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6\差し替え用\e-stat\"/>
    </mc:Choice>
  </mc:AlternateContent>
  <bookViews>
    <workbookView xWindow="-15" yWindow="3255" windowWidth="18660" windowHeight="3240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'3-3-2（移入）'!$U$3</definedName>
    <definedName name="愛媛">'3-3-2（移入）'!$AH$3</definedName>
    <definedName name="茨城">'3-3-2（移入）'!$L$3</definedName>
    <definedName name="岡山">'3-3-2（移入）'!$AC$3</definedName>
    <definedName name="沖縄">'3-3-2（移入）'!$AQ$3</definedName>
    <definedName name="岩手">'3-3-2（移入）'!$G$3</definedName>
    <definedName name="宮崎">'3-3-2（移入）'!$AO$3</definedName>
    <definedName name="宮城">'3-3-2（移入）'!$H$3</definedName>
    <definedName name="京都">'3-3-2（移入）'!$W$3</definedName>
    <definedName name="熊本">'3-3-2（移入）'!$AM$3</definedName>
    <definedName name="広島">'3-3-2（移入）'!$AD$3</definedName>
    <definedName name="香川">'3-3-2（移入）'!$AG$3</definedName>
    <definedName name="高知">'3-3-2（移入）'!$AI$3</definedName>
    <definedName name="佐賀">'3-3-2（移入）'!$AK$3</definedName>
    <definedName name="三重">'3-3-2（移入）'!$V$3</definedName>
    <definedName name="山形">'3-3-2（移入）'!$J$3</definedName>
    <definedName name="山口">'3-3-2（移入）'!$AE$3</definedName>
    <definedName name="鹿児島">'3-3-2（移入）'!$AP$3</definedName>
    <definedName name="秋田">'3-3-2（移入）'!$I$3</definedName>
    <definedName name="新潟">'3-3-2（移入）'!$P$3</definedName>
    <definedName name="神奈川">'3-3-2（移入）'!$O$3</definedName>
    <definedName name="青森">'3-3-2（移入）'!$F$3</definedName>
    <definedName name="静岡">'3-3-2（移入）'!$T$3</definedName>
    <definedName name="石川">'3-3-2（移入）'!$R$3</definedName>
    <definedName name="千葉">'3-3-2（移入）'!$M$3</definedName>
    <definedName name="大阪">'3-3-2（移入）'!$X$3</definedName>
    <definedName name="大分">'3-3-2（移入）'!$AN$3</definedName>
    <definedName name="長崎">'3-3-2（移入）'!$AL$3</definedName>
    <definedName name="鳥取">'3-3-2（移入）'!$AA$3</definedName>
    <definedName name="島根">'3-3-2（移入）'!$AB$3</definedName>
    <definedName name="東京">'3-3-2（移入）'!$N$3</definedName>
    <definedName name="徳島">'3-3-2（移入）'!$AF$3</definedName>
    <definedName name="富山">'3-3-2（移入）'!$Q$3</definedName>
    <definedName name="福井">'3-3-2（移入）'!$S$3</definedName>
    <definedName name="福岡">'3-3-2（移入）'!$AJ$3</definedName>
    <definedName name="福島">'3-3-2（移入）'!$K$3</definedName>
    <definedName name="兵庫">'3-3-2（移入）'!$Y$3</definedName>
    <definedName name="北海道">'3-3-2（移入）'!$E$3</definedName>
    <definedName name="和歌山">'3-3-2（移入）'!$Z$3</definedName>
  </definedNames>
  <calcPr calcId="162913"/>
</workbook>
</file>

<file path=xl/calcChain.xml><?xml version="1.0" encoding="utf-8"?>
<calcChain xmlns="http://schemas.openxmlformats.org/spreadsheetml/2006/main">
  <c r="D93" i="13" l="1"/>
  <c r="E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U93" i="13"/>
  <c r="V93" i="13"/>
  <c r="W93" i="13"/>
  <c r="X93" i="13"/>
  <c r="Y93" i="13"/>
  <c r="Z93" i="13"/>
  <c r="AA93" i="13"/>
  <c r="AB93" i="13"/>
  <c r="AC93" i="13"/>
  <c r="AD93" i="13"/>
  <c r="AE93" i="13"/>
  <c r="AF93" i="13"/>
  <c r="AG93" i="13"/>
  <c r="AH93" i="13"/>
  <c r="AI93" i="13"/>
  <c r="AJ93" i="13"/>
  <c r="AK93" i="13"/>
  <c r="AL93" i="13"/>
  <c r="AM93" i="13"/>
  <c r="AN93" i="13"/>
  <c r="AO93" i="13"/>
  <c r="AP93" i="13"/>
  <c r="AQ93" i="13"/>
  <c r="D83" i="13"/>
  <c r="E83" i="13"/>
  <c r="F83" i="13"/>
  <c r="G83" i="13"/>
  <c r="H83" i="13"/>
  <c r="I83" i="13"/>
  <c r="J83" i="13"/>
  <c r="K83" i="13"/>
  <c r="L83" i="13"/>
  <c r="M83" i="13"/>
  <c r="N83" i="13"/>
  <c r="O83" i="13"/>
  <c r="P83" i="13"/>
  <c r="Q83" i="13"/>
  <c r="R83" i="13"/>
  <c r="S83" i="13"/>
  <c r="T83" i="13"/>
  <c r="U83" i="13"/>
  <c r="V83" i="13"/>
  <c r="W83" i="13"/>
  <c r="X83" i="13"/>
  <c r="Y83" i="13"/>
  <c r="Z83" i="13"/>
  <c r="AA83" i="13"/>
  <c r="AB83" i="13"/>
  <c r="AC83" i="13"/>
  <c r="AD83" i="13"/>
  <c r="AE83" i="13"/>
  <c r="AF83" i="13"/>
  <c r="AG83" i="13"/>
  <c r="AH83" i="13"/>
  <c r="AI83" i="13"/>
  <c r="AJ83" i="13"/>
  <c r="AK83" i="13"/>
  <c r="AL83" i="13"/>
  <c r="AM83" i="13"/>
  <c r="AN83" i="13"/>
  <c r="AO83" i="13"/>
  <c r="AP83" i="13"/>
  <c r="AQ83" i="13"/>
  <c r="D72" i="13"/>
  <c r="E72" i="13"/>
  <c r="F72" i="13"/>
  <c r="G72" i="13"/>
  <c r="H72" i="13"/>
  <c r="I72" i="13"/>
  <c r="J72" i="13"/>
  <c r="K72" i="13"/>
  <c r="L72" i="13"/>
  <c r="M72" i="13"/>
  <c r="N72" i="13"/>
  <c r="O72" i="13"/>
  <c r="P72" i="13"/>
  <c r="Q72" i="13"/>
  <c r="R72" i="13"/>
  <c r="S72" i="13"/>
  <c r="T72" i="13"/>
  <c r="U72" i="13"/>
  <c r="V72" i="13"/>
  <c r="W72" i="13"/>
  <c r="X72" i="13"/>
  <c r="Y72" i="13"/>
  <c r="Z72" i="13"/>
  <c r="AA72" i="13"/>
  <c r="AB72" i="13"/>
  <c r="AC72" i="13"/>
  <c r="AD72" i="13"/>
  <c r="AE72" i="13"/>
  <c r="AF72" i="13"/>
  <c r="AG72" i="13"/>
  <c r="AH72" i="13"/>
  <c r="AI72" i="13"/>
  <c r="AJ72" i="13"/>
  <c r="AK72" i="13"/>
  <c r="AL72" i="13"/>
  <c r="AM72" i="13"/>
  <c r="AN72" i="13"/>
  <c r="AO72" i="13"/>
  <c r="AP72" i="13"/>
  <c r="AQ72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3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3" i="12"/>
  <c r="AE93" i="12"/>
  <c r="AF93" i="12"/>
  <c r="AG93" i="12"/>
  <c r="AH93" i="12"/>
  <c r="AI93" i="12"/>
  <c r="AJ93" i="12"/>
  <c r="AK93" i="12"/>
  <c r="AL93" i="12"/>
  <c r="AM93" i="12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D72" i="12"/>
  <c r="E72" i="12"/>
  <c r="F72" i="12"/>
  <c r="G72" i="12"/>
  <c r="H72" i="12"/>
  <c r="I72" i="12"/>
  <c r="J72" i="12"/>
  <c r="K72" i="12"/>
  <c r="L72" i="12"/>
  <c r="M72" i="12"/>
  <c r="N72" i="12"/>
  <c r="O72" i="12"/>
  <c r="P72" i="12"/>
  <c r="Q72" i="12"/>
  <c r="R72" i="12"/>
  <c r="S72" i="12"/>
  <c r="T72" i="12"/>
  <c r="U72" i="12"/>
  <c r="V72" i="12"/>
  <c r="W72" i="12"/>
  <c r="X72" i="12"/>
  <c r="Y72" i="12"/>
  <c r="Z72" i="12"/>
  <c r="AA72" i="12"/>
  <c r="AB72" i="12"/>
  <c r="AC72" i="12"/>
  <c r="AD72" i="12"/>
  <c r="AE72" i="12"/>
  <c r="AF72" i="12"/>
  <c r="AG72" i="12"/>
  <c r="AH72" i="12"/>
  <c r="AI72" i="12"/>
  <c r="AJ72" i="12"/>
  <c r="AK72" i="12"/>
  <c r="AL72" i="12"/>
  <c r="AM72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D4" i="12"/>
  <c r="D93" i="11"/>
  <c r="E93" i="11"/>
  <c r="F93" i="11"/>
  <c r="G93" i="11"/>
  <c r="H93" i="11"/>
  <c r="I93" i="11"/>
  <c r="J93" i="11"/>
  <c r="K93" i="11"/>
  <c r="D83" i="11"/>
  <c r="E83" i="11"/>
  <c r="F83" i="11"/>
  <c r="G83" i="11"/>
  <c r="H83" i="11"/>
  <c r="I83" i="11"/>
  <c r="J83" i="11"/>
  <c r="K83" i="11"/>
  <c r="D72" i="11"/>
  <c r="E72" i="11"/>
  <c r="F72" i="11"/>
  <c r="G72" i="11"/>
  <c r="H72" i="11"/>
  <c r="I72" i="11"/>
  <c r="J72" i="11"/>
  <c r="K72" i="11"/>
  <c r="D56" i="11"/>
  <c r="E56" i="11"/>
  <c r="F56" i="11"/>
  <c r="G56" i="11"/>
  <c r="H56" i="11"/>
  <c r="I56" i="11"/>
  <c r="J56" i="11"/>
  <c r="K56" i="11"/>
  <c r="D39" i="11"/>
  <c r="E39" i="11"/>
  <c r="F39" i="11"/>
  <c r="G39" i="11"/>
  <c r="H39" i="11"/>
  <c r="I39" i="11"/>
  <c r="J39" i="11"/>
  <c r="K39" i="11"/>
  <c r="D27" i="11"/>
  <c r="E27" i="11"/>
  <c r="F27" i="11"/>
  <c r="G27" i="11"/>
  <c r="H27" i="11"/>
  <c r="I27" i="11"/>
  <c r="J27" i="11"/>
  <c r="K27" i="11"/>
  <c r="D19" i="11"/>
  <c r="E19" i="11"/>
  <c r="F19" i="11"/>
  <c r="G19" i="11"/>
  <c r="H19" i="11"/>
  <c r="I19" i="11"/>
  <c r="J19" i="11"/>
  <c r="K19" i="11"/>
  <c r="D6" i="11"/>
  <c r="E6" i="11"/>
  <c r="F6" i="11"/>
  <c r="G6" i="11"/>
  <c r="H6" i="11"/>
  <c r="I6" i="11"/>
  <c r="J6" i="11"/>
  <c r="K6" i="11"/>
  <c r="D4" i="11"/>
  <c r="D93" i="7"/>
  <c r="E93" i="7"/>
  <c r="F93" i="7"/>
  <c r="G93" i="7"/>
  <c r="H93" i="7"/>
  <c r="I93" i="7"/>
  <c r="J93" i="7"/>
  <c r="K93" i="7"/>
  <c r="D83" i="7"/>
  <c r="E83" i="7"/>
  <c r="F83" i="7"/>
  <c r="G83" i="7"/>
  <c r="H83" i="7"/>
  <c r="I83" i="7"/>
  <c r="J83" i="7"/>
  <c r="K83" i="7"/>
  <c r="D72" i="7"/>
  <c r="E72" i="7"/>
  <c r="F72" i="7"/>
  <c r="G72" i="7"/>
  <c r="H72" i="7"/>
  <c r="I72" i="7"/>
  <c r="J72" i="7"/>
  <c r="K72" i="7"/>
  <c r="D56" i="7"/>
  <c r="E56" i="7"/>
  <c r="F56" i="7"/>
  <c r="G56" i="7"/>
  <c r="H56" i="7"/>
  <c r="I56" i="7"/>
  <c r="J56" i="7"/>
  <c r="K56" i="7"/>
  <c r="D39" i="7"/>
  <c r="E39" i="7"/>
  <c r="F39" i="7"/>
  <c r="G39" i="7"/>
  <c r="H39" i="7"/>
  <c r="I39" i="7"/>
  <c r="J39" i="7"/>
  <c r="K39" i="7"/>
  <c r="D27" i="7"/>
  <c r="E27" i="7"/>
  <c r="F27" i="7"/>
  <c r="G27" i="7"/>
  <c r="H27" i="7"/>
  <c r="I27" i="7"/>
  <c r="J27" i="7"/>
  <c r="K27" i="7"/>
  <c r="D19" i="7"/>
  <c r="E19" i="7"/>
  <c r="F19" i="7"/>
  <c r="G19" i="7"/>
  <c r="H19" i="7"/>
  <c r="I19" i="7"/>
  <c r="J19" i="7"/>
  <c r="K19" i="7"/>
  <c r="D6" i="7"/>
  <c r="E6" i="7"/>
  <c r="F6" i="7"/>
  <c r="G6" i="7"/>
  <c r="H6" i="7"/>
  <c r="I6" i="7"/>
  <c r="J6" i="7"/>
  <c r="K6" i="7"/>
  <c r="D4" i="7"/>
</calcChain>
</file>

<file path=xl/sharedStrings.xml><?xml version="1.0" encoding="utf-8"?>
<sst xmlns="http://schemas.openxmlformats.org/spreadsheetml/2006/main" count="823" uniqueCount="226">
  <si>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</si>
  <si>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</si>
  <si>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</si>
  <si>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</si>
  <si>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</si>
  <si>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</si>
  <si>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第３表(１)の種別「一般」を品種別に計上した。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0">
      <t>ヒンシュ</t>
    </rPh>
    <rPh sb="20" eb="21">
      <t>ベツ</t>
    </rPh>
    <rPh sb="22" eb="24">
      <t>ケイジョウ</t>
    </rPh>
    <phoneticPr fontId="4"/>
  </si>
  <si>
    <t>第　　３　　表　　（２）</t>
    <phoneticPr fontId="4"/>
  </si>
  <si>
    <t>青森</t>
  </si>
  <si>
    <t>兵庫</t>
  </si>
  <si>
    <t>広島</t>
  </si>
  <si>
    <t>山口</t>
  </si>
  <si>
    <t>徳島</t>
  </si>
  <si>
    <t>宮崎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</si>
  <si>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</si>
  <si>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</si>
  <si>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</si>
  <si>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</si>
  <si>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</si>
  <si>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</si>
  <si>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</si>
  <si>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</si>
  <si>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</si>
  <si>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</si>
  <si>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</si>
  <si>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</si>
  <si>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</si>
  <si>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</si>
  <si>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</si>
  <si>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</si>
  <si>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</si>
  <si>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</si>
  <si>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</si>
  <si>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</si>
  <si>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</si>
  <si>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</si>
  <si>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</si>
  <si>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</si>
  <si>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</si>
  <si>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</si>
  <si>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</si>
  <si>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</si>
  <si>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</si>
  <si>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</si>
  <si>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</si>
  <si>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</si>
  <si>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</si>
  <si>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</si>
  <si>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</si>
  <si>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</si>
  <si>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</si>
  <si>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</si>
  <si>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</si>
  <si>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</si>
  <si>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</si>
  <si>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</si>
  <si>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</si>
  <si>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</si>
  <si>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</si>
  <si>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</si>
  <si>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</si>
  <si>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</si>
  <si>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</si>
  <si>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</si>
  <si>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</si>
  <si>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</si>
  <si>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</si>
  <si>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</si>
  <si>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</si>
  <si>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</si>
  <si>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</si>
  <si>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</si>
  <si>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</si>
  <si>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</si>
  <si>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</si>
  <si>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</si>
  <si>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</si>
  <si>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</si>
  <si>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</si>
  <si>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</si>
  <si>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</si>
  <si>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</si>
  <si>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</si>
  <si>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</si>
  <si>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</si>
  <si>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</si>
  <si>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</si>
  <si>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</si>
  <si>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</si>
  <si>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</si>
  <si>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</si>
  <si>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</si>
  <si>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</si>
  <si>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</si>
  <si>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</si>
  <si>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</si>
  <si>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</si>
  <si>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</si>
  <si>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</si>
  <si>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</si>
  <si>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</si>
  <si>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</si>
  <si>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</si>
  <si>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</si>
  <si>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</si>
  <si>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</si>
  <si>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</si>
  <si>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</si>
  <si>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</si>
  <si>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</si>
  <si>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</si>
  <si>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</si>
  <si>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</si>
  <si>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</si>
  <si>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</si>
  <si>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</si>
  <si>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</si>
  <si>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</si>
  <si>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</si>
  <si>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</si>
  <si>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</si>
  <si>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</si>
  <si>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</si>
  <si>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</si>
  <si>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</si>
  <si>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</si>
  <si>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</si>
  <si>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</si>
  <si>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</si>
  <si>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</si>
  <si>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</si>
  <si>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</si>
  <si>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</si>
  <si>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</si>
  <si>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</si>
  <si>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</si>
  <si>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</si>
  <si>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</si>
  <si>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</si>
  <si>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</si>
  <si>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</si>
  <si>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</si>
  <si>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</si>
  <si>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</si>
  <si>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</si>
  <si>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</si>
  <si>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</si>
  <si>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</si>
  <si>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</si>
  <si>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</si>
  <si>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</si>
  <si>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</si>
  <si>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</si>
  <si>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</si>
  <si>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</si>
  <si>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</si>
  <si>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</si>
  <si>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</si>
  <si>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</si>
  <si>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</si>
  <si>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</si>
  <si>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</si>
  <si>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</si>
  <si>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</si>
  <si>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</si>
  <si>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</si>
  <si>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</si>
  <si>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</si>
  <si>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</si>
  <si>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</si>
  <si>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</si>
  <si>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</si>
  <si>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</si>
  <si>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</si>
  <si>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</si>
  <si>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</si>
  <si>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</si>
  <si>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</si>
  <si>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</si>
  <si>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</si>
  <si>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</si>
  <si>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</si>
  <si>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</si>
  <si>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</si>
  <si>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</si>
  <si>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</si>
  <si>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</si>
  <si>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</si>
  <si>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</si>
  <si>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</si>
  <si>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</si>
  <si>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</si>
  <si>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</si>
  <si>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</si>
  <si>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愛媛</t>
  </si>
  <si>
    <t>福岡</t>
  </si>
  <si>
    <t>北海道</t>
  </si>
  <si>
    <t>岩手</t>
  </si>
  <si>
    <t>宮城</t>
  </si>
  <si>
    <t>山形</t>
  </si>
  <si>
    <t>福島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</si>
  <si>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</si>
  <si>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</si>
  <si>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</si>
  <si>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</si>
  <si>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</si>
  <si>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</si>
  <si>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</si>
  <si>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</si>
  <si>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</si>
  <si>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</si>
  <si>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和歌山</t>
  </si>
  <si>
    <t>鳥取</t>
  </si>
  <si>
    <t>島根</t>
  </si>
  <si>
    <t>岡山</t>
  </si>
  <si>
    <t>香川</t>
  </si>
  <si>
    <t>高知</t>
  </si>
  <si>
    <t>佐賀</t>
  </si>
  <si>
    <t>長崎</t>
  </si>
  <si>
    <t>熊本</t>
  </si>
  <si>
    <t>大分</t>
  </si>
  <si>
    <t>沖縄</t>
  </si>
  <si>
    <t>秋田</t>
  </si>
  <si>
    <t>茨城</t>
  </si>
  <si>
    <t>京都</t>
  </si>
  <si>
    <t>大阪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</si>
</sst>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9"/>
      <name val="ＭＳ　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177" fontId="31" fillId="0" borderId="11" xfId="33" applyNumberFormat="1" applyFont="1" applyBorder="1" applyAlignment="1">
      <alignment horizontal="center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25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49" fontId="33" fillId="0" borderId="23" xfId="0" applyNumberFormat="1" applyFont="1" applyFill="1" applyBorder="1" applyAlignment="1">
      <alignment horizontal="center" vertical="center"/>
    </xf>
    <xf numFmtId="49" fontId="33" fillId="0" borderId="0" xfId="0" applyNumberFormat="1" applyFont="1" applyFill="1" applyBorder="1" applyAlignment="1">
      <alignment vertical="top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tabSelected="1" view="pageBreakPreview" zoomScale="115" zoomScaleNormal="100" zoomScaleSheetLayoutView="115" workbookViewId="0"/>
  </sheetViews>
  <sheetFormatPr defaultRowHeight="11.25"/>
  <cols>
    <col min="1" max="1" width="8.6640625" style="31" customWidth="1"/>
    <col min="2" max="2" width="13.5" style="31" customWidth="1"/>
    <col min="3" max="9" width="8.6640625" style="31" customWidth="1"/>
    <col min="10" max="10" width="8" style="31" customWidth="1"/>
    <col min="11" max="256" width="9.33203125" style="31"/>
    <col min="257" max="257" width="8.6640625" style="31" customWidth="1"/>
    <col min="258" max="258" width="13.5" style="31" customWidth="1"/>
    <col min="259" max="265" width="8.6640625" style="31" customWidth="1"/>
    <col min="266" max="266" width="8" style="31" customWidth="1"/>
    <col min="267" max="512" width="9.33203125" style="31"/>
    <col min="513" max="513" width="8.6640625" style="31" customWidth="1"/>
    <col min="514" max="514" width="13.5" style="31" customWidth="1"/>
    <col min="515" max="521" width="8.6640625" style="31" customWidth="1"/>
    <col min="522" max="522" width="8" style="31" customWidth="1"/>
    <col min="523" max="768" width="9.33203125" style="31"/>
    <col min="769" max="769" width="8.6640625" style="31" customWidth="1"/>
    <col min="770" max="770" width="13.5" style="31" customWidth="1"/>
    <col min="771" max="777" width="8.6640625" style="31" customWidth="1"/>
    <col min="778" max="778" width="8" style="31" customWidth="1"/>
    <col min="779" max="1024" width="9.33203125" style="31"/>
    <col min="1025" max="1025" width="8.6640625" style="31" customWidth="1"/>
    <col min="1026" max="1026" width="13.5" style="31" customWidth="1"/>
    <col min="1027" max="1033" width="8.6640625" style="31" customWidth="1"/>
    <col min="1034" max="1034" width="8" style="31" customWidth="1"/>
    <col min="1035" max="1280" width="9.33203125" style="31"/>
    <col min="1281" max="1281" width="8.6640625" style="31" customWidth="1"/>
    <col min="1282" max="1282" width="13.5" style="31" customWidth="1"/>
    <col min="1283" max="1289" width="8.6640625" style="31" customWidth="1"/>
    <col min="1290" max="1290" width="8" style="31" customWidth="1"/>
    <col min="1291" max="1536" width="9.33203125" style="31"/>
    <col min="1537" max="1537" width="8.6640625" style="31" customWidth="1"/>
    <col min="1538" max="1538" width="13.5" style="31" customWidth="1"/>
    <col min="1539" max="1545" width="8.6640625" style="31" customWidth="1"/>
    <col min="1546" max="1546" width="8" style="31" customWidth="1"/>
    <col min="1547" max="1792" width="9.33203125" style="31"/>
    <col min="1793" max="1793" width="8.6640625" style="31" customWidth="1"/>
    <col min="1794" max="1794" width="13.5" style="31" customWidth="1"/>
    <col min="1795" max="1801" width="8.6640625" style="31" customWidth="1"/>
    <col min="1802" max="1802" width="8" style="31" customWidth="1"/>
    <col min="1803" max="2048" width="9.33203125" style="31"/>
    <col min="2049" max="2049" width="8.6640625" style="31" customWidth="1"/>
    <col min="2050" max="2050" width="13.5" style="31" customWidth="1"/>
    <col min="2051" max="2057" width="8.6640625" style="31" customWidth="1"/>
    <col min="2058" max="2058" width="8" style="31" customWidth="1"/>
    <col min="2059" max="2304" width="9.33203125" style="31"/>
    <col min="2305" max="2305" width="8.6640625" style="31" customWidth="1"/>
    <col min="2306" max="2306" width="13.5" style="31" customWidth="1"/>
    <col min="2307" max="2313" width="8.6640625" style="31" customWidth="1"/>
    <col min="2314" max="2314" width="8" style="31" customWidth="1"/>
    <col min="2315" max="2560" width="9.33203125" style="31"/>
    <col min="2561" max="2561" width="8.6640625" style="31" customWidth="1"/>
    <col min="2562" max="2562" width="13.5" style="31" customWidth="1"/>
    <col min="2563" max="2569" width="8.6640625" style="31" customWidth="1"/>
    <col min="2570" max="2570" width="8" style="31" customWidth="1"/>
    <col min="2571" max="2816" width="9.33203125" style="31"/>
    <col min="2817" max="2817" width="8.6640625" style="31" customWidth="1"/>
    <col min="2818" max="2818" width="13.5" style="31" customWidth="1"/>
    <col min="2819" max="2825" width="8.6640625" style="31" customWidth="1"/>
    <col min="2826" max="2826" width="8" style="31" customWidth="1"/>
    <col min="2827" max="3072" width="9.33203125" style="31"/>
    <col min="3073" max="3073" width="8.6640625" style="31" customWidth="1"/>
    <col min="3074" max="3074" width="13.5" style="31" customWidth="1"/>
    <col min="3075" max="3081" width="8.6640625" style="31" customWidth="1"/>
    <col min="3082" max="3082" width="8" style="31" customWidth="1"/>
    <col min="3083" max="3328" width="9.33203125" style="31"/>
    <col min="3329" max="3329" width="8.6640625" style="31" customWidth="1"/>
    <col min="3330" max="3330" width="13.5" style="31" customWidth="1"/>
    <col min="3331" max="3337" width="8.6640625" style="31" customWidth="1"/>
    <col min="3338" max="3338" width="8" style="31" customWidth="1"/>
    <col min="3339" max="3584" width="9.33203125" style="31"/>
    <col min="3585" max="3585" width="8.6640625" style="31" customWidth="1"/>
    <col min="3586" max="3586" width="13.5" style="31" customWidth="1"/>
    <col min="3587" max="3593" width="8.6640625" style="31" customWidth="1"/>
    <col min="3594" max="3594" width="8" style="31" customWidth="1"/>
    <col min="3595" max="3840" width="9.33203125" style="31"/>
    <col min="3841" max="3841" width="8.6640625" style="31" customWidth="1"/>
    <col min="3842" max="3842" width="13.5" style="31" customWidth="1"/>
    <col min="3843" max="3849" width="8.6640625" style="31" customWidth="1"/>
    <col min="3850" max="3850" width="8" style="31" customWidth="1"/>
    <col min="3851" max="4096" width="9.33203125" style="31"/>
    <col min="4097" max="4097" width="8.6640625" style="31" customWidth="1"/>
    <col min="4098" max="4098" width="13.5" style="31" customWidth="1"/>
    <col min="4099" max="4105" width="8.6640625" style="31" customWidth="1"/>
    <col min="4106" max="4106" width="8" style="31" customWidth="1"/>
    <col min="4107" max="4352" width="9.33203125" style="31"/>
    <col min="4353" max="4353" width="8.6640625" style="31" customWidth="1"/>
    <col min="4354" max="4354" width="13.5" style="31" customWidth="1"/>
    <col min="4355" max="4361" width="8.6640625" style="31" customWidth="1"/>
    <col min="4362" max="4362" width="8" style="31" customWidth="1"/>
    <col min="4363" max="4608" width="9.33203125" style="31"/>
    <col min="4609" max="4609" width="8.6640625" style="31" customWidth="1"/>
    <col min="4610" max="4610" width="13.5" style="31" customWidth="1"/>
    <col min="4611" max="4617" width="8.6640625" style="31" customWidth="1"/>
    <col min="4618" max="4618" width="8" style="31" customWidth="1"/>
    <col min="4619" max="4864" width="9.33203125" style="31"/>
    <col min="4865" max="4865" width="8.6640625" style="31" customWidth="1"/>
    <col min="4866" max="4866" width="13.5" style="31" customWidth="1"/>
    <col min="4867" max="4873" width="8.6640625" style="31" customWidth="1"/>
    <col min="4874" max="4874" width="8" style="31" customWidth="1"/>
    <col min="4875" max="5120" width="9.33203125" style="31"/>
    <col min="5121" max="5121" width="8.6640625" style="31" customWidth="1"/>
    <col min="5122" max="5122" width="13.5" style="31" customWidth="1"/>
    <col min="5123" max="5129" width="8.6640625" style="31" customWidth="1"/>
    <col min="5130" max="5130" width="8" style="31" customWidth="1"/>
    <col min="5131" max="5376" width="9.33203125" style="31"/>
    <col min="5377" max="5377" width="8.6640625" style="31" customWidth="1"/>
    <col min="5378" max="5378" width="13.5" style="31" customWidth="1"/>
    <col min="5379" max="5385" width="8.6640625" style="31" customWidth="1"/>
    <col min="5386" max="5386" width="8" style="31" customWidth="1"/>
    <col min="5387" max="5632" width="9.33203125" style="31"/>
    <col min="5633" max="5633" width="8.6640625" style="31" customWidth="1"/>
    <col min="5634" max="5634" width="13.5" style="31" customWidth="1"/>
    <col min="5635" max="5641" width="8.6640625" style="31" customWidth="1"/>
    <col min="5642" max="5642" width="8" style="31" customWidth="1"/>
    <col min="5643" max="5888" width="9.33203125" style="31"/>
    <col min="5889" max="5889" width="8.6640625" style="31" customWidth="1"/>
    <col min="5890" max="5890" width="13.5" style="31" customWidth="1"/>
    <col min="5891" max="5897" width="8.6640625" style="31" customWidth="1"/>
    <col min="5898" max="5898" width="8" style="31" customWidth="1"/>
    <col min="5899" max="6144" width="9.33203125" style="31"/>
    <col min="6145" max="6145" width="8.6640625" style="31" customWidth="1"/>
    <col min="6146" max="6146" width="13.5" style="31" customWidth="1"/>
    <col min="6147" max="6153" width="8.6640625" style="31" customWidth="1"/>
    <col min="6154" max="6154" width="8" style="31" customWidth="1"/>
    <col min="6155" max="6400" width="9.33203125" style="31"/>
    <col min="6401" max="6401" width="8.6640625" style="31" customWidth="1"/>
    <col min="6402" max="6402" width="13.5" style="31" customWidth="1"/>
    <col min="6403" max="6409" width="8.6640625" style="31" customWidth="1"/>
    <col min="6410" max="6410" width="8" style="31" customWidth="1"/>
    <col min="6411" max="6656" width="9.33203125" style="31"/>
    <col min="6657" max="6657" width="8.6640625" style="31" customWidth="1"/>
    <col min="6658" max="6658" width="13.5" style="31" customWidth="1"/>
    <col min="6659" max="6665" width="8.6640625" style="31" customWidth="1"/>
    <col min="6666" max="6666" width="8" style="31" customWidth="1"/>
    <col min="6667" max="6912" width="9.33203125" style="31"/>
    <col min="6913" max="6913" width="8.6640625" style="31" customWidth="1"/>
    <col min="6914" max="6914" width="13.5" style="31" customWidth="1"/>
    <col min="6915" max="6921" width="8.6640625" style="31" customWidth="1"/>
    <col min="6922" max="6922" width="8" style="31" customWidth="1"/>
    <col min="6923" max="7168" width="9.33203125" style="31"/>
    <col min="7169" max="7169" width="8.6640625" style="31" customWidth="1"/>
    <col min="7170" max="7170" width="13.5" style="31" customWidth="1"/>
    <col min="7171" max="7177" width="8.6640625" style="31" customWidth="1"/>
    <col min="7178" max="7178" width="8" style="31" customWidth="1"/>
    <col min="7179" max="7424" width="9.33203125" style="31"/>
    <col min="7425" max="7425" width="8.6640625" style="31" customWidth="1"/>
    <col min="7426" max="7426" width="13.5" style="31" customWidth="1"/>
    <col min="7427" max="7433" width="8.6640625" style="31" customWidth="1"/>
    <col min="7434" max="7434" width="8" style="31" customWidth="1"/>
    <col min="7435" max="7680" width="9.33203125" style="31"/>
    <col min="7681" max="7681" width="8.6640625" style="31" customWidth="1"/>
    <col min="7682" max="7682" width="13.5" style="31" customWidth="1"/>
    <col min="7683" max="7689" width="8.6640625" style="31" customWidth="1"/>
    <col min="7690" max="7690" width="8" style="31" customWidth="1"/>
    <col min="7691" max="7936" width="9.33203125" style="31"/>
    <col min="7937" max="7937" width="8.6640625" style="31" customWidth="1"/>
    <col min="7938" max="7938" width="13.5" style="31" customWidth="1"/>
    <col min="7939" max="7945" width="8.6640625" style="31" customWidth="1"/>
    <col min="7946" max="7946" width="8" style="31" customWidth="1"/>
    <col min="7947" max="8192" width="9.33203125" style="31"/>
    <col min="8193" max="8193" width="8.6640625" style="31" customWidth="1"/>
    <col min="8194" max="8194" width="13.5" style="31" customWidth="1"/>
    <col min="8195" max="8201" width="8.6640625" style="31" customWidth="1"/>
    <col min="8202" max="8202" width="8" style="31" customWidth="1"/>
    <col min="8203" max="8448" width="9.33203125" style="31"/>
    <col min="8449" max="8449" width="8.6640625" style="31" customWidth="1"/>
    <col min="8450" max="8450" width="13.5" style="31" customWidth="1"/>
    <col min="8451" max="8457" width="8.6640625" style="31" customWidth="1"/>
    <col min="8458" max="8458" width="8" style="31" customWidth="1"/>
    <col min="8459" max="8704" width="9.33203125" style="31"/>
    <col min="8705" max="8705" width="8.6640625" style="31" customWidth="1"/>
    <col min="8706" max="8706" width="13.5" style="31" customWidth="1"/>
    <col min="8707" max="8713" width="8.6640625" style="31" customWidth="1"/>
    <col min="8714" max="8714" width="8" style="31" customWidth="1"/>
    <col min="8715" max="8960" width="9.33203125" style="31"/>
    <col min="8961" max="8961" width="8.6640625" style="31" customWidth="1"/>
    <col min="8962" max="8962" width="13.5" style="31" customWidth="1"/>
    <col min="8963" max="8969" width="8.6640625" style="31" customWidth="1"/>
    <col min="8970" max="8970" width="8" style="31" customWidth="1"/>
    <col min="8971" max="9216" width="9.33203125" style="31"/>
    <col min="9217" max="9217" width="8.6640625" style="31" customWidth="1"/>
    <col min="9218" max="9218" width="13.5" style="31" customWidth="1"/>
    <col min="9219" max="9225" width="8.6640625" style="31" customWidth="1"/>
    <col min="9226" max="9226" width="8" style="31" customWidth="1"/>
    <col min="9227" max="9472" width="9.33203125" style="31"/>
    <col min="9473" max="9473" width="8.6640625" style="31" customWidth="1"/>
    <col min="9474" max="9474" width="13.5" style="31" customWidth="1"/>
    <col min="9475" max="9481" width="8.6640625" style="31" customWidth="1"/>
    <col min="9482" max="9482" width="8" style="31" customWidth="1"/>
    <col min="9483" max="9728" width="9.33203125" style="31"/>
    <col min="9729" max="9729" width="8.6640625" style="31" customWidth="1"/>
    <col min="9730" max="9730" width="13.5" style="31" customWidth="1"/>
    <col min="9731" max="9737" width="8.6640625" style="31" customWidth="1"/>
    <col min="9738" max="9738" width="8" style="31" customWidth="1"/>
    <col min="9739" max="9984" width="9.33203125" style="31"/>
    <col min="9985" max="9985" width="8.6640625" style="31" customWidth="1"/>
    <col min="9986" max="9986" width="13.5" style="31" customWidth="1"/>
    <col min="9987" max="9993" width="8.6640625" style="31" customWidth="1"/>
    <col min="9994" max="9994" width="8" style="31" customWidth="1"/>
    <col min="9995" max="10240" width="9.33203125" style="31"/>
    <col min="10241" max="10241" width="8.6640625" style="31" customWidth="1"/>
    <col min="10242" max="10242" width="13.5" style="31" customWidth="1"/>
    <col min="10243" max="10249" width="8.6640625" style="31" customWidth="1"/>
    <col min="10250" max="10250" width="8" style="31" customWidth="1"/>
    <col min="10251" max="10496" width="9.33203125" style="31"/>
    <col min="10497" max="10497" width="8.6640625" style="31" customWidth="1"/>
    <col min="10498" max="10498" width="13.5" style="31" customWidth="1"/>
    <col min="10499" max="10505" width="8.6640625" style="31" customWidth="1"/>
    <col min="10506" max="10506" width="8" style="31" customWidth="1"/>
    <col min="10507" max="10752" width="9.33203125" style="31"/>
    <col min="10753" max="10753" width="8.6640625" style="31" customWidth="1"/>
    <col min="10754" max="10754" width="13.5" style="31" customWidth="1"/>
    <col min="10755" max="10761" width="8.6640625" style="31" customWidth="1"/>
    <col min="10762" max="10762" width="8" style="31" customWidth="1"/>
    <col min="10763" max="11008" width="9.33203125" style="31"/>
    <col min="11009" max="11009" width="8.6640625" style="31" customWidth="1"/>
    <col min="11010" max="11010" width="13.5" style="31" customWidth="1"/>
    <col min="11011" max="11017" width="8.6640625" style="31" customWidth="1"/>
    <col min="11018" max="11018" width="8" style="31" customWidth="1"/>
    <col min="11019" max="11264" width="9.33203125" style="31"/>
    <col min="11265" max="11265" width="8.6640625" style="31" customWidth="1"/>
    <col min="11266" max="11266" width="13.5" style="31" customWidth="1"/>
    <col min="11267" max="11273" width="8.6640625" style="31" customWidth="1"/>
    <col min="11274" max="11274" width="8" style="31" customWidth="1"/>
    <col min="11275" max="11520" width="9.33203125" style="31"/>
    <col min="11521" max="11521" width="8.6640625" style="31" customWidth="1"/>
    <col min="11522" max="11522" width="13.5" style="31" customWidth="1"/>
    <col min="11523" max="11529" width="8.6640625" style="31" customWidth="1"/>
    <col min="11530" max="11530" width="8" style="31" customWidth="1"/>
    <col min="11531" max="11776" width="9.33203125" style="31"/>
    <col min="11777" max="11777" width="8.6640625" style="31" customWidth="1"/>
    <col min="11778" max="11778" width="13.5" style="31" customWidth="1"/>
    <col min="11779" max="11785" width="8.6640625" style="31" customWidth="1"/>
    <col min="11786" max="11786" width="8" style="31" customWidth="1"/>
    <col min="11787" max="12032" width="9.33203125" style="31"/>
    <col min="12033" max="12033" width="8.6640625" style="31" customWidth="1"/>
    <col min="12034" max="12034" width="13.5" style="31" customWidth="1"/>
    <col min="12035" max="12041" width="8.6640625" style="31" customWidth="1"/>
    <col min="12042" max="12042" width="8" style="31" customWidth="1"/>
    <col min="12043" max="12288" width="9.33203125" style="31"/>
    <col min="12289" max="12289" width="8.6640625" style="31" customWidth="1"/>
    <col min="12290" max="12290" width="13.5" style="31" customWidth="1"/>
    <col min="12291" max="12297" width="8.6640625" style="31" customWidth="1"/>
    <col min="12298" max="12298" width="8" style="31" customWidth="1"/>
    <col min="12299" max="12544" width="9.33203125" style="31"/>
    <col min="12545" max="12545" width="8.6640625" style="31" customWidth="1"/>
    <col min="12546" max="12546" width="13.5" style="31" customWidth="1"/>
    <col min="12547" max="12553" width="8.6640625" style="31" customWidth="1"/>
    <col min="12554" max="12554" width="8" style="31" customWidth="1"/>
    <col min="12555" max="12800" width="9.33203125" style="31"/>
    <col min="12801" max="12801" width="8.6640625" style="31" customWidth="1"/>
    <col min="12802" max="12802" width="13.5" style="31" customWidth="1"/>
    <col min="12803" max="12809" width="8.6640625" style="31" customWidth="1"/>
    <col min="12810" max="12810" width="8" style="31" customWidth="1"/>
    <col min="12811" max="13056" width="9.33203125" style="31"/>
    <col min="13057" max="13057" width="8.6640625" style="31" customWidth="1"/>
    <col min="13058" max="13058" width="13.5" style="31" customWidth="1"/>
    <col min="13059" max="13065" width="8.6640625" style="31" customWidth="1"/>
    <col min="13066" max="13066" width="8" style="31" customWidth="1"/>
    <col min="13067" max="13312" width="9.33203125" style="31"/>
    <col min="13313" max="13313" width="8.6640625" style="31" customWidth="1"/>
    <col min="13314" max="13314" width="13.5" style="31" customWidth="1"/>
    <col min="13315" max="13321" width="8.6640625" style="31" customWidth="1"/>
    <col min="13322" max="13322" width="8" style="31" customWidth="1"/>
    <col min="13323" max="13568" width="9.33203125" style="31"/>
    <col min="13569" max="13569" width="8.6640625" style="31" customWidth="1"/>
    <col min="13570" max="13570" width="13.5" style="31" customWidth="1"/>
    <col min="13571" max="13577" width="8.6640625" style="31" customWidth="1"/>
    <col min="13578" max="13578" width="8" style="31" customWidth="1"/>
    <col min="13579" max="13824" width="9.33203125" style="31"/>
    <col min="13825" max="13825" width="8.6640625" style="31" customWidth="1"/>
    <col min="13826" max="13826" width="13.5" style="31" customWidth="1"/>
    <col min="13827" max="13833" width="8.6640625" style="31" customWidth="1"/>
    <col min="13834" max="13834" width="8" style="31" customWidth="1"/>
    <col min="13835" max="14080" width="9.33203125" style="31"/>
    <col min="14081" max="14081" width="8.6640625" style="31" customWidth="1"/>
    <col min="14082" max="14082" width="13.5" style="31" customWidth="1"/>
    <col min="14083" max="14089" width="8.6640625" style="31" customWidth="1"/>
    <col min="14090" max="14090" width="8" style="31" customWidth="1"/>
    <col min="14091" max="14336" width="9.33203125" style="31"/>
    <col min="14337" max="14337" width="8.6640625" style="31" customWidth="1"/>
    <col min="14338" max="14338" width="13.5" style="31" customWidth="1"/>
    <col min="14339" max="14345" width="8.6640625" style="31" customWidth="1"/>
    <col min="14346" max="14346" width="8" style="31" customWidth="1"/>
    <col min="14347" max="14592" width="9.33203125" style="31"/>
    <col min="14593" max="14593" width="8.6640625" style="31" customWidth="1"/>
    <col min="14594" max="14594" width="13.5" style="31" customWidth="1"/>
    <col min="14595" max="14601" width="8.6640625" style="31" customWidth="1"/>
    <col min="14602" max="14602" width="8" style="31" customWidth="1"/>
    <col min="14603" max="14848" width="9.33203125" style="31"/>
    <col min="14849" max="14849" width="8.6640625" style="31" customWidth="1"/>
    <col min="14850" max="14850" width="13.5" style="31" customWidth="1"/>
    <col min="14851" max="14857" width="8.6640625" style="31" customWidth="1"/>
    <col min="14858" max="14858" width="8" style="31" customWidth="1"/>
    <col min="14859" max="15104" width="9.33203125" style="31"/>
    <col min="15105" max="15105" width="8.6640625" style="31" customWidth="1"/>
    <col min="15106" max="15106" width="13.5" style="31" customWidth="1"/>
    <col min="15107" max="15113" width="8.6640625" style="31" customWidth="1"/>
    <col min="15114" max="15114" width="8" style="31" customWidth="1"/>
    <col min="15115" max="15360" width="9.33203125" style="31"/>
    <col min="15361" max="15361" width="8.6640625" style="31" customWidth="1"/>
    <col min="15362" max="15362" width="13.5" style="31" customWidth="1"/>
    <col min="15363" max="15369" width="8.6640625" style="31" customWidth="1"/>
    <col min="15370" max="15370" width="8" style="31" customWidth="1"/>
    <col min="15371" max="15616" width="9.33203125" style="31"/>
    <col min="15617" max="15617" width="8.6640625" style="31" customWidth="1"/>
    <col min="15618" max="15618" width="13.5" style="31" customWidth="1"/>
    <col min="15619" max="15625" width="8.6640625" style="31" customWidth="1"/>
    <col min="15626" max="15626" width="8" style="31" customWidth="1"/>
    <col min="15627" max="15872" width="9.33203125" style="31"/>
    <col min="15873" max="15873" width="8.6640625" style="31" customWidth="1"/>
    <col min="15874" max="15874" width="13.5" style="31" customWidth="1"/>
    <col min="15875" max="15881" width="8.6640625" style="31" customWidth="1"/>
    <col min="15882" max="15882" width="8" style="31" customWidth="1"/>
    <col min="15883" max="16128" width="9.33203125" style="31"/>
    <col min="16129" max="16129" width="8.6640625" style="31" customWidth="1"/>
    <col min="16130" max="16130" width="13.5" style="31" customWidth="1"/>
    <col min="16131" max="16137" width="8.6640625" style="31" customWidth="1"/>
    <col min="16138" max="16138" width="8" style="31" customWidth="1"/>
    <col min="16139" max="16384" width="9.33203125" style="31"/>
  </cols>
  <sheetData>
    <row r="13" spans="1:12" ht="18.75">
      <c r="A13" s="60" t="s">
        <v>7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61" t="s">
        <v>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22" spans="2:4" ht="15.75" customHeight="1">
      <c r="D22" s="1" t="s">
        <v>6</v>
      </c>
    </row>
    <row r="23" spans="2:4" ht="15.75" customHeight="1">
      <c r="B23" s="32"/>
      <c r="C23" s="2"/>
    </row>
    <row r="24" spans="2:4" ht="15.75" customHeight="1">
      <c r="B24" s="32"/>
      <c r="C24" s="2"/>
    </row>
    <row r="25" spans="2:4" ht="15.75" customHeight="1">
      <c r="B25" s="32"/>
      <c r="C25" s="2"/>
    </row>
    <row r="26" spans="2:4" ht="15.75" customHeight="1">
      <c r="B26" s="32"/>
      <c r="C26" s="2"/>
    </row>
    <row r="27" spans="2:4" ht="14.25" customHeight="1">
      <c r="B27" s="32"/>
    </row>
    <row r="28" spans="2:4" ht="14.25" customHeight="1">
      <c r="B28" s="32"/>
    </row>
    <row r="29" spans="2:4" ht="14.25" customHeight="1">
      <c r="B29" s="32"/>
    </row>
    <row r="30" spans="2:4">
      <c r="B30" s="32"/>
    </row>
    <row r="31" spans="2:4">
      <c r="B31" s="32"/>
    </row>
    <row r="32" spans="2:4">
      <c r="B32" s="32"/>
    </row>
    <row r="33" spans="2:2">
      <c r="B33" s="32"/>
    </row>
    <row r="34" spans="2:2">
      <c r="B34" s="32"/>
    </row>
    <row r="35" spans="2:2">
      <c r="B35" s="32"/>
    </row>
    <row r="36" spans="2:2">
      <c r="B36" s="32"/>
    </row>
    <row r="37" spans="2:2">
      <c r="B37" s="32"/>
    </row>
    <row r="38" spans="2:2">
      <c r="B38" s="33"/>
    </row>
    <row r="39" spans="2:2">
      <c r="B39" s="33"/>
    </row>
    <row r="40" spans="2:2">
      <c r="B40" s="33"/>
    </row>
    <row r="41" spans="2:2">
      <c r="B41" s="33"/>
    </row>
    <row r="42" spans="2:2">
      <c r="B42" s="33"/>
    </row>
    <row r="43" spans="2:2">
      <c r="B43" s="33"/>
    </row>
    <row r="44" spans="2:2">
      <c r="B44" s="33"/>
    </row>
    <row r="45" spans="2:2">
      <c r="B45" s="33"/>
    </row>
    <row r="46" spans="2:2">
      <c r="B46" s="33"/>
    </row>
    <row r="47" spans="2:2">
      <c r="B47" s="33"/>
    </row>
    <row r="48" spans="2:2">
      <c r="B48" s="33"/>
    </row>
    <row r="49" spans="2:2">
      <c r="B49" s="33"/>
    </row>
    <row r="50" spans="2:2">
      <c r="B50" s="33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0" width="12.83203125" style="13" customWidth="1"/>
    <col min="11" max="11" width="12.83203125" style="30" customWidth="1"/>
    <col min="12" max="16384" width="9.33203125" style="11"/>
  </cols>
  <sheetData>
    <row r="1" spans="1:11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</row>
    <row r="2" spans="1:11" s="7" customFormat="1">
      <c r="B2" s="8"/>
      <c r="C2" s="9"/>
      <c r="D2" s="12"/>
      <c r="E2" s="12"/>
      <c r="F2" s="12"/>
      <c r="G2" s="12"/>
      <c r="H2" s="12"/>
      <c r="I2" s="12"/>
      <c r="J2" s="12"/>
      <c r="K2" s="12"/>
    </row>
    <row r="3" spans="1:11" s="7" customFormat="1" ht="14.25" customHeight="1">
      <c r="A3" s="18" t="s">
        <v>3</v>
      </c>
      <c r="B3" s="22"/>
      <c r="C3" s="23" t="s">
        <v>4</v>
      </c>
      <c r="D3" s="14" t="s">
        <v>2</v>
      </c>
      <c r="E3" s="17" t="s">
        <v>8</v>
      </c>
      <c r="F3" s="17" t="s">
        <v>9</v>
      </c>
      <c r="G3" s="17" t="s">
        <v>10</v>
      </c>
      <c r="H3" s="17" t="s">
        <v>11</v>
      </c>
      <c r="I3" s="17" t="s">
        <v>12</v>
      </c>
      <c r="J3" s="17" t="s">
        <v>13</v>
      </c>
      <c r="K3" s="29" t="s">
        <v>14</v>
      </c>
    </row>
    <row r="4" spans="1:11" s="10" customFormat="1" ht="12.75" customHeight="1">
      <c r="A4" s="62" t="s">
        <v>5</v>
      </c>
      <c r="B4" s="63"/>
      <c r="C4" s="63"/>
      <c r="D4" s="34">
        <f>SUM(E4:L4)</f>
        <v>194749</v>
      </c>
      <c r="E4" s="34">
        <v>6071</v>
      </c>
      <c r="F4" s="34">
        <v>6041</v>
      </c>
      <c r="G4" s="34">
        <v>133018</v>
      </c>
      <c r="H4" s="34">
        <v>10039</v>
      </c>
      <c r="I4" s="34">
        <v>22500</v>
      </c>
      <c r="J4" s="34">
        <v>2183</v>
      </c>
      <c r="K4" s="35">
        <v>14897</v>
      </c>
    </row>
    <row r="5" spans="1:11" ht="3.75" customHeight="1">
      <c r="A5" s="19"/>
      <c r="B5" s="24"/>
      <c r="C5" s="27"/>
    </row>
    <row r="6" spans="1:11" ht="10.5">
      <c r="A6" s="39" t="s">
        <v>15</v>
      </c>
      <c r="B6" s="40" t="s">
        <v>16</v>
      </c>
      <c r="C6" s="41"/>
      <c r="D6" s="42">
        <f t="shared" ref="D6:K6" si="0">SUBTOTAL(9,D7:D17)</f>
        <v>0</v>
      </c>
      <c r="E6" s="42">
        <f t="shared" si="0"/>
        <v>0</v>
      </c>
      <c r="F6" s="42">
        <f t="shared" si="0"/>
        <v>0</v>
      </c>
      <c r="G6" s="42">
        <f t="shared" si="0"/>
        <v>0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3">
        <f t="shared" si="0"/>
        <v>0</v>
      </c>
    </row>
    <row r="7" spans="1:11" ht="10.5">
      <c r="A7" s="20"/>
      <c r="B7" s="25" t="s">
        <v>17</v>
      </c>
      <c r="C7" s="28" t="s">
        <v>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30">
        <v>0</v>
      </c>
    </row>
    <row r="8" spans="1:11" ht="10.5">
      <c r="A8" s="20"/>
      <c r="B8" s="25" t="s">
        <v>19</v>
      </c>
      <c r="C8" s="28" t="s">
        <v>20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30">
        <v>0</v>
      </c>
    </row>
    <row r="9" spans="1:11" ht="10.5">
      <c r="A9" s="20"/>
      <c r="B9" s="25" t="s">
        <v>21</v>
      </c>
      <c r="C9" s="28" t="s">
        <v>22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30">
        <v>0</v>
      </c>
    </row>
    <row r="10" spans="1:11" ht="10.5">
      <c r="A10" s="20"/>
      <c r="B10" s="25" t="s">
        <v>23</v>
      </c>
      <c r="C10" s="28" t="s">
        <v>24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30">
        <v>0</v>
      </c>
    </row>
    <row r="11" spans="1:11" ht="10.5">
      <c r="A11" s="20"/>
      <c r="B11" s="25" t="s">
        <v>25</v>
      </c>
      <c r="C11" s="28" t="s">
        <v>26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30">
        <v>0</v>
      </c>
    </row>
    <row r="12" spans="1:11" ht="10.5">
      <c r="A12" s="20"/>
      <c r="B12" s="25" t="s">
        <v>27</v>
      </c>
      <c r="C12" s="28" t="s">
        <v>28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30">
        <v>0</v>
      </c>
    </row>
    <row r="13" spans="1:11" ht="10.5">
      <c r="A13" s="20"/>
      <c r="B13" s="25" t="s">
        <v>29</v>
      </c>
      <c r="C13" s="28" t="s">
        <v>30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30">
        <v>0</v>
      </c>
    </row>
    <row r="14" spans="1:11" ht="10.5">
      <c r="A14" s="20"/>
      <c r="B14" s="25" t="s">
        <v>31</v>
      </c>
      <c r="C14" s="28" t="s">
        <v>32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30">
        <v>0</v>
      </c>
    </row>
    <row r="15" spans="1:11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30">
        <v>0</v>
      </c>
    </row>
    <row r="16" spans="1:11" ht="10.5">
      <c r="A16" s="20"/>
      <c r="B16" s="25" t="s">
        <v>35</v>
      </c>
      <c r="C16" s="28" t="s">
        <v>36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30">
        <v>0</v>
      </c>
    </row>
    <row r="17" spans="1:11" ht="10.5">
      <c r="A17" s="20"/>
      <c r="B17" s="25" t="s">
        <v>37</v>
      </c>
      <c r="C17" s="28" t="s">
        <v>38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30">
        <v>0</v>
      </c>
    </row>
    <row r="18" spans="1:11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8"/>
    </row>
    <row r="19" spans="1:11" ht="10.5">
      <c r="A19" s="39" t="s">
        <v>39</v>
      </c>
      <c r="B19" s="40" t="s">
        <v>40</v>
      </c>
      <c r="C19" s="41"/>
      <c r="D19" s="42">
        <f t="shared" ref="D19:K19" si="1">SUBTOTAL(9,D20:D25)</f>
        <v>23151</v>
      </c>
      <c r="E19" s="42">
        <f t="shared" si="1"/>
        <v>6071</v>
      </c>
      <c r="F19" s="42">
        <f t="shared" si="1"/>
        <v>0</v>
      </c>
      <c r="G19" s="42">
        <f t="shared" si="1"/>
        <v>0</v>
      </c>
      <c r="H19" s="42">
        <f t="shared" si="1"/>
        <v>0</v>
      </c>
      <c r="I19" s="42">
        <f t="shared" si="1"/>
        <v>0</v>
      </c>
      <c r="J19" s="42">
        <f t="shared" si="1"/>
        <v>2183</v>
      </c>
      <c r="K19" s="43">
        <f t="shared" si="1"/>
        <v>14897</v>
      </c>
    </row>
    <row r="20" spans="1:11" ht="10.5">
      <c r="A20" s="20"/>
      <c r="B20" s="25" t="s">
        <v>41</v>
      </c>
      <c r="C20" s="28" t="s">
        <v>42</v>
      </c>
      <c r="D20" s="13">
        <v>23151</v>
      </c>
      <c r="E20" s="13">
        <v>6071</v>
      </c>
      <c r="F20" s="13">
        <v>0</v>
      </c>
      <c r="G20" s="13">
        <v>0</v>
      </c>
      <c r="H20" s="13">
        <v>0</v>
      </c>
      <c r="I20" s="13">
        <v>0</v>
      </c>
      <c r="J20" s="13">
        <v>2183</v>
      </c>
      <c r="K20" s="30">
        <v>14897</v>
      </c>
    </row>
    <row r="21" spans="1:11" ht="10.5">
      <c r="A21" s="20"/>
      <c r="B21" s="25" t="s">
        <v>43</v>
      </c>
      <c r="C21" s="28" t="s">
        <v>44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30">
        <v>0</v>
      </c>
    </row>
    <row r="22" spans="1:11" ht="10.5">
      <c r="A22" s="20"/>
      <c r="B22" s="25" t="s">
        <v>45</v>
      </c>
      <c r="C22" s="28" t="s">
        <v>46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30">
        <v>0</v>
      </c>
    </row>
    <row r="23" spans="1:11" ht="10.5">
      <c r="A23" s="20"/>
      <c r="B23" s="25" t="s">
        <v>47</v>
      </c>
      <c r="C23" s="28" t="s">
        <v>48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30">
        <v>0</v>
      </c>
    </row>
    <row r="24" spans="1:11" ht="10.5">
      <c r="A24" s="20"/>
      <c r="B24" s="25" t="s">
        <v>49</v>
      </c>
      <c r="C24" s="28" t="s">
        <v>50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30">
        <v>0</v>
      </c>
    </row>
    <row r="25" spans="1:11" ht="10.5">
      <c r="A25" s="20"/>
      <c r="B25" s="25" t="s">
        <v>51</v>
      </c>
      <c r="C25" s="28" t="s">
        <v>52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30">
        <v>0</v>
      </c>
    </row>
    <row r="26" spans="1:11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8"/>
    </row>
    <row r="27" spans="1:11" ht="10.5">
      <c r="A27" s="39" t="s">
        <v>53</v>
      </c>
      <c r="B27" s="40" t="s">
        <v>54</v>
      </c>
      <c r="C27" s="41"/>
      <c r="D27" s="42">
        <f t="shared" ref="D27:K27" si="2">SUBTOTAL(9,D28:D37)</f>
        <v>22500</v>
      </c>
      <c r="E27" s="42">
        <f t="shared" si="2"/>
        <v>0</v>
      </c>
      <c r="F27" s="42">
        <f t="shared" si="2"/>
        <v>0</v>
      </c>
      <c r="G27" s="42">
        <f t="shared" si="2"/>
        <v>0</v>
      </c>
      <c r="H27" s="42">
        <f t="shared" si="2"/>
        <v>0</v>
      </c>
      <c r="I27" s="42">
        <f t="shared" si="2"/>
        <v>22500</v>
      </c>
      <c r="J27" s="42">
        <f t="shared" si="2"/>
        <v>0</v>
      </c>
      <c r="K27" s="43">
        <f t="shared" si="2"/>
        <v>0</v>
      </c>
    </row>
    <row r="28" spans="1:11" ht="10.5">
      <c r="A28" s="20"/>
      <c r="B28" s="25" t="s">
        <v>55</v>
      </c>
      <c r="C28" s="28" t="s">
        <v>56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30">
        <v>0</v>
      </c>
    </row>
    <row r="29" spans="1:11" ht="10.5">
      <c r="A29" s="20"/>
      <c r="B29" s="25" t="s">
        <v>57</v>
      </c>
      <c r="C29" s="28" t="s">
        <v>58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30">
        <v>0</v>
      </c>
    </row>
    <row r="30" spans="1:11" ht="10.5">
      <c r="A30" s="20"/>
      <c r="B30" s="25" t="s">
        <v>59</v>
      </c>
      <c r="C30" s="28" t="s">
        <v>60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30">
        <v>0</v>
      </c>
    </row>
    <row r="31" spans="1:11" ht="10.5">
      <c r="A31" s="20"/>
      <c r="B31" s="25" t="s">
        <v>61</v>
      </c>
      <c r="C31" s="28" t="s">
        <v>62</v>
      </c>
      <c r="D31" s="13">
        <v>22500</v>
      </c>
      <c r="E31" s="13">
        <v>0</v>
      </c>
      <c r="F31" s="13">
        <v>0</v>
      </c>
      <c r="G31" s="13">
        <v>0</v>
      </c>
      <c r="H31" s="13">
        <v>0</v>
      </c>
      <c r="I31" s="13">
        <v>22500</v>
      </c>
      <c r="J31" s="13">
        <v>0</v>
      </c>
      <c r="K31" s="30">
        <v>0</v>
      </c>
    </row>
    <row r="32" spans="1:11" ht="10.5">
      <c r="A32" s="20"/>
      <c r="B32" s="25" t="s">
        <v>63</v>
      </c>
      <c r="C32" s="28" t="s">
        <v>64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30">
        <v>0</v>
      </c>
    </row>
    <row r="33" spans="1:11" ht="10.5">
      <c r="A33" s="20"/>
      <c r="B33" s="25" t="s">
        <v>65</v>
      </c>
      <c r="C33" s="28" t="s">
        <v>66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30">
        <v>0</v>
      </c>
    </row>
    <row r="34" spans="1:11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30">
        <v>0</v>
      </c>
    </row>
    <row r="35" spans="1:11" ht="10.5">
      <c r="A35" s="20"/>
      <c r="B35" s="25" t="s">
        <v>69</v>
      </c>
      <c r="C35" s="28" t="s">
        <v>70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30">
        <v>0</v>
      </c>
    </row>
    <row r="36" spans="1:11" ht="10.5">
      <c r="A36" s="20"/>
      <c r="B36" s="25" t="s">
        <v>71</v>
      </c>
      <c r="C36" s="28" t="s">
        <v>72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30">
        <v>0</v>
      </c>
    </row>
    <row r="37" spans="1:11" ht="10.5">
      <c r="A37" s="20"/>
      <c r="B37" s="25" t="s">
        <v>73</v>
      </c>
      <c r="C37" s="28" t="s">
        <v>74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30">
        <v>0</v>
      </c>
    </row>
    <row r="38" spans="1:11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8"/>
    </row>
    <row r="39" spans="1:11" ht="10.5">
      <c r="A39" s="39" t="s">
        <v>75</v>
      </c>
      <c r="B39" s="40" t="s">
        <v>76</v>
      </c>
      <c r="C39" s="41"/>
      <c r="D39" s="42">
        <f t="shared" ref="D39:K39" si="3">SUBTOTAL(9,D40:D54)</f>
        <v>139059</v>
      </c>
      <c r="E39" s="42">
        <f t="shared" si="3"/>
        <v>0</v>
      </c>
      <c r="F39" s="42">
        <f t="shared" si="3"/>
        <v>6041</v>
      </c>
      <c r="G39" s="42">
        <f t="shared" si="3"/>
        <v>133018</v>
      </c>
      <c r="H39" s="42">
        <f t="shared" si="3"/>
        <v>0</v>
      </c>
      <c r="I39" s="42">
        <f t="shared" si="3"/>
        <v>0</v>
      </c>
      <c r="J39" s="42">
        <f t="shared" si="3"/>
        <v>0</v>
      </c>
      <c r="K39" s="43">
        <f t="shared" si="3"/>
        <v>0</v>
      </c>
    </row>
    <row r="40" spans="1:11" ht="10.5">
      <c r="A40" s="20"/>
      <c r="B40" s="25" t="s">
        <v>77</v>
      </c>
      <c r="C40" s="28" t="s">
        <v>78</v>
      </c>
      <c r="D40" s="13">
        <v>102238</v>
      </c>
      <c r="E40" s="13">
        <v>0</v>
      </c>
      <c r="F40" s="13">
        <v>0</v>
      </c>
      <c r="G40" s="13">
        <v>102238</v>
      </c>
      <c r="H40" s="13">
        <v>0</v>
      </c>
      <c r="I40" s="13">
        <v>0</v>
      </c>
      <c r="J40" s="13">
        <v>0</v>
      </c>
      <c r="K40" s="30">
        <v>0</v>
      </c>
    </row>
    <row r="41" spans="1:11" ht="10.5">
      <c r="A41" s="20"/>
      <c r="B41" s="25" t="s">
        <v>79</v>
      </c>
      <c r="C41" s="28" t="s">
        <v>80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30">
        <v>0</v>
      </c>
    </row>
    <row r="42" spans="1:11" ht="10.5">
      <c r="A42" s="20"/>
      <c r="B42" s="25" t="s">
        <v>81</v>
      </c>
      <c r="C42" s="28" t="s">
        <v>82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30">
        <v>0</v>
      </c>
    </row>
    <row r="43" spans="1:11" ht="10.5">
      <c r="A43" s="20"/>
      <c r="B43" s="25" t="s">
        <v>83</v>
      </c>
      <c r="C43" s="28" t="s">
        <v>84</v>
      </c>
      <c r="D43" s="13">
        <v>1738</v>
      </c>
      <c r="E43" s="13">
        <v>0</v>
      </c>
      <c r="F43" s="13">
        <v>1738</v>
      </c>
      <c r="G43" s="13">
        <v>0</v>
      </c>
      <c r="H43" s="13">
        <v>0</v>
      </c>
      <c r="I43" s="13">
        <v>0</v>
      </c>
      <c r="J43" s="13">
        <v>0</v>
      </c>
      <c r="K43" s="30">
        <v>0</v>
      </c>
    </row>
    <row r="44" spans="1:11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30">
        <v>0</v>
      </c>
    </row>
    <row r="45" spans="1:11" ht="10.5">
      <c r="A45" s="20"/>
      <c r="B45" s="25" t="s">
        <v>87</v>
      </c>
      <c r="C45" s="28" t="s">
        <v>88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30">
        <v>0</v>
      </c>
    </row>
    <row r="46" spans="1:11" ht="10.5">
      <c r="A46" s="20"/>
      <c r="B46" s="25" t="s">
        <v>89</v>
      </c>
      <c r="C46" s="28" t="s">
        <v>90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30">
        <v>0</v>
      </c>
    </row>
    <row r="47" spans="1:11" ht="10.5">
      <c r="A47" s="20"/>
      <c r="B47" s="25" t="s">
        <v>91</v>
      </c>
      <c r="C47" s="28" t="s">
        <v>92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30">
        <v>0</v>
      </c>
    </row>
    <row r="48" spans="1:11" ht="10.5">
      <c r="A48" s="20"/>
      <c r="B48" s="25" t="s">
        <v>93</v>
      </c>
      <c r="C48" s="28" t="s">
        <v>94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30">
        <v>0</v>
      </c>
    </row>
    <row r="49" spans="1:11" ht="10.5">
      <c r="A49" s="20"/>
      <c r="B49" s="25" t="s">
        <v>95</v>
      </c>
      <c r="C49" s="28" t="s">
        <v>96</v>
      </c>
      <c r="D49" s="13">
        <v>33995</v>
      </c>
      <c r="E49" s="13">
        <v>0</v>
      </c>
      <c r="F49" s="13">
        <v>3215</v>
      </c>
      <c r="G49" s="13">
        <v>30780</v>
      </c>
      <c r="H49" s="13">
        <v>0</v>
      </c>
      <c r="I49" s="13">
        <v>0</v>
      </c>
      <c r="J49" s="13">
        <v>0</v>
      </c>
      <c r="K49" s="30">
        <v>0</v>
      </c>
    </row>
    <row r="50" spans="1:11" ht="10.5">
      <c r="A50" s="20"/>
      <c r="B50" s="25" t="s">
        <v>97</v>
      </c>
      <c r="C50" s="28" t="s">
        <v>98</v>
      </c>
      <c r="D50" s="13">
        <v>1088</v>
      </c>
      <c r="E50" s="13">
        <v>0</v>
      </c>
      <c r="F50" s="13">
        <v>1088</v>
      </c>
      <c r="G50" s="13">
        <v>0</v>
      </c>
      <c r="H50" s="13">
        <v>0</v>
      </c>
      <c r="I50" s="13">
        <v>0</v>
      </c>
      <c r="J50" s="13">
        <v>0</v>
      </c>
      <c r="K50" s="30">
        <v>0</v>
      </c>
    </row>
    <row r="51" spans="1:11" ht="10.5">
      <c r="A51" s="20"/>
      <c r="B51" s="25" t="s">
        <v>99</v>
      </c>
      <c r="C51" s="28" t="s">
        <v>100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30">
        <v>0</v>
      </c>
    </row>
    <row r="52" spans="1:11" ht="10.5">
      <c r="A52" s="20"/>
      <c r="B52" s="25" t="s">
        <v>101</v>
      </c>
      <c r="C52" s="28" t="s">
        <v>102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30">
        <v>0</v>
      </c>
    </row>
    <row r="53" spans="1:11" ht="10.5">
      <c r="A53" s="20"/>
      <c r="B53" s="25" t="s">
        <v>103</v>
      </c>
      <c r="C53" s="28" t="s">
        <v>104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30">
        <v>0</v>
      </c>
    </row>
    <row r="54" spans="1:11" ht="10.5">
      <c r="A54" s="20"/>
      <c r="B54" s="25" t="s">
        <v>105</v>
      </c>
      <c r="C54" s="28" t="s">
        <v>106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30">
        <v>0</v>
      </c>
    </row>
    <row r="55" spans="1:11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8"/>
    </row>
    <row r="56" spans="1:11" ht="10.5">
      <c r="A56" s="39" t="s">
        <v>107</v>
      </c>
      <c r="B56" s="40" t="s">
        <v>108</v>
      </c>
      <c r="C56" s="41"/>
      <c r="D56" s="42">
        <f t="shared" ref="D56:K56" si="4">SUBTOTAL(9,D57:D70)</f>
        <v>0</v>
      </c>
      <c r="E56" s="42">
        <f t="shared" si="4"/>
        <v>0</v>
      </c>
      <c r="F56" s="42">
        <f t="shared" si="4"/>
        <v>0</v>
      </c>
      <c r="G56" s="42">
        <f t="shared" si="4"/>
        <v>0</v>
      </c>
      <c r="H56" s="42">
        <f t="shared" si="4"/>
        <v>0</v>
      </c>
      <c r="I56" s="42">
        <f t="shared" si="4"/>
        <v>0</v>
      </c>
      <c r="J56" s="42">
        <f t="shared" si="4"/>
        <v>0</v>
      </c>
      <c r="K56" s="43">
        <f t="shared" si="4"/>
        <v>0</v>
      </c>
    </row>
    <row r="57" spans="1:11" ht="10.5">
      <c r="A57" s="20"/>
      <c r="B57" s="25" t="s">
        <v>109</v>
      </c>
      <c r="C57" s="28" t="s">
        <v>110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30">
        <v>0</v>
      </c>
    </row>
    <row r="58" spans="1:11" ht="10.5">
      <c r="A58" s="20"/>
      <c r="B58" s="25" t="s">
        <v>111</v>
      </c>
      <c r="C58" s="28" t="s">
        <v>112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30">
        <v>0</v>
      </c>
    </row>
    <row r="59" spans="1:11" ht="10.5">
      <c r="A59" s="20"/>
      <c r="B59" s="25" t="s">
        <v>113</v>
      </c>
      <c r="C59" s="28" t="s">
        <v>114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30">
        <v>0</v>
      </c>
    </row>
    <row r="60" spans="1:11" ht="10.5">
      <c r="A60" s="20"/>
      <c r="B60" s="25" t="s">
        <v>115</v>
      </c>
      <c r="C60" s="28" t="s">
        <v>116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30">
        <v>0</v>
      </c>
    </row>
    <row r="61" spans="1:11" ht="10.5">
      <c r="A61" s="20"/>
      <c r="B61" s="25" t="s">
        <v>117</v>
      </c>
      <c r="C61" s="28" t="s">
        <v>118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30">
        <v>0</v>
      </c>
    </row>
    <row r="62" spans="1:11" ht="10.5">
      <c r="A62" s="20"/>
      <c r="B62" s="25" t="s">
        <v>119</v>
      </c>
      <c r="C62" s="28" t="s">
        <v>120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30">
        <v>0</v>
      </c>
    </row>
    <row r="63" spans="1:11" ht="10.5">
      <c r="A63" s="20"/>
      <c r="B63" s="25" t="s">
        <v>121</v>
      </c>
      <c r="C63" s="28" t="s">
        <v>122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30">
        <v>0</v>
      </c>
    </row>
    <row r="64" spans="1:11" ht="10.5">
      <c r="A64" s="20"/>
      <c r="B64" s="25" t="s">
        <v>123</v>
      </c>
      <c r="C64" s="28" t="s">
        <v>124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30">
        <v>0</v>
      </c>
    </row>
    <row r="65" spans="1:11" ht="10.5">
      <c r="A65" s="20"/>
      <c r="B65" s="25" t="s">
        <v>125</v>
      </c>
      <c r="C65" s="28" t="s">
        <v>126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30">
        <v>0</v>
      </c>
    </row>
    <row r="66" spans="1:11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30">
        <v>0</v>
      </c>
    </row>
    <row r="67" spans="1:11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30">
        <v>0</v>
      </c>
    </row>
    <row r="68" spans="1:11" ht="10.5">
      <c r="A68" s="20"/>
      <c r="B68" s="25" t="s">
        <v>131</v>
      </c>
      <c r="C68" s="28" t="s">
        <v>132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30">
        <v>0</v>
      </c>
    </row>
    <row r="69" spans="1:11" ht="10.5">
      <c r="A69" s="20"/>
      <c r="B69" s="25" t="s">
        <v>133</v>
      </c>
      <c r="C69" s="28" t="s">
        <v>134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30">
        <v>0</v>
      </c>
    </row>
    <row r="70" spans="1:11" ht="10.5">
      <c r="A70" s="49"/>
      <c r="B70" s="50" t="s">
        <v>135</v>
      </c>
      <c r="C70" s="51" t="s">
        <v>136</v>
      </c>
      <c r="D70" s="52">
        <v>0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3">
        <v>0</v>
      </c>
    </row>
    <row r="71" spans="1:11" ht="10.5">
      <c r="A71" s="20"/>
      <c r="B71" s="25"/>
    </row>
    <row r="72" spans="1:11" ht="10.5">
      <c r="A72" s="39" t="s">
        <v>137</v>
      </c>
      <c r="B72" s="40" t="s">
        <v>138</v>
      </c>
      <c r="C72" s="41"/>
      <c r="D72" s="42">
        <f t="shared" ref="D72:K72" si="5">SUBTOTAL(9,D73:D81)</f>
        <v>0</v>
      </c>
      <c r="E72" s="42">
        <f t="shared" si="5"/>
        <v>0</v>
      </c>
      <c r="F72" s="42">
        <f t="shared" si="5"/>
        <v>0</v>
      </c>
      <c r="G72" s="42">
        <f t="shared" si="5"/>
        <v>0</v>
      </c>
      <c r="H72" s="42">
        <f t="shared" si="5"/>
        <v>0</v>
      </c>
      <c r="I72" s="42">
        <f t="shared" si="5"/>
        <v>0</v>
      </c>
      <c r="J72" s="42">
        <f t="shared" si="5"/>
        <v>0</v>
      </c>
      <c r="K72" s="43">
        <f t="shared" si="5"/>
        <v>0</v>
      </c>
    </row>
    <row r="73" spans="1:11" ht="10.5">
      <c r="A73" s="20"/>
      <c r="B73" s="25" t="s">
        <v>139</v>
      </c>
      <c r="C73" s="28" t="s">
        <v>140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30">
        <v>0</v>
      </c>
    </row>
    <row r="74" spans="1:11" ht="10.5">
      <c r="A74" s="20"/>
      <c r="B74" s="25" t="s">
        <v>141</v>
      </c>
      <c r="C74" s="28" t="s">
        <v>142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30">
        <v>0</v>
      </c>
    </row>
    <row r="75" spans="1:11" ht="10.5">
      <c r="A75" s="20"/>
      <c r="B75" s="25" t="s">
        <v>143</v>
      </c>
      <c r="C75" s="28" t="s">
        <v>144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30">
        <v>0</v>
      </c>
    </row>
    <row r="76" spans="1:11" ht="10.5">
      <c r="A76" s="20"/>
      <c r="B76" s="25" t="s">
        <v>145</v>
      </c>
      <c r="C76" s="28" t="s">
        <v>146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30">
        <v>0</v>
      </c>
    </row>
    <row r="77" spans="1:11">
      <c r="B77" s="26" t="s">
        <v>147</v>
      </c>
      <c r="C77" s="28" t="s">
        <v>148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30">
        <v>0</v>
      </c>
    </row>
    <row r="78" spans="1:11">
      <c r="B78" s="26" t="s">
        <v>149</v>
      </c>
      <c r="C78" s="28" t="s">
        <v>150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30">
        <v>0</v>
      </c>
    </row>
    <row r="79" spans="1:11">
      <c r="B79" s="26" t="s">
        <v>151</v>
      </c>
      <c r="C79" s="28" t="s">
        <v>152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30">
        <v>0</v>
      </c>
    </row>
    <row r="80" spans="1:11">
      <c r="B80" s="26" t="s">
        <v>153</v>
      </c>
      <c r="C80" s="28" t="s">
        <v>154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30">
        <v>0</v>
      </c>
    </row>
    <row r="81" spans="1:11">
      <c r="B81" s="26" t="s">
        <v>155</v>
      </c>
      <c r="C81" s="28" t="s">
        <v>156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30">
        <v>0</v>
      </c>
    </row>
    <row r="82" spans="1:11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8"/>
    </row>
    <row r="83" spans="1:11">
      <c r="A83" s="56" t="s">
        <v>157</v>
      </c>
      <c r="B83" s="57" t="s">
        <v>158</v>
      </c>
      <c r="C83" s="41"/>
      <c r="D83" s="42">
        <f t="shared" ref="D83:K83" si="6">SUBTOTAL(9,D84:D91)</f>
        <v>0</v>
      </c>
      <c r="E83" s="42">
        <f t="shared" si="6"/>
        <v>0</v>
      </c>
      <c r="F83" s="42">
        <f t="shared" si="6"/>
        <v>0</v>
      </c>
      <c r="G83" s="42">
        <f t="shared" si="6"/>
        <v>0</v>
      </c>
      <c r="H83" s="42">
        <f t="shared" si="6"/>
        <v>0</v>
      </c>
      <c r="I83" s="42">
        <f t="shared" si="6"/>
        <v>0</v>
      </c>
      <c r="J83" s="42">
        <f t="shared" si="6"/>
        <v>0</v>
      </c>
      <c r="K83" s="43">
        <f t="shared" si="6"/>
        <v>0</v>
      </c>
    </row>
    <row r="84" spans="1:11">
      <c r="B84" s="26" t="s">
        <v>159</v>
      </c>
      <c r="C84" s="28" t="s">
        <v>160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30">
        <v>0</v>
      </c>
    </row>
    <row r="85" spans="1:11">
      <c r="B85" s="26" t="s">
        <v>161</v>
      </c>
      <c r="C85" s="28" t="s">
        <v>162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30">
        <v>0</v>
      </c>
    </row>
    <row r="86" spans="1:11">
      <c r="B86" s="26" t="s">
        <v>163</v>
      </c>
      <c r="C86" s="28" t="s">
        <v>164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30">
        <v>0</v>
      </c>
    </row>
    <row r="87" spans="1:11">
      <c r="B87" s="26" t="s">
        <v>165</v>
      </c>
      <c r="C87" s="28" t="s">
        <v>166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30">
        <v>0</v>
      </c>
    </row>
    <row r="88" spans="1:11">
      <c r="B88" s="26" t="s">
        <v>167</v>
      </c>
      <c r="C88" s="28" t="s">
        <v>168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30">
        <v>0</v>
      </c>
    </row>
    <row r="89" spans="1:11">
      <c r="B89" s="26" t="s">
        <v>169</v>
      </c>
      <c r="C89" s="28" t="s">
        <v>170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30">
        <v>0</v>
      </c>
    </row>
    <row r="90" spans="1:11">
      <c r="B90" s="26" t="s">
        <v>171</v>
      </c>
      <c r="C90" s="28" t="s">
        <v>172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30">
        <v>0</v>
      </c>
    </row>
    <row r="91" spans="1:11">
      <c r="B91" s="26" t="s">
        <v>173</v>
      </c>
      <c r="C91" s="28" t="s">
        <v>174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30">
        <v>0</v>
      </c>
    </row>
    <row r="92" spans="1:11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8"/>
    </row>
    <row r="93" spans="1:11">
      <c r="A93" s="56" t="s">
        <v>175</v>
      </c>
      <c r="B93" s="57" t="s">
        <v>176</v>
      </c>
      <c r="C93" s="41"/>
      <c r="D93" s="42">
        <f t="shared" ref="D93:K93" si="7">SUBTOTAL(9,D94:D100)</f>
        <v>10039</v>
      </c>
      <c r="E93" s="42">
        <f t="shared" si="7"/>
        <v>0</v>
      </c>
      <c r="F93" s="42">
        <f t="shared" si="7"/>
        <v>0</v>
      </c>
      <c r="G93" s="42">
        <f t="shared" si="7"/>
        <v>0</v>
      </c>
      <c r="H93" s="42">
        <f t="shared" si="7"/>
        <v>10039</v>
      </c>
      <c r="I93" s="42">
        <f t="shared" si="7"/>
        <v>0</v>
      </c>
      <c r="J93" s="42">
        <f t="shared" si="7"/>
        <v>0</v>
      </c>
      <c r="K93" s="43">
        <f t="shared" si="7"/>
        <v>0</v>
      </c>
    </row>
    <row r="94" spans="1:11">
      <c r="B94" s="26" t="s">
        <v>177</v>
      </c>
      <c r="C94" s="28" t="s">
        <v>178</v>
      </c>
      <c r="D94" s="13">
        <v>10039</v>
      </c>
      <c r="E94" s="13">
        <v>0</v>
      </c>
      <c r="F94" s="13">
        <v>0</v>
      </c>
      <c r="G94" s="13">
        <v>0</v>
      </c>
      <c r="H94" s="13">
        <v>10039</v>
      </c>
      <c r="I94" s="13">
        <v>0</v>
      </c>
      <c r="J94" s="13">
        <v>0</v>
      </c>
      <c r="K94" s="30">
        <v>0</v>
      </c>
    </row>
    <row r="95" spans="1:11">
      <c r="B95" s="26" t="s">
        <v>179</v>
      </c>
      <c r="C95" s="28" t="s">
        <v>180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30">
        <v>0</v>
      </c>
    </row>
    <row r="96" spans="1:11">
      <c r="B96" s="26" t="s">
        <v>181</v>
      </c>
      <c r="C96" s="28" t="s">
        <v>182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30">
        <v>0</v>
      </c>
    </row>
    <row r="97" spans="1:11">
      <c r="B97" s="26" t="s">
        <v>183</v>
      </c>
      <c r="C97" s="28" t="s">
        <v>184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30">
        <v>0</v>
      </c>
    </row>
    <row r="98" spans="1:11">
      <c r="B98" s="26" t="s">
        <v>185</v>
      </c>
      <c r="C98" s="28" t="s">
        <v>186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30">
        <v>0</v>
      </c>
    </row>
    <row r="99" spans="1:11">
      <c r="B99" s="26" t="s">
        <v>187</v>
      </c>
      <c r="C99" s="28" t="s">
        <v>188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30">
        <v>0</v>
      </c>
    </row>
    <row r="100" spans="1:11">
      <c r="B100" s="26" t="s">
        <v>189</v>
      </c>
      <c r="C100" s="28" t="s">
        <v>190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30">
        <v>0</v>
      </c>
    </row>
    <row r="101" spans="1:11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8"/>
    </row>
    <row r="102" spans="1:11">
      <c r="A102" s="56" t="s">
        <v>191</v>
      </c>
      <c r="B102" s="57" t="s">
        <v>192</v>
      </c>
      <c r="C102" s="41" t="s">
        <v>193</v>
      </c>
      <c r="D102" s="42">
        <v>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3">
        <v>0</v>
      </c>
    </row>
    <row r="103" spans="1:11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0" width="12.83203125" style="13" customWidth="1"/>
    <col min="11" max="11" width="12.83203125" style="30" customWidth="1"/>
    <col min="12" max="16384" width="9.33203125" style="11"/>
  </cols>
  <sheetData>
    <row r="1" spans="1:11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</row>
    <row r="2" spans="1:11" s="7" customFormat="1">
      <c r="B2" s="8"/>
      <c r="C2" s="9"/>
      <c r="D2" s="12"/>
      <c r="E2" s="12"/>
      <c r="F2" s="12"/>
      <c r="G2" s="12"/>
      <c r="H2" s="12"/>
      <c r="I2" s="12"/>
      <c r="J2" s="12"/>
      <c r="K2" s="12"/>
    </row>
    <row r="3" spans="1:11" s="7" customFormat="1" ht="14.25" customHeight="1">
      <c r="A3" s="18" t="s">
        <v>3</v>
      </c>
      <c r="B3" s="22"/>
      <c r="C3" s="23" t="s">
        <v>0</v>
      </c>
      <c r="D3" s="36" t="s">
        <v>2</v>
      </c>
      <c r="E3" s="37" t="s">
        <v>9</v>
      </c>
      <c r="F3" s="37" t="s">
        <v>10</v>
      </c>
      <c r="G3" s="37" t="s">
        <v>12</v>
      </c>
      <c r="H3" s="37" t="s">
        <v>194</v>
      </c>
      <c r="I3" s="37" t="s">
        <v>195</v>
      </c>
      <c r="J3" s="37" t="s">
        <v>13</v>
      </c>
      <c r="K3" s="38" t="s">
        <v>14</v>
      </c>
    </row>
    <row r="4" spans="1:11" s="10" customFormat="1" ht="12.75" customHeight="1">
      <c r="A4" s="62" t="s">
        <v>5</v>
      </c>
      <c r="B4" s="63"/>
      <c r="C4" s="63"/>
      <c r="D4" s="34">
        <f>SUM(E4:L4)</f>
        <v>165061</v>
      </c>
      <c r="E4" s="34">
        <v>17638</v>
      </c>
      <c r="F4" s="34">
        <v>10596</v>
      </c>
      <c r="G4" s="34">
        <v>56597</v>
      </c>
      <c r="H4" s="34">
        <v>11304</v>
      </c>
      <c r="I4" s="34">
        <v>59698</v>
      </c>
      <c r="J4" s="34">
        <v>8768</v>
      </c>
      <c r="K4" s="35">
        <v>460</v>
      </c>
    </row>
    <row r="5" spans="1:11" ht="3.75" customHeight="1">
      <c r="A5" s="19"/>
      <c r="B5" s="24"/>
      <c r="C5" s="27"/>
    </row>
    <row r="6" spans="1:11" ht="10.5">
      <c r="A6" s="39" t="s">
        <v>15</v>
      </c>
      <c r="B6" s="40" t="s">
        <v>16</v>
      </c>
      <c r="C6" s="41"/>
      <c r="D6" s="42">
        <f t="shared" ref="D6:K6" si="0">SUBTOTAL(9,D7:D17)</f>
        <v>0</v>
      </c>
      <c r="E6" s="42">
        <f t="shared" si="0"/>
        <v>0</v>
      </c>
      <c r="F6" s="42">
        <f t="shared" si="0"/>
        <v>0</v>
      </c>
      <c r="G6" s="42">
        <f t="shared" si="0"/>
        <v>0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3">
        <f t="shared" si="0"/>
        <v>0</v>
      </c>
    </row>
    <row r="7" spans="1:11" ht="10.5">
      <c r="A7" s="20"/>
      <c r="B7" s="25" t="s">
        <v>17</v>
      </c>
      <c r="C7" s="28" t="s">
        <v>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30">
        <v>0</v>
      </c>
    </row>
    <row r="8" spans="1:11" ht="10.5">
      <c r="A8" s="20"/>
      <c r="B8" s="25" t="s">
        <v>19</v>
      </c>
      <c r="C8" s="28" t="s">
        <v>20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30">
        <v>0</v>
      </c>
    </row>
    <row r="9" spans="1:11" ht="10.5">
      <c r="A9" s="20"/>
      <c r="B9" s="25" t="s">
        <v>21</v>
      </c>
      <c r="C9" s="28" t="s">
        <v>22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30">
        <v>0</v>
      </c>
    </row>
    <row r="10" spans="1:11" ht="10.5">
      <c r="A10" s="20"/>
      <c r="B10" s="25" t="s">
        <v>23</v>
      </c>
      <c r="C10" s="28" t="s">
        <v>24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30">
        <v>0</v>
      </c>
    </row>
    <row r="11" spans="1:11" ht="10.5">
      <c r="A11" s="20"/>
      <c r="B11" s="25" t="s">
        <v>25</v>
      </c>
      <c r="C11" s="28" t="s">
        <v>26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30">
        <v>0</v>
      </c>
    </row>
    <row r="12" spans="1:11" ht="10.5">
      <c r="A12" s="20"/>
      <c r="B12" s="25" t="s">
        <v>27</v>
      </c>
      <c r="C12" s="28" t="s">
        <v>28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30">
        <v>0</v>
      </c>
    </row>
    <row r="13" spans="1:11" ht="10.5">
      <c r="A13" s="20"/>
      <c r="B13" s="25" t="s">
        <v>29</v>
      </c>
      <c r="C13" s="28" t="s">
        <v>30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30">
        <v>0</v>
      </c>
    </row>
    <row r="14" spans="1:11" ht="10.5">
      <c r="A14" s="20"/>
      <c r="B14" s="25" t="s">
        <v>31</v>
      </c>
      <c r="C14" s="28" t="s">
        <v>32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30">
        <v>0</v>
      </c>
    </row>
    <row r="15" spans="1:11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30">
        <v>0</v>
      </c>
    </row>
    <row r="16" spans="1:11" ht="10.5">
      <c r="A16" s="20"/>
      <c r="B16" s="25" t="s">
        <v>35</v>
      </c>
      <c r="C16" s="28" t="s">
        <v>36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30">
        <v>0</v>
      </c>
    </row>
    <row r="17" spans="1:11" ht="10.5">
      <c r="A17" s="20"/>
      <c r="B17" s="25" t="s">
        <v>37</v>
      </c>
      <c r="C17" s="28" t="s">
        <v>38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30">
        <v>0</v>
      </c>
    </row>
    <row r="18" spans="1:11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8"/>
    </row>
    <row r="19" spans="1:11" ht="10.5">
      <c r="A19" s="39" t="s">
        <v>39</v>
      </c>
      <c r="B19" s="40" t="s">
        <v>40</v>
      </c>
      <c r="C19" s="41"/>
      <c r="D19" s="42">
        <f t="shared" ref="D19:K19" si="1">SUBTOTAL(9,D20:D25)</f>
        <v>7666</v>
      </c>
      <c r="E19" s="42">
        <f t="shared" si="1"/>
        <v>0</v>
      </c>
      <c r="F19" s="42">
        <f t="shared" si="1"/>
        <v>0</v>
      </c>
      <c r="G19" s="42">
        <f t="shared" si="1"/>
        <v>0</v>
      </c>
      <c r="H19" s="42">
        <f t="shared" si="1"/>
        <v>7666</v>
      </c>
      <c r="I19" s="42">
        <f t="shared" si="1"/>
        <v>0</v>
      </c>
      <c r="J19" s="42">
        <f t="shared" si="1"/>
        <v>0</v>
      </c>
      <c r="K19" s="43">
        <f t="shared" si="1"/>
        <v>0</v>
      </c>
    </row>
    <row r="20" spans="1:11" ht="10.5">
      <c r="A20" s="20"/>
      <c r="B20" s="25" t="s">
        <v>41</v>
      </c>
      <c r="C20" s="28" t="s">
        <v>42</v>
      </c>
      <c r="D20" s="13">
        <v>7666</v>
      </c>
      <c r="E20" s="13">
        <v>0</v>
      </c>
      <c r="F20" s="13">
        <v>0</v>
      </c>
      <c r="G20" s="13">
        <v>0</v>
      </c>
      <c r="H20" s="13">
        <v>7666</v>
      </c>
      <c r="I20" s="13">
        <v>0</v>
      </c>
      <c r="J20" s="13">
        <v>0</v>
      </c>
      <c r="K20" s="30">
        <v>0</v>
      </c>
    </row>
    <row r="21" spans="1:11" ht="10.5">
      <c r="A21" s="20"/>
      <c r="B21" s="25" t="s">
        <v>43</v>
      </c>
      <c r="C21" s="28" t="s">
        <v>44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30">
        <v>0</v>
      </c>
    </row>
    <row r="22" spans="1:11" ht="10.5">
      <c r="A22" s="20"/>
      <c r="B22" s="25" t="s">
        <v>45</v>
      </c>
      <c r="C22" s="28" t="s">
        <v>46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30">
        <v>0</v>
      </c>
    </row>
    <row r="23" spans="1:11" ht="10.5">
      <c r="A23" s="20"/>
      <c r="B23" s="25" t="s">
        <v>47</v>
      </c>
      <c r="C23" s="28" t="s">
        <v>48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30">
        <v>0</v>
      </c>
    </row>
    <row r="24" spans="1:11" ht="10.5">
      <c r="A24" s="20"/>
      <c r="B24" s="25" t="s">
        <v>49</v>
      </c>
      <c r="C24" s="28" t="s">
        <v>50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30">
        <v>0</v>
      </c>
    </row>
    <row r="25" spans="1:11" ht="10.5">
      <c r="A25" s="20"/>
      <c r="B25" s="25" t="s">
        <v>51</v>
      </c>
      <c r="C25" s="28" t="s">
        <v>52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30">
        <v>0</v>
      </c>
    </row>
    <row r="26" spans="1:11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8"/>
    </row>
    <row r="27" spans="1:11" ht="10.5">
      <c r="A27" s="39" t="s">
        <v>53</v>
      </c>
      <c r="B27" s="40" t="s">
        <v>54</v>
      </c>
      <c r="C27" s="41"/>
      <c r="D27" s="42">
        <f t="shared" ref="D27:K27" si="2">SUBTOTAL(9,D28:D37)</f>
        <v>65203</v>
      </c>
      <c r="E27" s="42">
        <f t="shared" si="2"/>
        <v>0</v>
      </c>
      <c r="F27" s="42">
        <f t="shared" si="2"/>
        <v>10114</v>
      </c>
      <c r="G27" s="42">
        <f t="shared" si="2"/>
        <v>55089</v>
      </c>
      <c r="H27" s="42">
        <f t="shared" si="2"/>
        <v>0</v>
      </c>
      <c r="I27" s="42">
        <f t="shared" si="2"/>
        <v>0</v>
      </c>
      <c r="J27" s="42">
        <f t="shared" si="2"/>
        <v>0</v>
      </c>
      <c r="K27" s="43">
        <f t="shared" si="2"/>
        <v>0</v>
      </c>
    </row>
    <row r="28" spans="1:11" ht="10.5">
      <c r="A28" s="20"/>
      <c r="B28" s="25" t="s">
        <v>55</v>
      </c>
      <c r="C28" s="28" t="s">
        <v>56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30">
        <v>0</v>
      </c>
    </row>
    <row r="29" spans="1:11" ht="10.5">
      <c r="A29" s="20"/>
      <c r="B29" s="25" t="s">
        <v>57</v>
      </c>
      <c r="C29" s="28" t="s">
        <v>58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30">
        <v>0</v>
      </c>
    </row>
    <row r="30" spans="1:11" ht="10.5">
      <c r="A30" s="20"/>
      <c r="B30" s="25" t="s">
        <v>59</v>
      </c>
      <c r="C30" s="28" t="s">
        <v>60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30">
        <v>0</v>
      </c>
    </row>
    <row r="31" spans="1:11" ht="10.5">
      <c r="A31" s="20"/>
      <c r="B31" s="25" t="s">
        <v>61</v>
      </c>
      <c r="C31" s="28" t="s">
        <v>62</v>
      </c>
      <c r="D31" s="13">
        <v>55089</v>
      </c>
      <c r="E31" s="13">
        <v>0</v>
      </c>
      <c r="F31" s="13">
        <v>0</v>
      </c>
      <c r="G31" s="13">
        <v>55089</v>
      </c>
      <c r="H31" s="13">
        <v>0</v>
      </c>
      <c r="I31" s="13">
        <v>0</v>
      </c>
      <c r="J31" s="13">
        <v>0</v>
      </c>
      <c r="K31" s="30">
        <v>0</v>
      </c>
    </row>
    <row r="32" spans="1:11" ht="10.5">
      <c r="A32" s="20"/>
      <c r="B32" s="25" t="s">
        <v>63</v>
      </c>
      <c r="C32" s="28" t="s">
        <v>64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30">
        <v>0</v>
      </c>
    </row>
    <row r="33" spans="1:11" ht="10.5">
      <c r="A33" s="20"/>
      <c r="B33" s="25" t="s">
        <v>65</v>
      </c>
      <c r="C33" s="28" t="s">
        <v>66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30">
        <v>0</v>
      </c>
    </row>
    <row r="34" spans="1:11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30">
        <v>0</v>
      </c>
    </row>
    <row r="35" spans="1:11" ht="10.5">
      <c r="A35" s="20"/>
      <c r="B35" s="25" t="s">
        <v>69</v>
      </c>
      <c r="C35" s="28" t="s">
        <v>70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30">
        <v>0</v>
      </c>
    </row>
    <row r="36" spans="1:11" ht="10.5">
      <c r="A36" s="20"/>
      <c r="B36" s="25" t="s">
        <v>71</v>
      </c>
      <c r="C36" s="28" t="s">
        <v>72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30">
        <v>0</v>
      </c>
    </row>
    <row r="37" spans="1:11" ht="10.5">
      <c r="A37" s="20"/>
      <c r="B37" s="25" t="s">
        <v>73</v>
      </c>
      <c r="C37" s="28" t="s">
        <v>74</v>
      </c>
      <c r="D37" s="13">
        <v>10114</v>
      </c>
      <c r="E37" s="13">
        <v>0</v>
      </c>
      <c r="F37" s="13">
        <v>10114</v>
      </c>
      <c r="G37" s="13">
        <v>0</v>
      </c>
      <c r="H37" s="13">
        <v>0</v>
      </c>
      <c r="I37" s="13">
        <v>0</v>
      </c>
      <c r="J37" s="13">
        <v>0</v>
      </c>
      <c r="K37" s="30">
        <v>0</v>
      </c>
    </row>
    <row r="38" spans="1:11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8"/>
    </row>
    <row r="39" spans="1:11" ht="10.5">
      <c r="A39" s="39" t="s">
        <v>75</v>
      </c>
      <c r="B39" s="40" t="s">
        <v>76</v>
      </c>
      <c r="C39" s="41"/>
      <c r="D39" s="42">
        <f t="shared" ref="D39:K39" si="3">SUBTOTAL(9,D40:D54)</f>
        <v>8150</v>
      </c>
      <c r="E39" s="42">
        <f t="shared" si="3"/>
        <v>4030</v>
      </c>
      <c r="F39" s="42">
        <f t="shared" si="3"/>
        <v>482</v>
      </c>
      <c r="G39" s="42">
        <f t="shared" si="3"/>
        <v>0</v>
      </c>
      <c r="H39" s="42">
        <f t="shared" si="3"/>
        <v>3638</v>
      </c>
      <c r="I39" s="42">
        <f t="shared" si="3"/>
        <v>0</v>
      </c>
      <c r="J39" s="42">
        <f t="shared" si="3"/>
        <v>0</v>
      </c>
      <c r="K39" s="43">
        <f t="shared" si="3"/>
        <v>0</v>
      </c>
    </row>
    <row r="40" spans="1:11" ht="10.5">
      <c r="A40" s="20"/>
      <c r="B40" s="25" t="s">
        <v>77</v>
      </c>
      <c r="C40" s="28" t="s">
        <v>78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30">
        <v>0</v>
      </c>
    </row>
    <row r="41" spans="1:11" ht="10.5">
      <c r="A41" s="20"/>
      <c r="B41" s="25" t="s">
        <v>79</v>
      </c>
      <c r="C41" s="28" t="s">
        <v>80</v>
      </c>
      <c r="D41" s="13">
        <v>6713</v>
      </c>
      <c r="E41" s="13">
        <v>3075</v>
      </c>
      <c r="F41" s="13">
        <v>0</v>
      </c>
      <c r="G41" s="13">
        <v>0</v>
      </c>
      <c r="H41" s="13">
        <v>3638</v>
      </c>
      <c r="I41" s="13">
        <v>0</v>
      </c>
      <c r="J41" s="13">
        <v>0</v>
      </c>
      <c r="K41" s="30">
        <v>0</v>
      </c>
    </row>
    <row r="42" spans="1:11" ht="10.5">
      <c r="A42" s="20"/>
      <c r="B42" s="25" t="s">
        <v>81</v>
      </c>
      <c r="C42" s="28" t="s">
        <v>82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30">
        <v>0</v>
      </c>
    </row>
    <row r="43" spans="1:11" ht="10.5">
      <c r="A43" s="20"/>
      <c r="B43" s="25" t="s">
        <v>83</v>
      </c>
      <c r="C43" s="28" t="s">
        <v>84</v>
      </c>
      <c r="D43" s="13">
        <v>500</v>
      </c>
      <c r="E43" s="13">
        <v>500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30">
        <v>0</v>
      </c>
    </row>
    <row r="44" spans="1:11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30">
        <v>0</v>
      </c>
    </row>
    <row r="45" spans="1:11" ht="10.5">
      <c r="A45" s="20"/>
      <c r="B45" s="25" t="s">
        <v>87</v>
      </c>
      <c r="C45" s="28" t="s">
        <v>88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30">
        <v>0</v>
      </c>
    </row>
    <row r="46" spans="1:11" ht="10.5">
      <c r="A46" s="20"/>
      <c r="B46" s="25" t="s">
        <v>89</v>
      </c>
      <c r="C46" s="28" t="s">
        <v>90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30">
        <v>0</v>
      </c>
    </row>
    <row r="47" spans="1:11" ht="10.5">
      <c r="A47" s="20"/>
      <c r="B47" s="25" t="s">
        <v>91</v>
      </c>
      <c r="C47" s="28" t="s">
        <v>92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30">
        <v>0</v>
      </c>
    </row>
    <row r="48" spans="1:11" ht="10.5">
      <c r="A48" s="20"/>
      <c r="B48" s="25" t="s">
        <v>93</v>
      </c>
      <c r="C48" s="28" t="s">
        <v>94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30">
        <v>0</v>
      </c>
    </row>
    <row r="49" spans="1:11" ht="10.5">
      <c r="A49" s="20"/>
      <c r="B49" s="25" t="s">
        <v>95</v>
      </c>
      <c r="C49" s="28" t="s">
        <v>96</v>
      </c>
      <c r="D49" s="13">
        <v>482</v>
      </c>
      <c r="E49" s="13">
        <v>0</v>
      </c>
      <c r="F49" s="13">
        <v>482</v>
      </c>
      <c r="G49" s="13">
        <v>0</v>
      </c>
      <c r="H49" s="13">
        <v>0</v>
      </c>
      <c r="I49" s="13">
        <v>0</v>
      </c>
      <c r="J49" s="13">
        <v>0</v>
      </c>
      <c r="K49" s="30">
        <v>0</v>
      </c>
    </row>
    <row r="50" spans="1:11" ht="10.5">
      <c r="A50" s="20"/>
      <c r="B50" s="25" t="s">
        <v>97</v>
      </c>
      <c r="C50" s="28" t="s">
        <v>98</v>
      </c>
      <c r="D50" s="13">
        <v>455</v>
      </c>
      <c r="E50" s="13">
        <v>455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30">
        <v>0</v>
      </c>
    </row>
    <row r="51" spans="1:11" ht="10.5">
      <c r="A51" s="20"/>
      <c r="B51" s="25" t="s">
        <v>99</v>
      </c>
      <c r="C51" s="28" t="s">
        <v>100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30">
        <v>0</v>
      </c>
    </row>
    <row r="52" spans="1:11" ht="10.5">
      <c r="A52" s="20"/>
      <c r="B52" s="25" t="s">
        <v>101</v>
      </c>
      <c r="C52" s="28" t="s">
        <v>102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30">
        <v>0</v>
      </c>
    </row>
    <row r="53" spans="1:11" ht="10.5">
      <c r="A53" s="20"/>
      <c r="B53" s="25" t="s">
        <v>103</v>
      </c>
      <c r="C53" s="28" t="s">
        <v>104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30">
        <v>0</v>
      </c>
    </row>
    <row r="54" spans="1:11" ht="10.5">
      <c r="A54" s="20"/>
      <c r="B54" s="25" t="s">
        <v>105</v>
      </c>
      <c r="C54" s="28" t="s">
        <v>106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30">
        <v>0</v>
      </c>
    </row>
    <row r="55" spans="1:11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8"/>
    </row>
    <row r="56" spans="1:11" ht="10.5">
      <c r="A56" s="39" t="s">
        <v>107</v>
      </c>
      <c r="B56" s="40" t="s">
        <v>108</v>
      </c>
      <c r="C56" s="41"/>
      <c r="D56" s="42">
        <f t="shared" ref="D56:K56" si="4">SUBTOTAL(9,D57:D70)</f>
        <v>84042</v>
      </c>
      <c r="E56" s="42">
        <f t="shared" si="4"/>
        <v>13608</v>
      </c>
      <c r="F56" s="42">
        <f t="shared" si="4"/>
        <v>0</v>
      </c>
      <c r="G56" s="42">
        <f t="shared" si="4"/>
        <v>1508</v>
      </c>
      <c r="H56" s="42">
        <f t="shared" si="4"/>
        <v>0</v>
      </c>
      <c r="I56" s="42">
        <f t="shared" si="4"/>
        <v>59698</v>
      </c>
      <c r="J56" s="42">
        <f t="shared" si="4"/>
        <v>8768</v>
      </c>
      <c r="K56" s="43">
        <f t="shared" si="4"/>
        <v>460</v>
      </c>
    </row>
    <row r="57" spans="1:11" ht="10.5">
      <c r="A57" s="20"/>
      <c r="B57" s="25" t="s">
        <v>109</v>
      </c>
      <c r="C57" s="28" t="s">
        <v>110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30">
        <v>0</v>
      </c>
    </row>
    <row r="58" spans="1:11" ht="10.5">
      <c r="A58" s="20"/>
      <c r="B58" s="25" t="s">
        <v>111</v>
      </c>
      <c r="C58" s="28" t="s">
        <v>112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30">
        <v>0</v>
      </c>
    </row>
    <row r="59" spans="1:11" ht="10.5">
      <c r="A59" s="20"/>
      <c r="B59" s="25" t="s">
        <v>113</v>
      </c>
      <c r="C59" s="28" t="s">
        <v>114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30">
        <v>0</v>
      </c>
    </row>
    <row r="60" spans="1:11" ht="10.5">
      <c r="A60" s="20"/>
      <c r="B60" s="25" t="s">
        <v>115</v>
      </c>
      <c r="C60" s="28" t="s">
        <v>116</v>
      </c>
      <c r="D60" s="13">
        <v>460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30">
        <v>460</v>
      </c>
    </row>
    <row r="61" spans="1:11" ht="10.5">
      <c r="A61" s="20"/>
      <c r="B61" s="25" t="s">
        <v>117</v>
      </c>
      <c r="C61" s="28" t="s">
        <v>118</v>
      </c>
      <c r="D61" s="13">
        <v>59698</v>
      </c>
      <c r="E61" s="13">
        <v>0</v>
      </c>
      <c r="F61" s="13">
        <v>0</v>
      </c>
      <c r="G61" s="13">
        <v>0</v>
      </c>
      <c r="H61" s="13">
        <v>0</v>
      </c>
      <c r="I61" s="13">
        <v>59698</v>
      </c>
      <c r="J61" s="13">
        <v>0</v>
      </c>
      <c r="K61" s="30">
        <v>0</v>
      </c>
    </row>
    <row r="62" spans="1:11" ht="10.5">
      <c r="A62" s="20"/>
      <c r="B62" s="25" t="s">
        <v>119</v>
      </c>
      <c r="C62" s="28" t="s">
        <v>120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30">
        <v>0</v>
      </c>
    </row>
    <row r="63" spans="1:11" ht="10.5">
      <c r="A63" s="20"/>
      <c r="B63" s="25" t="s">
        <v>121</v>
      </c>
      <c r="C63" s="28" t="s">
        <v>122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30">
        <v>0</v>
      </c>
    </row>
    <row r="64" spans="1:11" ht="10.5">
      <c r="A64" s="20"/>
      <c r="B64" s="25" t="s">
        <v>123</v>
      </c>
      <c r="C64" s="28" t="s">
        <v>124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30">
        <v>0</v>
      </c>
    </row>
    <row r="65" spans="1:11" ht="10.5">
      <c r="A65" s="20"/>
      <c r="B65" s="25" t="s">
        <v>125</v>
      </c>
      <c r="C65" s="28" t="s">
        <v>126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30">
        <v>0</v>
      </c>
    </row>
    <row r="66" spans="1:11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30">
        <v>0</v>
      </c>
    </row>
    <row r="67" spans="1:11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30">
        <v>0</v>
      </c>
    </row>
    <row r="68" spans="1:11" ht="10.5">
      <c r="A68" s="20"/>
      <c r="B68" s="25" t="s">
        <v>131</v>
      </c>
      <c r="C68" s="28" t="s">
        <v>132</v>
      </c>
      <c r="D68" s="13">
        <v>23884</v>
      </c>
      <c r="E68" s="13">
        <v>13608</v>
      </c>
      <c r="F68" s="13">
        <v>0</v>
      </c>
      <c r="G68" s="13">
        <v>1508</v>
      </c>
      <c r="H68" s="13">
        <v>0</v>
      </c>
      <c r="I68" s="13">
        <v>0</v>
      </c>
      <c r="J68" s="13">
        <v>8768</v>
      </c>
      <c r="K68" s="30">
        <v>0</v>
      </c>
    </row>
    <row r="69" spans="1:11" ht="10.5">
      <c r="A69" s="20"/>
      <c r="B69" s="25" t="s">
        <v>133</v>
      </c>
      <c r="C69" s="28" t="s">
        <v>134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30">
        <v>0</v>
      </c>
    </row>
    <row r="70" spans="1:11" ht="10.5">
      <c r="A70" s="49"/>
      <c r="B70" s="50" t="s">
        <v>135</v>
      </c>
      <c r="C70" s="51" t="s">
        <v>136</v>
      </c>
      <c r="D70" s="52">
        <v>0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3">
        <v>0</v>
      </c>
    </row>
    <row r="71" spans="1:11" ht="10.5">
      <c r="A71" s="20"/>
      <c r="B71" s="25"/>
    </row>
    <row r="72" spans="1:11" ht="10.5">
      <c r="A72" s="39" t="s">
        <v>137</v>
      </c>
      <c r="B72" s="40" t="s">
        <v>138</v>
      </c>
      <c r="C72" s="41"/>
      <c r="D72" s="42">
        <f t="shared" ref="D72:K72" si="5">SUBTOTAL(9,D73:D81)</f>
        <v>0</v>
      </c>
      <c r="E72" s="42">
        <f t="shared" si="5"/>
        <v>0</v>
      </c>
      <c r="F72" s="42">
        <f t="shared" si="5"/>
        <v>0</v>
      </c>
      <c r="G72" s="42">
        <f t="shared" si="5"/>
        <v>0</v>
      </c>
      <c r="H72" s="42">
        <f t="shared" si="5"/>
        <v>0</v>
      </c>
      <c r="I72" s="42">
        <f t="shared" si="5"/>
        <v>0</v>
      </c>
      <c r="J72" s="42">
        <f t="shared" si="5"/>
        <v>0</v>
      </c>
      <c r="K72" s="43">
        <f t="shared" si="5"/>
        <v>0</v>
      </c>
    </row>
    <row r="73" spans="1:11" ht="10.5">
      <c r="A73" s="20"/>
      <c r="B73" s="25" t="s">
        <v>139</v>
      </c>
      <c r="C73" s="28" t="s">
        <v>140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30">
        <v>0</v>
      </c>
    </row>
    <row r="74" spans="1:11" ht="10.5">
      <c r="A74" s="20"/>
      <c r="B74" s="25" t="s">
        <v>141</v>
      </c>
      <c r="C74" s="28" t="s">
        <v>142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30">
        <v>0</v>
      </c>
    </row>
    <row r="75" spans="1:11" ht="10.5">
      <c r="A75" s="20"/>
      <c r="B75" s="25" t="s">
        <v>143</v>
      </c>
      <c r="C75" s="28" t="s">
        <v>144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30">
        <v>0</v>
      </c>
    </row>
    <row r="76" spans="1:11" ht="10.5">
      <c r="A76" s="20"/>
      <c r="B76" s="25" t="s">
        <v>145</v>
      </c>
      <c r="C76" s="28" t="s">
        <v>146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30">
        <v>0</v>
      </c>
    </row>
    <row r="77" spans="1:11">
      <c r="B77" s="26" t="s">
        <v>147</v>
      </c>
      <c r="C77" s="28" t="s">
        <v>148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30">
        <v>0</v>
      </c>
    </row>
    <row r="78" spans="1:11">
      <c r="B78" s="26" t="s">
        <v>149</v>
      </c>
      <c r="C78" s="28" t="s">
        <v>150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30">
        <v>0</v>
      </c>
    </row>
    <row r="79" spans="1:11">
      <c r="B79" s="26" t="s">
        <v>151</v>
      </c>
      <c r="C79" s="28" t="s">
        <v>152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30">
        <v>0</v>
      </c>
    </row>
    <row r="80" spans="1:11">
      <c r="B80" s="26" t="s">
        <v>153</v>
      </c>
      <c r="C80" s="28" t="s">
        <v>154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30">
        <v>0</v>
      </c>
    </row>
    <row r="81" spans="1:11">
      <c r="B81" s="26" t="s">
        <v>155</v>
      </c>
      <c r="C81" s="28" t="s">
        <v>156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30">
        <v>0</v>
      </c>
    </row>
    <row r="82" spans="1:11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8"/>
    </row>
    <row r="83" spans="1:11">
      <c r="A83" s="56" t="s">
        <v>157</v>
      </c>
      <c r="B83" s="57" t="s">
        <v>158</v>
      </c>
      <c r="C83" s="41"/>
      <c r="D83" s="42">
        <f t="shared" ref="D83:K83" si="6">SUBTOTAL(9,D84:D91)</f>
        <v>0</v>
      </c>
      <c r="E83" s="42">
        <f t="shared" si="6"/>
        <v>0</v>
      </c>
      <c r="F83" s="42">
        <f t="shared" si="6"/>
        <v>0</v>
      </c>
      <c r="G83" s="42">
        <f t="shared" si="6"/>
        <v>0</v>
      </c>
      <c r="H83" s="42">
        <f t="shared" si="6"/>
        <v>0</v>
      </c>
      <c r="I83" s="42">
        <f t="shared" si="6"/>
        <v>0</v>
      </c>
      <c r="J83" s="42">
        <f t="shared" si="6"/>
        <v>0</v>
      </c>
      <c r="K83" s="43">
        <f t="shared" si="6"/>
        <v>0</v>
      </c>
    </row>
    <row r="84" spans="1:11">
      <c r="B84" s="26" t="s">
        <v>159</v>
      </c>
      <c r="C84" s="28" t="s">
        <v>160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30">
        <v>0</v>
      </c>
    </row>
    <row r="85" spans="1:11">
      <c r="B85" s="26" t="s">
        <v>161</v>
      </c>
      <c r="C85" s="28" t="s">
        <v>162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30">
        <v>0</v>
      </c>
    </row>
    <row r="86" spans="1:11">
      <c r="B86" s="26" t="s">
        <v>163</v>
      </c>
      <c r="C86" s="28" t="s">
        <v>164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30">
        <v>0</v>
      </c>
    </row>
    <row r="87" spans="1:11">
      <c r="B87" s="26" t="s">
        <v>165</v>
      </c>
      <c r="C87" s="28" t="s">
        <v>166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30">
        <v>0</v>
      </c>
    </row>
    <row r="88" spans="1:11">
      <c r="B88" s="26" t="s">
        <v>167</v>
      </c>
      <c r="C88" s="28" t="s">
        <v>168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30">
        <v>0</v>
      </c>
    </row>
    <row r="89" spans="1:11">
      <c r="B89" s="26" t="s">
        <v>169</v>
      </c>
      <c r="C89" s="28" t="s">
        <v>170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30">
        <v>0</v>
      </c>
    </row>
    <row r="90" spans="1:11">
      <c r="B90" s="26" t="s">
        <v>171</v>
      </c>
      <c r="C90" s="28" t="s">
        <v>172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30">
        <v>0</v>
      </c>
    </row>
    <row r="91" spans="1:11">
      <c r="B91" s="26" t="s">
        <v>173</v>
      </c>
      <c r="C91" s="28" t="s">
        <v>174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30">
        <v>0</v>
      </c>
    </row>
    <row r="92" spans="1:11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8"/>
    </row>
    <row r="93" spans="1:11">
      <c r="A93" s="56" t="s">
        <v>175</v>
      </c>
      <c r="B93" s="57" t="s">
        <v>176</v>
      </c>
      <c r="C93" s="41"/>
      <c r="D93" s="42">
        <f t="shared" ref="D93:K93" si="7">SUBTOTAL(9,D94:D100)</f>
        <v>0</v>
      </c>
      <c r="E93" s="42">
        <f t="shared" si="7"/>
        <v>0</v>
      </c>
      <c r="F93" s="42">
        <f t="shared" si="7"/>
        <v>0</v>
      </c>
      <c r="G93" s="42">
        <f t="shared" si="7"/>
        <v>0</v>
      </c>
      <c r="H93" s="42">
        <f t="shared" si="7"/>
        <v>0</v>
      </c>
      <c r="I93" s="42">
        <f t="shared" si="7"/>
        <v>0</v>
      </c>
      <c r="J93" s="42">
        <f t="shared" si="7"/>
        <v>0</v>
      </c>
      <c r="K93" s="43">
        <f t="shared" si="7"/>
        <v>0</v>
      </c>
    </row>
    <row r="94" spans="1:11">
      <c r="B94" s="26" t="s">
        <v>177</v>
      </c>
      <c r="C94" s="28" t="s">
        <v>178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30">
        <v>0</v>
      </c>
    </row>
    <row r="95" spans="1:11">
      <c r="B95" s="26" t="s">
        <v>179</v>
      </c>
      <c r="C95" s="28" t="s">
        <v>180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30">
        <v>0</v>
      </c>
    </row>
    <row r="96" spans="1:11">
      <c r="B96" s="26" t="s">
        <v>181</v>
      </c>
      <c r="C96" s="28" t="s">
        <v>182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30">
        <v>0</v>
      </c>
    </row>
    <row r="97" spans="1:11">
      <c r="B97" s="26" t="s">
        <v>183</v>
      </c>
      <c r="C97" s="28" t="s">
        <v>184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30">
        <v>0</v>
      </c>
    </row>
    <row r="98" spans="1:11">
      <c r="B98" s="26" t="s">
        <v>185</v>
      </c>
      <c r="C98" s="28" t="s">
        <v>186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30">
        <v>0</v>
      </c>
    </row>
    <row r="99" spans="1:11">
      <c r="B99" s="26" t="s">
        <v>187</v>
      </c>
      <c r="C99" s="28" t="s">
        <v>188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30">
        <v>0</v>
      </c>
    </row>
    <row r="100" spans="1:11">
      <c r="B100" s="26" t="s">
        <v>189</v>
      </c>
      <c r="C100" s="28" t="s">
        <v>190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30">
        <v>0</v>
      </c>
    </row>
    <row r="101" spans="1:11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8"/>
    </row>
    <row r="102" spans="1:11">
      <c r="A102" s="56" t="s">
        <v>191</v>
      </c>
      <c r="B102" s="57" t="s">
        <v>192</v>
      </c>
      <c r="C102" s="41" t="s">
        <v>193</v>
      </c>
      <c r="D102" s="42">
        <v>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3">
        <v>0</v>
      </c>
    </row>
    <row r="103" spans="1:11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38" width="12.83203125" style="13" customWidth="1"/>
    <col min="39" max="39" width="12.83203125" style="30" customWidth="1"/>
    <col min="40" max="16384" width="9.33203125" style="11"/>
  </cols>
  <sheetData>
    <row r="1" spans="1:39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39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</row>
    <row r="3" spans="1:39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196</v>
      </c>
      <c r="F3" s="17" t="s">
        <v>8</v>
      </c>
      <c r="G3" s="17" t="s">
        <v>197</v>
      </c>
      <c r="H3" s="17" t="s">
        <v>198</v>
      </c>
      <c r="I3" s="17" t="s">
        <v>199</v>
      </c>
      <c r="J3" s="17" t="s">
        <v>200</v>
      </c>
      <c r="K3" s="17" t="s">
        <v>201</v>
      </c>
      <c r="L3" s="17" t="s">
        <v>202</v>
      </c>
      <c r="M3" s="17" t="s">
        <v>203</v>
      </c>
      <c r="N3" s="17" t="s">
        <v>204</v>
      </c>
      <c r="O3" s="17" t="s">
        <v>205</v>
      </c>
      <c r="P3" s="17" t="s">
        <v>206</v>
      </c>
      <c r="Q3" s="17" t="s">
        <v>207</v>
      </c>
      <c r="R3" s="17" t="s">
        <v>208</v>
      </c>
      <c r="S3" s="17" t="s">
        <v>209</v>
      </c>
      <c r="T3" s="17" t="s">
        <v>210</v>
      </c>
      <c r="U3" s="17" t="s">
        <v>9</v>
      </c>
      <c r="V3" s="17" t="s">
        <v>211</v>
      </c>
      <c r="W3" s="17" t="s">
        <v>212</v>
      </c>
      <c r="X3" s="17" t="s">
        <v>213</v>
      </c>
      <c r="Y3" s="17" t="s">
        <v>214</v>
      </c>
      <c r="Z3" s="17" t="s">
        <v>10</v>
      </c>
      <c r="AA3" s="17" t="s">
        <v>11</v>
      </c>
      <c r="AB3" s="17" t="s">
        <v>12</v>
      </c>
      <c r="AC3" s="17" t="s">
        <v>215</v>
      </c>
      <c r="AD3" s="17" t="s">
        <v>194</v>
      </c>
      <c r="AE3" s="17" t="s">
        <v>216</v>
      </c>
      <c r="AF3" s="17" t="s">
        <v>195</v>
      </c>
      <c r="AG3" s="17" t="s">
        <v>217</v>
      </c>
      <c r="AH3" s="17" t="s">
        <v>218</v>
      </c>
      <c r="AI3" s="17" t="s">
        <v>219</v>
      </c>
      <c r="AJ3" s="17" t="s">
        <v>220</v>
      </c>
      <c r="AK3" s="17" t="s">
        <v>13</v>
      </c>
      <c r="AL3" s="17" t="s">
        <v>14</v>
      </c>
      <c r="AM3" s="29" t="s">
        <v>221</v>
      </c>
    </row>
    <row r="4" spans="1:39" s="10" customFormat="1" ht="12.75" customHeight="1">
      <c r="A4" s="62" t="s">
        <v>5</v>
      </c>
      <c r="B4" s="63"/>
      <c r="C4" s="63"/>
      <c r="D4" s="34">
        <f>SUM(E4:AN4)</f>
        <v>8366700</v>
      </c>
      <c r="E4" s="34">
        <v>1290931</v>
      </c>
      <c r="F4" s="34">
        <v>242730</v>
      </c>
      <c r="G4" s="34">
        <v>2461</v>
      </c>
      <c r="H4" s="34">
        <v>145160</v>
      </c>
      <c r="I4" s="34">
        <v>84444</v>
      </c>
      <c r="J4" s="34">
        <v>179001</v>
      </c>
      <c r="K4" s="34">
        <v>272475</v>
      </c>
      <c r="L4" s="34">
        <v>135171</v>
      </c>
      <c r="M4" s="34">
        <v>139494</v>
      </c>
      <c r="N4" s="34">
        <v>132817</v>
      </c>
      <c r="O4" s="34">
        <v>15600</v>
      </c>
      <c r="P4" s="34">
        <v>203516</v>
      </c>
      <c r="Q4" s="34">
        <v>3960</v>
      </c>
      <c r="R4" s="34">
        <v>178253</v>
      </c>
      <c r="S4" s="34">
        <v>321581</v>
      </c>
      <c r="T4" s="34">
        <v>322554</v>
      </c>
      <c r="U4" s="34">
        <v>122962</v>
      </c>
      <c r="V4" s="34">
        <v>1802</v>
      </c>
      <c r="W4" s="34">
        <v>692</v>
      </c>
      <c r="X4" s="34">
        <v>336741</v>
      </c>
      <c r="Y4" s="34">
        <v>149056</v>
      </c>
      <c r="Z4" s="34">
        <v>358646</v>
      </c>
      <c r="AA4" s="34">
        <v>27220</v>
      </c>
      <c r="AB4" s="34">
        <v>306151</v>
      </c>
      <c r="AC4" s="34">
        <v>258126</v>
      </c>
      <c r="AD4" s="34">
        <v>525185</v>
      </c>
      <c r="AE4" s="34">
        <v>4083</v>
      </c>
      <c r="AF4" s="34">
        <v>145281</v>
      </c>
      <c r="AG4" s="34">
        <v>73600</v>
      </c>
      <c r="AH4" s="34">
        <v>880618</v>
      </c>
      <c r="AI4" s="34">
        <v>121370</v>
      </c>
      <c r="AJ4" s="34">
        <v>17770</v>
      </c>
      <c r="AK4" s="34">
        <v>71483</v>
      </c>
      <c r="AL4" s="34">
        <v>1144369</v>
      </c>
      <c r="AM4" s="35">
        <v>151397</v>
      </c>
    </row>
    <row r="5" spans="1:39" ht="3.75" customHeight="1">
      <c r="A5" s="19"/>
      <c r="B5" s="24"/>
      <c r="C5" s="27"/>
    </row>
    <row r="6" spans="1:39" ht="10.5">
      <c r="A6" s="39" t="s">
        <v>15</v>
      </c>
      <c r="B6" s="40" t="s">
        <v>16</v>
      </c>
      <c r="C6" s="41"/>
      <c r="D6" s="42">
        <f t="shared" ref="D6:AM6" si="0">SUBTOTAL(9,D7:D17)</f>
        <v>226158</v>
      </c>
      <c r="E6" s="42">
        <f t="shared" si="0"/>
        <v>15801</v>
      </c>
      <c r="F6" s="42">
        <f t="shared" si="0"/>
        <v>509</v>
      </c>
      <c r="G6" s="42">
        <f t="shared" si="0"/>
        <v>0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2">
        <f t="shared" si="0"/>
        <v>12</v>
      </c>
      <c r="L6" s="42">
        <f t="shared" si="0"/>
        <v>13682</v>
      </c>
      <c r="M6" s="42">
        <f t="shared" si="0"/>
        <v>0</v>
      </c>
      <c r="N6" s="42">
        <f t="shared" si="0"/>
        <v>161</v>
      </c>
      <c r="O6" s="42">
        <f t="shared" si="0"/>
        <v>0</v>
      </c>
      <c r="P6" s="42">
        <f t="shared" si="0"/>
        <v>404</v>
      </c>
      <c r="Q6" s="42">
        <f t="shared" si="0"/>
        <v>0</v>
      </c>
      <c r="R6" s="42">
        <f t="shared" si="0"/>
        <v>7112</v>
      </c>
      <c r="S6" s="42">
        <f t="shared" si="0"/>
        <v>12</v>
      </c>
      <c r="T6" s="42">
        <f t="shared" si="0"/>
        <v>1168</v>
      </c>
      <c r="U6" s="42">
        <f t="shared" si="0"/>
        <v>5</v>
      </c>
      <c r="V6" s="42">
        <f t="shared" si="0"/>
        <v>0</v>
      </c>
      <c r="W6" s="42">
        <f t="shared" si="0"/>
        <v>4</v>
      </c>
      <c r="X6" s="42">
        <f t="shared" si="0"/>
        <v>6258</v>
      </c>
      <c r="Y6" s="42">
        <f t="shared" si="0"/>
        <v>0</v>
      </c>
      <c r="Z6" s="42">
        <f t="shared" si="0"/>
        <v>111</v>
      </c>
      <c r="AA6" s="42">
        <f t="shared" si="0"/>
        <v>780</v>
      </c>
      <c r="AB6" s="42">
        <f t="shared" si="0"/>
        <v>0</v>
      </c>
      <c r="AC6" s="42">
        <f t="shared" si="0"/>
        <v>9163</v>
      </c>
      <c r="AD6" s="42">
        <f t="shared" si="0"/>
        <v>2521</v>
      </c>
      <c r="AE6" s="42">
        <f t="shared" si="0"/>
        <v>0</v>
      </c>
      <c r="AF6" s="42">
        <f t="shared" si="0"/>
        <v>0</v>
      </c>
      <c r="AG6" s="42">
        <f t="shared" si="0"/>
        <v>236</v>
      </c>
      <c r="AH6" s="42">
        <f t="shared" si="0"/>
        <v>21482</v>
      </c>
      <c r="AI6" s="42">
        <f t="shared" si="0"/>
        <v>21064</v>
      </c>
      <c r="AJ6" s="42">
        <f t="shared" si="0"/>
        <v>3391</v>
      </c>
      <c r="AK6" s="42">
        <f t="shared" si="0"/>
        <v>7057</v>
      </c>
      <c r="AL6" s="42">
        <f t="shared" si="0"/>
        <v>101042</v>
      </c>
      <c r="AM6" s="43">
        <f t="shared" si="0"/>
        <v>14183</v>
      </c>
    </row>
    <row r="7" spans="1:39" ht="10.5">
      <c r="A7" s="20"/>
      <c r="B7" s="25" t="s">
        <v>17</v>
      </c>
      <c r="C7" s="28" t="s">
        <v>18</v>
      </c>
      <c r="D7" s="13">
        <v>12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10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30">
        <v>2</v>
      </c>
    </row>
    <row r="8" spans="1:39" ht="10.5">
      <c r="A8" s="20"/>
      <c r="B8" s="25" t="s">
        <v>19</v>
      </c>
      <c r="C8" s="28" t="s">
        <v>20</v>
      </c>
      <c r="D8" s="13">
        <v>2593</v>
      </c>
      <c r="E8" s="13">
        <v>314</v>
      </c>
      <c r="F8" s="13">
        <v>509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14</v>
      </c>
      <c r="O8" s="13">
        <v>0</v>
      </c>
      <c r="P8" s="13">
        <v>195</v>
      </c>
      <c r="Q8" s="13">
        <v>0</v>
      </c>
      <c r="R8" s="13">
        <v>65</v>
      </c>
      <c r="S8" s="13">
        <v>0</v>
      </c>
      <c r="T8" s="13">
        <v>685</v>
      </c>
      <c r="U8" s="13">
        <v>5</v>
      </c>
      <c r="V8" s="13">
        <v>0</v>
      </c>
      <c r="W8" s="13">
        <v>3</v>
      </c>
      <c r="X8" s="13">
        <v>287</v>
      </c>
      <c r="Y8" s="13">
        <v>0</v>
      </c>
      <c r="Z8" s="13">
        <v>0</v>
      </c>
      <c r="AA8" s="13">
        <v>2</v>
      </c>
      <c r="AB8" s="13">
        <v>0</v>
      </c>
      <c r="AC8" s="13">
        <v>24</v>
      </c>
      <c r="AD8" s="13">
        <v>6</v>
      </c>
      <c r="AE8" s="13">
        <v>0</v>
      </c>
      <c r="AF8" s="13">
        <v>0</v>
      </c>
      <c r="AG8" s="13">
        <v>0</v>
      </c>
      <c r="AH8" s="13">
        <v>4</v>
      </c>
      <c r="AI8" s="13">
        <v>37</v>
      </c>
      <c r="AJ8" s="13">
        <v>0</v>
      </c>
      <c r="AK8" s="13">
        <v>0</v>
      </c>
      <c r="AL8" s="13">
        <v>242</v>
      </c>
      <c r="AM8" s="30">
        <v>201</v>
      </c>
    </row>
    <row r="9" spans="1:39" ht="10.5">
      <c r="A9" s="20"/>
      <c r="B9" s="25" t="s">
        <v>21</v>
      </c>
      <c r="C9" s="28" t="s">
        <v>22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30">
        <v>0</v>
      </c>
    </row>
    <row r="10" spans="1:39" ht="10.5">
      <c r="A10" s="20"/>
      <c r="B10" s="25" t="s">
        <v>23</v>
      </c>
      <c r="C10" s="28" t="s">
        <v>24</v>
      </c>
      <c r="D10" s="13">
        <v>244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45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1</v>
      </c>
      <c r="AI10" s="13">
        <v>0</v>
      </c>
      <c r="AJ10" s="13">
        <v>0</v>
      </c>
      <c r="AK10" s="13">
        <v>0</v>
      </c>
      <c r="AL10" s="13">
        <v>198</v>
      </c>
      <c r="AM10" s="30">
        <v>0</v>
      </c>
    </row>
    <row r="11" spans="1:39" ht="10.5">
      <c r="A11" s="20"/>
      <c r="B11" s="25" t="s">
        <v>25</v>
      </c>
      <c r="C11" s="28" t="s">
        <v>26</v>
      </c>
      <c r="D11" s="13">
        <v>14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11</v>
      </c>
      <c r="AD11" s="13">
        <v>0</v>
      </c>
      <c r="AE11" s="13">
        <v>0</v>
      </c>
      <c r="AF11" s="13">
        <v>0</v>
      </c>
      <c r="AG11" s="13">
        <v>2</v>
      </c>
      <c r="AH11" s="13">
        <v>0</v>
      </c>
      <c r="AI11" s="13">
        <v>0</v>
      </c>
      <c r="AJ11" s="13">
        <v>0</v>
      </c>
      <c r="AK11" s="13">
        <v>0</v>
      </c>
      <c r="AL11" s="13">
        <v>1</v>
      </c>
      <c r="AM11" s="30">
        <v>0</v>
      </c>
    </row>
    <row r="12" spans="1:39" ht="10.5">
      <c r="A12" s="20"/>
      <c r="B12" s="25" t="s">
        <v>27</v>
      </c>
      <c r="C12" s="28" t="s">
        <v>28</v>
      </c>
      <c r="D12" s="13">
        <v>43475</v>
      </c>
      <c r="E12" s="13">
        <v>860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145</v>
      </c>
      <c r="M12" s="13">
        <v>0</v>
      </c>
      <c r="N12" s="13">
        <v>61</v>
      </c>
      <c r="O12" s="13">
        <v>0</v>
      </c>
      <c r="P12" s="13">
        <v>145</v>
      </c>
      <c r="Q12" s="13">
        <v>0</v>
      </c>
      <c r="R12" s="13">
        <v>63</v>
      </c>
      <c r="S12" s="13">
        <v>0</v>
      </c>
      <c r="T12" s="13">
        <v>32</v>
      </c>
      <c r="U12" s="13">
        <v>0</v>
      </c>
      <c r="V12" s="13">
        <v>0</v>
      </c>
      <c r="W12" s="13">
        <v>1</v>
      </c>
      <c r="X12" s="13">
        <v>3519</v>
      </c>
      <c r="Y12" s="13">
        <v>0</v>
      </c>
      <c r="Z12" s="13">
        <v>51</v>
      </c>
      <c r="AA12" s="13">
        <v>94</v>
      </c>
      <c r="AB12" s="13">
        <v>0</v>
      </c>
      <c r="AC12" s="13">
        <v>87</v>
      </c>
      <c r="AD12" s="13">
        <v>847</v>
      </c>
      <c r="AE12" s="13">
        <v>0</v>
      </c>
      <c r="AF12" s="13">
        <v>0</v>
      </c>
      <c r="AG12" s="13">
        <v>3</v>
      </c>
      <c r="AH12" s="13">
        <v>98</v>
      </c>
      <c r="AI12" s="13">
        <v>307</v>
      </c>
      <c r="AJ12" s="13">
        <v>0</v>
      </c>
      <c r="AK12" s="13">
        <v>0</v>
      </c>
      <c r="AL12" s="13">
        <v>32766</v>
      </c>
      <c r="AM12" s="30">
        <v>4396</v>
      </c>
    </row>
    <row r="13" spans="1:39" ht="10.5">
      <c r="A13" s="20"/>
      <c r="B13" s="25" t="s">
        <v>29</v>
      </c>
      <c r="C13" s="28" t="s">
        <v>30</v>
      </c>
      <c r="D13" s="13">
        <v>3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30">
        <v>3</v>
      </c>
    </row>
    <row r="14" spans="1:39" ht="10.5">
      <c r="A14" s="20"/>
      <c r="B14" s="25" t="s">
        <v>31</v>
      </c>
      <c r="C14" s="28" t="s">
        <v>32</v>
      </c>
      <c r="D14" s="13">
        <v>20356</v>
      </c>
      <c r="E14" s="13">
        <v>8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6059</v>
      </c>
      <c r="M14" s="13">
        <v>0</v>
      </c>
      <c r="N14" s="13">
        <v>55</v>
      </c>
      <c r="O14" s="13">
        <v>0</v>
      </c>
      <c r="P14" s="13">
        <v>0</v>
      </c>
      <c r="Q14" s="13">
        <v>0</v>
      </c>
      <c r="R14" s="13">
        <v>0</v>
      </c>
      <c r="S14" s="13">
        <v>1</v>
      </c>
      <c r="T14" s="13">
        <v>0</v>
      </c>
      <c r="U14" s="13">
        <v>0</v>
      </c>
      <c r="V14" s="13">
        <v>0</v>
      </c>
      <c r="W14" s="13">
        <v>0</v>
      </c>
      <c r="X14" s="13">
        <v>7</v>
      </c>
      <c r="Y14" s="13">
        <v>0</v>
      </c>
      <c r="Z14" s="13">
        <v>0</v>
      </c>
      <c r="AA14" s="13">
        <v>2</v>
      </c>
      <c r="AB14" s="13">
        <v>0</v>
      </c>
      <c r="AC14" s="13">
        <v>39</v>
      </c>
      <c r="AD14" s="13">
        <v>16</v>
      </c>
      <c r="AE14" s="13">
        <v>0</v>
      </c>
      <c r="AF14" s="13">
        <v>0</v>
      </c>
      <c r="AG14" s="13">
        <v>0</v>
      </c>
      <c r="AH14" s="13">
        <v>58</v>
      </c>
      <c r="AI14" s="13">
        <v>14</v>
      </c>
      <c r="AJ14" s="13">
        <v>0</v>
      </c>
      <c r="AK14" s="13">
        <v>0</v>
      </c>
      <c r="AL14" s="13">
        <v>10323</v>
      </c>
      <c r="AM14" s="30">
        <v>3774</v>
      </c>
    </row>
    <row r="15" spans="1:39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30">
        <v>0</v>
      </c>
    </row>
    <row r="16" spans="1:39" ht="10.5">
      <c r="A16" s="20"/>
      <c r="B16" s="25" t="s">
        <v>35</v>
      </c>
      <c r="C16" s="28" t="s">
        <v>36</v>
      </c>
      <c r="D16" s="13">
        <v>11808</v>
      </c>
      <c r="E16" s="13">
        <v>1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536</v>
      </c>
      <c r="M16" s="13">
        <v>0</v>
      </c>
      <c r="N16" s="13">
        <v>3</v>
      </c>
      <c r="O16" s="13">
        <v>0</v>
      </c>
      <c r="P16" s="13">
        <v>5</v>
      </c>
      <c r="Q16" s="13">
        <v>0</v>
      </c>
      <c r="R16" s="13">
        <v>242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17</v>
      </c>
      <c r="Y16" s="13">
        <v>0</v>
      </c>
      <c r="Z16" s="13">
        <v>0</v>
      </c>
      <c r="AA16" s="13">
        <v>0</v>
      </c>
      <c r="AB16" s="13">
        <v>0</v>
      </c>
      <c r="AC16" s="13">
        <v>371</v>
      </c>
      <c r="AD16" s="13">
        <v>400</v>
      </c>
      <c r="AE16" s="13">
        <v>0</v>
      </c>
      <c r="AF16" s="13">
        <v>0</v>
      </c>
      <c r="AG16" s="13">
        <v>5</v>
      </c>
      <c r="AH16" s="13">
        <v>11</v>
      </c>
      <c r="AI16" s="13">
        <v>0</v>
      </c>
      <c r="AJ16" s="13">
        <v>0</v>
      </c>
      <c r="AK16" s="13">
        <v>0</v>
      </c>
      <c r="AL16" s="13">
        <v>7593</v>
      </c>
      <c r="AM16" s="30">
        <v>2624</v>
      </c>
    </row>
    <row r="17" spans="1:39" ht="10.5">
      <c r="A17" s="20"/>
      <c r="B17" s="25" t="s">
        <v>37</v>
      </c>
      <c r="C17" s="28" t="s">
        <v>38</v>
      </c>
      <c r="D17" s="13">
        <v>147653</v>
      </c>
      <c r="E17" s="13">
        <v>14618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12</v>
      </c>
      <c r="L17" s="13">
        <v>6942</v>
      </c>
      <c r="M17" s="13">
        <v>0</v>
      </c>
      <c r="N17" s="13">
        <v>28</v>
      </c>
      <c r="O17" s="13">
        <v>0</v>
      </c>
      <c r="P17" s="13">
        <v>14</v>
      </c>
      <c r="Q17" s="13">
        <v>0</v>
      </c>
      <c r="R17" s="13">
        <v>6742</v>
      </c>
      <c r="S17" s="13">
        <v>11</v>
      </c>
      <c r="T17" s="13">
        <v>451</v>
      </c>
      <c r="U17" s="13">
        <v>0</v>
      </c>
      <c r="V17" s="13">
        <v>0</v>
      </c>
      <c r="W17" s="13">
        <v>0</v>
      </c>
      <c r="X17" s="13">
        <v>2418</v>
      </c>
      <c r="Y17" s="13">
        <v>0</v>
      </c>
      <c r="Z17" s="13">
        <v>60</v>
      </c>
      <c r="AA17" s="13">
        <v>682</v>
      </c>
      <c r="AB17" s="13">
        <v>0</v>
      </c>
      <c r="AC17" s="13">
        <v>8631</v>
      </c>
      <c r="AD17" s="13">
        <v>1252</v>
      </c>
      <c r="AE17" s="13">
        <v>0</v>
      </c>
      <c r="AF17" s="13">
        <v>0</v>
      </c>
      <c r="AG17" s="13">
        <v>226</v>
      </c>
      <c r="AH17" s="13">
        <v>21310</v>
      </c>
      <c r="AI17" s="13">
        <v>20706</v>
      </c>
      <c r="AJ17" s="13">
        <v>3391</v>
      </c>
      <c r="AK17" s="13">
        <v>7057</v>
      </c>
      <c r="AL17" s="13">
        <v>49919</v>
      </c>
      <c r="AM17" s="30">
        <v>3183</v>
      </c>
    </row>
    <row r="18" spans="1:39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8"/>
    </row>
    <row r="19" spans="1:39" ht="10.5">
      <c r="A19" s="39" t="s">
        <v>39</v>
      </c>
      <c r="B19" s="40" t="s">
        <v>40</v>
      </c>
      <c r="C19" s="41"/>
      <c r="D19" s="42">
        <f t="shared" ref="D19:AM19" si="1">SUBTOTAL(9,D20:D25)</f>
        <v>306370</v>
      </c>
      <c r="E19" s="42">
        <f t="shared" si="1"/>
        <v>51</v>
      </c>
      <c r="F19" s="42">
        <f t="shared" si="1"/>
        <v>76746</v>
      </c>
      <c r="G19" s="42">
        <f t="shared" si="1"/>
        <v>0</v>
      </c>
      <c r="H19" s="42">
        <f t="shared" si="1"/>
        <v>0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4442</v>
      </c>
      <c r="M19" s="42">
        <f t="shared" si="1"/>
        <v>0</v>
      </c>
      <c r="N19" s="42">
        <f t="shared" si="1"/>
        <v>2</v>
      </c>
      <c r="O19" s="42">
        <f t="shared" si="1"/>
        <v>0</v>
      </c>
      <c r="P19" s="42">
        <f t="shared" si="1"/>
        <v>5</v>
      </c>
      <c r="Q19" s="42">
        <f t="shared" si="1"/>
        <v>0</v>
      </c>
      <c r="R19" s="42">
        <f t="shared" si="1"/>
        <v>306</v>
      </c>
      <c r="S19" s="42">
        <f t="shared" si="1"/>
        <v>0</v>
      </c>
      <c r="T19" s="42">
        <f t="shared" si="1"/>
        <v>50</v>
      </c>
      <c r="U19" s="42">
        <f t="shared" si="1"/>
        <v>0</v>
      </c>
      <c r="V19" s="42">
        <f t="shared" si="1"/>
        <v>0</v>
      </c>
      <c r="W19" s="42">
        <f t="shared" si="1"/>
        <v>0</v>
      </c>
      <c r="X19" s="42">
        <f t="shared" si="1"/>
        <v>972</v>
      </c>
      <c r="Y19" s="42">
        <f t="shared" si="1"/>
        <v>0</v>
      </c>
      <c r="Z19" s="42">
        <f t="shared" si="1"/>
        <v>0</v>
      </c>
      <c r="AA19" s="42">
        <f t="shared" si="1"/>
        <v>303</v>
      </c>
      <c r="AB19" s="42">
        <f t="shared" si="1"/>
        <v>0</v>
      </c>
      <c r="AC19" s="42">
        <f t="shared" si="1"/>
        <v>9</v>
      </c>
      <c r="AD19" s="42">
        <f t="shared" si="1"/>
        <v>18168</v>
      </c>
      <c r="AE19" s="42">
        <f t="shared" si="1"/>
        <v>0</v>
      </c>
      <c r="AF19" s="42">
        <f t="shared" si="1"/>
        <v>80254</v>
      </c>
      <c r="AG19" s="42">
        <f t="shared" si="1"/>
        <v>0</v>
      </c>
      <c r="AH19" s="42">
        <f t="shared" si="1"/>
        <v>57258</v>
      </c>
      <c r="AI19" s="42">
        <f t="shared" si="1"/>
        <v>2095</v>
      </c>
      <c r="AJ19" s="42">
        <f t="shared" si="1"/>
        <v>6180</v>
      </c>
      <c r="AK19" s="42">
        <f t="shared" si="1"/>
        <v>25170</v>
      </c>
      <c r="AL19" s="42">
        <f t="shared" si="1"/>
        <v>34179</v>
      </c>
      <c r="AM19" s="43">
        <f t="shared" si="1"/>
        <v>180</v>
      </c>
    </row>
    <row r="20" spans="1:39" ht="10.5">
      <c r="A20" s="20"/>
      <c r="B20" s="25" t="s">
        <v>41</v>
      </c>
      <c r="C20" s="28" t="s">
        <v>42</v>
      </c>
      <c r="D20" s="13">
        <v>60387</v>
      </c>
      <c r="E20" s="13">
        <v>0</v>
      </c>
      <c r="F20" s="13">
        <v>44908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28</v>
      </c>
      <c r="M20" s="13">
        <v>0</v>
      </c>
      <c r="N20" s="13">
        <v>0</v>
      </c>
      <c r="O20" s="13">
        <v>0</v>
      </c>
      <c r="P20" s="13">
        <v>5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10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447</v>
      </c>
      <c r="AE20" s="13">
        <v>0</v>
      </c>
      <c r="AF20" s="13">
        <v>0</v>
      </c>
      <c r="AG20" s="13">
        <v>0</v>
      </c>
      <c r="AH20" s="13">
        <v>6469</v>
      </c>
      <c r="AI20" s="13">
        <v>0</v>
      </c>
      <c r="AJ20" s="13">
        <v>0</v>
      </c>
      <c r="AK20" s="13">
        <v>0</v>
      </c>
      <c r="AL20" s="13">
        <v>8520</v>
      </c>
      <c r="AM20" s="30">
        <v>0</v>
      </c>
    </row>
    <row r="21" spans="1:39" ht="10.5">
      <c r="A21" s="20"/>
      <c r="B21" s="25" t="s">
        <v>43</v>
      </c>
      <c r="C21" s="28" t="s">
        <v>44</v>
      </c>
      <c r="D21" s="13">
        <v>4806</v>
      </c>
      <c r="E21" s="13">
        <v>51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2500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306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940</v>
      </c>
      <c r="Y21" s="13">
        <v>0</v>
      </c>
      <c r="Z21" s="13">
        <v>0</v>
      </c>
      <c r="AA21" s="13">
        <v>303</v>
      </c>
      <c r="AB21" s="13">
        <v>0</v>
      </c>
      <c r="AC21" s="13">
        <v>8</v>
      </c>
      <c r="AD21" s="13">
        <v>5</v>
      </c>
      <c r="AE21" s="13">
        <v>0</v>
      </c>
      <c r="AF21" s="13">
        <v>0</v>
      </c>
      <c r="AG21" s="13">
        <v>0</v>
      </c>
      <c r="AH21" s="13">
        <v>283</v>
      </c>
      <c r="AI21" s="13">
        <v>12</v>
      </c>
      <c r="AJ21" s="13">
        <v>0</v>
      </c>
      <c r="AK21" s="13">
        <v>0</v>
      </c>
      <c r="AL21" s="13">
        <v>220</v>
      </c>
      <c r="AM21" s="30">
        <v>178</v>
      </c>
    </row>
    <row r="22" spans="1:39" ht="10.5">
      <c r="A22" s="20"/>
      <c r="B22" s="25" t="s">
        <v>45</v>
      </c>
      <c r="C22" s="28" t="s">
        <v>46</v>
      </c>
      <c r="D22" s="13">
        <v>1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1</v>
      </c>
      <c r="AM22" s="30">
        <v>0</v>
      </c>
    </row>
    <row r="23" spans="1:39" ht="10.5">
      <c r="A23" s="20"/>
      <c r="B23" s="25" t="s">
        <v>47</v>
      </c>
      <c r="C23" s="28" t="s">
        <v>48</v>
      </c>
      <c r="D23" s="13">
        <v>239013</v>
      </c>
      <c r="E23" s="13">
        <v>0</v>
      </c>
      <c r="F23" s="13">
        <v>31838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681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17716</v>
      </c>
      <c r="AE23" s="13">
        <v>0</v>
      </c>
      <c r="AF23" s="13">
        <v>80254</v>
      </c>
      <c r="AG23" s="13">
        <v>0</v>
      </c>
      <c r="AH23" s="13">
        <v>50279</v>
      </c>
      <c r="AI23" s="13">
        <v>2083</v>
      </c>
      <c r="AJ23" s="13">
        <v>6180</v>
      </c>
      <c r="AK23" s="13">
        <v>25170</v>
      </c>
      <c r="AL23" s="13">
        <v>24812</v>
      </c>
      <c r="AM23" s="30">
        <v>0</v>
      </c>
    </row>
    <row r="24" spans="1:39" ht="10.5">
      <c r="A24" s="20"/>
      <c r="B24" s="25" t="s">
        <v>49</v>
      </c>
      <c r="C24" s="28" t="s">
        <v>50</v>
      </c>
      <c r="D24" s="13">
        <v>1954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1232</v>
      </c>
      <c r="M24" s="13">
        <v>0</v>
      </c>
      <c r="N24" s="13">
        <v>2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50</v>
      </c>
      <c r="U24" s="13">
        <v>0</v>
      </c>
      <c r="V24" s="13">
        <v>0</v>
      </c>
      <c r="W24" s="13">
        <v>0</v>
      </c>
      <c r="X24" s="13">
        <v>4</v>
      </c>
      <c r="Y24" s="13">
        <v>0</v>
      </c>
      <c r="Z24" s="13">
        <v>0</v>
      </c>
      <c r="AA24" s="13">
        <v>0</v>
      </c>
      <c r="AB24" s="13">
        <v>0</v>
      </c>
      <c r="AC24" s="13">
        <v>1</v>
      </c>
      <c r="AD24" s="13">
        <v>0</v>
      </c>
      <c r="AE24" s="13">
        <v>0</v>
      </c>
      <c r="AF24" s="13">
        <v>0</v>
      </c>
      <c r="AG24" s="13">
        <v>0</v>
      </c>
      <c r="AH24" s="13">
        <v>40</v>
      </c>
      <c r="AI24" s="13">
        <v>0</v>
      </c>
      <c r="AJ24" s="13">
        <v>0</v>
      </c>
      <c r="AK24" s="13">
        <v>0</v>
      </c>
      <c r="AL24" s="13">
        <v>623</v>
      </c>
      <c r="AM24" s="30">
        <v>2</v>
      </c>
    </row>
    <row r="25" spans="1:39" ht="10.5">
      <c r="A25" s="20"/>
      <c r="B25" s="25" t="s">
        <v>51</v>
      </c>
      <c r="C25" s="28" t="s">
        <v>52</v>
      </c>
      <c r="D25" s="13">
        <v>209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1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18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187</v>
      </c>
      <c r="AI25" s="13">
        <v>0</v>
      </c>
      <c r="AJ25" s="13">
        <v>0</v>
      </c>
      <c r="AK25" s="13">
        <v>0</v>
      </c>
      <c r="AL25" s="13">
        <v>3</v>
      </c>
      <c r="AM25" s="30">
        <v>0</v>
      </c>
    </row>
    <row r="26" spans="1:39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8"/>
    </row>
    <row r="27" spans="1:39" ht="10.5">
      <c r="A27" s="39" t="s">
        <v>53</v>
      </c>
      <c r="B27" s="40" t="s">
        <v>54</v>
      </c>
      <c r="C27" s="41"/>
      <c r="D27" s="42">
        <f t="shared" ref="D27:AM27" si="2">SUBTOTAL(9,D28:D37)</f>
        <v>4965124</v>
      </c>
      <c r="E27" s="42">
        <f t="shared" si="2"/>
        <v>1102688</v>
      </c>
      <c r="F27" s="42">
        <f t="shared" si="2"/>
        <v>160947</v>
      </c>
      <c r="G27" s="42">
        <f t="shared" si="2"/>
        <v>1500</v>
      </c>
      <c r="H27" s="42">
        <f t="shared" si="2"/>
        <v>129535</v>
      </c>
      <c r="I27" s="42">
        <f t="shared" si="2"/>
        <v>81463</v>
      </c>
      <c r="J27" s="42">
        <f t="shared" si="2"/>
        <v>177497</v>
      </c>
      <c r="K27" s="42">
        <f t="shared" si="2"/>
        <v>264200</v>
      </c>
      <c r="L27" s="42">
        <f t="shared" si="2"/>
        <v>1474</v>
      </c>
      <c r="M27" s="42">
        <f t="shared" si="2"/>
        <v>89114</v>
      </c>
      <c r="N27" s="42">
        <f t="shared" si="2"/>
        <v>84915</v>
      </c>
      <c r="O27" s="42">
        <f t="shared" si="2"/>
        <v>15600</v>
      </c>
      <c r="P27" s="42">
        <f t="shared" si="2"/>
        <v>191204</v>
      </c>
      <c r="Q27" s="42">
        <f t="shared" si="2"/>
        <v>0</v>
      </c>
      <c r="R27" s="42">
        <f t="shared" si="2"/>
        <v>151053</v>
      </c>
      <c r="S27" s="42">
        <f t="shared" si="2"/>
        <v>302933</v>
      </c>
      <c r="T27" s="42">
        <f t="shared" si="2"/>
        <v>314969</v>
      </c>
      <c r="U27" s="42">
        <f t="shared" si="2"/>
        <v>12982</v>
      </c>
      <c r="V27" s="42">
        <f t="shared" si="2"/>
        <v>0</v>
      </c>
      <c r="W27" s="42">
        <f t="shared" si="2"/>
        <v>0</v>
      </c>
      <c r="X27" s="42">
        <f t="shared" si="2"/>
        <v>203836</v>
      </c>
      <c r="Y27" s="42">
        <f t="shared" si="2"/>
        <v>63136</v>
      </c>
      <c r="Z27" s="42">
        <f t="shared" si="2"/>
        <v>14904</v>
      </c>
      <c r="AA27" s="42">
        <f t="shared" si="2"/>
        <v>216</v>
      </c>
      <c r="AB27" s="42">
        <f t="shared" si="2"/>
        <v>79091</v>
      </c>
      <c r="AC27" s="42">
        <f t="shared" si="2"/>
        <v>127551</v>
      </c>
      <c r="AD27" s="42">
        <f t="shared" si="2"/>
        <v>380195</v>
      </c>
      <c r="AE27" s="42">
        <f t="shared" si="2"/>
        <v>2400</v>
      </c>
      <c r="AF27" s="42">
        <f t="shared" si="2"/>
        <v>49870</v>
      </c>
      <c r="AG27" s="42">
        <f t="shared" si="2"/>
        <v>66070</v>
      </c>
      <c r="AH27" s="42">
        <f t="shared" si="2"/>
        <v>89954</v>
      </c>
      <c r="AI27" s="42">
        <f t="shared" si="2"/>
        <v>73217</v>
      </c>
      <c r="AJ27" s="42">
        <f t="shared" si="2"/>
        <v>6809</v>
      </c>
      <c r="AK27" s="42">
        <f t="shared" si="2"/>
        <v>0</v>
      </c>
      <c r="AL27" s="42">
        <f t="shared" si="2"/>
        <v>699167</v>
      </c>
      <c r="AM27" s="43">
        <f t="shared" si="2"/>
        <v>26634</v>
      </c>
    </row>
    <row r="28" spans="1:39" ht="10.5">
      <c r="A28" s="20"/>
      <c r="B28" s="25" t="s">
        <v>55</v>
      </c>
      <c r="C28" s="28" t="s">
        <v>56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30">
        <v>0</v>
      </c>
    </row>
    <row r="29" spans="1:39" ht="10.5">
      <c r="A29" s="20"/>
      <c r="B29" s="25" t="s">
        <v>57</v>
      </c>
      <c r="C29" s="28" t="s">
        <v>58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30">
        <v>0</v>
      </c>
    </row>
    <row r="30" spans="1:39" ht="10.5">
      <c r="A30" s="20"/>
      <c r="B30" s="25" t="s">
        <v>59</v>
      </c>
      <c r="C30" s="28" t="s">
        <v>60</v>
      </c>
      <c r="D30" s="13">
        <v>36185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5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36180</v>
      </c>
      <c r="AM30" s="30">
        <v>0</v>
      </c>
    </row>
    <row r="31" spans="1:39" ht="10.5">
      <c r="A31" s="20"/>
      <c r="B31" s="25" t="s">
        <v>61</v>
      </c>
      <c r="C31" s="28" t="s">
        <v>62</v>
      </c>
      <c r="D31" s="13">
        <v>2404369</v>
      </c>
      <c r="E31" s="13">
        <v>724539</v>
      </c>
      <c r="F31" s="13">
        <v>160947</v>
      </c>
      <c r="G31" s="13">
        <v>0</v>
      </c>
      <c r="H31" s="13">
        <v>0</v>
      </c>
      <c r="I31" s="13">
        <v>0</v>
      </c>
      <c r="J31" s="13">
        <v>177497</v>
      </c>
      <c r="K31" s="13">
        <v>259300</v>
      </c>
      <c r="L31" s="13">
        <v>134</v>
      </c>
      <c r="M31" s="13">
        <v>0</v>
      </c>
      <c r="N31" s="13">
        <v>0</v>
      </c>
      <c r="O31" s="13">
        <v>15600</v>
      </c>
      <c r="P31" s="13">
        <v>200</v>
      </c>
      <c r="Q31" s="13">
        <v>0</v>
      </c>
      <c r="R31" s="13">
        <v>94207</v>
      </c>
      <c r="S31" s="13">
        <v>0</v>
      </c>
      <c r="T31" s="13">
        <v>49830</v>
      </c>
      <c r="U31" s="13">
        <v>9564</v>
      </c>
      <c r="V31" s="13">
        <v>0</v>
      </c>
      <c r="W31" s="13">
        <v>0</v>
      </c>
      <c r="X31" s="13">
        <v>51029</v>
      </c>
      <c r="Y31" s="13">
        <v>0</v>
      </c>
      <c r="Z31" s="13">
        <v>14904</v>
      </c>
      <c r="AA31" s="13">
        <v>0</v>
      </c>
      <c r="AB31" s="13">
        <v>0</v>
      </c>
      <c r="AC31" s="13">
        <v>4662</v>
      </c>
      <c r="AD31" s="13">
        <v>380171</v>
      </c>
      <c r="AE31" s="13">
        <v>2400</v>
      </c>
      <c r="AF31" s="13">
        <v>16560</v>
      </c>
      <c r="AG31" s="13">
        <v>66070</v>
      </c>
      <c r="AH31" s="13">
        <v>42316</v>
      </c>
      <c r="AI31" s="13">
        <v>72113</v>
      </c>
      <c r="AJ31" s="13">
        <v>5100</v>
      </c>
      <c r="AK31" s="13">
        <v>0</v>
      </c>
      <c r="AL31" s="13">
        <v>231222</v>
      </c>
      <c r="AM31" s="30">
        <v>26004</v>
      </c>
    </row>
    <row r="32" spans="1:39" ht="10.5">
      <c r="A32" s="20"/>
      <c r="B32" s="25" t="s">
        <v>63</v>
      </c>
      <c r="C32" s="28" t="s">
        <v>64</v>
      </c>
      <c r="D32" s="13">
        <v>1670077</v>
      </c>
      <c r="E32" s="13">
        <v>66976</v>
      </c>
      <c r="F32" s="13">
        <v>0</v>
      </c>
      <c r="G32" s="13">
        <v>1500</v>
      </c>
      <c r="H32" s="13">
        <v>129535</v>
      </c>
      <c r="I32" s="13">
        <v>81463</v>
      </c>
      <c r="J32" s="13">
        <v>0</v>
      </c>
      <c r="K32" s="13">
        <v>4900</v>
      </c>
      <c r="L32" s="13">
        <v>1340</v>
      </c>
      <c r="M32" s="13">
        <v>89114</v>
      </c>
      <c r="N32" s="13">
        <v>84915</v>
      </c>
      <c r="O32" s="13">
        <v>0</v>
      </c>
      <c r="P32" s="13">
        <v>191004</v>
      </c>
      <c r="Q32" s="13">
        <v>0</v>
      </c>
      <c r="R32" s="13">
        <v>46456</v>
      </c>
      <c r="S32" s="13">
        <v>302933</v>
      </c>
      <c r="T32" s="13">
        <v>265139</v>
      </c>
      <c r="U32" s="13">
        <v>0</v>
      </c>
      <c r="V32" s="13">
        <v>0</v>
      </c>
      <c r="W32" s="13">
        <v>0</v>
      </c>
      <c r="X32" s="13">
        <v>43432</v>
      </c>
      <c r="Y32" s="13">
        <v>0</v>
      </c>
      <c r="Z32" s="13">
        <v>0</v>
      </c>
      <c r="AA32" s="13">
        <v>216</v>
      </c>
      <c r="AB32" s="13">
        <v>0</v>
      </c>
      <c r="AC32" s="13">
        <v>122889</v>
      </c>
      <c r="AD32" s="13">
        <v>24</v>
      </c>
      <c r="AE32" s="13">
        <v>0</v>
      </c>
      <c r="AF32" s="13">
        <v>0</v>
      </c>
      <c r="AG32" s="13">
        <v>0</v>
      </c>
      <c r="AH32" s="13">
        <v>0</v>
      </c>
      <c r="AI32" s="13">
        <v>4</v>
      </c>
      <c r="AJ32" s="13">
        <v>0</v>
      </c>
      <c r="AK32" s="13">
        <v>0</v>
      </c>
      <c r="AL32" s="13">
        <v>237607</v>
      </c>
      <c r="AM32" s="30">
        <v>630</v>
      </c>
    </row>
    <row r="33" spans="1:39" ht="10.5">
      <c r="A33" s="20"/>
      <c r="B33" s="25" t="s">
        <v>65</v>
      </c>
      <c r="C33" s="28" t="s">
        <v>66</v>
      </c>
      <c r="D33" s="13">
        <v>194156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194156</v>
      </c>
      <c r="AM33" s="30">
        <v>0</v>
      </c>
    </row>
    <row r="34" spans="1:39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30">
        <v>0</v>
      </c>
    </row>
    <row r="35" spans="1:39" ht="10.5">
      <c r="A35" s="20"/>
      <c r="B35" s="25" t="s">
        <v>69</v>
      </c>
      <c r="C35" s="28" t="s">
        <v>70</v>
      </c>
      <c r="D35" s="13">
        <v>10392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10390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2</v>
      </c>
      <c r="AM35" s="30">
        <v>0</v>
      </c>
    </row>
    <row r="36" spans="1:39" ht="10.5">
      <c r="A36" s="20"/>
      <c r="B36" s="25" t="s">
        <v>71</v>
      </c>
      <c r="C36" s="28" t="s">
        <v>72</v>
      </c>
      <c r="D36" s="13">
        <v>189874</v>
      </c>
      <c r="E36" s="13">
        <v>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63136</v>
      </c>
      <c r="Z36" s="13">
        <v>0</v>
      </c>
      <c r="AA36" s="13">
        <v>0</v>
      </c>
      <c r="AB36" s="13">
        <v>79091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47638</v>
      </c>
      <c r="AI36" s="13">
        <v>0</v>
      </c>
      <c r="AJ36" s="13">
        <v>0</v>
      </c>
      <c r="AK36" s="13">
        <v>0</v>
      </c>
      <c r="AL36" s="13">
        <v>0</v>
      </c>
      <c r="AM36" s="30">
        <v>0</v>
      </c>
    </row>
    <row r="37" spans="1:39" ht="10.5">
      <c r="A37" s="20"/>
      <c r="B37" s="25" t="s">
        <v>73</v>
      </c>
      <c r="C37" s="28" t="s">
        <v>74</v>
      </c>
      <c r="D37" s="13">
        <v>460071</v>
      </c>
      <c r="E37" s="13">
        <v>311164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3418</v>
      </c>
      <c r="V37" s="13">
        <v>0</v>
      </c>
      <c r="W37" s="13">
        <v>0</v>
      </c>
      <c r="X37" s="13">
        <v>109370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33310</v>
      </c>
      <c r="AG37" s="13">
        <v>0</v>
      </c>
      <c r="AH37" s="13">
        <v>0</v>
      </c>
      <c r="AI37" s="13">
        <v>1100</v>
      </c>
      <c r="AJ37" s="13">
        <v>1709</v>
      </c>
      <c r="AK37" s="13">
        <v>0</v>
      </c>
      <c r="AL37" s="13">
        <v>0</v>
      </c>
      <c r="AM37" s="30">
        <v>0</v>
      </c>
    </row>
    <row r="38" spans="1:39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8"/>
    </row>
    <row r="39" spans="1:39" ht="10.5">
      <c r="A39" s="39" t="s">
        <v>75</v>
      </c>
      <c r="B39" s="40" t="s">
        <v>76</v>
      </c>
      <c r="C39" s="41"/>
      <c r="D39" s="42">
        <f t="shared" ref="D39:AM39" si="3">SUBTOTAL(9,D40:D54)</f>
        <v>941840</v>
      </c>
      <c r="E39" s="42">
        <f t="shared" si="3"/>
        <v>145</v>
      </c>
      <c r="F39" s="42">
        <f t="shared" si="3"/>
        <v>0</v>
      </c>
      <c r="G39" s="42">
        <f t="shared" si="3"/>
        <v>0</v>
      </c>
      <c r="H39" s="42">
        <f t="shared" si="3"/>
        <v>10226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2">
        <f t="shared" si="3"/>
        <v>23601</v>
      </c>
      <c r="M39" s="42">
        <f t="shared" si="3"/>
        <v>0</v>
      </c>
      <c r="N39" s="42">
        <f t="shared" si="3"/>
        <v>30566</v>
      </c>
      <c r="O39" s="42">
        <f t="shared" si="3"/>
        <v>0</v>
      </c>
      <c r="P39" s="42">
        <f t="shared" si="3"/>
        <v>20</v>
      </c>
      <c r="Q39" s="42">
        <f t="shared" si="3"/>
        <v>80</v>
      </c>
      <c r="R39" s="42">
        <f t="shared" si="3"/>
        <v>561</v>
      </c>
      <c r="S39" s="42">
        <f t="shared" si="3"/>
        <v>0</v>
      </c>
      <c r="T39" s="42">
        <f t="shared" si="3"/>
        <v>257</v>
      </c>
      <c r="U39" s="42">
        <f t="shared" si="3"/>
        <v>52181</v>
      </c>
      <c r="V39" s="42">
        <f t="shared" si="3"/>
        <v>0</v>
      </c>
      <c r="W39" s="42">
        <f t="shared" si="3"/>
        <v>0</v>
      </c>
      <c r="X39" s="42">
        <f t="shared" si="3"/>
        <v>3125</v>
      </c>
      <c r="Y39" s="42">
        <f t="shared" si="3"/>
        <v>0</v>
      </c>
      <c r="Z39" s="42">
        <f t="shared" si="3"/>
        <v>128314</v>
      </c>
      <c r="AA39" s="42">
        <f t="shared" si="3"/>
        <v>10543</v>
      </c>
      <c r="AB39" s="42">
        <f t="shared" si="3"/>
        <v>3502</v>
      </c>
      <c r="AC39" s="42">
        <f t="shared" si="3"/>
        <v>29692</v>
      </c>
      <c r="AD39" s="42">
        <f t="shared" si="3"/>
        <v>79746</v>
      </c>
      <c r="AE39" s="42">
        <f t="shared" si="3"/>
        <v>0</v>
      </c>
      <c r="AF39" s="42">
        <f t="shared" si="3"/>
        <v>6847</v>
      </c>
      <c r="AG39" s="42">
        <f t="shared" si="3"/>
        <v>7078</v>
      </c>
      <c r="AH39" s="42">
        <f t="shared" si="3"/>
        <v>399355</v>
      </c>
      <c r="AI39" s="42">
        <f t="shared" si="3"/>
        <v>860</v>
      </c>
      <c r="AJ39" s="42">
        <f t="shared" si="3"/>
        <v>0</v>
      </c>
      <c r="AK39" s="42">
        <f t="shared" si="3"/>
        <v>0</v>
      </c>
      <c r="AL39" s="42">
        <f t="shared" si="3"/>
        <v>116461</v>
      </c>
      <c r="AM39" s="43">
        <f t="shared" si="3"/>
        <v>38680</v>
      </c>
    </row>
    <row r="40" spans="1:39" ht="10.5">
      <c r="A40" s="20"/>
      <c r="B40" s="25" t="s">
        <v>77</v>
      </c>
      <c r="C40" s="28" t="s">
        <v>78</v>
      </c>
      <c r="D40" s="13">
        <v>28901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705</v>
      </c>
      <c r="Y40" s="13">
        <v>0</v>
      </c>
      <c r="Z40" s="13">
        <v>27058</v>
      </c>
      <c r="AA40" s="13">
        <v>0</v>
      </c>
      <c r="AB40" s="13">
        <v>0</v>
      </c>
      <c r="AC40" s="13">
        <v>0</v>
      </c>
      <c r="AD40" s="13">
        <v>863</v>
      </c>
      <c r="AE40" s="13">
        <v>0</v>
      </c>
      <c r="AF40" s="13">
        <v>0</v>
      </c>
      <c r="AG40" s="13">
        <v>0</v>
      </c>
      <c r="AH40" s="13">
        <v>170</v>
      </c>
      <c r="AI40" s="13">
        <v>0</v>
      </c>
      <c r="AJ40" s="13">
        <v>0</v>
      </c>
      <c r="AK40" s="13">
        <v>0</v>
      </c>
      <c r="AL40" s="13">
        <v>99</v>
      </c>
      <c r="AM40" s="30">
        <v>6</v>
      </c>
    </row>
    <row r="41" spans="1:39" ht="10.5">
      <c r="A41" s="20"/>
      <c r="B41" s="25" t="s">
        <v>79</v>
      </c>
      <c r="C41" s="28" t="s">
        <v>80</v>
      </c>
      <c r="D41" s="13">
        <v>130354</v>
      </c>
      <c r="E41" s="13">
        <v>94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1844</v>
      </c>
      <c r="M41" s="13">
        <v>0</v>
      </c>
      <c r="N41" s="13">
        <v>0</v>
      </c>
      <c r="O41" s="13">
        <v>0</v>
      </c>
      <c r="P41" s="13">
        <v>20</v>
      </c>
      <c r="Q41" s="13">
        <v>0</v>
      </c>
      <c r="R41" s="13">
        <v>0</v>
      </c>
      <c r="S41" s="13">
        <v>0</v>
      </c>
      <c r="T41" s="13">
        <v>0</v>
      </c>
      <c r="U41" s="13">
        <v>5777</v>
      </c>
      <c r="V41" s="13">
        <v>0</v>
      </c>
      <c r="W41" s="13">
        <v>0</v>
      </c>
      <c r="X41" s="13">
        <v>1153</v>
      </c>
      <c r="Y41" s="13">
        <v>0</v>
      </c>
      <c r="Z41" s="13">
        <v>0</v>
      </c>
      <c r="AA41" s="13">
        <v>4067</v>
      </c>
      <c r="AB41" s="13">
        <v>3502</v>
      </c>
      <c r="AC41" s="13">
        <v>0</v>
      </c>
      <c r="AD41" s="13">
        <v>9498</v>
      </c>
      <c r="AE41" s="13">
        <v>0</v>
      </c>
      <c r="AF41" s="13">
        <v>0</v>
      </c>
      <c r="AG41" s="13">
        <v>0</v>
      </c>
      <c r="AH41" s="13">
        <v>101428</v>
      </c>
      <c r="AI41" s="13">
        <v>849</v>
      </c>
      <c r="AJ41" s="13">
        <v>0</v>
      </c>
      <c r="AK41" s="13">
        <v>0</v>
      </c>
      <c r="AL41" s="13">
        <v>1673</v>
      </c>
      <c r="AM41" s="30">
        <v>449</v>
      </c>
    </row>
    <row r="42" spans="1:39" ht="10.5">
      <c r="A42" s="20"/>
      <c r="B42" s="25" t="s">
        <v>81</v>
      </c>
      <c r="C42" s="28" t="s">
        <v>82</v>
      </c>
      <c r="D42" s="13">
        <v>81064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18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80979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64</v>
      </c>
      <c r="AM42" s="30">
        <v>3</v>
      </c>
    </row>
    <row r="43" spans="1:39" ht="10.5">
      <c r="A43" s="20"/>
      <c r="B43" s="25" t="s">
        <v>83</v>
      </c>
      <c r="C43" s="28" t="s">
        <v>84</v>
      </c>
      <c r="D43" s="13">
        <v>44959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5488</v>
      </c>
      <c r="M43" s="13">
        <v>0</v>
      </c>
      <c r="N43" s="13">
        <v>5</v>
      </c>
      <c r="O43" s="13">
        <v>0</v>
      </c>
      <c r="P43" s="13">
        <v>0</v>
      </c>
      <c r="Q43" s="13">
        <v>80</v>
      </c>
      <c r="R43" s="13">
        <v>11</v>
      </c>
      <c r="S43" s="13">
        <v>0</v>
      </c>
      <c r="T43" s="13">
        <v>0</v>
      </c>
      <c r="U43" s="13">
        <v>33147</v>
      </c>
      <c r="V43" s="13">
        <v>0</v>
      </c>
      <c r="W43" s="13">
        <v>0</v>
      </c>
      <c r="X43" s="13">
        <v>62</v>
      </c>
      <c r="Y43" s="13">
        <v>0</v>
      </c>
      <c r="Z43" s="13">
        <v>1012</v>
      </c>
      <c r="AA43" s="13">
        <v>16</v>
      </c>
      <c r="AB43" s="13">
        <v>0</v>
      </c>
      <c r="AC43" s="13">
        <v>1</v>
      </c>
      <c r="AD43" s="13">
        <v>0</v>
      </c>
      <c r="AE43" s="13">
        <v>0</v>
      </c>
      <c r="AF43" s="13">
        <v>276</v>
      </c>
      <c r="AG43" s="13">
        <v>6</v>
      </c>
      <c r="AH43" s="13">
        <v>1137</v>
      </c>
      <c r="AI43" s="13">
        <v>4</v>
      </c>
      <c r="AJ43" s="13">
        <v>0</v>
      </c>
      <c r="AK43" s="13">
        <v>0</v>
      </c>
      <c r="AL43" s="13">
        <v>1179</v>
      </c>
      <c r="AM43" s="30">
        <v>2535</v>
      </c>
    </row>
    <row r="44" spans="1:39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30">
        <v>0</v>
      </c>
    </row>
    <row r="45" spans="1:39" ht="10.5">
      <c r="A45" s="20"/>
      <c r="B45" s="25" t="s">
        <v>87</v>
      </c>
      <c r="C45" s="28" t="s">
        <v>88</v>
      </c>
      <c r="D45" s="13">
        <v>175906</v>
      </c>
      <c r="E45" s="13">
        <v>0</v>
      </c>
      <c r="F45" s="13">
        <v>0</v>
      </c>
      <c r="G45" s="13">
        <v>0</v>
      </c>
      <c r="H45" s="13">
        <v>66</v>
      </c>
      <c r="I45" s="13">
        <v>0</v>
      </c>
      <c r="J45" s="13">
        <v>0</v>
      </c>
      <c r="K45" s="13">
        <v>0</v>
      </c>
      <c r="L45" s="13">
        <v>7127</v>
      </c>
      <c r="M45" s="13">
        <v>0</v>
      </c>
      <c r="N45" s="13">
        <v>30400</v>
      </c>
      <c r="O45" s="13">
        <v>0</v>
      </c>
      <c r="P45" s="13">
        <v>0</v>
      </c>
      <c r="Q45" s="13">
        <v>0</v>
      </c>
      <c r="R45" s="13">
        <v>509</v>
      </c>
      <c r="S45" s="13">
        <v>0</v>
      </c>
      <c r="T45" s="13">
        <v>0</v>
      </c>
      <c r="U45" s="13">
        <v>334</v>
      </c>
      <c r="V45" s="13">
        <v>0</v>
      </c>
      <c r="W45" s="13">
        <v>0</v>
      </c>
      <c r="X45" s="13">
        <v>58</v>
      </c>
      <c r="Y45" s="13">
        <v>0</v>
      </c>
      <c r="Z45" s="13">
        <v>5</v>
      </c>
      <c r="AA45" s="13">
        <v>5990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1105</v>
      </c>
      <c r="AI45" s="13">
        <v>1</v>
      </c>
      <c r="AJ45" s="13">
        <v>0</v>
      </c>
      <c r="AK45" s="13">
        <v>0</v>
      </c>
      <c r="AL45" s="13">
        <v>106264</v>
      </c>
      <c r="AM45" s="30">
        <v>24047</v>
      </c>
    </row>
    <row r="46" spans="1:39" ht="10.5">
      <c r="A46" s="20"/>
      <c r="B46" s="25" t="s">
        <v>89</v>
      </c>
      <c r="C46" s="28" t="s">
        <v>90</v>
      </c>
      <c r="D46" s="13">
        <v>181049</v>
      </c>
      <c r="E46" s="13">
        <v>0</v>
      </c>
      <c r="F46" s="13">
        <v>0</v>
      </c>
      <c r="G46" s="13">
        <v>0</v>
      </c>
      <c r="H46" s="13">
        <v>10160</v>
      </c>
      <c r="I46" s="13">
        <v>0</v>
      </c>
      <c r="J46" s="13">
        <v>0</v>
      </c>
      <c r="K46" s="13">
        <v>0</v>
      </c>
      <c r="L46" s="13">
        <v>4233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225</v>
      </c>
      <c r="AA46" s="13">
        <v>0</v>
      </c>
      <c r="AB46" s="13">
        <v>0</v>
      </c>
      <c r="AC46" s="13">
        <v>300</v>
      </c>
      <c r="AD46" s="13">
        <v>0</v>
      </c>
      <c r="AE46" s="13">
        <v>0</v>
      </c>
      <c r="AF46" s="13">
        <v>0</v>
      </c>
      <c r="AG46" s="13">
        <v>7040</v>
      </c>
      <c r="AH46" s="13">
        <v>155410</v>
      </c>
      <c r="AI46" s="13">
        <v>0</v>
      </c>
      <c r="AJ46" s="13">
        <v>0</v>
      </c>
      <c r="AK46" s="13">
        <v>0</v>
      </c>
      <c r="AL46" s="13">
        <v>57</v>
      </c>
      <c r="AM46" s="30">
        <v>3624</v>
      </c>
    </row>
    <row r="47" spans="1:39" ht="10.5">
      <c r="A47" s="20"/>
      <c r="B47" s="25" t="s">
        <v>91</v>
      </c>
      <c r="C47" s="28" t="s">
        <v>92</v>
      </c>
      <c r="D47" s="13">
        <v>5811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401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902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1488</v>
      </c>
      <c r="AI47" s="13">
        <v>3</v>
      </c>
      <c r="AJ47" s="13">
        <v>0</v>
      </c>
      <c r="AK47" s="13">
        <v>0</v>
      </c>
      <c r="AL47" s="13">
        <v>1711</v>
      </c>
      <c r="AM47" s="30">
        <v>1306</v>
      </c>
    </row>
    <row r="48" spans="1:39" ht="10.5">
      <c r="A48" s="20"/>
      <c r="B48" s="25" t="s">
        <v>93</v>
      </c>
      <c r="C48" s="28" t="s">
        <v>94</v>
      </c>
      <c r="D48" s="13">
        <v>353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79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45</v>
      </c>
      <c r="AI48" s="13">
        <v>0</v>
      </c>
      <c r="AJ48" s="13">
        <v>0</v>
      </c>
      <c r="AK48" s="13">
        <v>0</v>
      </c>
      <c r="AL48" s="13">
        <v>225</v>
      </c>
      <c r="AM48" s="30">
        <v>4</v>
      </c>
    </row>
    <row r="49" spans="1:39" ht="10.5">
      <c r="A49" s="20"/>
      <c r="B49" s="25" t="s">
        <v>95</v>
      </c>
      <c r="C49" s="28" t="s">
        <v>96</v>
      </c>
      <c r="D49" s="13">
        <v>231834</v>
      </c>
      <c r="E49" s="13">
        <v>51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1813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14485</v>
      </c>
      <c r="AA49" s="13">
        <v>0</v>
      </c>
      <c r="AB49" s="13">
        <v>0</v>
      </c>
      <c r="AC49" s="13">
        <v>92</v>
      </c>
      <c r="AD49" s="13">
        <v>69384</v>
      </c>
      <c r="AE49" s="13">
        <v>0</v>
      </c>
      <c r="AF49" s="13">
        <v>6571</v>
      </c>
      <c r="AG49" s="13">
        <v>18</v>
      </c>
      <c r="AH49" s="13">
        <v>138147</v>
      </c>
      <c r="AI49" s="13">
        <v>0</v>
      </c>
      <c r="AJ49" s="13">
        <v>0</v>
      </c>
      <c r="AK49" s="13">
        <v>0</v>
      </c>
      <c r="AL49" s="13">
        <v>157</v>
      </c>
      <c r="AM49" s="30">
        <v>1116</v>
      </c>
    </row>
    <row r="50" spans="1:39" ht="10.5">
      <c r="A50" s="20"/>
      <c r="B50" s="25" t="s">
        <v>97</v>
      </c>
      <c r="C50" s="28" t="s">
        <v>98</v>
      </c>
      <c r="D50" s="13">
        <v>55558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1712</v>
      </c>
      <c r="M50" s="13">
        <v>0</v>
      </c>
      <c r="N50" s="13">
        <v>10</v>
      </c>
      <c r="O50" s="13">
        <v>0</v>
      </c>
      <c r="P50" s="13">
        <v>0</v>
      </c>
      <c r="Q50" s="13">
        <v>0</v>
      </c>
      <c r="R50" s="13">
        <v>33</v>
      </c>
      <c r="S50" s="13">
        <v>0</v>
      </c>
      <c r="T50" s="13">
        <v>0</v>
      </c>
      <c r="U50" s="13">
        <v>12923</v>
      </c>
      <c r="V50" s="13">
        <v>0</v>
      </c>
      <c r="W50" s="13">
        <v>0</v>
      </c>
      <c r="X50" s="13">
        <v>43</v>
      </c>
      <c r="Y50" s="13">
        <v>0</v>
      </c>
      <c r="Z50" s="13">
        <v>4547</v>
      </c>
      <c r="AA50" s="13">
        <v>470</v>
      </c>
      <c r="AB50" s="13">
        <v>0</v>
      </c>
      <c r="AC50" s="13">
        <v>29196</v>
      </c>
      <c r="AD50" s="13">
        <v>0</v>
      </c>
      <c r="AE50" s="13">
        <v>0</v>
      </c>
      <c r="AF50" s="13">
        <v>0</v>
      </c>
      <c r="AG50" s="13">
        <v>0</v>
      </c>
      <c r="AH50" s="13">
        <v>149</v>
      </c>
      <c r="AI50" s="13">
        <v>3</v>
      </c>
      <c r="AJ50" s="13">
        <v>0</v>
      </c>
      <c r="AK50" s="13">
        <v>0</v>
      </c>
      <c r="AL50" s="13">
        <v>3599</v>
      </c>
      <c r="AM50" s="30">
        <v>2873</v>
      </c>
    </row>
    <row r="51" spans="1:39" ht="10.5">
      <c r="A51" s="20"/>
      <c r="B51" s="25" t="s">
        <v>99</v>
      </c>
      <c r="C51" s="28" t="s">
        <v>100</v>
      </c>
      <c r="D51" s="13">
        <v>1322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51</v>
      </c>
      <c r="M51" s="13">
        <v>0</v>
      </c>
      <c r="N51" s="13">
        <v>3</v>
      </c>
      <c r="O51" s="13">
        <v>0</v>
      </c>
      <c r="P51" s="13">
        <v>0</v>
      </c>
      <c r="Q51" s="13">
        <v>0</v>
      </c>
      <c r="R51" s="13">
        <v>8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178</v>
      </c>
      <c r="Y51" s="13">
        <v>0</v>
      </c>
      <c r="Z51" s="13">
        <v>3</v>
      </c>
      <c r="AA51" s="13">
        <v>0</v>
      </c>
      <c r="AB51" s="13">
        <v>0</v>
      </c>
      <c r="AC51" s="13">
        <v>4</v>
      </c>
      <c r="AD51" s="13">
        <v>1</v>
      </c>
      <c r="AE51" s="13">
        <v>0</v>
      </c>
      <c r="AF51" s="13">
        <v>0</v>
      </c>
      <c r="AG51" s="13">
        <v>0</v>
      </c>
      <c r="AH51" s="13">
        <v>60</v>
      </c>
      <c r="AI51" s="13">
        <v>0</v>
      </c>
      <c r="AJ51" s="13">
        <v>0</v>
      </c>
      <c r="AK51" s="13">
        <v>0</v>
      </c>
      <c r="AL51" s="13">
        <v>948</v>
      </c>
      <c r="AM51" s="30">
        <v>66</v>
      </c>
    </row>
    <row r="52" spans="1:39" ht="10.5">
      <c r="A52" s="20"/>
      <c r="B52" s="25" t="s">
        <v>101</v>
      </c>
      <c r="C52" s="28" t="s">
        <v>102</v>
      </c>
      <c r="D52" s="13">
        <v>26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15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8</v>
      </c>
      <c r="AM52" s="30">
        <v>3</v>
      </c>
    </row>
    <row r="53" spans="1:39" ht="10.5">
      <c r="A53" s="20"/>
      <c r="B53" s="25" t="s">
        <v>103</v>
      </c>
      <c r="C53" s="28" t="s">
        <v>104</v>
      </c>
      <c r="D53" s="13">
        <v>105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3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66</v>
      </c>
      <c r="AI53" s="13">
        <v>0</v>
      </c>
      <c r="AJ53" s="13">
        <v>0</v>
      </c>
      <c r="AK53" s="13">
        <v>0</v>
      </c>
      <c r="AL53" s="13">
        <v>35</v>
      </c>
      <c r="AM53" s="30">
        <v>1</v>
      </c>
    </row>
    <row r="54" spans="1:39" ht="10.5">
      <c r="A54" s="20"/>
      <c r="B54" s="25" t="s">
        <v>105</v>
      </c>
      <c r="C54" s="28" t="s">
        <v>106</v>
      </c>
      <c r="D54" s="13">
        <v>4598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817</v>
      </c>
      <c r="M54" s="13">
        <v>0</v>
      </c>
      <c r="N54" s="13">
        <v>148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257</v>
      </c>
      <c r="U54" s="13">
        <v>0</v>
      </c>
      <c r="V54" s="13">
        <v>0</v>
      </c>
      <c r="W54" s="13">
        <v>0</v>
      </c>
      <c r="X54" s="13">
        <v>24</v>
      </c>
      <c r="Y54" s="13">
        <v>0</v>
      </c>
      <c r="Z54" s="13">
        <v>0</v>
      </c>
      <c r="AA54" s="13">
        <v>0</v>
      </c>
      <c r="AB54" s="13">
        <v>0</v>
      </c>
      <c r="AC54" s="13">
        <v>99</v>
      </c>
      <c r="AD54" s="13">
        <v>0</v>
      </c>
      <c r="AE54" s="13">
        <v>0</v>
      </c>
      <c r="AF54" s="13">
        <v>0</v>
      </c>
      <c r="AG54" s="13">
        <v>14</v>
      </c>
      <c r="AH54" s="13">
        <v>150</v>
      </c>
      <c r="AI54" s="13">
        <v>0</v>
      </c>
      <c r="AJ54" s="13">
        <v>0</v>
      </c>
      <c r="AK54" s="13">
        <v>0</v>
      </c>
      <c r="AL54" s="13">
        <v>442</v>
      </c>
      <c r="AM54" s="30">
        <v>2647</v>
      </c>
    </row>
    <row r="55" spans="1:39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8"/>
    </row>
    <row r="56" spans="1:39" ht="10.5">
      <c r="A56" s="39" t="s">
        <v>107</v>
      </c>
      <c r="B56" s="40" t="s">
        <v>108</v>
      </c>
      <c r="C56" s="41"/>
      <c r="D56" s="42">
        <f t="shared" ref="D56:AM56" si="4">SUBTOTAL(9,D57:D70)</f>
        <v>722810</v>
      </c>
      <c r="E56" s="42">
        <f t="shared" si="4"/>
        <v>92777</v>
      </c>
      <c r="F56" s="42">
        <f t="shared" si="4"/>
        <v>528</v>
      </c>
      <c r="G56" s="42">
        <f t="shared" si="4"/>
        <v>0</v>
      </c>
      <c r="H56" s="42">
        <f t="shared" si="4"/>
        <v>0</v>
      </c>
      <c r="I56" s="42">
        <f t="shared" si="4"/>
        <v>1092</v>
      </c>
      <c r="J56" s="42">
        <f t="shared" si="4"/>
        <v>396</v>
      </c>
      <c r="K56" s="42">
        <f t="shared" si="4"/>
        <v>7744</v>
      </c>
      <c r="L56" s="42">
        <f t="shared" si="4"/>
        <v>9494</v>
      </c>
      <c r="M56" s="42">
        <f t="shared" si="4"/>
        <v>0</v>
      </c>
      <c r="N56" s="42">
        <f t="shared" si="4"/>
        <v>11361</v>
      </c>
      <c r="O56" s="42">
        <f t="shared" si="4"/>
        <v>0</v>
      </c>
      <c r="P56" s="42">
        <f t="shared" si="4"/>
        <v>6603</v>
      </c>
      <c r="Q56" s="42">
        <f t="shared" si="4"/>
        <v>3880</v>
      </c>
      <c r="R56" s="42">
        <f t="shared" si="4"/>
        <v>7852</v>
      </c>
      <c r="S56" s="42">
        <f t="shared" si="4"/>
        <v>0</v>
      </c>
      <c r="T56" s="42">
        <f t="shared" si="4"/>
        <v>2033</v>
      </c>
      <c r="U56" s="42">
        <f t="shared" si="4"/>
        <v>41687</v>
      </c>
      <c r="V56" s="42">
        <f t="shared" si="4"/>
        <v>1802</v>
      </c>
      <c r="W56" s="42">
        <f t="shared" si="4"/>
        <v>224</v>
      </c>
      <c r="X56" s="42">
        <f t="shared" si="4"/>
        <v>98753</v>
      </c>
      <c r="Y56" s="42">
        <f t="shared" si="4"/>
        <v>85920</v>
      </c>
      <c r="Z56" s="42">
        <f t="shared" si="4"/>
        <v>214979</v>
      </c>
      <c r="AA56" s="42">
        <f t="shared" si="4"/>
        <v>6550</v>
      </c>
      <c r="AB56" s="42">
        <f t="shared" si="4"/>
        <v>24848</v>
      </c>
      <c r="AC56" s="42">
        <f t="shared" si="4"/>
        <v>1138</v>
      </c>
      <c r="AD56" s="42">
        <f t="shared" si="4"/>
        <v>20052</v>
      </c>
      <c r="AE56" s="42">
        <f t="shared" si="4"/>
        <v>1669</v>
      </c>
      <c r="AF56" s="42">
        <f t="shared" si="4"/>
        <v>8300</v>
      </c>
      <c r="AG56" s="42">
        <f t="shared" si="4"/>
        <v>119</v>
      </c>
      <c r="AH56" s="42">
        <f t="shared" si="4"/>
        <v>27627</v>
      </c>
      <c r="AI56" s="42">
        <f t="shared" si="4"/>
        <v>6442</v>
      </c>
      <c r="AJ56" s="42">
        <f t="shared" si="4"/>
        <v>1390</v>
      </c>
      <c r="AK56" s="42">
        <f t="shared" si="4"/>
        <v>23907</v>
      </c>
      <c r="AL56" s="42">
        <f t="shared" si="4"/>
        <v>10401</v>
      </c>
      <c r="AM56" s="43">
        <f t="shared" si="4"/>
        <v>3242</v>
      </c>
    </row>
    <row r="57" spans="1:39" ht="10.5">
      <c r="A57" s="20"/>
      <c r="B57" s="25" t="s">
        <v>109</v>
      </c>
      <c r="C57" s="28" t="s">
        <v>110</v>
      </c>
      <c r="D57" s="13">
        <v>44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42</v>
      </c>
      <c r="AM57" s="30">
        <v>2</v>
      </c>
    </row>
    <row r="58" spans="1:39" ht="10.5">
      <c r="A58" s="20"/>
      <c r="B58" s="25" t="s">
        <v>111</v>
      </c>
      <c r="C58" s="28" t="s">
        <v>112</v>
      </c>
      <c r="D58" s="13">
        <v>7718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33</v>
      </c>
      <c r="M58" s="13">
        <v>0</v>
      </c>
      <c r="N58" s="13">
        <v>99</v>
      </c>
      <c r="O58" s="13">
        <v>0</v>
      </c>
      <c r="P58" s="13">
        <v>35</v>
      </c>
      <c r="Q58" s="13">
        <v>0</v>
      </c>
      <c r="R58" s="13">
        <v>0</v>
      </c>
      <c r="S58" s="13">
        <v>0</v>
      </c>
      <c r="T58" s="13">
        <v>83</v>
      </c>
      <c r="U58" s="13">
        <v>0</v>
      </c>
      <c r="V58" s="13">
        <v>0</v>
      </c>
      <c r="W58" s="13">
        <v>0</v>
      </c>
      <c r="X58" s="13">
        <v>1250</v>
      </c>
      <c r="Y58" s="13">
        <v>0</v>
      </c>
      <c r="Z58" s="13">
        <v>0</v>
      </c>
      <c r="AA58" s="13">
        <v>2800</v>
      </c>
      <c r="AB58" s="13">
        <v>0</v>
      </c>
      <c r="AC58" s="13">
        <v>24</v>
      </c>
      <c r="AD58" s="13">
        <v>49</v>
      </c>
      <c r="AE58" s="13">
        <v>0</v>
      </c>
      <c r="AF58" s="13">
        <v>0</v>
      </c>
      <c r="AG58" s="13">
        <v>63</v>
      </c>
      <c r="AH58" s="13">
        <v>6</v>
      </c>
      <c r="AI58" s="13">
        <v>11</v>
      </c>
      <c r="AJ58" s="13">
        <v>0</v>
      </c>
      <c r="AK58" s="13">
        <v>0</v>
      </c>
      <c r="AL58" s="13">
        <v>3264</v>
      </c>
      <c r="AM58" s="30">
        <v>1</v>
      </c>
    </row>
    <row r="59" spans="1:39" ht="10.5">
      <c r="A59" s="20"/>
      <c r="B59" s="25" t="s">
        <v>113</v>
      </c>
      <c r="C59" s="28" t="s">
        <v>114</v>
      </c>
      <c r="D59" s="13">
        <v>6084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17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25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5980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61</v>
      </c>
      <c r="AM59" s="30">
        <v>1</v>
      </c>
    </row>
    <row r="60" spans="1:39" ht="10.5">
      <c r="A60" s="20"/>
      <c r="B60" s="25" t="s">
        <v>115</v>
      </c>
      <c r="C60" s="28" t="s">
        <v>116</v>
      </c>
      <c r="D60" s="13">
        <v>106200</v>
      </c>
      <c r="E60" s="13">
        <v>53018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6759</v>
      </c>
      <c r="M60" s="13">
        <v>0</v>
      </c>
      <c r="N60" s="13">
        <v>11052</v>
      </c>
      <c r="O60" s="13">
        <v>0</v>
      </c>
      <c r="P60" s="13">
        <v>0</v>
      </c>
      <c r="Q60" s="13">
        <v>3880</v>
      </c>
      <c r="R60" s="13">
        <v>4196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9373</v>
      </c>
      <c r="Y60" s="13">
        <v>0</v>
      </c>
      <c r="Z60" s="13">
        <v>0</v>
      </c>
      <c r="AA60" s="13">
        <v>450</v>
      </c>
      <c r="AB60" s="13">
        <v>0</v>
      </c>
      <c r="AC60" s="13">
        <v>98</v>
      </c>
      <c r="AD60" s="13">
        <v>55</v>
      </c>
      <c r="AE60" s="13">
        <v>0</v>
      </c>
      <c r="AF60" s="13">
        <v>0</v>
      </c>
      <c r="AG60" s="13">
        <v>0</v>
      </c>
      <c r="AH60" s="13">
        <v>7861</v>
      </c>
      <c r="AI60" s="13">
        <v>6322</v>
      </c>
      <c r="AJ60" s="13">
        <v>250</v>
      </c>
      <c r="AK60" s="13">
        <v>0</v>
      </c>
      <c r="AL60" s="13">
        <v>407</v>
      </c>
      <c r="AM60" s="30">
        <v>2479</v>
      </c>
    </row>
    <row r="61" spans="1:39" ht="10.5">
      <c r="A61" s="20"/>
      <c r="B61" s="25" t="s">
        <v>117</v>
      </c>
      <c r="C61" s="28" t="s">
        <v>118</v>
      </c>
      <c r="D61" s="13">
        <v>254260</v>
      </c>
      <c r="E61" s="13">
        <v>27446</v>
      </c>
      <c r="F61" s="13">
        <v>244</v>
      </c>
      <c r="G61" s="13">
        <v>0</v>
      </c>
      <c r="H61" s="13">
        <v>0</v>
      </c>
      <c r="I61" s="13">
        <v>1090</v>
      </c>
      <c r="J61" s="13">
        <v>388</v>
      </c>
      <c r="K61" s="13">
        <v>7639</v>
      </c>
      <c r="L61" s="13">
        <v>1711</v>
      </c>
      <c r="M61" s="13">
        <v>0</v>
      </c>
      <c r="N61" s="13">
        <v>19</v>
      </c>
      <c r="O61" s="13">
        <v>0</v>
      </c>
      <c r="P61" s="13">
        <v>6297</v>
      </c>
      <c r="Q61" s="13">
        <v>0</v>
      </c>
      <c r="R61" s="13">
        <v>0</v>
      </c>
      <c r="S61" s="13">
        <v>0</v>
      </c>
      <c r="T61" s="13">
        <v>1950</v>
      </c>
      <c r="U61" s="13">
        <v>41263</v>
      </c>
      <c r="V61" s="13">
        <v>1802</v>
      </c>
      <c r="W61" s="13">
        <v>224</v>
      </c>
      <c r="X61" s="13">
        <v>0</v>
      </c>
      <c r="Y61" s="13">
        <v>0</v>
      </c>
      <c r="Z61" s="13">
        <v>121771</v>
      </c>
      <c r="AA61" s="13">
        <v>522</v>
      </c>
      <c r="AB61" s="13">
        <v>0</v>
      </c>
      <c r="AC61" s="13">
        <v>24</v>
      </c>
      <c r="AD61" s="13">
        <v>17309</v>
      </c>
      <c r="AE61" s="13">
        <v>1330</v>
      </c>
      <c r="AF61" s="13">
        <v>2010</v>
      </c>
      <c r="AG61" s="13">
        <v>9</v>
      </c>
      <c r="AH61" s="13">
        <v>19422</v>
      </c>
      <c r="AI61" s="13">
        <v>35</v>
      </c>
      <c r="AJ61" s="13">
        <v>597</v>
      </c>
      <c r="AK61" s="13">
        <v>589</v>
      </c>
      <c r="AL61" s="13">
        <v>23</v>
      </c>
      <c r="AM61" s="30">
        <v>546</v>
      </c>
    </row>
    <row r="62" spans="1:39" ht="10.5">
      <c r="A62" s="20"/>
      <c r="B62" s="25" t="s">
        <v>119</v>
      </c>
      <c r="C62" s="28" t="s">
        <v>120</v>
      </c>
      <c r="D62" s="13">
        <v>21975</v>
      </c>
      <c r="E62" s="13">
        <v>12255</v>
      </c>
      <c r="F62" s="13">
        <v>284</v>
      </c>
      <c r="G62" s="13">
        <v>0</v>
      </c>
      <c r="H62" s="13">
        <v>0</v>
      </c>
      <c r="I62" s="13">
        <v>2</v>
      </c>
      <c r="J62" s="13">
        <v>8</v>
      </c>
      <c r="K62" s="13">
        <v>105</v>
      </c>
      <c r="L62" s="13">
        <v>844</v>
      </c>
      <c r="M62" s="13">
        <v>0</v>
      </c>
      <c r="N62" s="13">
        <v>2</v>
      </c>
      <c r="O62" s="13">
        <v>0</v>
      </c>
      <c r="P62" s="13">
        <v>271</v>
      </c>
      <c r="Q62" s="13">
        <v>0</v>
      </c>
      <c r="R62" s="13">
        <v>0</v>
      </c>
      <c r="S62" s="13">
        <v>0</v>
      </c>
      <c r="T62" s="13">
        <v>0</v>
      </c>
      <c r="U62" s="13">
        <v>421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2594</v>
      </c>
      <c r="AB62" s="13">
        <v>0</v>
      </c>
      <c r="AC62" s="13">
        <v>992</v>
      </c>
      <c r="AD62" s="13">
        <v>2594</v>
      </c>
      <c r="AE62" s="13">
        <v>339</v>
      </c>
      <c r="AF62" s="13">
        <v>310</v>
      </c>
      <c r="AG62" s="13">
        <v>20</v>
      </c>
      <c r="AH62" s="13">
        <v>300</v>
      </c>
      <c r="AI62" s="13">
        <v>30</v>
      </c>
      <c r="AJ62" s="13">
        <v>543</v>
      </c>
      <c r="AK62" s="13">
        <v>0</v>
      </c>
      <c r="AL62" s="13">
        <v>50</v>
      </c>
      <c r="AM62" s="30">
        <v>11</v>
      </c>
    </row>
    <row r="63" spans="1:39" ht="10.5">
      <c r="A63" s="20"/>
      <c r="B63" s="25" t="s">
        <v>121</v>
      </c>
      <c r="C63" s="28" t="s">
        <v>122</v>
      </c>
      <c r="D63" s="13">
        <v>11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4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7</v>
      </c>
      <c r="AI63" s="13">
        <v>0</v>
      </c>
      <c r="AJ63" s="13">
        <v>0</v>
      </c>
      <c r="AK63" s="13">
        <v>0</v>
      </c>
      <c r="AL63" s="13">
        <v>0</v>
      </c>
      <c r="AM63" s="30">
        <v>0</v>
      </c>
    </row>
    <row r="64" spans="1:39" ht="10.5">
      <c r="A64" s="20"/>
      <c r="B64" s="25" t="s">
        <v>123</v>
      </c>
      <c r="C64" s="28" t="s">
        <v>124</v>
      </c>
      <c r="D64" s="13">
        <v>1333</v>
      </c>
      <c r="E64" s="13">
        <v>45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31</v>
      </c>
      <c r="M64" s="13">
        <v>0</v>
      </c>
      <c r="N64" s="13">
        <v>31</v>
      </c>
      <c r="O64" s="13">
        <v>0</v>
      </c>
      <c r="P64" s="13">
        <v>0</v>
      </c>
      <c r="Q64" s="13">
        <v>0</v>
      </c>
      <c r="R64" s="13">
        <v>1151</v>
      </c>
      <c r="S64" s="13">
        <v>0</v>
      </c>
      <c r="T64" s="13">
        <v>0</v>
      </c>
      <c r="U64" s="13">
        <v>3</v>
      </c>
      <c r="V64" s="13">
        <v>0</v>
      </c>
      <c r="W64" s="13">
        <v>0</v>
      </c>
      <c r="X64" s="13">
        <v>45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24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1</v>
      </c>
      <c r="AM64" s="30">
        <v>2</v>
      </c>
    </row>
    <row r="65" spans="1:39" ht="10.5">
      <c r="A65" s="20"/>
      <c r="B65" s="25" t="s">
        <v>125</v>
      </c>
      <c r="C65" s="28" t="s">
        <v>126</v>
      </c>
      <c r="D65" s="13">
        <v>1970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5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7</v>
      </c>
      <c r="AI65" s="13">
        <v>0</v>
      </c>
      <c r="AJ65" s="13">
        <v>0</v>
      </c>
      <c r="AK65" s="13">
        <v>0</v>
      </c>
      <c r="AL65" s="13">
        <v>1958</v>
      </c>
      <c r="AM65" s="30">
        <v>0</v>
      </c>
    </row>
    <row r="66" spans="1:39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30">
        <v>0</v>
      </c>
    </row>
    <row r="67" spans="1:39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30">
        <v>0</v>
      </c>
    </row>
    <row r="68" spans="1:39" ht="10.5">
      <c r="A68" s="20"/>
      <c r="B68" s="25" t="s">
        <v>131</v>
      </c>
      <c r="C68" s="28" t="s">
        <v>132</v>
      </c>
      <c r="D68" s="13">
        <v>212742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7</v>
      </c>
      <c r="M68" s="13">
        <v>0</v>
      </c>
      <c r="N68" s="13">
        <v>4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84508</v>
      </c>
      <c r="Z68" s="13">
        <v>79836</v>
      </c>
      <c r="AA68" s="13">
        <v>0</v>
      </c>
      <c r="AB68" s="13">
        <v>24848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1</v>
      </c>
      <c r="AJ68" s="13">
        <v>0</v>
      </c>
      <c r="AK68" s="13">
        <v>23318</v>
      </c>
      <c r="AL68" s="13">
        <v>219</v>
      </c>
      <c r="AM68" s="30">
        <v>1</v>
      </c>
    </row>
    <row r="69" spans="1:39" ht="10.5">
      <c r="A69" s="20"/>
      <c r="B69" s="25" t="s">
        <v>133</v>
      </c>
      <c r="C69" s="28" t="s">
        <v>134</v>
      </c>
      <c r="D69" s="13">
        <v>18313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1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440</v>
      </c>
      <c r="Y69" s="13">
        <v>0</v>
      </c>
      <c r="Z69" s="13">
        <v>13372</v>
      </c>
      <c r="AA69" s="13">
        <v>179</v>
      </c>
      <c r="AB69" s="13">
        <v>0</v>
      </c>
      <c r="AC69" s="13">
        <v>0</v>
      </c>
      <c r="AD69" s="13">
        <v>20</v>
      </c>
      <c r="AE69" s="13">
        <v>0</v>
      </c>
      <c r="AF69" s="13">
        <v>0</v>
      </c>
      <c r="AG69" s="13">
        <v>27</v>
      </c>
      <c r="AH69" s="13">
        <v>0</v>
      </c>
      <c r="AI69" s="13">
        <v>42</v>
      </c>
      <c r="AJ69" s="13">
        <v>0</v>
      </c>
      <c r="AK69" s="13">
        <v>0</v>
      </c>
      <c r="AL69" s="13">
        <v>4095</v>
      </c>
      <c r="AM69" s="30">
        <v>137</v>
      </c>
    </row>
    <row r="70" spans="1:39" ht="10.5">
      <c r="A70" s="49"/>
      <c r="B70" s="50" t="s">
        <v>135</v>
      </c>
      <c r="C70" s="51" t="s">
        <v>136</v>
      </c>
      <c r="D70" s="52">
        <v>92160</v>
      </c>
      <c r="E70" s="52">
        <v>13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82</v>
      </c>
      <c r="M70" s="52">
        <v>0</v>
      </c>
      <c r="N70" s="52">
        <v>154</v>
      </c>
      <c r="O70" s="52">
        <v>0</v>
      </c>
      <c r="P70" s="52">
        <v>0</v>
      </c>
      <c r="Q70" s="52">
        <v>0</v>
      </c>
      <c r="R70" s="52">
        <v>2505</v>
      </c>
      <c r="S70" s="52">
        <v>0</v>
      </c>
      <c r="T70" s="52">
        <v>0</v>
      </c>
      <c r="U70" s="52">
        <v>0</v>
      </c>
      <c r="V70" s="52">
        <v>0</v>
      </c>
      <c r="W70" s="52">
        <v>0</v>
      </c>
      <c r="X70" s="52">
        <v>87620</v>
      </c>
      <c r="Y70" s="52">
        <v>1412</v>
      </c>
      <c r="Z70" s="52">
        <v>0</v>
      </c>
      <c r="AA70" s="52">
        <v>5</v>
      </c>
      <c r="AB70" s="52">
        <v>0</v>
      </c>
      <c r="AC70" s="52">
        <v>0</v>
      </c>
      <c r="AD70" s="52">
        <v>1</v>
      </c>
      <c r="AE70" s="52">
        <v>0</v>
      </c>
      <c r="AF70" s="52">
        <v>0</v>
      </c>
      <c r="AG70" s="52">
        <v>0</v>
      </c>
      <c r="AH70" s="52">
        <v>24</v>
      </c>
      <c r="AI70" s="52">
        <v>1</v>
      </c>
      <c r="AJ70" s="52">
        <v>0</v>
      </c>
      <c r="AK70" s="52">
        <v>0</v>
      </c>
      <c r="AL70" s="52">
        <v>281</v>
      </c>
      <c r="AM70" s="53">
        <v>62</v>
      </c>
    </row>
    <row r="71" spans="1:39" ht="10.5">
      <c r="A71" s="20"/>
      <c r="B71" s="25"/>
    </row>
    <row r="72" spans="1:39" ht="10.5">
      <c r="A72" s="39" t="s">
        <v>137</v>
      </c>
      <c r="B72" s="40" t="s">
        <v>138</v>
      </c>
      <c r="C72" s="41"/>
      <c r="D72" s="42">
        <f t="shared" ref="D72:AM72" si="5">SUBTOTAL(9,D73:D81)</f>
        <v>685290</v>
      </c>
      <c r="E72" s="42">
        <f t="shared" si="5"/>
        <v>27889</v>
      </c>
      <c r="F72" s="42">
        <f t="shared" si="5"/>
        <v>0</v>
      </c>
      <c r="G72" s="42">
        <f t="shared" si="5"/>
        <v>961</v>
      </c>
      <c r="H72" s="42">
        <f t="shared" si="5"/>
        <v>5019</v>
      </c>
      <c r="I72" s="42">
        <f t="shared" si="5"/>
        <v>1849</v>
      </c>
      <c r="J72" s="42">
        <f t="shared" si="5"/>
        <v>1108</v>
      </c>
      <c r="K72" s="42">
        <f t="shared" si="5"/>
        <v>519</v>
      </c>
      <c r="L72" s="42">
        <f t="shared" si="5"/>
        <v>812</v>
      </c>
      <c r="M72" s="42">
        <f t="shared" si="5"/>
        <v>0</v>
      </c>
      <c r="N72" s="42">
        <f t="shared" si="5"/>
        <v>462</v>
      </c>
      <c r="O72" s="42">
        <f t="shared" si="5"/>
        <v>0</v>
      </c>
      <c r="P72" s="42">
        <f t="shared" si="5"/>
        <v>3840</v>
      </c>
      <c r="Q72" s="42">
        <f t="shared" si="5"/>
        <v>0</v>
      </c>
      <c r="R72" s="42">
        <f t="shared" si="5"/>
        <v>6517</v>
      </c>
      <c r="S72" s="42">
        <f t="shared" si="5"/>
        <v>18636</v>
      </c>
      <c r="T72" s="42">
        <f t="shared" si="5"/>
        <v>2391</v>
      </c>
      <c r="U72" s="42">
        <f t="shared" si="5"/>
        <v>6945</v>
      </c>
      <c r="V72" s="42">
        <f t="shared" si="5"/>
        <v>0</v>
      </c>
      <c r="W72" s="42">
        <f t="shared" si="5"/>
        <v>464</v>
      </c>
      <c r="X72" s="42">
        <f t="shared" si="5"/>
        <v>10492</v>
      </c>
      <c r="Y72" s="42">
        <f t="shared" si="5"/>
        <v>0</v>
      </c>
      <c r="Z72" s="42">
        <f t="shared" si="5"/>
        <v>0</v>
      </c>
      <c r="AA72" s="42">
        <f t="shared" si="5"/>
        <v>5142</v>
      </c>
      <c r="AB72" s="42">
        <f t="shared" si="5"/>
        <v>198710</v>
      </c>
      <c r="AC72" s="42">
        <f t="shared" si="5"/>
        <v>26819</v>
      </c>
      <c r="AD72" s="42">
        <f t="shared" si="5"/>
        <v>1</v>
      </c>
      <c r="AE72" s="42">
        <f t="shared" si="5"/>
        <v>14</v>
      </c>
      <c r="AF72" s="42">
        <f t="shared" si="5"/>
        <v>10</v>
      </c>
      <c r="AG72" s="42">
        <f t="shared" si="5"/>
        <v>61</v>
      </c>
      <c r="AH72" s="42">
        <f t="shared" si="5"/>
        <v>241478</v>
      </c>
      <c r="AI72" s="42">
        <f t="shared" si="5"/>
        <v>297</v>
      </c>
      <c r="AJ72" s="42">
        <f t="shared" si="5"/>
        <v>0</v>
      </c>
      <c r="AK72" s="42">
        <f t="shared" si="5"/>
        <v>644</v>
      </c>
      <c r="AL72" s="42">
        <f t="shared" si="5"/>
        <v>79852</v>
      </c>
      <c r="AM72" s="43">
        <f t="shared" si="5"/>
        <v>44358</v>
      </c>
    </row>
    <row r="73" spans="1:39" ht="10.5">
      <c r="A73" s="20"/>
      <c r="B73" s="25" t="s">
        <v>139</v>
      </c>
      <c r="C73" s="28" t="s">
        <v>140</v>
      </c>
      <c r="D73" s="13">
        <v>206849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2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7760</v>
      </c>
      <c r="Y73" s="13">
        <v>0</v>
      </c>
      <c r="Z73" s="13">
        <v>0</v>
      </c>
      <c r="AA73" s="13">
        <v>0</v>
      </c>
      <c r="AB73" s="13">
        <v>198710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238</v>
      </c>
      <c r="AI73" s="13">
        <v>0</v>
      </c>
      <c r="AJ73" s="13">
        <v>0</v>
      </c>
      <c r="AK73" s="13">
        <v>0</v>
      </c>
      <c r="AL73" s="13">
        <v>138</v>
      </c>
      <c r="AM73" s="30">
        <v>1</v>
      </c>
    </row>
    <row r="74" spans="1:39" ht="10.5">
      <c r="A74" s="20"/>
      <c r="B74" s="25" t="s">
        <v>141</v>
      </c>
      <c r="C74" s="28" t="s">
        <v>142</v>
      </c>
      <c r="D74" s="13">
        <v>1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1</v>
      </c>
      <c r="AM74" s="30">
        <v>0</v>
      </c>
    </row>
    <row r="75" spans="1:39" ht="10.5">
      <c r="A75" s="20"/>
      <c r="B75" s="25" t="s">
        <v>143</v>
      </c>
      <c r="C75" s="28" t="s">
        <v>144</v>
      </c>
      <c r="D75" s="13">
        <v>151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3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1</v>
      </c>
      <c r="AH75" s="13">
        <v>38</v>
      </c>
      <c r="AI75" s="13">
        <v>0</v>
      </c>
      <c r="AJ75" s="13">
        <v>0</v>
      </c>
      <c r="AK75" s="13">
        <v>0</v>
      </c>
      <c r="AL75" s="13">
        <v>107</v>
      </c>
      <c r="AM75" s="30">
        <v>2</v>
      </c>
    </row>
    <row r="76" spans="1:39" ht="10.5">
      <c r="A76" s="20"/>
      <c r="B76" s="25" t="s">
        <v>145</v>
      </c>
      <c r="C76" s="28" t="s">
        <v>146</v>
      </c>
      <c r="D76" s="13">
        <v>112633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9545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70455</v>
      </c>
      <c r="AM76" s="30">
        <v>32633</v>
      </c>
    </row>
    <row r="77" spans="1:39">
      <c r="B77" s="26" t="s">
        <v>147</v>
      </c>
      <c r="C77" s="28" t="s">
        <v>148</v>
      </c>
      <c r="D77" s="13">
        <v>45118</v>
      </c>
      <c r="E77" s="13">
        <v>11</v>
      </c>
      <c r="F77" s="13">
        <v>0</v>
      </c>
      <c r="G77" s="13">
        <v>0</v>
      </c>
      <c r="H77" s="13">
        <v>0</v>
      </c>
      <c r="I77" s="13">
        <v>0</v>
      </c>
      <c r="J77" s="13">
        <v>5</v>
      </c>
      <c r="K77" s="13">
        <v>0</v>
      </c>
      <c r="L77" s="13">
        <v>144</v>
      </c>
      <c r="M77" s="13">
        <v>0</v>
      </c>
      <c r="N77" s="13">
        <v>40</v>
      </c>
      <c r="O77" s="13">
        <v>0</v>
      </c>
      <c r="P77" s="13">
        <v>2120</v>
      </c>
      <c r="Q77" s="13">
        <v>0</v>
      </c>
      <c r="R77" s="13">
        <v>950</v>
      </c>
      <c r="S77" s="13">
        <v>9091</v>
      </c>
      <c r="T77" s="13">
        <v>0</v>
      </c>
      <c r="U77" s="13">
        <v>20</v>
      </c>
      <c r="V77" s="13">
        <v>0</v>
      </c>
      <c r="W77" s="13">
        <v>0</v>
      </c>
      <c r="X77" s="13">
        <v>1093</v>
      </c>
      <c r="Y77" s="13">
        <v>0</v>
      </c>
      <c r="Z77" s="13">
        <v>0</v>
      </c>
      <c r="AA77" s="13">
        <v>54</v>
      </c>
      <c r="AB77" s="13">
        <v>0</v>
      </c>
      <c r="AC77" s="13">
        <v>26785</v>
      </c>
      <c r="AD77" s="13">
        <v>1</v>
      </c>
      <c r="AE77" s="13">
        <v>0</v>
      </c>
      <c r="AF77" s="13">
        <v>0</v>
      </c>
      <c r="AG77" s="13">
        <v>0</v>
      </c>
      <c r="AH77" s="13">
        <v>72</v>
      </c>
      <c r="AI77" s="13">
        <v>98</v>
      </c>
      <c r="AJ77" s="13">
        <v>0</v>
      </c>
      <c r="AK77" s="13">
        <v>0</v>
      </c>
      <c r="AL77" s="13">
        <v>4321</v>
      </c>
      <c r="AM77" s="30">
        <v>313</v>
      </c>
    </row>
    <row r="78" spans="1:39">
      <c r="B78" s="26" t="s">
        <v>149</v>
      </c>
      <c r="C78" s="28" t="s">
        <v>150</v>
      </c>
      <c r="D78" s="13">
        <v>19269</v>
      </c>
      <c r="E78" s="13">
        <v>138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403</v>
      </c>
      <c r="M78" s="13">
        <v>0</v>
      </c>
      <c r="N78" s="13">
        <v>65</v>
      </c>
      <c r="O78" s="13">
        <v>0</v>
      </c>
      <c r="P78" s="13">
        <v>1300</v>
      </c>
      <c r="Q78" s="13">
        <v>0</v>
      </c>
      <c r="R78" s="13">
        <v>42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1639</v>
      </c>
      <c r="Y78" s="13">
        <v>0</v>
      </c>
      <c r="Z78" s="13">
        <v>0</v>
      </c>
      <c r="AA78" s="13">
        <v>27</v>
      </c>
      <c r="AB78" s="13">
        <v>0</v>
      </c>
      <c r="AC78" s="13">
        <v>16</v>
      </c>
      <c r="AD78" s="13">
        <v>0</v>
      </c>
      <c r="AE78" s="13">
        <v>0</v>
      </c>
      <c r="AF78" s="13">
        <v>0</v>
      </c>
      <c r="AG78" s="13">
        <v>0</v>
      </c>
      <c r="AH78" s="13">
        <v>30</v>
      </c>
      <c r="AI78" s="13">
        <v>77</v>
      </c>
      <c r="AJ78" s="13">
        <v>0</v>
      </c>
      <c r="AK78" s="13">
        <v>0</v>
      </c>
      <c r="AL78" s="13">
        <v>4206</v>
      </c>
      <c r="AM78" s="30">
        <v>11326</v>
      </c>
    </row>
    <row r="79" spans="1:39">
      <c r="B79" s="26" t="s">
        <v>151</v>
      </c>
      <c r="C79" s="28" t="s">
        <v>152</v>
      </c>
      <c r="D79" s="13">
        <v>146880</v>
      </c>
      <c r="E79" s="13">
        <v>25680</v>
      </c>
      <c r="F79" s="13">
        <v>0</v>
      </c>
      <c r="G79" s="13">
        <v>961</v>
      </c>
      <c r="H79" s="13">
        <v>0</v>
      </c>
      <c r="I79" s="13">
        <v>1849</v>
      </c>
      <c r="J79" s="13">
        <v>1103</v>
      </c>
      <c r="K79" s="13">
        <v>519</v>
      </c>
      <c r="L79" s="13">
        <v>0</v>
      </c>
      <c r="M79" s="13">
        <v>0</v>
      </c>
      <c r="N79" s="13">
        <v>351</v>
      </c>
      <c r="O79" s="13">
        <v>0</v>
      </c>
      <c r="P79" s="13">
        <v>420</v>
      </c>
      <c r="Q79" s="13">
        <v>0</v>
      </c>
      <c r="R79" s="13">
        <v>22</v>
      </c>
      <c r="S79" s="13">
        <v>0</v>
      </c>
      <c r="T79" s="13">
        <v>2391</v>
      </c>
      <c r="U79" s="13">
        <v>4652</v>
      </c>
      <c r="V79" s="13">
        <v>0</v>
      </c>
      <c r="W79" s="13">
        <v>464</v>
      </c>
      <c r="X79" s="13">
        <v>0</v>
      </c>
      <c r="Y79" s="13">
        <v>0</v>
      </c>
      <c r="Z79" s="13">
        <v>0</v>
      </c>
      <c r="AA79" s="13">
        <v>5059</v>
      </c>
      <c r="AB79" s="13">
        <v>0</v>
      </c>
      <c r="AC79" s="13">
        <v>0</v>
      </c>
      <c r="AD79" s="13">
        <v>0</v>
      </c>
      <c r="AE79" s="13">
        <v>14</v>
      </c>
      <c r="AF79" s="13">
        <v>10</v>
      </c>
      <c r="AG79" s="13">
        <v>0</v>
      </c>
      <c r="AH79" s="13">
        <v>102342</v>
      </c>
      <c r="AI79" s="13">
        <v>100</v>
      </c>
      <c r="AJ79" s="13">
        <v>0</v>
      </c>
      <c r="AK79" s="13">
        <v>644</v>
      </c>
      <c r="AL79" s="13">
        <v>299</v>
      </c>
      <c r="AM79" s="30">
        <v>0</v>
      </c>
    </row>
    <row r="80" spans="1:39">
      <c r="B80" s="26" t="s">
        <v>153</v>
      </c>
      <c r="C80" s="28" t="s">
        <v>154</v>
      </c>
      <c r="D80" s="13">
        <v>30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2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28</v>
      </c>
      <c r="AM80" s="30">
        <v>0</v>
      </c>
    </row>
    <row r="81" spans="1:39">
      <c r="B81" s="26" t="s">
        <v>155</v>
      </c>
      <c r="C81" s="28" t="s">
        <v>156</v>
      </c>
      <c r="D81" s="13">
        <v>154359</v>
      </c>
      <c r="E81" s="13">
        <v>2060</v>
      </c>
      <c r="F81" s="13">
        <v>0</v>
      </c>
      <c r="G81" s="13">
        <v>0</v>
      </c>
      <c r="H81" s="13">
        <v>5019</v>
      </c>
      <c r="I81" s="13">
        <v>0</v>
      </c>
      <c r="J81" s="13">
        <v>0</v>
      </c>
      <c r="K81" s="13">
        <v>0</v>
      </c>
      <c r="L81" s="13">
        <v>261</v>
      </c>
      <c r="M81" s="13">
        <v>0</v>
      </c>
      <c r="N81" s="13">
        <v>3</v>
      </c>
      <c r="O81" s="13">
        <v>0</v>
      </c>
      <c r="P81" s="13">
        <v>0</v>
      </c>
      <c r="Q81" s="13">
        <v>0</v>
      </c>
      <c r="R81" s="13">
        <v>5503</v>
      </c>
      <c r="S81" s="13">
        <v>0</v>
      </c>
      <c r="T81" s="13">
        <v>0</v>
      </c>
      <c r="U81" s="13">
        <v>2273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2</v>
      </c>
      <c r="AB81" s="13">
        <v>0</v>
      </c>
      <c r="AC81" s="13">
        <v>18</v>
      </c>
      <c r="AD81" s="13">
        <v>0</v>
      </c>
      <c r="AE81" s="13">
        <v>0</v>
      </c>
      <c r="AF81" s="13">
        <v>0</v>
      </c>
      <c r="AG81" s="13">
        <v>60</v>
      </c>
      <c r="AH81" s="13">
        <v>138758</v>
      </c>
      <c r="AI81" s="13">
        <v>22</v>
      </c>
      <c r="AJ81" s="13">
        <v>0</v>
      </c>
      <c r="AK81" s="13">
        <v>0</v>
      </c>
      <c r="AL81" s="13">
        <v>297</v>
      </c>
      <c r="AM81" s="30">
        <v>83</v>
      </c>
    </row>
    <row r="82" spans="1:39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8"/>
    </row>
    <row r="83" spans="1:39">
      <c r="A83" s="56" t="s">
        <v>157</v>
      </c>
      <c r="B83" s="57" t="s">
        <v>158</v>
      </c>
      <c r="C83" s="41"/>
      <c r="D83" s="42">
        <f t="shared" ref="D83:AM83" si="6">SUBTOTAL(9,D84:D91)</f>
        <v>77550</v>
      </c>
      <c r="E83" s="42">
        <f t="shared" si="6"/>
        <v>43989</v>
      </c>
      <c r="F83" s="42">
        <f t="shared" si="6"/>
        <v>0</v>
      </c>
      <c r="G83" s="42">
        <f t="shared" si="6"/>
        <v>0</v>
      </c>
      <c r="H83" s="42">
        <f t="shared" si="6"/>
        <v>164</v>
      </c>
      <c r="I83" s="42">
        <f t="shared" si="6"/>
        <v>0</v>
      </c>
      <c r="J83" s="42">
        <f t="shared" si="6"/>
        <v>0</v>
      </c>
      <c r="K83" s="42">
        <f t="shared" si="6"/>
        <v>0</v>
      </c>
      <c r="L83" s="42">
        <f t="shared" si="6"/>
        <v>3631</v>
      </c>
      <c r="M83" s="42">
        <f t="shared" si="6"/>
        <v>0</v>
      </c>
      <c r="N83" s="42">
        <f t="shared" si="6"/>
        <v>108</v>
      </c>
      <c r="O83" s="42">
        <f t="shared" si="6"/>
        <v>0</v>
      </c>
      <c r="P83" s="42">
        <f t="shared" si="6"/>
        <v>1440</v>
      </c>
      <c r="Q83" s="42">
        <f t="shared" si="6"/>
        <v>0</v>
      </c>
      <c r="R83" s="42">
        <f t="shared" si="6"/>
        <v>2438</v>
      </c>
      <c r="S83" s="42">
        <f t="shared" si="6"/>
        <v>0</v>
      </c>
      <c r="T83" s="42">
        <f t="shared" si="6"/>
        <v>1218</v>
      </c>
      <c r="U83" s="42">
        <f t="shared" si="6"/>
        <v>112</v>
      </c>
      <c r="V83" s="42">
        <f t="shared" si="6"/>
        <v>0</v>
      </c>
      <c r="W83" s="42">
        <f t="shared" si="6"/>
        <v>0</v>
      </c>
      <c r="X83" s="42">
        <f t="shared" si="6"/>
        <v>11032</v>
      </c>
      <c r="Y83" s="42">
        <f t="shared" si="6"/>
        <v>0</v>
      </c>
      <c r="Z83" s="42">
        <f t="shared" si="6"/>
        <v>72</v>
      </c>
      <c r="AA83" s="42">
        <f t="shared" si="6"/>
        <v>1001</v>
      </c>
      <c r="AB83" s="42">
        <f t="shared" si="6"/>
        <v>0</v>
      </c>
      <c r="AC83" s="42">
        <f t="shared" si="6"/>
        <v>195</v>
      </c>
      <c r="AD83" s="42">
        <f t="shared" si="6"/>
        <v>64</v>
      </c>
      <c r="AE83" s="42">
        <f t="shared" si="6"/>
        <v>0</v>
      </c>
      <c r="AF83" s="42">
        <f t="shared" si="6"/>
        <v>0</v>
      </c>
      <c r="AG83" s="42">
        <f t="shared" si="6"/>
        <v>36</v>
      </c>
      <c r="AH83" s="42">
        <f t="shared" si="6"/>
        <v>2040</v>
      </c>
      <c r="AI83" s="42">
        <f t="shared" si="6"/>
        <v>6</v>
      </c>
      <c r="AJ83" s="42">
        <f t="shared" si="6"/>
        <v>0</v>
      </c>
      <c r="AK83" s="42">
        <f t="shared" si="6"/>
        <v>0</v>
      </c>
      <c r="AL83" s="42">
        <f t="shared" si="6"/>
        <v>7144</v>
      </c>
      <c r="AM83" s="43">
        <f t="shared" si="6"/>
        <v>2860</v>
      </c>
    </row>
    <row r="84" spans="1:39">
      <c r="B84" s="26" t="s">
        <v>159</v>
      </c>
      <c r="C84" s="28" t="s">
        <v>160</v>
      </c>
      <c r="D84" s="13">
        <v>141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141</v>
      </c>
      <c r="AM84" s="30">
        <v>0</v>
      </c>
    </row>
    <row r="85" spans="1:39">
      <c r="B85" s="26" t="s">
        <v>161</v>
      </c>
      <c r="C85" s="28" t="s">
        <v>162</v>
      </c>
      <c r="D85" s="13">
        <v>2311</v>
      </c>
      <c r="E85" s="13">
        <v>1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5</v>
      </c>
      <c r="M85" s="13">
        <v>0</v>
      </c>
      <c r="N85" s="13">
        <v>6</v>
      </c>
      <c r="O85" s="13">
        <v>0</v>
      </c>
      <c r="P85" s="13">
        <v>440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724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2</v>
      </c>
      <c r="AE85" s="13">
        <v>0</v>
      </c>
      <c r="AF85" s="13">
        <v>0</v>
      </c>
      <c r="AG85" s="13">
        <v>0</v>
      </c>
      <c r="AH85" s="13">
        <v>4</v>
      </c>
      <c r="AI85" s="13">
        <v>0</v>
      </c>
      <c r="AJ85" s="13">
        <v>0</v>
      </c>
      <c r="AK85" s="13">
        <v>0</v>
      </c>
      <c r="AL85" s="13">
        <v>378</v>
      </c>
      <c r="AM85" s="30">
        <v>751</v>
      </c>
    </row>
    <row r="86" spans="1:39">
      <c r="B86" s="26" t="s">
        <v>163</v>
      </c>
      <c r="C86" s="28" t="s">
        <v>164</v>
      </c>
      <c r="D86" s="13">
        <v>2254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1</v>
      </c>
      <c r="M86" s="13">
        <v>0</v>
      </c>
      <c r="N86" s="13">
        <v>4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2234</v>
      </c>
      <c r="AM86" s="30">
        <v>15</v>
      </c>
    </row>
    <row r="87" spans="1:39">
      <c r="B87" s="26" t="s">
        <v>165</v>
      </c>
      <c r="C87" s="28" t="s">
        <v>166</v>
      </c>
      <c r="D87" s="13">
        <v>225</v>
      </c>
      <c r="E87" s="13">
        <v>1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6</v>
      </c>
      <c r="M87" s="13">
        <v>0</v>
      </c>
      <c r="N87" s="13">
        <v>2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0</v>
      </c>
      <c r="AE87" s="13">
        <v>0</v>
      </c>
      <c r="AF87" s="13">
        <v>0</v>
      </c>
      <c r="AG87" s="13">
        <v>0</v>
      </c>
      <c r="AH87" s="13">
        <v>5</v>
      </c>
      <c r="AI87" s="13">
        <v>0</v>
      </c>
      <c r="AJ87" s="13">
        <v>0</v>
      </c>
      <c r="AK87" s="13">
        <v>0</v>
      </c>
      <c r="AL87" s="13">
        <v>189</v>
      </c>
      <c r="AM87" s="30">
        <v>19</v>
      </c>
    </row>
    <row r="88" spans="1:39">
      <c r="B88" s="26" t="s">
        <v>167</v>
      </c>
      <c r="C88" s="28" t="s">
        <v>168</v>
      </c>
      <c r="D88" s="13">
        <v>16381</v>
      </c>
      <c r="E88" s="13">
        <v>1009</v>
      </c>
      <c r="F88" s="13">
        <v>0</v>
      </c>
      <c r="G88" s="13">
        <v>0</v>
      </c>
      <c r="H88" s="13">
        <v>164</v>
      </c>
      <c r="I88" s="13">
        <v>0</v>
      </c>
      <c r="J88" s="13">
        <v>0</v>
      </c>
      <c r="K88" s="13">
        <v>0</v>
      </c>
      <c r="L88" s="13">
        <v>3446</v>
      </c>
      <c r="M88" s="13">
        <v>0</v>
      </c>
      <c r="N88" s="13">
        <v>0</v>
      </c>
      <c r="O88" s="13">
        <v>0</v>
      </c>
      <c r="P88" s="13">
        <v>1000</v>
      </c>
      <c r="Q88" s="13">
        <v>0</v>
      </c>
      <c r="R88" s="13">
        <v>1429</v>
      </c>
      <c r="S88" s="13">
        <v>0</v>
      </c>
      <c r="T88" s="13">
        <v>1101</v>
      </c>
      <c r="U88" s="13">
        <v>0</v>
      </c>
      <c r="V88" s="13">
        <v>0</v>
      </c>
      <c r="W88" s="13">
        <v>0</v>
      </c>
      <c r="X88" s="13">
        <v>546</v>
      </c>
      <c r="Y88" s="13">
        <v>0</v>
      </c>
      <c r="Z88" s="13">
        <v>72</v>
      </c>
      <c r="AA88" s="13">
        <v>1001</v>
      </c>
      <c r="AB88" s="13">
        <v>0</v>
      </c>
      <c r="AC88" s="13">
        <v>11</v>
      </c>
      <c r="AD88" s="13">
        <v>62</v>
      </c>
      <c r="AE88" s="13">
        <v>0</v>
      </c>
      <c r="AF88" s="13">
        <v>0</v>
      </c>
      <c r="AG88" s="13">
        <v>36</v>
      </c>
      <c r="AH88" s="13">
        <v>2023</v>
      </c>
      <c r="AI88" s="13">
        <v>5</v>
      </c>
      <c r="AJ88" s="13">
        <v>0</v>
      </c>
      <c r="AK88" s="13">
        <v>0</v>
      </c>
      <c r="AL88" s="13">
        <v>2470</v>
      </c>
      <c r="AM88" s="30">
        <v>2006</v>
      </c>
    </row>
    <row r="89" spans="1:39">
      <c r="B89" s="26" t="s">
        <v>169</v>
      </c>
      <c r="C89" s="28" t="s">
        <v>170</v>
      </c>
      <c r="D89" s="13">
        <v>284</v>
      </c>
      <c r="E89" s="13">
        <v>2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21</v>
      </c>
      <c r="M89" s="13">
        <v>0</v>
      </c>
      <c r="N89" s="13">
        <v>1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242</v>
      </c>
      <c r="AM89" s="30">
        <v>18</v>
      </c>
    </row>
    <row r="90" spans="1:39">
      <c r="B90" s="26" t="s">
        <v>171</v>
      </c>
      <c r="C90" s="28" t="s">
        <v>172</v>
      </c>
      <c r="D90" s="13">
        <v>707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74</v>
      </c>
      <c r="M90" s="13">
        <v>0</v>
      </c>
      <c r="N90" s="13">
        <v>88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117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20</v>
      </c>
      <c r="AD90" s="13">
        <v>0</v>
      </c>
      <c r="AE90" s="13">
        <v>0</v>
      </c>
      <c r="AF90" s="13">
        <v>0</v>
      </c>
      <c r="AG90" s="13">
        <v>0</v>
      </c>
      <c r="AH90" s="13">
        <v>8</v>
      </c>
      <c r="AI90" s="13">
        <v>0</v>
      </c>
      <c r="AJ90" s="13">
        <v>0</v>
      </c>
      <c r="AK90" s="13">
        <v>0</v>
      </c>
      <c r="AL90" s="13">
        <v>388</v>
      </c>
      <c r="AM90" s="30">
        <v>12</v>
      </c>
    </row>
    <row r="91" spans="1:39">
      <c r="B91" s="26" t="s">
        <v>173</v>
      </c>
      <c r="C91" s="28" t="s">
        <v>174</v>
      </c>
      <c r="D91" s="13">
        <v>55247</v>
      </c>
      <c r="E91" s="13">
        <v>42976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78</v>
      </c>
      <c r="M91" s="13">
        <v>0</v>
      </c>
      <c r="N91" s="13">
        <v>7</v>
      </c>
      <c r="O91" s="13">
        <v>0</v>
      </c>
      <c r="P91" s="13">
        <v>0</v>
      </c>
      <c r="Q91" s="13">
        <v>0</v>
      </c>
      <c r="R91" s="13">
        <v>1009</v>
      </c>
      <c r="S91" s="13">
        <v>0</v>
      </c>
      <c r="T91" s="13">
        <v>0</v>
      </c>
      <c r="U91" s="13">
        <v>112</v>
      </c>
      <c r="V91" s="13">
        <v>0</v>
      </c>
      <c r="W91" s="13">
        <v>0</v>
      </c>
      <c r="X91" s="13">
        <v>9762</v>
      </c>
      <c r="Y91" s="13">
        <v>0</v>
      </c>
      <c r="Z91" s="13">
        <v>0</v>
      </c>
      <c r="AA91" s="13">
        <v>0</v>
      </c>
      <c r="AB91" s="13">
        <v>0</v>
      </c>
      <c r="AC91" s="13">
        <v>161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1</v>
      </c>
      <c r="AJ91" s="13">
        <v>0</v>
      </c>
      <c r="AK91" s="13">
        <v>0</v>
      </c>
      <c r="AL91" s="13">
        <v>1102</v>
      </c>
      <c r="AM91" s="30">
        <v>39</v>
      </c>
    </row>
    <row r="92" spans="1:39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8"/>
    </row>
    <row r="93" spans="1:39">
      <c r="A93" s="56" t="s">
        <v>175</v>
      </c>
      <c r="B93" s="57" t="s">
        <v>176</v>
      </c>
      <c r="C93" s="41"/>
      <c r="D93" s="42">
        <f t="shared" ref="D93:AM93" si="7">SUBTOTAL(9,D94:D100)</f>
        <v>393759</v>
      </c>
      <c r="E93" s="42">
        <f t="shared" si="7"/>
        <v>7405</v>
      </c>
      <c r="F93" s="42">
        <f t="shared" si="7"/>
        <v>4000</v>
      </c>
      <c r="G93" s="42">
        <f t="shared" si="7"/>
        <v>0</v>
      </c>
      <c r="H93" s="42">
        <f t="shared" si="7"/>
        <v>200</v>
      </c>
      <c r="I93" s="42">
        <f t="shared" si="7"/>
        <v>40</v>
      </c>
      <c r="J93" s="42">
        <f t="shared" si="7"/>
        <v>0</v>
      </c>
      <c r="K93" s="42">
        <f t="shared" si="7"/>
        <v>0</v>
      </c>
      <c r="L93" s="42">
        <f t="shared" si="7"/>
        <v>68243</v>
      </c>
      <c r="M93" s="42">
        <f t="shared" si="7"/>
        <v>50380</v>
      </c>
      <c r="N93" s="42">
        <f t="shared" si="7"/>
        <v>251</v>
      </c>
      <c r="O93" s="42">
        <f t="shared" si="7"/>
        <v>0</v>
      </c>
      <c r="P93" s="42">
        <f t="shared" si="7"/>
        <v>0</v>
      </c>
      <c r="Q93" s="42">
        <f t="shared" si="7"/>
        <v>0</v>
      </c>
      <c r="R93" s="42">
        <f t="shared" si="7"/>
        <v>368</v>
      </c>
      <c r="S93" s="42">
        <f t="shared" si="7"/>
        <v>0</v>
      </c>
      <c r="T93" s="42">
        <f t="shared" si="7"/>
        <v>83</v>
      </c>
      <c r="U93" s="42">
        <f t="shared" si="7"/>
        <v>9025</v>
      </c>
      <c r="V93" s="42">
        <f t="shared" si="7"/>
        <v>0</v>
      </c>
      <c r="W93" s="42">
        <f t="shared" si="7"/>
        <v>0</v>
      </c>
      <c r="X93" s="42">
        <f t="shared" si="7"/>
        <v>2273</v>
      </c>
      <c r="Y93" s="42">
        <f t="shared" si="7"/>
        <v>0</v>
      </c>
      <c r="Z93" s="42">
        <f t="shared" si="7"/>
        <v>266</v>
      </c>
      <c r="AA93" s="42">
        <f t="shared" si="7"/>
        <v>2685</v>
      </c>
      <c r="AB93" s="42">
        <f t="shared" si="7"/>
        <v>0</v>
      </c>
      <c r="AC93" s="42">
        <f t="shared" si="7"/>
        <v>63552</v>
      </c>
      <c r="AD93" s="42">
        <f t="shared" si="7"/>
        <v>24438</v>
      </c>
      <c r="AE93" s="42">
        <f t="shared" si="7"/>
        <v>0</v>
      </c>
      <c r="AF93" s="42">
        <f t="shared" si="7"/>
        <v>0</v>
      </c>
      <c r="AG93" s="42">
        <f t="shared" si="7"/>
        <v>0</v>
      </c>
      <c r="AH93" s="42">
        <f t="shared" si="7"/>
        <v>38171</v>
      </c>
      <c r="AI93" s="42">
        <f t="shared" si="7"/>
        <v>17389</v>
      </c>
      <c r="AJ93" s="42">
        <f t="shared" si="7"/>
        <v>0</v>
      </c>
      <c r="AK93" s="42">
        <f t="shared" si="7"/>
        <v>14705</v>
      </c>
      <c r="AL93" s="42">
        <f t="shared" si="7"/>
        <v>70531</v>
      </c>
      <c r="AM93" s="43">
        <f t="shared" si="7"/>
        <v>19754</v>
      </c>
    </row>
    <row r="94" spans="1:39">
      <c r="B94" s="26" t="s">
        <v>177</v>
      </c>
      <c r="C94" s="28" t="s">
        <v>178</v>
      </c>
      <c r="D94" s="13">
        <v>58110</v>
      </c>
      <c r="E94" s="13">
        <v>558</v>
      </c>
      <c r="F94" s="13">
        <v>4000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3965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1340</v>
      </c>
      <c r="Y94" s="13">
        <v>0</v>
      </c>
      <c r="Z94" s="13">
        <v>0</v>
      </c>
      <c r="AA94" s="13">
        <v>0</v>
      </c>
      <c r="AB94" s="13">
        <v>0</v>
      </c>
      <c r="AC94" s="13">
        <v>34816</v>
      </c>
      <c r="AD94" s="13">
        <v>640</v>
      </c>
      <c r="AE94" s="13">
        <v>0</v>
      </c>
      <c r="AF94" s="13">
        <v>0</v>
      </c>
      <c r="AG94" s="13">
        <v>0</v>
      </c>
      <c r="AH94" s="13">
        <v>5955</v>
      </c>
      <c r="AI94" s="13">
        <v>0</v>
      </c>
      <c r="AJ94" s="13">
        <v>0</v>
      </c>
      <c r="AK94" s="13">
        <v>0</v>
      </c>
      <c r="AL94" s="13">
        <v>3923</v>
      </c>
      <c r="AM94" s="30">
        <v>2913</v>
      </c>
    </row>
    <row r="95" spans="1:39">
      <c r="B95" s="26" t="s">
        <v>179</v>
      </c>
      <c r="C95" s="28" t="s">
        <v>180</v>
      </c>
      <c r="D95" s="13">
        <v>16685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6082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4</v>
      </c>
      <c r="Y95" s="13">
        <v>0</v>
      </c>
      <c r="Z95" s="13">
        <v>0</v>
      </c>
      <c r="AA95" s="13">
        <v>0</v>
      </c>
      <c r="AB95" s="13">
        <v>0</v>
      </c>
      <c r="AC95" s="13">
        <v>1250</v>
      </c>
      <c r="AD95" s="13">
        <v>0</v>
      </c>
      <c r="AE95" s="13">
        <v>0</v>
      </c>
      <c r="AF95" s="13">
        <v>0</v>
      </c>
      <c r="AG95" s="13">
        <v>0</v>
      </c>
      <c r="AH95" s="13">
        <v>8613</v>
      </c>
      <c r="AI95" s="13">
        <v>0</v>
      </c>
      <c r="AJ95" s="13">
        <v>0</v>
      </c>
      <c r="AK95" s="13">
        <v>0</v>
      </c>
      <c r="AL95" s="13">
        <v>699</v>
      </c>
      <c r="AM95" s="30">
        <v>37</v>
      </c>
    </row>
    <row r="96" spans="1:39">
      <c r="B96" s="26" t="s">
        <v>181</v>
      </c>
      <c r="C96" s="28" t="s">
        <v>182</v>
      </c>
      <c r="D96" s="13">
        <v>73275</v>
      </c>
      <c r="E96" s="13">
        <v>38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201</v>
      </c>
      <c r="M96" s="13">
        <v>0</v>
      </c>
      <c r="N96" s="13">
        <v>9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254</v>
      </c>
      <c r="AB96" s="13">
        <v>0</v>
      </c>
      <c r="AC96" s="13">
        <v>23655</v>
      </c>
      <c r="AD96" s="13">
        <v>0</v>
      </c>
      <c r="AE96" s="13">
        <v>0</v>
      </c>
      <c r="AF96" s="13">
        <v>0</v>
      </c>
      <c r="AG96" s="13">
        <v>0</v>
      </c>
      <c r="AH96" s="13">
        <v>2302</v>
      </c>
      <c r="AI96" s="13">
        <v>17376</v>
      </c>
      <c r="AJ96" s="13">
        <v>0</v>
      </c>
      <c r="AK96" s="13">
        <v>14705</v>
      </c>
      <c r="AL96" s="13">
        <v>14455</v>
      </c>
      <c r="AM96" s="30">
        <v>280</v>
      </c>
    </row>
    <row r="97" spans="1:39">
      <c r="B97" s="26" t="s">
        <v>183</v>
      </c>
      <c r="C97" s="28" t="s">
        <v>184</v>
      </c>
      <c r="D97" s="13">
        <v>15781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10662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1695</v>
      </c>
      <c r="V97" s="13">
        <v>0</v>
      </c>
      <c r="W97" s="13">
        <v>0</v>
      </c>
      <c r="X97" s="13">
        <v>268</v>
      </c>
      <c r="Y97" s="13">
        <v>0</v>
      </c>
      <c r="Z97" s="13">
        <v>0</v>
      </c>
      <c r="AA97" s="13">
        <v>9</v>
      </c>
      <c r="AB97" s="13">
        <v>0</v>
      </c>
      <c r="AC97" s="13">
        <v>379</v>
      </c>
      <c r="AD97" s="13">
        <v>0</v>
      </c>
      <c r="AE97" s="13">
        <v>0</v>
      </c>
      <c r="AF97" s="13">
        <v>0</v>
      </c>
      <c r="AG97" s="13">
        <v>0</v>
      </c>
      <c r="AH97" s="13">
        <v>350</v>
      </c>
      <c r="AI97" s="13">
        <v>0</v>
      </c>
      <c r="AJ97" s="13">
        <v>0</v>
      </c>
      <c r="AK97" s="13">
        <v>0</v>
      </c>
      <c r="AL97" s="13">
        <v>1291</v>
      </c>
      <c r="AM97" s="30">
        <v>1127</v>
      </c>
    </row>
    <row r="98" spans="1:39">
      <c r="B98" s="26" t="s">
        <v>185</v>
      </c>
      <c r="C98" s="28" t="s">
        <v>186</v>
      </c>
      <c r="D98" s="13">
        <v>112165</v>
      </c>
      <c r="E98" s="13">
        <v>522</v>
      </c>
      <c r="F98" s="13">
        <v>0</v>
      </c>
      <c r="G98" s="13">
        <v>0</v>
      </c>
      <c r="H98" s="13">
        <v>200</v>
      </c>
      <c r="I98" s="13">
        <v>0</v>
      </c>
      <c r="J98" s="13">
        <v>0</v>
      </c>
      <c r="K98" s="13">
        <v>0</v>
      </c>
      <c r="L98" s="13">
        <v>9083</v>
      </c>
      <c r="M98" s="13">
        <v>50380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5911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1789</v>
      </c>
      <c r="AD98" s="13">
        <v>23674</v>
      </c>
      <c r="AE98" s="13">
        <v>0</v>
      </c>
      <c r="AF98" s="13">
        <v>0</v>
      </c>
      <c r="AG98" s="13">
        <v>0</v>
      </c>
      <c r="AH98" s="13">
        <v>17776</v>
      </c>
      <c r="AI98" s="13">
        <v>0</v>
      </c>
      <c r="AJ98" s="13">
        <v>0</v>
      </c>
      <c r="AK98" s="13">
        <v>0</v>
      </c>
      <c r="AL98" s="13">
        <v>0</v>
      </c>
      <c r="AM98" s="30">
        <v>2830</v>
      </c>
    </row>
    <row r="99" spans="1:39">
      <c r="B99" s="26" t="s">
        <v>187</v>
      </c>
      <c r="C99" s="28" t="s">
        <v>188</v>
      </c>
      <c r="D99" s="13">
        <v>38778</v>
      </c>
      <c r="E99" s="13">
        <v>6287</v>
      </c>
      <c r="F99" s="13">
        <v>0</v>
      </c>
      <c r="G99" s="13">
        <v>0</v>
      </c>
      <c r="H99" s="13">
        <v>0</v>
      </c>
      <c r="I99" s="13">
        <v>40</v>
      </c>
      <c r="J99" s="13">
        <v>0</v>
      </c>
      <c r="K99" s="13">
        <v>0</v>
      </c>
      <c r="L99" s="13">
        <v>19064</v>
      </c>
      <c r="M99" s="13">
        <v>0</v>
      </c>
      <c r="N99" s="13">
        <v>14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978</v>
      </c>
      <c r="V99" s="13">
        <v>0</v>
      </c>
      <c r="W99" s="13">
        <v>0</v>
      </c>
      <c r="X99" s="13">
        <v>556</v>
      </c>
      <c r="Y99" s="13">
        <v>0</v>
      </c>
      <c r="Z99" s="13">
        <v>24</v>
      </c>
      <c r="AA99" s="13">
        <v>24</v>
      </c>
      <c r="AB99" s="13">
        <v>0</v>
      </c>
      <c r="AC99" s="13">
        <v>1519</v>
      </c>
      <c r="AD99" s="13">
        <v>0</v>
      </c>
      <c r="AE99" s="13">
        <v>0</v>
      </c>
      <c r="AF99" s="13">
        <v>0</v>
      </c>
      <c r="AG99" s="13">
        <v>0</v>
      </c>
      <c r="AH99" s="13">
        <v>372</v>
      </c>
      <c r="AI99" s="13">
        <v>13</v>
      </c>
      <c r="AJ99" s="13">
        <v>0</v>
      </c>
      <c r="AK99" s="13">
        <v>0</v>
      </c>
      <c r="AL99" s="13">
        <v>8212</v>
      </c>
      <c r="AM99" s="30">
        <v>1675</v>
      </c>
    </row>
    <row r="100" spans="1:39">
      <c r="B100" s="26" t="s">
        <v>189</v>
      </c>
      <c r="C100" s="28" t="s">
        <v>190</v>
      </c>
      <c r="D100" s="13">
        <v>78965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19186</v>
      </c>
      <c r="M100" s="13">
        <v>0</v>
      </c>
      <c r="N100" s="13">
        <v>228</v>
      </c>
      <c r="O100" s="13">
        <v>0</v>
      </c>
      <c r="P100" s="13">
        <v>0</v>
      </c>
      <c r="Q100" s="13">
        <v>0</v>
      </c>
      <c r="R100" s="13">
        <v>368</v>
      </c>
      <c r="S100" s="13">
        <v>0</v>
      </c>
      <c r="T100" s="13">
        <v>83</v>
      </c>
      <c r="U100" s="13">
        <v>441</v>
      </c>
      <c r="V100" s="13">
        <v>0</v>
      </c>
      <c r="W100" s="13">
        <v>0</v>
      </c>
      <c r="X100" s="13">
        <v>105</v>
      </c>
      <c r="Y100" s="13">
        <v>0</v>
      </c>
      <c r="Z100" s="13">
        <v>242</v>
      </c>
      <c r="AA100" s="13">
        <v>2398</v>
      </c>
      <c r="AB100" s="13">
        <v>0</v>
      </c>
      <c r="AC100" s="13">
        <v>144</v>
      </c>
      <c r="AD100" s="13">
        <v>124</v>
      </c>
      <c r="AE100" s="13">
        <v>0</v>
      </c>
      <c r="AF100" s="13">
        <v>0</v>
      </c>
      <c r="AG100" s="13">
        <v>0</v>
      </c>
      <c r="AH100" s="13">
        <v>2803</v>
      </c>
      <c r="AI100" s="13">
        <v>0</v>
      </c>
      <c r="AJ100" s="13">
        <v>0</v>
      </c>
      <c r="AK100" s="13">
        <v>0</v>
      </c>
      <c r="AL100" s="13">
        <v>41951</v>
      </c>
      <c r="AM100" s="30">
        <v>10892</v>
      </c>
    </row>
    <row r="101" spans="1:39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8"/>
    </row>
    <row r="102" spans="1:39">
      <c r="A102" s="56" t="s">
        <v>191</v>
      </c>
      <c r="B102" s="57" t="s">
        <v>192</v>
      </c>
      <c r="C102" s="41" t="s">
        <v>193</v>
      </c>
      <c r="D102" s="42">
        <v>47799</v>
      </c>
      <c r="E102" s="42">
        <v>186</v>
      </c>
      <c r="F102" s="42">
        <v>0</v>
      </c>
      <c r="G102" s="42">
        <v>0</v>
      </c>
      <c r="H102" s="42">
        <v>16</v>
      </c>
      <c r="I102" s="42">
        <v>0</v>
      </c>
      <c r="J102" s="42">
        <v>0</v>
      </c>
      <c r="K102" s="42">
        <v>0</v>
      </c>
      <c r="L102" s="42">
        <v>9792</v>
      </c>
      <c r="M102" s="42">
        <v>0</v>
      </c>
      <c r="N102" s="42">
        <v>4991</v>
      </c>
      <c r="O102" s="42">
        <v>0</v>
      </c>
      <c r="P102" s="42">
        <v>0</v>
      </c>
      <c r="Q102" s="42">
        <v>0</v>
      </c>
      <c r="R102" s="42">
        <v>2046</v>
      </c>
      <c r="S102" s="42">
        <v>0</v>
      </c>
      <c r="T102" s="42">
        <v>385</v>
      </c>
      <c r="U102" s="42">
        <v>25</v>
      </c>
      <c r="V102" s="42">
        <v>0</v>
      </c>
      <c r="W102" s="42">
        <v>0</v>
      </c>
      <c r="X102" s="42">
        <v>0</v>
      </c>
      <c r="Y102" s="42">
        <v>0</v>
      </c>
      <c r="Z102" s="42">
        <v>0</v>
      </c>
      <c r="AA102" s="42">
        <v>0</v>
      </c>
      <c r="AB102" s="42">
        <v>0</v>
      </c>
      <c r="AC102" s="42">
        <v>7</v>
      </c>
      <c r="AD102" s="42">
        <v>0</v>
      </c>
      <c r="AE102" s="42">
        <v>0</v>
      </c>
      <c r="AF102" s="42">
        <v>0</v>
      </c>
      <c r="AG102" s="42">
        <v>0</v>
      </c>
      <c r="AH102" s="42">
        <v>3253</v>
      </c>
      <c r="AI102" s="42">
        <v>0</v>
      </c>
      <c r="AJ102" s="42">
        <v>0</v>
      </c>
      <c r="AK102" s="42">
        <v>0</v>
      </c>
      <c r="AL102" s="42">
        <v>25592</v>
      </c>
      <c r="AM102" s="43">
        <v>1506</v>
      </c>
    </row>
    <row r="103" spans="1:39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2" width="12.83203125" style="13" customWidth="1"/>
    <col min="43" max="43" width="12.83203125" style="30" customWidth="1"/>
    <col min="44" max="16384" width="9.33203125" style="11"/>
  </cols>
  <sheetData>
    <row r="1" spans="1:43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</row>
    <row r="2" spans="1:43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</row>
    <row r="3" spans="1:43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196</v>
      </c>
      <c r="F3" s="17" t="s">
        <v>8</v>
      </c>
      <c r="G3" s="17" t="s">
        <v>197</v>
      </c>
      <c r="H3" s="17" t="s">
        <v>198</v>
      </c>
      <c r="I3" s="17" t="s">
        <v>222</v>
      </c>
      <c r="J3" s="17" t="s">
        <v>199</v>
      </c>
      <c r="K3" s="17" t="s">
        <v>200</v>
      </c>
      <c r="L3" s="17" t="s">
        <v>223</v>
      </c>
      <c r="M3" s="17" t="s">
        <v>201</v>
      </c>
      <c r="N3" s="17" t="s">
        <v>202</v>
      </c>
      <c r="O3" s="17" t="s">
        <v>203</v>
      </c>
      <c r="P3" s="17" t="s">
        <v>204</v>
      </c>
      <c r="Q3" s="17" t="s">
        <v>205</v>
      </c>
      <c r="R3" s="17" t="s">
        <v>206</v>
      </c>
      <c r="S3" s="17" t="s">
        <v>207</v>
      </c>
      <c r="T3" s="17" t="s">
        <v>208</v>
      </c>
      <c r="U3" s="17" t="s">
        <v>209</v>
      </c>
      <c r="V3" s="17" t="s">
        <v>210</v>
      </c>
      <c r="W3" s="17" t="s">
        <v>224</v>
      </c>
      <c r="X3" s="17" t="s">
        <v>225</v>
      </c>
      <c r="Y3" s="17" t="s">
        <v>9</v>
      </c>
      <c r="Z3" s="17" t="s">
        <v>211</v>
      </c>
      <c r="AA3" s="17" t="s">
        <v>212</v>
      </c>
      <c r="AB3" s="17" t="s">
        <v>213</v>
      </c>
      <c r="AC3" s="17" t="s">
        <v>214</v>
      </c>
      <c r="AD3" s="17" t="s">
        <v>10</v>
      </c>
      <c r="AE3" s="17" t="s">
        <v>11</v>
      </c>
      <c r="AF3" s="17" t="s">
        <v>12</v>
      </c>
      <c r="AG3" s="17" t="s">
        <v>215</v>
      </c>
      <c r="AH3" s="17" t="s">
        <v>194</v>
      </c>
      <c r="AI3" s="17" t="s">
        <v>216</v>
      </c>
      <c r="AJ3" s="17" t="s">
        <v>195</v>
      </c>
      <c r="AK3" s="17" t="s">
        <v>217</v>
      </c>
      <c r="AL3" s="17" t="s">
        <v>218</v>
      </c>
      <c r="AM3" s="17" t="s">
        <v>219</v>
      </c>
      <c r="AN3" s="17" t="s">
        <v>220</v>
      </c>
      <c r="AO3" s="17" t="s">
        <v>13</v>
      </c>
      <c r="AP3" s="17" t="s">
        <v>14</v>
      </c>
      <c r="AQ3" s="29" t="s">
        <v>221</v>
      </c>
    </row>
    <row r="4" spans="1:43" s="10" customFormat="1" ht="12.75" customHeight="1">
      <c r="A4" s="62" t="s">
        <v>5</v>
      </c>
      <c r="B4" s="63"/>
      <c r="C4" s="63"/>
      <c r="D4" s="34">
        <f>SUM(E4:AR4)</f>
        <v>17278497</v>
      </c>
      <c r="E4" s="34">
        <v>574096</v>
      </c>
      <c r="F4" s="34">
        <v>124859</v>
      </c>
      <c r="G4" s="34">
        <v>124498</v>
      </c>
      <c r="H4" s="34">
        <v>396614</v>
      </c>
      <c r="I4" s="34">
        <v>292</v>
      </c>
      <c r="J4" s="34">
        <v>1435</v>
      </c>
      <c r="K4" s="34">
        <v>61</v>
      </c>
      <c r="L4" s="34">
        <v>247</v>
      </c>
      <c r="M4" s="34">
        <v>859340</v>
      </c>
      <c r="N4" s="34">
        <v>1031278</v>
      </c>
      <c r="O4" s="34">
        <v>430198</v>
      </c>
      <c r="P4" s="34">
        <v>220214</v>
      </c>
      <c r="Q4" s="34">
        <v>3615</v>
      </c>
      <c r="R4" s="34">
        <v>48348</v>
      </c>
      <c r="S4" s="34">
        <v>833</v>
      </c>
      <c r="T4" s="34">
        <v>183229</v>
      </c>
      <c r="U4" s="34">
        <v>585506</v>
      </c>
      <c r="V4" s="34">
        <v>119249</v>
      </c>
      <c r="W4" s="34">
        <v>612</v>
      </c>
      <c r="X4" s="34">
        <v>2645</v>
      </c>
      <c r="Y4" s="34">
        <v>797441</v>
      </c>
      <c r="Z4" s="34">
        <v>1092480</v>
      </c>
      <c r="AA4" s="34">
        <v>75505</v>
      </c>
      <c r="AB4" s="34">
        <v>911305</v>
      </c>
      <c r="AC4" s="34">
        <v>415185</v>
      </c>
      <c r="AD4" s="34">
        <v>395674</v>
      </c>
      <c r="AE4" s="34">
        <v>59586</v>
      </c>
      <c r="AF4" s="34">
        <v>299868</v>
      </c>
      <c r="AG4" s="34">
        <v>392519</v>
      </c>
      <c r="AH4" s="34">
        <v>1456338</v>
      </c>
      <c r="AI4" s="34">
        <v>99207</v>
      </c>
      <c r="AJ4" s="34">
        <v>529297</v>
      </c>
      <c r="AK4" s="34">
        <v>11290</v>
      </c>
      <c r="AL4" s="34">
        <v>2503591</v>
      </c>
      <c r="AM4" s="34">
        <v>493044</v>
      </c>
      <c r="AN4" s="34">
        <v>684094</v>
      </c>
      <c r="AO4" s="34">
        <v>583786</v>
      </c>
      <c r="AP4" s="34">
        <v>1360912</v>
      </c>
      <c r="AQ4" s="35">
        <v>410206</v>
      </c>
    </row>
    <row r="5" spans="1:43" ht="3.75" customHeight="1">
      <c r="A5" s="19"/>
      <c r="B5" s="24"/>
      <c r="C5" s="27"/>
    </row>
    <row r="6" spans="1:43" ht="10.5">
      <c r="A6" s="39" t="s">
        <v>15</v>
      </c>
      <c r="B6" s="40" t="s">
        <v>16</v>
      </c>
      <c r="C6" s="41"/>
      <c r="D6" s="42">
        <f t="shared" ref="D6:AQ6" si="0">SUBTOTAL(9,D7:D17)</f>
        <v>718388</v>
      </c>
      <c r="E6" s="42">
        <f t="shared" si="0"/>
        <v>126997</v>
      </c>
      <c r="F6" s="42">
        <f t="shared" si="0"/>
        <v>5084</v>
      </c>
      <c r="G6" s="42">
        <f t="shared" si="0"/>
        <v>1018</v>
      </c>
      <c r="H6" s="42">
        <f t="shared" si="0"/>
        <v>43842</v>
      </c>
      <c r="I6" s="42">
        <f t="shared" si="0"/>
        <v>292</v>
      </c>
      <c r="J6" s="42">
        <f t="shared" si="0"/>
        <v>1435</v>
      </c>
      <c r="K6" s="42">
        <f t="shared" si="0"/>
        <v>61</v>
      </c>
      <c r="L6" s="42">
        <f t="shared" si="0"/>
        <v>247</v>
      </c>
      <c r="M6" s="42">
        <f t="shared" si="0"/>
        <v>180</v>
      </c>
      <c r="N6" s="42">
        <f t="shared" si="0"/>
        <v>30021</v>
      </c>
      <c r="O6" s="42">
        <f t="shared" si="0"/>
        <v>1545</v>
      </c>
      <c r="P6" s="42">
        <f t="shared" si="0"/>
        <v>2980</v>
      </c>
      <c r="Q6" s="42">
        <f t="shared" si="0"/>
        <v>3615</v>
      </c>
      <c r="R6" s="42">
        <f t="shared" si="0"/>
        <v>19500</v>
      </c>
      <c r="S6" s="42">
        <f t="shared" si="0"/>
        <v>833</v>
      </c>
      <c r="T6" s="42">
        <f t="shared" si="0"/>
        <v>10357</v>
      </c>
      <c r="U6" s="42">
        <f t="shared" si="0"/>
        <v>12330</v>
      </c>
      <c r="V6" s="42">
        <f t="shared" si="0"/>
        <v>31947</v>
      </c>
      <c r="W6" s="42">
        <f t="shared" si="0"/>
        <v>612</v>
      </c>
      <c r="X6" s="42">
        <f t="shared" si="0"/>
        <v>145</v>
      </c>
      <c r="Y6" s="42">
        <f t="shared" si="0"/>
        <v>14322</v>
      </c>
      <c r="Z6" s="42">
        <f t="shared" si="0"/>
        <v>10361</v>
      </c>
      <c r="AA6" s="42">
        <f t="shared" si="0"/>
        <v>215</v>
      </c>
      <c r="AB6" s="42">
        <f t="shared" si="0"/>
        <v>20392</v>
      </c>
      <c r="AC6" s="42">
        <f t="shared" si="0"/>
        <v>403</v>
      </c>
      <c r="AD6" s="42">
        <f t="shared" si="0"/>
        <v>1218</v>
      </c>
      <c r="AE6" s="42">
        <f t="shared" si="0"/>
        <v>6868</v>
      </c>
      <c r="AF6" s="42">
        <f t="shared" si="0"/>
        <v>0</v>
      </c>
      <c r="AG6" s="42">
        <f t="shared" si="0"/>
        <v>88789</v>
      </c>
      <c r="AH6" s="42">
        <f t="shared" si="0"/>
        <v>5891</v>
      </c>
      <c r="AI6" s="42">
        <f t="shared" si="0"/>
        <v>2624</v>
      </c>
      <c r="AJ6" s="42">
        <f t="shared" si="0"/>
        <v>121</v>
      </c>
      <c r="AK6" s="42">
        <f t="shared" si="0"/>
        <v>1689</v>
      </c>
      <c r="AL6" s="42">
        <f t="shared" si="0"/>
        <v>127454</v>
      </c>
      <c r="AM6" s="42">
        <f t="shared" si="0"/>
        <v>10116</v>
      </c>
      <c r="AN6" s="42">
        <f t="shared" si="0"/>
        <v>56001</v>
      </c>
      <c r="AO6" s="42">
        <f t="shared" si="0"/>
        <v>12819</v>
      </c>
      <c r="AP6" s="42">
        <f t="shared" si="0"/>
        <v>57297</v>
      </c>
      <c r="AQ6" s="43">
        <f t="shared" si="0"/>
        <v>8767</v>
      </c>
    </row>
    <row r="7" spans="1:43" ht="10.5">
      <c r="A7" s="20"/>
      <c r="B7" s="25" t="s">
        <v>17</v>
      </c>
      <c r="C7" s="28" t="s">
        <v>18</v>
      </c>
      <c r="D7" s="13">
        <v>4824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2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4793</v>
      </c>
      <c r="AH7" s="13">
        <v>0</v>
      </c>
      <c r="AI7" s="13">
        <v>0</v>
      </c>
      <c r="AJ7" s="13">
        <v>0</v>
      </c>
      <c r="AK7" s="13">
        <v>0</v>
      </c>
      <c r="AL7" s="13">
        <v>24</v>
      </c>
      <c r="AM7" s="13">
        <v>0</v>
      </c>
      <c r="AN7" s="13">
        <v>0</v>
      </c>
      <c r="AO7" s="13">
        <v>0</v>
      </c>
      <c r="AP7" s="13">
        <v>1</v>
      </c>
      <c r="AQ7" s="30">
        <v>4</v>
      </c>
    </row>
    <row r="8" spans="1:43" ht="10.5">
      <c r="A8" s="20"/>
      <c r="B8" s="25" t="s">
        <v>19</v>
      </c>
      <c r="C8" s="28" t="s">
        <v>20</v>
      </c>
      <c r="D8" s="13">
        <v>9881</v>
      </c>
      <c r="E8" s="13">
        <v>15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481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3504</v>
      </c>
      <c r="AC8" s="13">
        <v>0</v>
      </c>
      <c r="AD8" s="13">
        <v>8</v>
      </c>
      <c r="AE8" s="13">
        <v>106</v>
      </c>
      <c r="AF8" s="13">
        <v>0</v>
      </c>
      <c r="AG8" s="13">
        <v>107</v>
      </c>
      <c r="AH8" s="13">
        <v>59</v>
      </c>
      <c r="AI8" s="13">
        <v>0</v>
      </c>
      <c r="AJ8" s="13">
        <v>0</v>
      </c>
      <c r="AK8" s="13">
        <v>0</v>
      </c>
      <c r="AL8" s="13">
        <v>328</v>
      </c>
      <c r="AM8" s="13">
        <v>0</v>
      </c>
      <c r="AN8" s="13">
        <v>0</v>
      </c>
      <c r="AO8" s="13">
        <v>0</v>
      </c>
      <c r="AP8" s="13">
        <v>2611</v>
      </c>
      <c r="AQ8" s="30">
        <v>2662</v>
      </c>
    </row>
    <row r="9" spans="1:43" ht="10.5">
      <c r="A9" s="20"/>
      <c r="B9" s="25" t="s">
        <v>21</v>
      </c>
      <c r="C9" s="28" t="s">
        <v>22</v>
      </c>
      <c r="D9" s="13">
        <v>49277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28</v>
      </c>
      <c r="AM9" s="13">
        <v>0</v>
      </c>
      <c r="AN9" s="13">
        <v>49247</v>
      </c>
      <c r="AO9" s="13">
        <v>0</v>
      </c>
      <c r="AP9" s="13">
        <v>0</v>
      </c>
      <c r="AQ9" s="30">
        <v>2</v>
      </c>
    </row>
    <row r="10" spans="1:43" ht="10.5">
      <c r="A10" s="20"/>
      <c r="B10" s="25" t="s">
        <v>23</v>
      </c>
      <c r="C10" s="28" t="s">
        <v>24</v>
      </c>
      <c r="D10" s="13">
        <v>6553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13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844</v>
      </c>
      <c r="AC10" s="13">
        <v>0</v>
      </c>
      <c r="AD10" s="13">
        <v>0</v>
      </c>
      <c r="AE10" s="13">
        <v>0</v>
      </c>
      <c r="AF10" s="13">
        <v>0</v>
      </c>
      <c r="AG10" s="13">
        <v>5485</v>
      </c>
      <c r="AH10" s="13">
        <v>3</v>
      </c>
      <c r="AI10" s="13">
        <v>0</v>
      </c>
      <c r="AJ10" s="13">
        <v>0</v>
      </c>
      <c r="AK10" s="13">
        <v>0</v>
      </c>
      <c r="AL10" s="13">
        <v>72</v>
      </c>
      <c r="AM10" s="13">
        <v>2</v>
      </c>
      <c r="AN10" s="13">
        <v>0</v>
      </c>
      <c r="AO10" s="13">
        <v>0</v>
      </c>
      <c r="AP10" s="13">
        <v>90</v>
      </c>
      <c r="AQ10" s="30">
        <v>44</v>
      </c>
    </row>
    <row r="11" spans="1:43" ht="10.5">
      <c r="A11" s="20"/>
      <c r="B11" s="25" t="s">
        <v>25</v>
      </c>
      <c r="C11" s="28" t="s">
        <v>26</v>
      </c>
      <c r="D11" s="13">
        <v>6120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85</v>
      </c>
      <c r="AC11" s="13">
        <v>0</v>
      </c>
      <c r="AD11" s="13">
        <v>0</v>
      </c>
      <c r="AE11" s="13">
        <v>0</v>
      </c>
      <c r="AF11" s="13">
        <v>0</v>
      </c>
      <c r="AG11" s="13">
        <v>6</v>
      </c>
      <c r="AH11" s="13">
        <v>3</v>
      </c>
      <c r="AI11" s="13">
        <v>0</v>
      </c>
      <c r="AJ11" s="13">
        <v>0</v>
      </c>
      <c r="AK11" s="13">
        <v>2</v>
      </c>
      <c r="AL11" s="13">
        <v>90</v>
      </c>
      <c r="AM11" s="13">
        <v>0</v>
      </c>
      <c r="AN11" s="13">
        <v>4480</v>
      </c>
      <c r="AO11" s="13">
        <v>0</v>
      </c>
      <c r="AP11" s="13">
        <v>1453</v>
      </c>
      <c r="AQ11" s="30">
        <v>1</v>
      </c>
    </row>
    <row r="12" spans="1:43" ht="10.5">
      <c r="A12" s="20"/>
      <c r="B12" s="25" t="s">
        <v>27</v>
      </c>
      <c r="C12" s="28" t="s">
        <v>28</v>
      </c>
      <c r="D12" s="13">
        <v>27435</v>
      </c>
      <c r="E12" s="13">
        <v>676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6901</v>
      </c>
      <c r="O12" s="13">
        <v>0</v>
      </c>
      <c r="P12" s="13">
        <v>6</v>
      </c>
      <c r="Q12" s="13">
        <v>0</v>
      </c>
      <c r="R12" s="13">
        <v>0</v>
      </c>
      <c r="S12" s="13">
        <v>0</v>
      </c>
      <c r="T12" s="13">
        <v>20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5171</v>
      </c>
      <c r="AC12" s="13">
        <v>0</v>
      </c>
      <c r="AD12" s="13">
        <v>115</v>
      </c>
      <c r="AE12" s="13">
        <v>5</v>
      </c>
      <c r="AF12" s="13">
        <v>0</v>
      </c>
      <c r="AG12" s="13">
        <v>134</v>
      </c>
      <c r="AH12" s="13">
        <v>2322</v>
      </c>
      <c r="AI12" s="13">
        <v>0</v>
      </c>
      <c r="AJ12" s="13">
        <v>0</v>
      </c>
      <c r="AK12" s="13">
        <v>16</v>
      </c>
      <c r="AL12" s="13">
        <v>1030</v>
      </c>
      <c r="AM12" s="13">
        <v>81</v>
      </c>
      <c r="AN12" s="13">
        <v>0</v>
      </c>
      <c r="AO12" s="13">
        <v>0</v>
      </c>
      <c r="AP12" s="13">
        <v>7727</v>
      </c>
      <c r="AQ12" s="30">
        <v>3231</v>
      </c>
    </row>
    <row r="13" spans="1:43" ht="10.5">
      <c r="A13" s="20"/>
      <c r="B13" s="25" t="s">
        <v>29</v>
      </c>
      <c r="C13" s="28" t="s">
        <v>30</v>
      </c>
      <c r="D13" s="13">
        <v>38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37</v>
      </c>
      <c r="AM13" s="13">
        <v>0</v>
      </c>
      <c r="AN13" s="13">
        <v>0</v>
      </c>
      <c r="AO13" s="13">
        <v>0</v>
      </c>
      <c r="AP13" s="13">
        <v>1</v>
      </c>
      <c r="AQ13" s="30">
        <v>0</v>
      </c>
    </row>
    <row r="14" spans="1:43" ht="10.5">
      <c r="A14" s="20"/>
      <c r="B14" s="25" t="s">
        <v>31</v>
      </c>
      <c r="C14" s="28" t="s">
        <v>32</v>
      </c>
      <c r="D14" s="13">
        <v>68848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1620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848</v>
      </c>
      <c r="AF14" s="13">
        <v>0</v>
      </c>
      <c r="AG14" s="13">
        <v>62035</v>
      </c>
      <c r="AH14" s="13">
        <v>89</v>
      </c>
      <c r="AI14" s="13">
        <v>0</v>
      </c>
      <c r="AJ14" s="13">
        <v>0</v>
      </c>
      <c r="AK14" s="13">
        <v>0</v>
      </c>
      <c r="AL14" s="13">
        <v>393</v>
      </c>
      <c r="AM14" s="13">
        <v>18</v>
      </c>
      <c r="AN14" s="13">
        <v>0</v>
      </c>
      <c r="AO14" s="13">
        <v>0</v>
      </c>
      <c r="AP14" s="13">
        <v>3704</v>
      </c>
      <c r="AQ14" s="30">
        <v>141</v>
      </c>
    </row>
    <row r="15" spans="1:43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30">
        <v>0</v>
      </c>
    </row>
    <row r="16" spans="1:43" ht="10.5">
      <c r="A16" s="20"/>
      <c r="B16" s="25" t="s">
        <v>35</v>
      </c>
      <c r="C16" s="28" t="s">
        <v>36</v>
      </c>
      <c r="D16" s="13">
        <v>21605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10186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5063</v>
      </c>
      <c r="AC16" s="13">
        <v>0</v>
      </c>
      <c r="AD16" s="13">
        <v>0</v>
      </c>
      <c r="AE16" s="13">
        <v>2</v>
      </c>
      <c r="AF16" s="13">
        <v>0</v>
      </c>
      <c r="AG16" s="13">
        <v>301</v>
      </c>
      <c r="AH16" s="13">
        <v>66</v>
      </c>
      <c r="AI16" s="13">
        <v>0</v>
      </c>
      <c r="AJ16" s="13">
        <v>0</v>
      </c>
      <c r="AK16" s="13">
        <v>11</v>
      </c>
      <c r="AL16" s="13">
        <v>693</v>
      </c>
      <c r="AM16" s="13">
        <v>0</v>
      </c>
      <c r="AN16" s="13">
        <v>0</v>
      </c>
      <c r="AO16" s="13">
        <v>0</v>
      </c>
      <c r="AP16" s="13">
        <v>4942</v>
      </c>
      <c r="AQ16" s="30">
        <v>341</v>
      </c>
    </row>
    <row r="17" spans="1:43" ht="10.5">
      <c r="A17" s="20"/>
      <c r="B17" s="25" t="s">
        <v>37</v>
      </c>
      <c r="C17" s="28" t="s">
        <v>38</v>
      </c>
      <c r="D17" s="13">
        <v>523807</v>
      </c>
      <c r="E17" s="13">
        <v>126306</v>
      </c>
      <c r="F17" s="13">
        <v>5084</v>
      </c>
      <c r="G17" s="13">
        <v>1018</v>
      </c>
      <c r="H17" s="13">
        <v>43842</v>
      </c>
      <c r="I17" s="13">
        <v>292</v>
      </c>
      <c r="J17" s="13">
        <v>1435</v>
      </c>
      <c r="K17" s="13">
        <v>61</v>
      </c>
      <c r="L17" s="13">
        <v>247</v>
      </c>
      <c r="M17" s="13">
        <v>180</v>
      </c>
      <c r="N17" s="13">
        <v>10818</v>
      </c>
      <c r="O17" s="13">
        <v>1545</v>
      </c>
      <c r="P17" s="13">
        <v>2974</v>
      </c>
      <c r="Q17" s="13">
        <v>3615</v>
      </c>
      <c r="R17" s="13">
        <v>19500</v>
      </c>
      <c r="S17" s="13">
        <v>833</v>
      </c>
      <c r="T17" s="13">
        <v>10337</v>
      </c>
      <c r="U17" s="13">
        <v>12330</v>
      </c>
      <c r="V17" s="13">
        <v>31947</v>
      </c>
      <c r="W17" s="13">
        <v>612</v>
      </c>
      <c r="X17" s="13">
        <v>145</v>
      </c>
      <c r="Y17" s="13">
        <v>14322</v>
      </c>
      <c r="Z17" s="13">
        <v>10361</v>
      </c>
      <c r="AA17" s="13">
        <v>215</v>
      </c>
      <c r="AB17" s="13">
        <v>5725</v>
      </c>
      <c r="AC17" s="13">
        <v>403</v>
      </c>
      <c r="AD17" s="13">
        <v>1095</v>
      </c>
      <c r="AE17" s="13">
        <v>5907</v>
      </c>
      <c r="AF17" s="13">
        <v>0</v>
      </c>
      <c r="AG17" s="13">
        <v>15928</v>
      </c>
      <c r="AH17" s="13">
        <v>3349</v>
      </c>
      <c r="AI17" s="13">
        <v>2624</v>
      </c>
      <c r="AJ17" s="13">
        <v>121</v>
      </c>
      <c r="AK17" s="13">
        <v>1660</v>
      </c>
      <c r="AL17" s="13">
        <v>124759</v>
      </c>
      <c r="AM17" s="13">
        <v>10015</v>
      </c>
      <c r="AN17" s="13">
        <v>2274</v>
      </c>
      <c r="AO17" s="13">
        <v>12819</v>
      </c>
      <c r="AP17" s="13">
        <v>36768</v>
      </c>
      <c r="AQ17" s="30">
        <v>2341</v>
      </c>
    </row>
    <row r="18" spans="1:43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8"/>
    </row>
    <row r="19" spans="1:43" ht="10.5">
      <c r="A19" s="39" t="s">
        <v>39</v>
      </c>
      <c r="B19" s="40" t="s">
        <v>40</v>
      </c>
      <c r="C19" s="41"/>
      <c r="D19" s="42">
        <f t="shared" ref="D19:AQ19" si="1">SUBTOTAL(9,D20:D25)</f>
        <v>164408</v>
      </c>
      <c r="E19" s="42">
        <f t="shared" si="1"/>
        <v>51</v>
      </c>
      <c r="F19" s="42">
        <f t="shared" si="1"/>
        <v>0</v>
      </c>
      <c r="G19" s="42">
        <f t="shared" si="1"/>
        <v>0</v>
      </c>
      <c r="H19" s="42">
        <f t="shared" si="1"/>
        <v>8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0</v>
      </c>
      <c r="M19" s="42">
        <f t="shared" si="1"/>
        <v>0</v>
      </c>
      <c r="N19" s="42">
        <f t="shared" si="1"/>
        <v>11377</v>
      </c>
      <c r="O19" s="42">
        <f t="shared" si="1"/>
        <v>0</v>
      </c>
      <c r="P19" s="42">
        <f t="shared" si="1"/>
        <v>8</v>
      </c>
      <c r="Q19" s="42">
        <f t="shared" si="1"/>
        <v>0</v>
      </c>
      <c r="R19" s="42">
        <f t="shared" si="1"/>
        <v>0</v>
      </c>
      <c r="S19" s="42">
        <f t="shared" si="1"/>
        <v>0</v>
      </c>
      <c r="T19" s="42">
        <f t="shared" si="1"/>
        <v>0</v>
      </c>
      <c r="U19" s="42">
        <f t="shared" si="1"/>
        <v>0</v>
      </c>
      <c r="V19" s="42">
        <f t="shared" si="1"/>
        <v>0</v>
      </c>
      <c r="W19" s="42">
        <f t="shared" si="1"/>
        <v>0</v>
      </c>
      <c r="X19" s="42">
        <f t="shared" si="1"/>
        <v>0</v>
      </c>
      <c r="Y19" s="42">
        <f t="shared" si="1"/>
        <v>83</v>
      </c>
      <c r="Z19" s="42">
        <f t="shared" si="1"/>
        <v>0</v>
      </c>
      <c r="AA19" s="42">
        <f t="shared" si="1"/>
        <v>0</v>
      </c>
      <c r="AB19" s="42">
        <f t="shared" si="1"/>
        <v>134906</v>
      </c>
      <c r="AC19" s="42">
        <f t="shared" si="1"/>
        <v>0</v>
      </c>
      <c r="AD19" s="42">
        <f t="shared" si="1"/>
        <v>0</v>
      </c>
      <c r="AE19" s="42">
        <f t="shared" si="1"/>
        <v>0</v>
      </c>
      <c r="AF19" s="42">
        <f t="shared" si="1"/>
        <v>0</v>
      </c>
      <c r="AG19" s="42">
        <f t="shared" si="1"/>
        <v>3339</v>
      </c>
      <c r="AH19" s="42">
        <f t="shared" si="1"/>
        <v>106</v>
      </c>
      <c r="AI19" s="42">
        <f t="shared" si="1"/>
        <v>0</v>
      </c>
      <c r="AJ19" s="42">
        <f t="shared" si="1"/>
        <v>0</v>
      </c>
      <c r="AK19" s="42">
        <f t="shared" si="1"/>
        <v>0</v>
      </c>
      <c r="AL19" s="42">
        <f t="shared" si="1"/>
        <v>3500</v>
      </c>
      <c r="AM19" s="42">
        <f t="shared" si="1"/>
        <v>80</v>
      </c>
      <c r="AN19" s="42">
        <f t="shared" si="1"/>
        <v>0</v>
      </c>
      <c r="AO19" s="42">
        <f t="shared" si="1"/>
        <v>0</v>
      </c>
      <c r="AP19" s="42">
        <f t="shared" si="1"/>
        <v>6783</v>
      </c>
      <c r="AQ19" s="43">
        <f t="shared" si="1"/>
        <v>4167</v>
      </c>
    </row>
    <row r="20" spans="1:43" ht="10.5">
      <c r="A20" s="20"/>
      <c r="B20" s="25" t="s">
        <v>41</v>
      </c>
      <c r="C20" s="28" t="s">
        <v>42</v>
      </c>
      <c r="D20" s="13">
        <v>5826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74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2150</v>
      </c>
      <c r="AC20" s="13">
        <v>0</v>
      </c>
      <c r="AD20" s="13">
        <v>0</v>
      </c>
      <c r="AE20" s="13">
        <v>0</v>
      </c>
      <c r="AF20" s="13">
        <v>0</v>
      </c>
      <c r="AG20" s="13">
        <v>3315</v>
      </c>
      <c r="AH20" s="13">
        <v>80</v>
      </c>
      <c r="AI20" s="13">
        <v>0</v>
      </c>
      <c r="AJ20" s="13">
        <v>0</v>
      </c>
      <c r="AK20" s="13">
        <v>0</v>
      </c>
      <c r="AL20" s="13">
        <v>70</v>
      </c>
      <c r="AM20" s="13">
        <v>0</v>
      </c>
      <c r="AN20" s="13">
        <v>0</v>
      </c>
      <c r="AO20" s="13">
        <v>0</v>
      </c>
      <c r="AP20" s="13">
        <v>76</v>
      </c>
      <c r="AQ20" s="30">
        <v>61</v>
      </c>
    </row>
    <row r="21" spans="1:43" ht="10.5">
      <c r="A21" s="20"/>
      <c r="B21" s="25" t="s">
        <v>43</v>
      </c>
      <c r="C21" s="28" t="s">
        <v>44</v>
      </c>
      <c r="D21" s="13">
        <v>23874</v>
      </c>
      <c r="E21" s="13">
        <v>51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10925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1935</v>
      </c>
      <c r="AC21" s="13">
        <v>0</v>
      </c>
      <c r="AD21" s="13">
        <v>0</v>
      </c>
      <c r="AE21" s="13">
        <v>0</v>
      </c>
      <c r="AF21" s="13">
        <v>0</v>
      </c>
      <c r="AG21" s="13">
        <v>4</v>
      </c>
      <c r="AH21" s="13">
        <v>0</v>
      </c>
      <c r="AI21" s="13">
        <v>0</v>
      </c>
      <c r="AJ21" s="13">
        <v>0</v>
      </c>
      <c r="AK21" s="13">
        <v>0</v>
      </c>
      <c r="AL21" s="13">
        <v>3312</v>
      </c>
      <c r="AM21" s="13">
        <v>80</v>
      </c>
      <c r="AN21" s="13">
        <v>0</v>
      </c>
      <c r="AO21" s="13">
        <v>0</v>
      </c>
      <c r="AP21" s="13">
        <v>5202</v>
      </c>
      <c r="AQ21" s="30">
        <v>2365</v>
      </c>
    </row>
    <row r="22" spans="1:43" ht="10.5">
      <c r="A22" s="20"/>
      <c r="B22" s="25" t="s">
        <v>45</v>
      </c>
      <c r="C22" s="28" t="s">
        <v>46</v>
      </c>
      <c r="D22" s="13">
        <v>177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7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137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31</v>
      </c>
      <c r="AQ22" s="30">
        <v>2</v>
      </c>
    </row>
    <row r="23" spans="1:43" ht="10.5">
      <c r="A23" s="20"/>
      <c r="B23" s="25" t="s">
        <v>47</v>
      </c>
      <c r="C23" s="28" t="s">
        <v>48</v>
      </c>
      <c r="D23" s="13">
        <v>131347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130653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694</v>
      </c>
      <c r="AQ23" s="30">
        <v>0</v>
      </c>
    </row>
    <row r="24" spans="1:43" ht="10.5">
      <c r="A24" s="20"/>
      <c r="B24" s="25" t="s">
        <v>49</v>
      </c>
      <c r="C24" s="28" t="s">
        <v>50</v>
      </c>
      <c r="D24" s="13">
        <v>3152</v>
      </c>
      <c r="E24" s="13">
        <v>0</v>
      </c>
      <c r="F24" s="13">
        <v>0</v>
      </c>
      <c r="G24" s="13">
        <v>0</v>
      </c>
      <c r="H24" s="13">
        <v>8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369</v>
      </c>
      <c r="O24" s="13">
        <v>0</v>
      </c>
      <c r="P24" s="13">
        <v>8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83</v>
      </c>
      <c r="Z24" s="13">
        <v>0</v>
      </c>
      <c r="AA24" s="13">
        <v>0</v>
      </c>
      <c r="AB24" s="13">
        <v>9</v>
      </c>
      <c r="AC24" s="13">
        <v>0</v>
      </c>
      <c r="AD24" s="13">
        <v>0</v>
      </c>
      <c r="AE24" s="13">
        <v>0</v>
      </c>
      <c r="AF24" s="13">
        <v>0</v>
      </c>
      <c r="AG24" s="13">
        <v>20</v>
      </c>
      <c r="AH24" s="13">
        <v>26</v>
      </c>
      <c r="AI24" s="13">
        <v>0</v>
      </c>
      <c r="AJ24" s="13">
        <v>0</v>
      </c>
      <c r="AK24" s="13">
        <v>0</v>
      </c>
      <c r="AL24" s="13">
        <v>118</v>
      </c>
      <c r="AM24" s="13">
        <v>0</v>
      </c>
      <c r="AN24" s="13">
        <v>0</v>
      </c>
      <c r="AO24" s="13">
        <v>0</v>
      </c>
      <c r="AP24" s="13">
        <v>773</v>
      </c>
      <c r="AQ24" s="30">
        <v>1738</v>
      </c>
    </row>
    <row r="25" spans="1:43" ht="10.5">
      <c r="A25" s="20"/>
      <c r="B25" s="25" t="s">
        <v>51</v>
      </c>
      <c r="C25" s="28" t="s">
        <v>52</v>
      </c>
      <c r="D25" s="13">
        <v>32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22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7</v>
      </c>
      <c r="AQ25" s="30">
        <v>1</v>
      </c>
    </row>
    <row r="26" spans="1:43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8"/>
    </row>
    <row r="27" spans="1:43" ht="10.5">
      <c r="A27" s="39" t="s">
        <v>53</v>
      </c>
      <c r="B27" s="40" t="s">
        <v>54</v>
      </c>
      <c r="C27" s="41"/>
      <c r="D27" s="42">
        <f t="shared" ref="D27:AQ27" si="2">SUBTOTAL(9,D28:D37)</f>
        <v>8977848</v>
      </c>
      <c r="E27" s="42">
        <f t="shared" si="2"/>
        <v>404116</v>
      </c>
      <c r="F27" s="42">
        <f t="shared" si="2"/>
        <v>101175</v>
      </c>
      <c r="G27" s="42">
        <f t="shared" si="2"/>
        <v>123480</v>
      </c>
      <c r="H27" s="42">
        <f t="shared" si="2"/>
        <v>341734</v>
      </c>
      <c r="I27" s="42">
        <f t="shared" si="2"/>
        <v>0</v>
      </c>
      <c r="J27" s="42">
        <f t="shared" si="2"/>
        <v>0</v>
      </c>
      <c r="K27" s="42">
        <f t="shared" si="2"/>
        <v>0</v>
      </c>
      <c r="L27" s="42">
        <f t="shared" si="2"/>
        <v>0</v>
      </c>
      <c r="M27" s="42">
        <f t="shared" si="2"/>
        <v>325520</v>
      </c>
      <c r="N27" s="42">
        <f t="shared" si="2"/>
        <v>702661</v>
      </c>
      <c r="O27" s="42">
        <f t="shared" si="2"/>
        <v>428653</v>
      </c>
      <c r="P27" s="42">
        <f t="shared" si="2"/>
        <v>94499</v>
      </c>
      <c r="Q27" s="42">
        <f t="shared" si="2"/>
        <v>0</v>
      </c>
      <c r="R27" s="42">
        <f t="shared" si="2"/>
        <v>28453</v>
      </c>
      <c r="S27" s="42">
        <f t="shared" si="2"/>
        <v>0</v>
      </c>
      <c r="T27" s="42">
        <f t="shared" si="2"/>
        <v>75584</v>
      </c>
      <c r="U27" s="42">
        <f t="shared" si="2"/>
        <v>0</v>
      </c>
      <c r="V27" s="42">
        <f t="shared" si="2"/>
        <v>54360</v>
      </c>
      <c r="W27" s="42">
        <f t="shared" si="2"/>
        <v>0</v>
      </c>
      <c r="X27" s="42">
        <f t="shared" si="2"/>
        <v>2500</v>
      </c>
      <c r="Y27" s="42">
        <f t="shared" si="2"/>
        <v>521983</v>
      </c>
      <c r="Z27" s="42">
        <f t="shared" si="2"/>
        <v>499704</v>
      </c>
      <c r="AA27" s="42">
        <f t="shared" si="2"/>
        <v>75290</v>
      </c>
      <c r="AB27" s="42">
        <f t="shared" si="2"/>
        <v>510632</v>
      </c>
      <c r="AC27" s="42">
        <f t="shared" si="2"/>
        <v>87800</v>
      </c>
      <c r="AD27" s="42">
        <f t="shared" si="2"/>
        <v>176503</v>
      </c>
      <c r="AE27" s="42">
        <f t="shared" si="2"/>
        <v>42225</v>
      </c>
      <c r="AF27" s="42">
        <f t="shared" si="2"/>
        <v>66870</v>
      </c>
      <c r="AG27" s="42">
        <f t="shared" si="2"/>
        <v>224833</v>
      </c>
      <c r="AH27" s="42">
        <f t="shared" si="2"/>
        <v>502299</v>
      </c>
      <c r="AI27" s="42">
        <f t="shared" si="2"/>
        <v>96583</v>
      </c>
      <c r="AJ27" s="42">
        <f t="shared" si="2"/>
        <v>254094</v>
      </c>
      <c r="AK27" s="42">
        <f t="shared" si="2"/>
        <v>2081</v>
      </c>
      <c r="AL27" s="42">
        <f t="shared" si="2"/>
        <v>1453823</v>
      </c>
      <c r="AM27" s="42">
        <f t="shared" si="2"/>
        <v>217216</v>
      </c>
      <c r="AN27" s="42">
        <f t="shared" si="2"/>
        <v>597111</v>
      </c>
      <c r="AO27" s="42">
        <f t="shared" si="2"/>
        <v>120567</v>
      </c>
      <c r="AP27" s="42">
        <f t="shared" si="2"/>
        <v>653874</v>
      </c>
      <c r="AQ27" s="43">
        <f t="shared" si="2"/>
        <v>191625</v>
      </c>
    </row>
    <row r="28" spans="1:43" ht="10.5">
      <c r="A28" s="20"/>
      <c r="B28" s="25" t="s">
        <v>55</v>
      </c>
      <c r="C28" s="28" t="s">
        <v>56</v>
      </c>
      <c r="D28" s="13">
        <v>135010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1200</v>
      </c>
      <c r="AB28" s="13">
        <v>24410</v>
      </c>
      <c r="AC28" s="13">
        <v>51350</v>
      </c>
      <c r="AD28" s="13">
        <v>0</v>
      </c>
      <c r="AE28" s="13">
        <v>0</v>
      </c>
      <c r="AF28" s="13">
        <v>58050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30">
        <v>0</v>
      </c>
    </row>
    <row r="29" spans="1:43" ht="10.5">
      <c r="A29" s="20"/>
      <c r="B29" s="25" t="s">
        <v>57</v>
      </c>
      <c r="C29" s="28" t="s">
        <v>58</v>
      </c>
      <c r="D29" s="13">
        <v>780</v>
      </c>
      <c r="E29" s="13">
        <v>780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30">
        <v>0</v>
      </c>
    </row>
    <row r="30" spans="1:43" ht="10.5">
      <c r="A30" s="20"/>
      <c r="B30" s="25" t="s">
        <v>59</v>
      </c>
      <c r="C30" s="28" t="s">
        <v>60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30">
        <v>0</v>
      </c>
    </row>
    <row r="31" spans="1:43" ht="10.5">
      <c r="A31" s="20"/>
      <c r="B31" s="25" t="s">
        <v>61</v>
      </c>
      <c r="C31" s="28" t="s">
        <v>62</v>
      </c>
      <c r="D31" s="13">
        <v>7412190</v>
      </c>
      <c r="E31" s="13">
        <v>320147</v>
      </c>
      <c r="F31" s="13">
        <v>6970</v>
      </c>
      <c r="G31" s="13">
        <v>121980</v>
      </c>
      <c r="H31" s="13">
        <v>283180</v>
      </c>
      <c r="I31" s="13">
        <v>0</v>
      </c>
      <c r="J31" s="13">
        <v>0</v>
      </c>
      <c r="K31" s="13">
        <v>0</v>
      </c>
      <c r="L31" s="13">
        <v>0</v>
      </c>
      <c r="M31" s="13">
        <v>297400</v>
      </c>
      <c r="N31" s="13">
        <v>568832</v>
      </c>
      <c r="O31" s="13">
        <v>428653</v>
      </c>
      <c r="P31" s="13">
        <v>50673</v>
      </c>
      <c r="Q31" s="13">
        <v>0</v>
      </c>
      <c r="R31" s="13">
        <v>25516</v>
      </c>
      <c r="S31" s="13">
        <v>0</v>
      </c>
      <c r="T31" s="13">
        <v>40401</v>
      </c>
      <c r="U31" s="13">
        <v>0</v>
      </c>
      <c r="V31" s="13">
        <v>41210</v>
      </c>
      <c r="W31" s="13">
        <v>0</v>
      </c>
      <c r="X31" s="13">
        <v>2500</v>
      </c>
      <c r="Y31" s="13">
        <v>391818</v>
      </c>
      <c r="Z31" s="13">
        <v>499704</v>
      </c>
      <c r="AA31" s="13">
        <v>0</v>
      </c>
      <c r="AB31" s="13">
        <v>207908</v>
      </c>
      <c r="AC31" s="13">
        <v>36450</v>
      </c>
      <c r="AD31" s="13">
        <v>166340</v>
      </c>
      <c r="AE31" s="13">
        <v>42225</v>
      </c>
      <c r="AF31" s="13">
        <v>8820</v>
      </c>
      <c r="AG31" s="13">
        <v>224439</v>
      </c>
      <c r="AH31" s="13">
        <v>369079</v>
      </c>
      <c r="AI31" s="13">
        <v>90683</v>
      </c>
      <c r="AJ31" s="13">
        <v>180419</v>
      </c>
      <c r="AK31" s="13">
        <v>2081</v>
      </c>
      <c r="AL31" s="13">
        <v>1400075</v>
      </c>
      <c r="AM31" s="13">
        <v>200424</v>
      </c>
      <c r="AN31" s="13">
        <v>579461</v>
      </c>
      <c r="AO31" s="13">
        <v>110217</v>
      </c>
      <c r="AP31" s="13">
        <v>559994</v>
      </c>
      <c r="AQ31" s="30">
        <v>154591</v>
      </c>
    </row>
    <row r="32" spans="1:43" ht="10.5">
      <c r="A32" s="20"/>
      <c r="B32" s="25" t="s">
        <v>63</v>
      </c>
      <c r="C32" s="28" t="s">
        <v>64</v>
      </c>
      <c r="D32" s="13">
        <v>414926</v>
      </c>
      <c r="E32" s="13">
        <v>32155</v>
      </c>
      <c r="F32" s="13">
        <v>12440</v>
      </c>
      <c r="G32" s="13">
        <v>1500</v>
      </c>
      <c r="H32" s="13">
        <v>84</v>
      </c>
      <c r="I32" s="13">
        <v>0</v>
      </c>
      <c r="J32" s="13">
        <v>0</v>
      </c>
      <c r="K32" s="13">
        <v>0</v>
      </c>
      <c r="L32" s="13">
        <v>0</v>
      </c>
      <c r="M32" s="13">
        <v>13190</v>
      </c>
      <c r="N32" s="13">
        <v>133024</v>
      </c>
      <c r="O32" s="13">
        <v>0</v>
      </c>
      <c r="P32" s="13">
        <v>43826</v>
      </c>
      <c r="Q32" s="13">
        <v>0</v>
      </c>
      <c r="R32" s="13">
        <v>2937</v>
      </c>
      <c r="S32" s="13">
        <v>0</v>
      </c>
      <c r="T32" s="13">
        <v>29166</v>
      </c>
      <c r="U32" s="13">
        <v>0</v>
      </c>
      <c r="V32" s="13">
        <v>13150</v>
      </c>
      <c r="W32" s="13">
        <v>0</v>
      </c>
      <c r="X32" s="13">
        <v>0</v>
      </c>
      <c r="Y32" s="13">
        <v>2550</v>
      </c>
      <c r="Z32" s="13">
        <v>0</v>
      </c>
      <c r="AA32" s="13">
        <v>0</v>
      </c>
      <c r="AB32" s="13">
        <v>38141</v>
      </c>
      <c r="AC32" s="13">
        <v>0</v>
      </c>
      <c r="AD32" s="13">
        <v>0</v>
      </c>
      <c r="AE32" s="13">
        <v>0</v>
      </c>
      <c r="AF32" s="13">
        <v>0</v>
      </c>
      <c r="AG32" s="13">
        <v>144</v>
      </c>
      <c r="AH32" s="13">
        <v>370</v>
      </c>
      <c r="AI32" s="13">
        <v>0</v>
      </c>
      <c r="AJ32" s="13">
        <v>0</v>
      </c>
      <c r="AK32" s="13">
        <v>0</v>
      </c>
      <c r="AL32" s="13">
        <v>40643</v>
      </c>
      <c r="AM32" s="13">
        <v>0</v>
      </c>
      <c r="AN32" s="13">
        <v>0</v>
      </c>
      <c r="AO32" s="13">
        <v>0</v>
      </c>
      <c r="AP32" s="13">
        <v>14596</v>
      </c>
      <c r="AQ32" s="30">
        <v>37010</v>
      </c>
    </row>
    <row r="33" spans="1:43" ht="10.5">
      <c r="A33" s="20"/>
      <c r="B33" s="25" t="s">
        <v>65</v>
      </c>
      <c r="C33" s="28" t="s">
        <v>66</v>
      </c>
      <c r="D33" s="13">
        <v>248064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354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127615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44095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76000</v>
      </c>
      <c r="AQ33" s="30">
        <v>0</v>
      </c>
    </row>
    <row r="34" spans="1:43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30">
        <v>0</v>
      </c>
    </row>
    <row r="35" spans="1:43" ht="10.5">
      <c r="A35" s="20"/>
      <c r="B35" s="25" t="s">
        <v>69</v>
      </c>
      <c r="C35" s="28" t="s">
        <v>70</v>
      </c>
      <c r="D35" s="13">
        <v>463481</v>
      </c>
      <c r="E35" s="13">
        <v>40765</v>
      </c>
      <c r="F35" s="13">
        <v>81765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14930</v>
      </c>
      <c r="N35" s="13">
        <v>450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6000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74090</v>
      </c>
      <c r="AB35" s="13">
        <v>67540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123850</v>
      </c>
      <c r="AI35" s="13">
        <v>5900</v>
      </c>
      <c r="AJ35" s="13">
        <v>19580</v>
      </c>
      <c r="AK35" s="13">
        <v>0</v>
      </c>
      <c r="AL35" s="13">
        <v>600</v>
      </c>
      <c r="AM35" s="13">
        <v>0</v>
      </c>
      <c r="AN35" s="13">
        <v>17650</v>
      </c>
      <c r="AO35" s="13">
        <v>10350</v>
      </c>
      <c r="AP35" s="13">
        <v>2</v>
      </c>
      <c r="AQ35" s="30">
        <v>9</v>
      </c>
    </row>
    <row r="36" spans="1:43" ht="10.5">
      <c r="A36" s="20"/>
      <c r="B36" s="25" t="s">
        <v>71</v>
      </c>
      <c r="C36" s="28" t="s">
        <v>72</v>
      </c>
      <c r="D36" s="13">
        <v>9455</v>
      </c>
      <c r="E36" s="13">
        <v>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250</v>
      </c>
      <c r="AH36" s="13">
        <v>9000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182</v>
      </c>
      <c r="AQ36" s="30">
        <v>14</v>
      </c>
    </row>
    <row r="37" spans="1:43" ht="10.5">
      <c r="A37" s="20"/>
      <c r="B37" s="25" t="s">
        <v>73</v>
      </c>
      <c r="C37" s="28" t="s">
        <v>74</v>
      </c>
      <c r="D37" s="13">
        <v>293942</v>
      </c>
      <c r="E37" s="13">
        <v>10260</v>
      </c>
      <c r="F37" s="13">
        <v>0</v>
      </c>
      <c r="G37" s="13">
        <v>0</v>
      </c>
      <c r="H37" s="13">
        <v>58470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17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172633</v>
      </c>
      <c r="AC37" s="13">
        <v>0</v>
      </c>
      <c r="AD37" s="13">
        <v>10163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10000</v>
      </c>
      <c r="AK37" s="13">
        <v>0</v>
      </c>
      <c r="AL37" s="13">
        <v>12505</v>
      </c>
      <c r="AM37" s="13">
        <v>16792</v>
      </c>
      <c r="AN37" s="13">
        <v>0</v>
      </c>
      <c r="AO37" s="13">
        <v>0</v>
      </c>
      <c r="AP37" s="13">
        <v>3100</v>
      </c>
      <c r="AQ37" s="30">
        <v>1</v>
      </c>
    </row>
    <row r="38" spans="1:43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8"/>
    </row>
    <row r="39" spans="1:43" ht="10.5">
      <c r="A39" s="39" t="s">
        <v>75</v>
      </c>
      <c r="B39" s="40" t="s">
        <v>76</v>
      </c>
      <c r="C39" s="41"/>
      <c r="D39" s="42">
        <f t="shared" ref="D39:AQ39" si="3">SUBTOTAL(9,D40:D54)</f>
        <v>2001684</v>
      </c>
      <c r="E39" s="42">
        <f t="shared" si="3"/>
        <v>61</v>
      </c>
      <c r="F39" s="42">
        <f t="shared" si="3"/>
        <v>0</v>
      </c>
      <c r="G39" s="42">
        <f t="shared" si="3"/>
        <v>0</v>
      </c>
      <c r="H39" s="42">
        <f t="shared" si="3"/>
        <v>10382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2">
        <f t="shared" si="3"/>
        <v>0</v>
      </c>
      <c r="M39" s="42">
        <f t="shared" si="3"/>
        <v>0</v>
      </c>
      <c r="N39" s="42">
        <f t="shared" si="3"/>
        <v>55569</v>
      </c>
      <c r="O39" s="42">
        <f t="shared" si="3"/>
        <v>0</v>
      </c>
      <c r="P39" s="42">
        <f t="shared" si="3"/>
        <v>31039</v>
      </c>
      <c r="Q39" s="42">
        <f t="shared" si="3"/>
        <v>0</v>
      </c>
      <c r="R39" s="42">
        <f t="shared" si="3"/>
        <v>0</v>
      </c>
      <c r="S39" s="42">
        <f t="shared" si="3"/>
        <v>0</v>
      </c>
      <c r="T39" s="42">
        <f t="shared" si="3"/>
        <v>284</v>
      </c>
      <c r="U39" s="42">
        <f t="shared" si="3"/>
        <v>133592</v>
      </c>
      <c r="V39" s="42">
        <f t="shared" si="3"/>
        <v>219</v>
      </c>
      <c r="W39" s="42">
        <f t="shared" si="3"/>
        <v>0</v>
      </c>
      <c r="X39" s="42">
        <f t="shared" si="3"/>
        <v>0</v>
      </c>
      <c r="Y39" s="42">
        <f t="shared" si="3"/>
        <v>2802</v>
      </c>
      <c r="Z39" s="42">
        <f t="shared" si="3"/>
        <v>5705</v>
      </c>
      <c r="AA39" s="42">
        <f t="shared" si="3"/>
        <v>0</v>
      </c>
      <c r="AB39" s="42">
        <f t="shared" si="3"/>
        <v>23725</v>
      </c>
      <c r="AC39" s="42">
        <f t="shared" si="3"/>
        <v>0</v>
      </c>
      <c r="AD39" s="42">
        <f t="shared" si="3"/>
        <v>82836</v>
      </c>
      <c r="AE39" s="42">
        <f t="shared" si="3"/>
        <v>6786</v>
      </c>
      <c r="AF39" s="42">
        <f t="shared" si="3"/>
        <v>10684</v>
      </c>
      <c r="AG39" s="42">
        <f t="shared" si="3"/>
        <v>6294</v>
      </c>
      <c r="AH39" s="42">
        <f t="shared" si="3"/>
        <v>309050</v>
      </c>
      <c r="AI39" s="42">
        <f t="shared" si="3"/>
        <v>0</v>
      </c>
      <c r="AJ39" s="42">
        <f t="shared" si="3"/>
        <v>0</v>
      </c>
      <c r="AK39" s="42">
        <f t="shared" si="3"/>
        <v>7410</v>
      </c>
      <c r="AL39" s="42">
        <f t="shared" si="3"/>
        <v>794871</v>
      </c>
      <c r="AM39" s="42">
        <f t="shared" si="3"/>
        <v>256871</v>
      </c>
      <c r="AN39" s="42">
        <f t="shared" si="3"/>
        <v>0</v>
      </c>
      <c r="AO39" s="42">
        <f t="shared" si="3"/>
        <v>12561</v>
      </c>
      <c r="AP39" s="42">
        <f t="shared" si="3"/>
        <v>194989</v>
      </c>
      <c r="AQ39" s="43">
        <f t="shared" si="3"/>
        <v>55954</v>
      </c>
    </row>
    <row r="40" spans="1:43" ht="10.5">
      <c r="A40" s="20"/>
      <c r="B40" s="25" t="s">
        <v>77</v>
      </c>
      <c r="C40" s="28" t="s">
        <v>78</v>
      </c>
      <c r="D40" s="13">
        <v>52586</v>
      </c>
      <c r="E40" s="13">
        <v>0</v>
      </c>
      <c r="F40" s="13">
        <v>0</v>
      </c>
      <c r="G40" s="13">
        <v>0</v>
      </c>
      <c r="H40" s="13">
        <v>152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25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862</v>
      </c>
      <c r="AC40" s="13">
        <v>0</v>
      </c>
      <c r="AD40" s="13">
        <v>10252</v>
      </c>
      <c r="AE40" s="13">
        <v>3</v>
      </c>
      <c r="AF40" s="13">
        <v>0</v>
      </c>
      <c r="AG40" s="13">
        <v>45</v>
      </c>
      <c r="AH40" s="13">
        <v>38159</v>
      </c>
      <c r="AI40" s="13">
        <v>0</v>
      </c>
      <c r="AJ40" s="13">
        <v>0</v>
      </c>
      <c r="AK40" s="13">
        <v>0</v>
      </c>
      <c r="AL40" s="13">
        <v>1184</v>
      </c>
      <c r="AM40" s="13">
        <v>1400</v>
      </c>
      <c r="AN40" s="13">
        <v>0</v>
      </c>
      <c r="AO40" s="13">
        <v>0</v>
      </c>
      <c r="AP40" s="13">
        <v>301</v>
      </c>
      <c r="AQ40" s="30">
        <v>203</v>
      </c>
    </row>
    <row r="41" spans="1:43" ht="10.5">
      <c r="A41" s="20"/>
      <c r="B41" s="25" t="s">
        <v>79</v>
      </c>
      <c r="C41" s="28" t="s">
        <v>80</v>
      </c>
      <c r="D41" s="13">
        <v>1103049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4100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556</v>
      </c>
      <c r="Z41" s="13">
        <v>5699</v>
      </c>
      <c r="AA41" s="13">
        <v>0</v>
      </c>
      <c r="AB41" s="13">
        <v>17241</v>
      </c>
      <c r="AC41" s="13">
        <v>0</v>
      </c>
      <c r="AD41" s="13">
        <v>60898</v>
      </c>
      <c r="AE41" s="13">
        <v>10</v>
      </c>
      <c r="AF41" s="13">
        <v>10684</v>
      </c>
      <c r="AG41" s="13">
        <v>0</v>
      </c>
      <c r="AH41" s="13">
        <v>128275</v>
      </c>
      <c r="AI41" s="13">
        <v>0</v>
      </c>
      <c r="AJ41" s="13">
        <v>0</v>
      </c>
      <c r="AK41" s="13">
        <v>0</v>
      </c>
      <c r="AL41" s="13">
        <v>601423</v>
      </c>
      <c r="AM41" s="13">
        <v>253034</v>
      </c>
      <c r="AN41" s="13">
        <v>0</v>
      </c>
      <c r="AO41" s="13">
        <v>12561</v>
      </c>
      <c r="AP41" s="13">
        <v>3137</v>
      </c>
      <c r="AQ41" s="30">
        <v>5431</v>
      </c>
    </row>
    <row r="42" spans="1:43" ht="10.5">
      <c r="A42" s="20"/>
      <c r="B42" s="25" t="s">
        <v>81</v>
      </c>
      <c r="C42" s="28" t="s">
        <v>82</v>
      </c>
      <c r="D42" s="13">
        <v>4603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25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9</v>
      </c>
      <c r="AC42" s="13">
        <v>0</v>
      </c>
      <c r="AD42" s="13">
        <v>0</v>
      </c>
      <c r="AE42" s="13">
        <v>0</v>
      </c>
      <c r="AF42" s="13">
        <v>0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3">
        <v>2684</v>
      </c>
      <c r="AM42" s="13">
        <v>1300</v>
      </c>
      <c r="AN42" s="13">
        <v>0</v>
      </c>
      <c r="AO42" s="13">
        <v>0</v>
      </c>
      <c r="AP42" s="13">
        <v>567</v>
      </c>
      <c r="AQ42" s="30">
        <v>17</v>
      </c>
    </row>
    <row r="43" spans="1:43" ht="10.5">
      <c r="A43" s="20"/>
      <c r="B43" s="25" t="s">
        <v>83</v>
      </c>
      <c r="C43" s="28" t="s">
        <v>84</v>
      </c>
      <c r="D43" s="13">
        <v>45846</v>
      </c>
      <c r="E43" s="13">
        <v>10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24101</v>
      </c>
      <c r="O43" s="13">
        <v>0</v>
      </c>
      <c r="P43" s="13">
        <v>2</v>
      </c>
      <c r="Q43" s="13">
        <v>0</v>
      </c>
      <c r="R43" s="13">
        <v>0</v>
      </c>
      <c r="S43" s="13">
        <v>0</v>
      </c>
      <c r="T43" s="13">
        <v>8</v>
      </c>
      <c r="U43" s="13">
        <v>0</v>
      </c>
      <c r="V43" s="13">
        <v>0</v>
      </c>
      <c r="W43" s="13">
        <v>0</v>
      </c>
      <c r="X43" s="13">
        <v>0</v>
      </c>
      <c r="Y43" s="13">
        <v>1055</v>
      </c>
      <c r="Z43" s="13">
        <v>0</v>
      </c>
      <c r="AA43" s="13">
        <v>0</v>
      </c>
      <c r="AB43" s="13">
        <v>1548</v>
      </c>
      <c r="AC43" s="13">
        <v>0</v>
      </c>
      <c r="AD43" s="13">
        <v>0</v>
      </c>
      <c r="AE43" s="13">
        <v>0</v>
      </c>
      <c r="AF43" s="13">
        <v>0</v>
      </c>
      <c r="AG43" s="13">
        <v>30</v>
      </c>
      <c r="AH43" s="13">
        <v>13</v>
      </c>
      <c r="AI43" s="13">
        <v>0</v>
      </c>
      <c r="AJ43" s="13">
        <v>0</v>
      </c>
      <c r="AK43" s="13">
        <v>2</v>
      </c>
      <c r="AL43" s="13">
        <v>1386</v>
      </c>
      <c r="AM43" s="13">
        <v>140</v>
      </c>
      <c r="AN43" s="13">
        <v>0</v>
      </c>
      <c r="AO43" s="13">
        <v>0</v>
      </c>
      <c r="AP43" s="13">
        <v>10437</v>
      </c>
      <c r="AQ43" s="30">
        <v>7114</v>
      </c>
    </row>
    <row r="44" spans="1:43" ht="10.5">
      <c r="A44" s="20"/>
      <c r="B44" s="25" t="s">
        <v>85</v>
      </c>
      <c r="C44" s="28" t="s">
        <v>86</v>
      </c>
      <c r="D44" s="13">
        <v>1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1</v>
      </c>
      <c r="AQ44" s="30">
        <v>0</v>
      </c>
    </row>
    <row r="45" spans="1:43" ht="10.5">
      <c r="A45" s="20"/>
      <c r="B45" s="25" t="s">
        <v>87</v>
      </c>
      <c r="C45" s="28" t="s">
        <v>88</v>
      </c>
      <c r="D45" s="13">
        <v>243245</v>
      </c>
      <c r="E45" s="13">
        <v>0</v>
      </c>
      <c r="F45" s="13">
        <v>0</v>
      </c>
      <c r="G45" s="13">
        <v>0</v>
      </c>
      <c r="H45" s="13">
        <v>60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13448</v>
      </c>
      <c r="O45" s="13">
        <v>0</v>
      </c>
      <c r="P45" s="13">
        <v>30880</v>
      </c>
      <c r="Q45" s="13">
        <v>0</v>
      </c>
      <c r="R45" s="13">
        <v>0</v>
      </c>
      <c r="S45" s="13">
        <v>0</v>
      </c>
      <c r="T45" s="13">
        <v>273</v>
      </c>
      <c r="U45" s="13">
        <v>0</v>
      </c>
      <c r="V45" s="13">
        <v>0</v>
      </c>
      <c r="W45" s="13">
        <v>0</v>
      </c>
      <c r="X45" s="13">
        <v>0</v>
      </c>
      <c r="Y45" s="13">
        <v>120</v>
      </c>
      <c r="Z45" s="13">
        <v>0</v>
      </c>
      <c r="AA45" s="13">
        <v>0</v>
      </c>
      <c r="AB45" s="13">
        <v>1694</v>
      </c>
      <c r="AC45" s="13">
        <v>0</v>
      </c>
      <c r="AD45" s="13">
        <v>11</v>
      </c>
      <c r="AE45" s="13">
        <v>6280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798</v>
      </c>
      <c r="AM45" s="13">
        <v>1</v>
      </c>
      <c r="AN45" s="13">
        <v>0</v>
      </c>
      <c r="AO45" s="13">
        <v>0</v>
      </c>
      <c r="AP45" s="13">
        <v>165384</v>
      </c>
      <c r="AQ45" s="30">
        <v>24296</v>
      </c>
    </row>
    <row r="46" spans="1:43" ht="10.5">
      <c r="A46" s="20"/>
      <c r="B46" s="25" t="s">
        <v>89</v>
      </c>
      <c r="C46" s="28" t="s">
        <v>90</v>
      </c>
      <c r="D46" s="13">
        <v>210440</v>
      </c>
      <c r="E46" s="13">
        <v>0</v>
      </c>
      <c r="F46" s="13">
        <v>0</v>
      </c>
      <c r="G46" s="13">
        <v>0</v>
      </c>
      <c r="H46" s="13">
        <v>10170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6648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300</v>
      </c>
      <c r="AH46" s="13">
        <v>0</v>
      </c>
      <c r="AI46" s="13">
        <v>0</v>
      </c>
      <c r="AJ46" s="13">
        <v>0</v>
      </c>
      <c r="AK46" s="13">
        <v>7403</v>
      </c>
      <c r="AL46" s="13">
        <v>181070</v>
      </c>
      <c r="AM46" s="13">
        <v>0</v>
      </c>
      <c r="AN46" s="13">
        <v>0</v>
      </c>
      <c r="AO46" s="13">
        <v>0</v>
      </c>
      <c r="AP46" s="13">
        <v>339</v>
      </c>
      <c r="AQ46" s="30">
        <v>4510</v>
      </c>
    </row>
    <row r="47" spans="1:43" ht="10.5">
      <c r="A47" s="20"/>
      <c r="B47" s="25" t="s">
        <v>91</v>
      </c>
      <c r="C47" s="28" t="s">
        <v>92</v>
      </c>
      <c r="D47" s="13">
        <v>6147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324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831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1487</v>
      </c>
      <c r="AM47" s="13">
        <v>2</v>
      </c>
      <c r="AN47" s="13">
        <v>0</v>
      </c>
      <c r="AO47" s="13">
        <v>0</v>
      </c>
      <c r="AP47" s="13">
        <v>1961</v>
      </c>
      <c r="AQ47" s="30">
        <v>1542</v>
      </c>
    </row>
    <row r="48" spans="1:43" ht="10.5">
      <c r="A48" s="20"/>
      <c r="B48" s="25" t="s">
        <v>93</v>
      </c>
      <c r="C48" s="28" t="s">
        <v>94</v>
      </c>
      <c r="D48" s="13">
        <v>2001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52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188</v>
      </c>
      <c r="AM48" s="13">
        <v>0</v>
      </c>
      <c r="AN48" s="13">
        <v>0</v>
      </c>
      <c r="AO48" s="13">
        <v>0</v>
      </c>
      <c r="AP48" s="13">
        <v>1622</v>
      </c>
      <c r="AQ48" s="30">
        <v>139</v>
      </c>
    </row>
    <row r="49" spans="1:43" ht="10.5">
      <c r="A49" s="20"/>
      <c r="B49" s="25" t="s">
        <v>95</v>
      </c>
      <c r="C49" s="28" t="s">
        <v>96</v>
      </c>
      <c r="D49" s="13">
        <v>290626</v>
      </c>
      <c r="E49" s="13">
        <v>51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2590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133592</v>
      </c>
      <c r="V49" s="13">
        <v>0</v>
      </c>
      <c r="W49" s="13">
        <v>0</v>
      </c>
      <c r="X49" s="13">
        <v>0</v>
      </c>
      <c r="Y49" s="13">
        <v>315</v>
      </c>
      <c r="Z49" s="13">
        <v>0</v>
      </c>
      <c r="AA49" s="13">
        <v>0</v>
      </c>
      <c r="AB49" s="13">
        <v>0</v>
      </c>
      <c r="AC49" s="13">
        <v>0</v>
      </c>
      <c r="AD49" s="13">
        <v>10060</v>
      </c>
      <c r="AE49" s="13">
        <v>0</v>
      </c>
      <c r="AF49" s="13">
        <v>0</v>
      </c>
      <c r="AG49" s="13">
        <v>207</v>
      </c>
      <c r="AH49" s="13">
        <v>138871</v>
      </c>
      <c r="AI49" s="13">
        <v>0</v>
      </c>
      <c r="AJ49" s="13">
        <v>0</v>
      </c>
      <c r="AK49" s="13">
        <v>5</v>
      </c>
      <c r="AL49" s="13">
        <v>1002</v>
      </c>
      <c r="AM49" s="13">
        <v>2</v>
      </c>
      <c r="AN49" s="13">
        <v>0</v>
      </c>
      <c r="AO49" s="13">
        <v>0</v>
      </c>
      <c r="AP49" s="13">
        <v>344</v>
      </c>
      <c r="AQ49" s="30">
        <v>3587</v>
      </c>
    </row>
    <row r="50" spans="1:43" ht="10.5">
      <c r="A50" s="20"/>
      <c r="B50" s="25" t="s">
        <v>97</v>
      </c>
      <c r="C50" s="28" t="s">
        <v>98</v>
      </c>
      <c r="D50" s="13">
        <v>29971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2709</v>
      </c>
      <c r="O50" s="13">
        <v>0</v>
      </c>
      <c r="P50" s="13">
        <v>8</v>
      </c>
      <c r="Q50" s="13">
        <v>0</v>
      </c>
      <c r="R50" s="13">
        <v>0</v>
      </c>
      <c r="S50" s="13">
        <v>0</v>
      </c>
      <c r="T50" s="13">
        <v>3</v>
      </c>
      <c r="U50" s="13">
        <v>0</v>
      </c>
      <c r="V50" s="13">
        <v>0</v>
      </c>
      <c r="W50" s="13">
        <v>0</v>
      </c>
      <c r="X50" s="13">
        <v>0</v>
      </c>
      <c r="Y50" s="13">
        <v>756</v>
      </c>
      <c r="Z50" s="13">
        <v>6</v>
      </c>
      <c r="AA50" s="13">
        <v>0</v>
      </c>
      <c r="AB50" s="13">
        <v>392</v>
      </c>
      <c r="AC50" s="13">
        <v>0</v>
      </c>
      <c r="AD50" s="13">
        <v>1615</v>
      </c>
      <c r="AE50" s="13">
        <v>493</v>
      </c>
      <c r="AF50" s="13">
        <v>0</v>
      </c>
      <c r="AG50" s="13">
        <v>5540</v>
      </c>
      <c r="AH50" s="13">
        <v>3732</v>
      </c>
      <c r="AI50" s="13">
        <v>0</v>
      </c>
      <c r="AJ50" s="13">
        <v>0</v>
      </c>
      <c r="AK50" s="13">
        <v>0</v>
      </c>
      <c r="AL50" s="13">
        <v>1724</v>
      </c>
      <c r="AM50" s="13">
        <v>0</v>
      </c>
      <c r="AN50" s="13">
        <v>0</v>
      </c>
      <c r="AO50" s="13">
        <v>0</v>
      </c>
      <c r="AP50" s="13">
        <v>7451</v>
      </c>
      <c r="AQ50" s="30">
        <v>5542</v>
      </c>
    </row>
    <row r="51" spans="1:43" ht="10.5">
      <c r="A51" s="20"/>
      <c r="B51" s="25" t="s">
        <v>99</v>
      </c>
      <c r="C51" s="28" t="s">
        <v>100</v>
      </c>
      <c r="D51" s="13">
        <v>4965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67</v>
      </c>
      <c r="O51" s="13">
        <v>0</v>
      </c>
      <c r="P51" s="13">
        <v>1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1135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456</v>
      </c>
      <c r="AM51" s="13">
        <v>0</v>
      </c>
      <c r="AN51" s="13">
        <v>0</v>
      </c>
      <c r="AO51" s="13">
        <v>0</v>
      </c>
      <c r="AP51" s="13">
        <v>2999</v>
      </c>
      <c r="AQ51" s="30">
        <v>307</v>
      </c>
    </row>
    <row r="52" spans="1:43" ht="10.5">
      <c r="A52" s="20"/>
      <c r="B52" s="25" t="s">
        <v>101</v>
      </c>
      <c r="C52" s="28" t="s">
        <v>102</v>
      </c>
      <c r="D52" s="13">
        <v>62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24</v>
      </c>
      <c r="AM52" s="13">
        <v>0</v>
      </c>
      <c r="AN52" s="13">
        <v>0</v>
      </c>
      <c r="AO52" s="13">
        <v>0</v>
      </c>
      <c r="AP52" s="13">
        <v>27</v>
      </c>
      <c r="AQ52" s="30">
        <v>11</v>
      </c>
    </row>
    <row r="53" spans="1:43" ht="10.5">
      <c r="A53" s="20"/>
      <c r="B53" s="25" t="s">
        <v>103</v>
      </c>
      <c r="C53" s="28" t="s">
        <v>104</v>
      </c>
      <c r="D53" s="13">
        <v>221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15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129</v>
      </c>
      <c r="AM53" s="13">
        <v>2</v>
      </c>
      <c r="AN53" s="13">
        <v>0</v>
      </c>
      <c r="AO53" s="13">
        <v>0</v>
      </c>
      <c r="AP53" s="13">
        <v>72</v>
      </c>
      <c r="AQ53" s="30">
        <v>3</v>
      </c>
    </row>
    <row r="54" spans="1:43" ht="10.5">
      <c r="A54" s="20"/>
      <c r="B54" s="25" t="s">
        <v>105</v>
      </c>
      <c r="C54" s="28" t="s">
        <v>106</v>
      </c>
      <c r="D54" s="13">
        <v>7921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1465</v>
      </c>
      <c r="O54" s="13">
        <v>0</v>
      </c>
      <c r="P54" s="13">
        <v>148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219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13</v>
      </c>
      <c r="AC54" s="13">
        <v>0</v>
      </c>
      <c r="AD54" s="13">
        <v>0</v>
      </c>
      <c r="AE54" s="13">
        <v>0</v>
      </c>
      <c r="AF54" s="13">
        <v>0</v>
      </c>
      <c r="AG54" s="13">
        <v>171</v>
      </c>
      <c r="AH54" s="13">
        <v>0</v>
      </c>
      <c r="AI54" s="13">
        <v>0</v>
      </c>
      <c r="AJ54" s="13">
        <v>0</v>
      </c>
      <c r="AK54" s="13">
        <v>0</v>
      </c>
      <c r="AL54" s="13">
        <v>1316</v>
      </c>
      <c r="AM54" s="13">
        <v>990</v>
      </c>
      <c r="AN54" s="13">
        <v>0</v>
      </c>
      <c r="AO54" s="13">
        <v>0</v>
      </c>
      <c r="AP54" s="13">
        <v>347</v>
      </c>
      <c r="AQ54" s="30">
        <v>3252</v>
      </c>
    </row>
    <row r="55" spans="1:43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8"/>
    </row>
    <row r="56" spans="1:43" ht="10.5">
      <c r="A56" s="39" t="s">
        <v>107</v>
      </c>
      <c r="B56" s="40" t="s">
        <v>108</v>
      </c>
      <c r="C56" s="41"/>
      <c r="D56" s="42">
        <f t="shared" ref="D56:AQ56" si="4">SUBTOTAL(9,D57:D70)</f>
        <v>2789665</v>
      </c>
      <c r="E56" s="42">
        <f t="shared" si="4"/>
        <v>32823</v>
      </c>
      <c r="F56" s="42">
        <f t="shared" si="4"/>
        <v>18600</v>
      </c>
      <c r="G56" s="42">
        <f t="shared" si="4"/>
        <v>0</v>
      </c>
      <c r="H56" s="42">
        <f t="shared" si="4"/>
        <v>544</v>
      </c>
      <c r="I56" s="42">
        <f t="shared" si="4"/>
        <v>0</v>
      </c>
      <c r="J56" s="42">
        <f t="shared" si="4"/>
        <v>0</v>
      </c>
      <c r="K56" s="42">
        <f t="shared" si="4"/>
        <v>0</v>
      </c>
      <c r="L56" s="42">
        <f t="shared" si="4"/>
        <v>0</v>
      </c>
      <c r="M56" s="42">
        <f t="shared" si="4"/>
        <v>0</v>
      </c>
      <c r="N56" s="42">
        <f t="shared" si="4"/>
        <v>129797</v>
      </c>
      <c r="O56" s="42">
        <f t="shared" si="4"/>
        <v>0</v>
      </c>
      <c r="P56" s="42">
        <f t="shared" si="4"/>
        <v>85240</v>
      </c>
      <c r="Q56" s="42">
        <f t="shared" si="4"/>
        <v>0</v>
      </c>
      <c r="R56" s="42">
        <f t="shared" si="4"/>
        <v>0</v>
      </c>
      <c r="S56" s="42">
        <f t="shared" si="4"/>
        <v>0</v>
      </c>
      <c r="T56" s="42">
        <f t="shared" si="4"/>
        <v>1313</v>
      </c>
      <c r="U56" s="42">
        <f t="shared" si="4"/>
        <v>439584</v>
      </c>
      <c r="V56" s="42">
        <f t="shared" si="4"/>
        <v>10090</v>
      </c>
      <c r="W56" s="42">
        <f t="shared" si="4"/>
        <v>0</v>
      </c>
      <c r="X56" s="42">
        <f t="shared" si="4"/>
        <v>0</v>
      </c>
      <c r="Y56" s="42">
        <f t="shared" si="4"/>
        <v>118602</v>
      </c>
      <c r="Z56" s="42">
        <f t="shared" si="4"/>
        <v>55906</v>
      </c>
      <c r="AA56" s="42">
        <f t="shared" si="4"/>
        <v>0</v>
      </c>
      <c r="AB56" s="42">
        <f t="shared" si="4"/>
        <v>177485</v>
      </c>
      <c r="AC56" s="42">
        <f t="shared" si="4"/>
        <v>44230</v>
      </c>
      <c r="AD56" s="42">
        <f t="shared" si="4"/>
        <v>89602</v>
      </c>
      <c r="AE56" s="42">
        <f t="shared" si="4"/>
        <v>404</v>
      </c>
      <c r="AF56" s="42">
        <f t="shared" si="4"/>
        <v>129155</v>
      </c>
      <c r="AG56" s="42">
        <f t="shared" si="4"/>
        <v>58289</v>
      </c>
      <c r="AH56" s="42">
        <f t="shared" si="4"/>
        <v>334221</v>
      </c>
      <c r="AI56" s="42">
        <f t="shared" si="4"/>
        <v>0</v>
      </c>
      <c r="AJ56" s="42">
        <f t="shared" si="4"/>
        <v>275082</v>
      </c>
      <c r="AK56" s="42">
        <f t="shared" si="4"/>
        <v>103</v>
      </c>
      <c r="AL56" s="42">
        <f t="shared" si="4"/>
        <v>63735</v>
      </c>
      <c r="AM56" s="42">
        <f t="shared" si="4"/>
        <v>8230</v>
      </c>
      <c r="AN56" s="42">
        <f t="shared" si="4"/>
        <v>976</v>
      </c>
      <c r="AO56" s="42">
        <f t="shared" si="4"/>
        <v>437839</v>
      </c>
      <c r="AP56" s="42">
        <f t="shared" si="4"/>
        <v>203677</v>
      </c>
      <c r="AQ56" s="43">
        <f t="shared" si="4"/>
        <v>74138</v>
      </c>
    </row>
    <row r="57" spans="1:43" ht="10.5">
      <c r="A57" s="20"/>
      <c r="B57" s="25" t="s">
        <v>109</v>
      </c>
      <c r="C57" s="28" t="s">
        <v>110</v>
      </c>
      <c r="D57" s="13">
        <v>670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28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37</v>
      </c>
      <c r="AM57" s="13">
        <v>0</v>
      </c>
      <c r="AN57" s="13">
        <v>0</v>
      </c>
      <c r="AO57" s="13">
        <v>0</v>
      </c>
      <c r="AP57" s="13">
        <v>578</v>
      </c>
      <c r="AQ57" s="30">
        <v>27</v>
      </c>
    </row>
    <row r="58" spans="1:43" ht="10.5">
      <c r="A58" s="20"/>
      <c r="B58" s="25" t="s">
        <v>111</v>
      </c>
      <c r="C58" s="28" t="s">
        <v>112</v>
      </c>
      <c r="D58" s="13">
        <v>452952</v>
      </c>
      <c r="E58" s="13">
        <v>0</v>
      </c>
      <c r="F58" s="13">
        <v>0</v>
      </c>
      <c r="G58" s="13">
        <v>0</v>
      </c>
      <c r="H58" s="13">
        <v>544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33277</v>
      </c>
      <c r="O58" s="13">
        <v>0</v>
      </c>
      <c r="P58" s="13">
        <v>10693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38178</v>
      </c>
      <c r="Z58" s="13">
        <v>50026</v>
      </c>
      <c r="AA58" s="13">
        <v>0</v>
      </c>
      <c r="AB58" s="13">
        <v>62134</v>
      </c>
      <c r="AC58" s="13">
        <v>22357</v>
      </c>
      <c r="AD58" s="13">
        <v>0</v>
      </c>
      <c r="AE58" s="13">
        <v>43</v>
      </c>
      <c r="AF58" s="13">
        <v>88325</v>
      </c>
      <c r="AG58" s="13">
        <v>7064</v>
      </c>
      <c r="AH58" s="13">
        <v>60414</v>
      </c>
      <c r="AI58" s="13">
        <v>0</v>
      </c>
      <c r="AJ58" s="13">
        <v>0</v>
      </c>
      <c r="AK58" s="13">
        <v>0</v>
      </c>
      <c r="AL58" s="13">
        <v>5268</v>
      </c>
      <c r="AM58" s="13">
        <v>1860</v>
      </c>
      <c r="AN58" s="13">
        <v>0</v>
      </c>
      <c r="AO58" s="13">
        <v>16027</v>
      </c>
      <c r="AP58" s="13">
        <v>38547</v>
      </c>
      <c r="AQ58" s="30">
        <v>18195</v>
      </c>
    </row>
    <row r="59" spans="1:43" ht="10.5">
      <c r="A59" s="20"/>
      <c r="B59" s="25" t="s">
        <v>113</v>
      </c>
      <c r="C59" s="28" t="s">
        <v>114</v>
      </c>
      <c r="D59" s="13">
        <v>2909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243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700</v>
      </c>
      <c r="Z59" s="13">
        <v>0</v>
      </c>
      <c r="AA59" s="13">
        <v>0</v>
      </c>
      <c r="AB59" s="13">
        <v>3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748</v>
      </c>
      <c r="AM59" s="13">
        <v>0</v>
      </c>
      <c r="AN59" s="13">
        <v>0</v>
      </c>
      <c r="AO59" s="13">
        <v>0</v>
      </c>
      <c r="AP59" s="13">
        <v>894</v>
      </c>
      <c r="AQ59" s="30">
        <v>321</v>
      </c>
    </row>
    <row r="60" spans="1:43" ht="10.5">
      <c r="A60" s="20"/>
      <c r="B60" s="25" t="s">
        <v>115</v>
      </c>
      <c r="C60" s="28" t="s">
        <v>116</v>
      </c>
      <c r="D60" s="13">
        <v>88396</v>
      </c>
      <c r="E60" s="13">
        <v>3113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38116</v>
      </c>
      <c r="O60" s="13">
        <v>0</v>
      </c>
      <c r="P60" s="13">
        <v>2236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1773</v>
      </c>
      <c r="Z60" s="13">
        <v>0</v>
      </c>
      <c r="AA60" s="13">
        <v>0</v>
      </c>
      <c r="AB60" s="13">
        <v>13959</v>
      </c>
      <c r="AC60" s="13">
        <v>0</v>
      </c>
      <c r="AD60" s="13">
        <v>5960</v>
      </c>
      <c r="AE60" s="13">
        <v>0</v>
      </c>
      <c r="AF60" s="13">
        <v>0</v>
      </c>
      <c r="AG60" s="13">
        <v>50</v>
      </c>
      <c r="AH60" s="13">
        <v>0</v>
      </c>
      <c r="AI60" s="13">
        <v>0</v>
      </c>
      <c r="AJ60" s="13">
        <v>0</v>
      </c>
      <c r="AK60" s="13">
        <v>0</v>
      </c>
      <c r="AL60" s="13">
        <v>26</v>
      </c>
      <c r="AM60" s="13">
        <v>6320</v>
      </c>
      <c r="AN60" s="13">
        <v>0</v>
      </c>
      <c r="AO60" s="13">
        <v>0</v>
      </c>
      <c r="AP60" s="13">
        <v>8701</v>
      </c>
      <c r="AQ60" s="30">
        <v>8142</v>
      </c>
    </row>
    <row r="61" spans="1:43" ht="10.5">
      <c r="A61" s="20"/>
      <c r="B61" s="25" t="s">
        <v>117</v>
      </c>
      <c r="C61" s="28" t="s">
        <v>118</v>
      </c>
      <c r="D61" s="13">
        <v>736989</v>
      </c>
      <c r="E61" s="13">
        <v>22771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28790</v>
      </c>
      <c r="O61" s="13">
        <v>0</v>
      </c>
      <c r="P61" s="13">
        <v>22339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3255</v>
      </c>
      <c r="W61" s="13">
        <v>0</v>
      </c>
      <c r="X61" s="13">
        <v>0</v>
      </c>
      <c r="Y61" s="13">
        <v>52142</v>
      </c>
      <c r="Z61" s="13">
        <v>1680</v>
      </c>
      <c r="AA61" s="13">
        <v>0</v>
      </c>
      <c r="AB61" s="13">
        <v>37979</v>
      </c>
      <c r="AC61" s="13">
        <v>770</v>
      </c>
      <c r="AD61" s="13">
        <v>57419</v>
      </c>
      <c r="AE61" s="13">
        <v>22</v>
      </c>
      <c r="AF61" s="13">
        <v>426</v>
      </c>
      <c r="AG61" s="13">
        <v>2733</v>
      </c>
      <c r="AH61" s="13">
        <v>77020</v>
      </c>
      <c r="AI61" s="13">
        <v>0</v>
      </c>
      <c r="AJ61" s="13">
        <v>269465</v>
      </c>
      <c r="AK61" s="13">
        <v>49</v>
      </c>
      <c r="AL61" s="13">
        <v>34002</v>
      </c>
      <c r="AM61" s="13">
        <v>50</v>
      </c>
      <c r="AN61" s="13">
        <v>394</v>
      </c>
      <c r="AO61" s="13">
        <v>35902</v>
      </c>
      <c r="AP61" s="13">
        <v>71056</v>
      </c>
      <c r="AQ61" s="30">
        <v>18725</v>
      </c>
    </row>
    <row r="62" spans="1:43" ht="10.5">
      <c r="A62" s="20"/>
      <c r="B62" s="25" t="s">
        <v>119</v>
      </c>
      <c r="C62" s="28" t="s">
        <v>120</v>
      </c>
      <c r="D62" s="13">
        <v>952989</v>
      </c>
      <c r="E62" s="13">
        <v>6885</v>
      </c>
      <c r="F62" s="13">
        <v>18600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20759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439584</v>
      </c>
      <c r="V62" s="13">
        <v>6801</v>
      </c>
      <c r="W62" s="13">
        <v>0</v>
      </c>
      <c r="X62" s="13">
        <v>0</v>
      </c>
      <c r="Y62" s="13">
        <v>18365</v>
      </c>
      <c r="Z62" s="13">
        <v>4200</v>
      </c>
      <c r="AA62" s="13">
        <v>0</v>
      </c>
      <c r="AB62" s="13">
        <v>1264</v>
      </c>
      <c r="AC62" s="13">
        <v>156</v>
      </c>
      <c r="AD62" s="13">
        <v>13162</v>
      </c>
      <c r="AE62" s="13">
        <v>316</v>
      </c>
      <c r="AF62" s="13">
        <v>5104</v>
      </c>
      <c r="AG62" s="13">
        <v>48384</v>
      </c>
      <c r="AH62" s="13">
        <v>102825</v>
      </c>
      <c r="AI62" s="13">
        <v>0</v>
      </c>
      <c r="AJ62" s="13">
        <v>5617</v>
      </c>
      <c r="AK62" s="13">
        <v>54</v>
      </c>
      <c r="AL62" s="13">
        <v>21007</v>
      </c>
      <c r="AM62" s="13">
        <v>0</v>
      </c>
      <c r="AN62" s="13">
        <v>582</v>
      </c>
      <c r="AO62" s="13">
        <v>167171</v>
      </c>
      <c r="AP62" s="13">
        <v>58691</v>
      </c>
      <c r="AQ62" s="30">
        <v>13462</v>
      </c>
    </row>
    <row r="63" spans="1:43" ht="10.5">
      <c r="A63" s="20"/>
      <c r="B63" s="25" t="s">
        <v>121</v>
      </c>
      <c r="C63" s="28" t="s">
        <v>122</v>
      </c>
      <c r="D63" s="13">
        <v>77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75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0</v>
      </c>
      <c r="AQ63" s="30">
        <v>2</v>
      </c>
    </row>
    <row r="64" spans="1:43" ht="10.5">
      <c r="A64" s="20"/>
      <c r="B64" s="25" t="s">
        <v>123</v>
      </c>
      <c r="C64" s="28" t="s">
        <v>124</v>
      </c>
      <c r="D64" s="13">
        <v>58778</v>
      </c>
      <c r="E64" s="13">
        <v>45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7416</v>
      </c>
      <c r="O64" s="13">
        <v>0</v>
      </c>
      <c r="P64" s="13">
        <v>1</v>
      </c>
      <c r="Q64" s="13">
        <v>0</v>
      </c>
      <c r="R64" s="13">
        <v>0</v>
      </c>
      <c r="S64" s="13">
        <v>0</v>
      </c>
      <c r="T64" s="13">
        <v>1158</v>
      </c>
      <c r="U64" s="13">
        <v>0</v>
      </c>
      <c r="V64" s="13">
        <v>34</v>
      </c>
      <c r="W64" s="13">
        <v>0</v>
      </c>
      <c r="X64" s="13">
        <v>0</v>
      </c>
      <c r="Y64" s="13">
        <v>360</v>
      </c>
      <c r="Z64" s="13">
        <v>0</v>
      </c>
      <c r="AA64" s="13">
        <v>0</v>
      </c>
      <c r="AB64" s="13">
        <v>31773</v>
      </c>
      <c r="AC64" s="13">
        <v>0</v>
      </c>
      <c r="AD64" s="13">
        <v>60</v>
      </c>
      <c r="AE64" s="13">
        <v>0</v>
      </c>
      <c r="AF64" s="13">
        <v>0</v>
      </c>
      <c r="AG64" s="13">
        <v>0</v>
      </c>
      <c r="AH64" s="13">
        <v>9267</v>
      </c>
      <c r="AI64" s="13">
        <v>0</v>
      </c>
      <c r="AJ64" s="13">
        <v>0</v>
      </c>
      <c r="AK64" s="13">
        <v>0</v>
      </c>
      <c r="AL64" s="13">
        <v>2039</v>
      </c>
      <c r="AM64" s="13">
        <v>0</v>
      </c>
      <c r="AN64" s="13">
        <v>0</v>
      </c>
      <c r="AO64" s="13">
        <v>0</v>
      </c>
      <c r="AP64" s="13">
        <v>4681</v>
      </c>
      <c r="AQ64" s="30">
        <v>1944</v>
      </c>
    </row>
    <row r="65" spans="1:43" ht="10.5">
      <c r="A65" s="20"/>
      <c r="B65" s="25" t="s">
        <v>125</v>
      </c>
      <c r="C65" s="28" t="s">
        <v>126</v>
      </c>
      <c r="D65" s="13">
        <v>12188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11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5</v>
      </c>
      <c r="AC65" s="13">
        <v>0</v>
      </c>
      <c r="AD65" s="13">
        <v>0</v>
      </c>
      <c r="AE65" s="13">
        <v>0</v>
      </c>
      <c r="AF65" s="13">
        <v>0</v>
      </c>
      <c r="AG65" s="13">
        <v>16</v>
      </c>
      <c r="AH65" s="13">
        <v>9950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1992</v>
      </c>
      <c r="AQ65" s="30">
        <v>214</v>
      </c>
    </row>
    <row r="66" spans="1:43" ht="10.5">
      <c r="A66" s="20"/>
      <c r="B66" s="25" t="s">
        <v>127</v>
      </c>
      <c r="C66" s="28" t="s">
        <v>128</v>
      </c>
      <c r="D66" s="13">
        <v>3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30">
        <v>3</v>
      </c>
    </row>
    <row r="67" spans="1:43" ht="10.5">
      <c r="A67" s="20"/>
      <c r="B67" s="25" t="s">
        <v>129</v>
      </c>
      <c r="C67" s="28" t="s">
        <v>130</v>
      </c>
      <c r="D67" s="13">
        <v>3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3</v>
      </c>
      <c r="AQ67" s="30">
        <v>0</v>
      </c>
    </row>
    <row r="68" spans="1:43" ht="10.5">
      <c r="A68" s="20"/>
      <c r="B68" s="25" t="s">
        <v>131</v>
      </c>
      <c r="C68" s="28" t="s">
        <v>132</v>
      </c>
      <c r="D68" s="13">
        <v>444258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147</v>
      </c>
      <c r="O68" s="13">
        <v>0</v>
      </c>
      <c r="P68" s="13">
        <v>49971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3300</v>
      </c>
      <c r="Z68" s="13">
        <v>0</v>
      </c>
      <c r="AA68" s="13">
        <v>0</v>
      </c>
      <c r="AB68" s="13">
        <v>29738</v>
      </c>
      <c r="AC68" s="13">
        <v>18658</v>
      </c>
      <c r="AD68" s="13">
        <v>12927</v>
      </c>
      <c r="AE68" s="13">
        <v>0</v>
      </c>
      <c r="AF68" s="13">
        <v>35300</v>
      </c>
      <c r="AG68" s="13">
        <v>0</v>
      </c>
      <c r="AH68" s="13">
        <v>73009</v>
      </c>
      <c r="AI68" s="13">
        <v>0</v>
      </c>
      <c r="AJ68" s="13">
        <v>0</v>
      </c>
      <c r="AK68" s="13">
        <v>0</v>
      </c>
      <c r="AL68" s="13">
        <v>64</v>
      </c>
      <c r="AM68" s="13">
        <v>0</v>
      </c>
      <c r="AN68" s="13">
        <v>0</v>
      </c>
      <c r="AO68" s="13">
        <v>218739</v>
      </c>
      <c r="AP68" s="13">
        <v>1630</v>
      </c>
      <c r="AQ68" s="30">
        <v>775</v>
      </c>
    </row>
    <row r="69" spans="1:43" ht="10.5">
      <c r="A69" s="20"/>
      <c r="B69" s="25" t="s">
        <v>133</v>
      </c>
      <c r="C69" s="28" t="s">
        <v>134</v>
      </c>
      <c r="D69" s="13">
        <v>27529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35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3100</v>
      </c>
      <c r="Z69" s="13">
        <v>0</v>
      </c>
      <c r="AA69" s="13">
        <v>0</v>
      </c>
      <c r="AB69" s="13">
        <v>630</v>
      </c>
      <c r="AC69" s="13">
        <v>0</v>
      </c>
      <c r="AD69" s="13">
        <v>74</v>
      </c>
      <c r="AE69" s="13">
        <v>22</v>
      </c>
      <c r="AF69" s="13">
        <v>0</v>
      </c>
      <c r="AG69" s="13">
        <v>39</v>
      </c>
      <c r="AH69" s="13">
        <v>0</v>
      </c>
      <c r="AI69" s="13">
        <v>0</v>
      </c>
      <c r="AJ69" s="13">
        <v>0</v>
      </c>
      <c r="AK69" s="13">
        <v>0</v>
      </c>
      <c r="AL69" s="13">
        <v>123</v>
      </c>
      <c r="AM69" s="13">
        <v>0</v>
      </c>
      <c r="AN69" s="13">
        <v>0</v>
      </c>
      <c r="AO69" s="13">
        <v>0</v>
      </c>
      <c r="AP69" s="13">
        <v>13888</v>
      </c>
      <c r="AQ69" s="30">
        <v>9618</v>
      </c>
    </row>
    <row r="70" spans="1:43" ht="10.5">
      <c r="A70" s="49"/>
      <c r="B70" s="50" t="s">
        <v>135</v>
      </c>
      <c r="C70" s="51" t="s">
        <v>136</v>
      </c>
      <c r="D70" s="52">
        <v>11924</v>
      </c>
      <c r="E70" s="52">
        <v>9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2">
        <v>900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155</v>
      </c>
      <c r="U70" s="52">
        <v>0</v>
      </c>
      <c r="V70" s="52">
        <v>0</v>
      </c>
      <c r="W70" s="52">
        <v>0</v>
      </c>
      <c r="X70" s="52">
        <v>0</v>
      </c>
      <c r="Y70" s="52">
        <v>684</v>
      </c>
      <c r="Z70" s="52">
        <v>0</v>
      </c>
      <c r="AA70" s="52">
        <v>0</v>
      </c>
      <c r="AB70" s="52">
        <v>0</v>
      </c>
      <c r="AC70" s="52">
        <v>2289</v>
      </c>
      <c r="AD70" s="52">
        <v>0</v>
      </c>
      <c r="AE70" s="52">
        <v>1</v>
      </c>
      <c r="AF70" s="52">
        <v>0</v>
      </c>
      <c r="AG70" s="52">
        <v>3</v>
      </c>
      <c r="AH70" s="52">
        <v>1736</v>
      </c>
      <c r="AI70" s="52">
        <v>0</v>
      </c>
      <c r="AJ70" s="52">
        <v>0</v>
      </c>
      <c r="AK70" s="52">
        <v>0</v>
      </c>
      <c r="AL70" s="52">
        <v>421</v>
      </c>
      <c r="AM70" s="52">
        <v>0</v>
      </c>
      <c r="AN70" s="52">
        <v>0</v>
      </c>
      <c r="AO70" s="52">
        <v>0</v>
      </c>
      <c r="AP70" s="52">
        <v>3016</v>
      </c>
      <c r="AQ70" s="53">
        <v>2710</v>
      </c>
    </row>
    <row r="71" spans="1:43" ht="10.5">
      <c r="A71" s="20"/>
      <c r="B71" s="25"/>
    </row>
    <row r="72" spans="1:43" ht="10.5">
      <c r="A72" s="39" t="s">
        <v>137</v>
      </c>
      <c r="B72" s="40" t="s">
        <v>138</v>
      </c>
      <c r="C72" s="41"/>
      <c r="D72" s="42">
        <f t="shared" ref="D72:AQ72" si="5">SUBTOTAL(9,D73:D81)</f>
        <v>558577</v>
      </c>
      <c r="E72" s="42">
        <f t="shared" si="5"/>
        <v>0</v>
      </c>
      <c r="F72" s="42">
        <f t="shared" si="5"/>
        <v>0</v>
      </c>
      <c r="G72" s="42">
        <f t="shared" si="5"/>
        <v>0</v>
      </c>
      <c r="H72" s="42">
        <f t="shared" si="5"/>
        <v>0</v>
      </c>
      <c r="I72" s="42">
        <f t="shared" si="5"/>
        <v>0</v>
      </c>
      <c r="J72" s="42">
        <f t="shared" si="5"/>
        <v>0</v>
      </c>
      <c r="K72" s="42">
        <f t="shared" si="5"/>
        <v>0</v>
      </c>
      <c r="L72" s="42">
        <f t="shared" si="5"/>
        <v>0</v>
      </c>
      <c r="M72" s="42">
        <f t="shared" si="5"/>
        <v>0</v>
      </c>
      <c r="N72" s="42">
        <f t="shared" si="5"/>
        <v>8829</v>
      </c>
      <c r="O72" s="42">
        <f t="shared" si="5"/>
        <v>0</v>
      </c>
      <c r="P72" s="42">
        <f t="shared" si="5"/>
        <v>10</v>
      </c>
      <c r="Q72" s="42">
        <f t="shared" si="5"/>
        <v>0</v>
      </c>
      <c r="R72" s="42">
        <f t="shared" si="5"/>
        <v>5</v>
      </c>
      <c r="S72" s="42">
        <f t="shared" si="5"/>
        <v>0</v>
      </c>
      <c r="T72" s="42">
        <f t="shared" si="5"/>
        <v>10</v>
      </c>
      <c r="U72" s="42">
        <f t="shared" si="5"/>
        <v>0</v>
      </c>
      <c r="V72" s="42">
        <f t="shared" si="5"/>
        <v>0</v>
      </c>
      <c r="W72" s="42">
        <f t="shared" si="5"/>
        <v>0</v>
      </c>
      <c r="X72" s="42">
        <f t="shared" si="5"/>
        <v>0</v>
      </c>
      <c r="Y72" s="42">
        <f t="shared" si="5"/>
        <v>4972</v>
      </c>
      <c r="Z72" s="42">
        <f t="shared" si="5"/>
        <v>0</v>
      </c>
      <c r="AA72" s="42">
        <f t="shared" si="5"/>
        <v>0</v>
      </c>
      <c r="AB72" s="42">
        <f t="shared" si="5"/>
        <v>35088</v>
      </c>
      <c r="AC72" s="42">
        <f t="shared" si="5"/>
        <v>0</v>
      </c>
      <c r="AD72" s="42">
        <f t="shared" si="5"/>
        <v>14788</v>
      </c>
      <c r="AE72" s="42">
        <f t="shared" si="5"/>
        <v>3</v>
      </c>
      <c r="AF72" s="42">
        <f t="shared" si="5"/>
        <v>93159</v>
      </c>
      <c r="AG72" s="42">
        <f t="shared" si="5"/>
        <v>6952</v>
      </c>
      <c r="AH72" s="42">
        <f t="shared" si="5"/>
        <v>304544</v>
      </c>
      <c r="AI72" s="42">
        <f t="shared" si="5"/>
        <v>0</v>
      </c>
      <c r="AJ72" s="42">
        <f t="shared" si="5"/>
        <v>0</v>
      </c>
      <c r="AK72" s="42">
        <f t="shared" si="5"/>
        <v>2</v>
      </c>
      <c r="AL72" s="42">
        <f t="shared" si="5"/>
        <v>7084</v>
      </c>
      <c r="AM72" s="42">
        <f t="shared" si="5"/>
        <v>1</v>
      </c>
      <c r="AN72" s="42">
        <f t="shared" si="5"/>
        <v>5828</v>
      </c>
      <c r="AO72" s="42">
        <f t="shared" si="5"/>
        <v>0</v>
      </c>
      <c r="AP72" s="42">
        <f t="shared" si="5"/>
        <v>63318</v>
      </c>
      <c r="AQ72" s="43">
        <f t="shared" si="5"/>
        <v>13984</v>
      </c>
    </row>
    <row r="73" spans="1:43" ht="10.5">
      <c r="A73" s="20"/>
      <c r="B73" s="25" t="s">
        <v>139</v>
      </c>
      <c r="C73" s="28" t="s">
        <v>140</v>
      </c>
      <c r="D73" s="13">
        <v>107506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2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5263</v>
      </c>
      <c r="AC73" s="13">
        <v>0</v>
      </c>
      <c r="AD73" s="13">
        <v>0</v>
      </c>
      <c r="AE73" s="13">
        <v>1</v>
      </c>
      <c r="AF73" s="13">
        <v>93159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583</v>
      </c>
      <c r="AM73" s="13">
        <v>0</v>
      </c>
      <c r="AN73" s="13">
        <v>0</v>
      </c>
      <c r="AO73" s="13">
        <v>0</v>
      </c>
      <c r="AP73" s="13">
        <v>4441</v>
      </c>
      <c r="AQ73" s="30">
        <v>4057</v>
      </c>
    </row>
    <row r="74" spans="1:43" ht="10.5">
      <c r="A74" s="20"/>
      <c r="B74" s="25" t="s">
        <v>141</v>
      </c>
      <c r="C74" s="28" t="s">
        <v>142</v>
      </c>
      <c r="D74" s="13">
        <v>1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1</v>
      </c>
      <c r="AQ74" s="30">
        <v>0</v>
      </c>
    </row>
    <row r="75" spans="1:43" ht="10.5">
      <c r="A75" s="20"/>
      <c r="B75" s="25" t="s">
        <v>143</v>
      </c>
      <c r="C75" s="28" t="s">
        <v>144</v>
      </c>
      <c r="D75" s="13">
        <v>202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8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2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104</v>
      </c>
      <c r="AM75" s="13">
        <v>0</v>
      </c>
      <c r="AN75" s="13">
        <v>0</v>
      </c>
      <c r="AO75" s="13">
        <v>0</v>
      </c>
      <c r="AP75" s="13">
        <v>86</v>
      </c>
      <c r="AQ75" s="30">
        <v>2</v>
      </c>
    </row>
    <row r="76" spans="1:43" ht="10.5">
      <c r="A76" s="20"/>
      <c r="B76" s="25" t="s">
        <v>145</v>
      </c>
      <c r="C76" s="28" t="s">
        <v>146</v>
      </c>
      <c r="D76" s="13">
        <v>3273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1754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2</v>
      </c>
      <c r="AI76" s="13">
        <v>0</v>
      </c>
      <c r="AJ76" s="13">
        <v>0</v>
      </c>
      <c r="AK76" s="13">
        <v>0</v>
      </c>
      <c r="AL76" s="13">
        <v>211</v>
      </c>
      <c r="AM76" s="13">
        <v>0</v>
      </c>
      <c r="AN76" s="13">
        <v>0</v>
      </c>
      <c r="AO76" s="13">
        <v>0</v>
      </c>
      <c r="AP76" s="13">
        <v>1037</v>
      </c>
      <c r="AQ76" s="30">
        <v>269</v>
      </c>
    </row>
    <row r="77" spans="1:43">
      <c r="B77" s="26" t="s">
        <v>147</v>
      </c>
      <c r="C77" s="28" t="s">
        <v>148</v>
      </c>
      <c r="D77" s="13">
        <v>64916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1072</v>
      </c>
      <c r="O77" s="13">
        <v>0</v>
      </c>
      <c r="P77" s="13">
        <v>4</v>
      </c>
      <c r="Q77" s="13">
        <v>0</v>
      </c>
      <c r="R77" s="13">
        <v>0</v>
      </c>
      <c r="S77" s="13">
        <v>0</v>
      </c>
      <c r="T77" s="13">
        <v>7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14035</v>
      </c>
      <c r="AC77" s="13">
        <v>0</v>
      </c>
      <c r="AD77" s="13">
        <v>520</v>
      </c>
      <c r="AE77" s="13">
        <v>0</v>
      </c>
      <c r="AF77" s="13">
        <v>0</v>
      </c>
      <c r="AG77" s="13">
        <v>9</v>
      </c>
      <c r="AH77" s="13">
        <v>1</v>
      </c>
      <c r="AI77" s="13">
        <v>0</v>
      </c>
      <c r="AJ77" s="13">
        <v>0</v>
      </c>
      <c r="AK77" s="13">
        <v>0</v>
      </c>
      <c r="AL77" s="13">
        <v>4679</v>
      </c>
      <c r="AM77" s="13">
        <v>0</v>
      </c>
      <c r="AN77" s="13">
        <v>0</v>
      </c>
      <c r="AO77" s="13">
        <v>0</v>
      </c>
      <c r="AP77" s="13">
        <v>38312</v>
      </c>
      <c r="AQ77" s="30">
        <v>6277</v>
      </c>
    </row>
    <row r="78" spans="1:43">
      <c r="B78" s="26" t="s">
        <v>149</v>
      </c>
      <c r="C78" s="28" t="s">
        <v>150</v>
      </c>
      <c r="D78" s="13">
        <v>38384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5148</v>
      </c>
      <c r="O78" s="13">
        <v>0</v>
      </c>
      <c r="P78" s="13">
        <v>2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779</v>
      </c>
      <c r="Z78" s="13">
        <v>0</v>
      </c>
      <c r="AA78" s="13">
        <v>0</v>
      </c>
      <c r="AB78" s="13">
        <v>14036</v>
      </c>
      <c r="AC78" s="13">
        <v>0</v>
      </c>
      <c r="AD78" s="13">
        <v>0</v>
      </c>
      <c r="AE78" s="13">
        <v>0</v>
      </c>
      <c r="AF78" s="13">
        <v>0</v>
      </c>
      <c r="AG78" s="13">
        <v>9</v>
      </c>
      <c r="AH78" s="13">
        <v>0</v>
      </c>
      <c r="AI78" s="13">
        <v>0</v>
      </c>
      <c r="AJ78" s="13">
        <v>0</v>
      </c>
      <c r="AK78" s="13">
        <v>0</v>
      </c>
      <c r="AL78" s="13">
        <v>1050</v>
      </c>
      <c r="AM78" s="13">
        <v>0</v>
      </c>
      <c r="AN78" s="13">
        <v>0</v>
      </c>
      <c r="AO78" s="13">
        <v>0</v>
      </c>
      <c r="AP78" s="13">
        <v>14383</v>
      </c>
      <c r="AQ78" s="30">
        <v>2977</v>
      </c>
    </row>
    <row r="79" spans="1:43">
      <c r="B79" s="26" t="s">
        <v>151</v>
      </c>
      <c r="C79" s="28" t="s">
        <v>152</v>
      </c>
      <c r="D79" s="13">
        <v>321769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66</v>
      </c>
      <c r="O79" s="13">
        <v>0</v>
      </c>
      <c r="P79" s="13">
        <v>4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14268</v>
      </c>
      <c r="AE79" s="13">
        <v>0</v>
      </c>
      <c r="AF79" s="13">
        <v>0</v>
      </c>
      <c r="AG79" s="13">
        <v>0</v>
      </c>
      <c r="AH79" s="13">
        <v>304518</v>
      </c>
      <c r="AI79" s="13">
        <v>0</v>
      </c>
      <c r="AJ79" s="13">
        <v>0</v>
      </c>
      <c r="AK79" s="13">
        <v>0</v>
      </c>
      <c r="AL79" s="13">
        <v>169</v>
      </c>
      <c r="AM79" s="13">
        <v>0</v>
      </c>
      <c r="AN79" s="13">
        <v>0</v>
      </c>
      <c r="AO79" s="13">
        <v>0</v>
      </c>
      <c r="AP79" s="13">
        <v>2575</v>
      </c>
      <c r="AQ79" s="30">
        <v>169</v>
      </c>
    </row>
    <row r="80" spans="1:43">
      <c r="B80" s="26" t="s">
        <v>153</v>
      </c>
      <c r="C80" s="28" t="s">
        <v>154</v>
      </c>
      <c r="D80" s="13">
        <v>93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18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27</v>
      </c>
      <c r="AM80" s="13">
        <v>0</v>
      </c>
      <c r="AN80" s="13">
        <v>0</v>
      </c>
      <c r="AO80" s="13">
        <v>0</v>
      </c>
      <c r="AP80" s="13">
        <v>28</v>
      </c>
      <c r="AQ80" s="30">
        <v>20</v>
      </c>
    </row>
    <row r="81" spans="1:43">
      <c r="B81" s="26" t="s">
        <v>155</v>
      </c>
      <c r="C81" s="28" t="s">
        <v>156</v>
      </c>
      <c r="D81" s="13">
        <v>22433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2515</v>
      </c>
      <c r="O81" s="13">
        <v>0</v>
      </c>
      <c r="P81" s="13">
        <v>0</v>
      </c>
      <c r="Q81" s="13">
        <v>0</v>
      </c>
      <c r="R81" s="13">
        <v>5</v>
      </c>
      <c r="S81" s="13">
        <v>0</v>
      </c>
      <c r="T81" s="13">
        <v>3</v>
      </c>
      <c r="U81" s="13">
        <v>0</v>
      </c>
      <c r="V81" s="13">
        <v>0</v>
      </c>
      <c r="W81" s="13">
        <v>0</v>
      </c>
      <c r="X81" s="13">
        <v>0</v>
      </c>
      <c r="Y81" s="13">
        <v>4193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6934</v>
      </c>
      <c r="AH81" s="13">
        <v>23</v>
      </c>
      <c r="AI81" s="13">
        <v>0</v>
      </c>
      <c r="AJ81" s="13">
        <v>0</v>
      </c>
      <c r="AK81" s="13">
        <v>2</v>
      </c>
      <c r="AL81" s="13">
        <v>261</v>
      </c>
      <c r="AM81" s="13">
        <v>1</v>
      </c>
      <c r="AN81" s="13">
        <v>5828</v>
      </c>
      <c r="AO81" s="13">
        <v>0</v>
      </c>
      <c r="AP81" s="13">
        <v>2455</v>
      </c>
      <c r="AQ81" s="30">
        <v>213</v>
      </c>
    </row>
    <row r="82" spans="1:43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8"/>
    </row>
    <row r="83" spans="1:43">
      <c r="A83" s="56" t="s">
        <v>157</v>
      </c>
      <c r="B83" s="57" t="s">
        <v>158</v>
      </c>
      <c r="C83" s="41"/>
      <c r="D83" s="42">
        <f t="shared" ref="D83:AQ83" si="6">SUBTOTAL(9,D84:D91)</f>
        <v>86505</v>
      </c>
      <c r="E83" s="42">
        <f t="shared" si="6"/>
        <v>7461</v>
      </c>
      <c r="F83" s="42">
        <f t="shared" si="6"/>
        <v>0</v>
      </c>
      <c r="G83" s="42">
        <f t="shared" si="6"/>
        <v>0</v>
      </c>
      <c r="H83" s="42">
        <f t="shared" si="6"/>
        <v>88</v>
      </c>
      <c r="I83" s="42">
        <f t="shared" si="6"/>
        <v>0</v>
      </c>
      <c r="J83" s="42">
        <f t="shared" si="6"/>
        <v>0</v>
      </c>
      <c r="K83" s="42">
        <f t="shared" si="6"/>
        <v>0</v>
      </c>
      <c r="L83" s="42">
        <f t="shared" si="6"/>
        <v>0</v>
      </c>
      <c r="M83" s="42">
        <f t="shared" si="6"/>
        <v>0</v>
      </c>
      <c r="N83" s="42">
        <f t="shared" si="6"/>
        <v>14950</v>
      </c>
      <c r="O83" s="42">
        <f t="shared" si="6"/>
        <v>0</v>
      </c>
      <c r="P83" s="42">
        <f t="shared" si="6"/>
        <v>33</v>
      </c>
      <c r="Q83" s="42">
        <f t="shared" si="6"/>
        <v>0</v>
      </c>
      <c r="R83" s="42">
        <f t="shared" si="6"/>
        <v>340</v>
      </c>
      <c r="S83" s="42">
        <f t="shared" si="6"/>
        <v>0</v>
      </c>
      <c r="T83" s="42">
        <f t="shared" si="6"/>
        <v>846</v>
      </c>
      <c r="U83" s="42">
        <f t="shared" si="6"/>
        <v>0</v>
      </c>
      <c r="V83" s="42">
        <f t="shared" si="6"/>
        <v>768</v>
      </c>
      <c r="W83" s="42">
        <f t="shared" si="6"/>
        <v>0</v>
      </c>
      <c r="X83" s="42">
        <f t="shared" si="6"/>
        <v>0</v>
      </c>
      <c r="Y83" s="42">
        <f t="shared" si="6"/>
        <v>56</v>
      </c>
      <c r="Z83" s="42">
        <f t="shared" si="6"/>
        <v>0</v>
      </c>
      <c r="AA83" s="42">
        <f t="shared" si="6"/>
        <v>0</v>
      </c>
      <c r="AB83" s="42">
        <f t="shared" si="6"/>
        <v>756</v>
      </c>
      <c r="AC83" s="42">
        <f t="shared" si="6"/>
        <v>0</v>
      </c>
      <c r="AD83" s="42">
        <f t="shared" si="6"/>
        <v>90</v>
      </c>
      <c r="AE83" s="42">
        <f t="shared" si="6"/>
        <v>779</v>
      </c>
      <c r="AF83" s="42">
        <f t="shared" si="6"/>
        <v>0</v>
      </c>
      <c r="AG83" s="42">
        <f t="shared" si="6"/>
        <v>398</v>
      </c>
      <c r="AH83" s="42">
        <f t="shared" si="6"/>
        <v>135</v>
      </c>
      <c r="AI83" s="42">
        <f t="shared" si="6"/>
        <v>0</v>
      </c>
      <c r="AJ83" s="42">
        <f t="shared" si="6"/>
        <v>0</v>
      </c>
      <c r="AK83" s="42">
        <f t="shared" si="6"/>
        <v>0</v>
      </c>
      <c r="AL83" s="42">
        <f t="shared" si="6"/>
        <v>5861</v>
      </c>
      <c r="AM83" s="42">
        <f t="shared" si="6"/>
        <v>4</v>
      </c>
      <c r="AN83" s="42">
        <f t="shared" si="6"/>
        <v>0</v>
      </c>
      <c r="AO83" s="42">
        <f t="shared" si="6"/>
        <v>0</v>
      </c>
      <c r="AP83" s="42">
        <f t="shared" si="6"/>
        <v>30412</v>
      </c>
      <c r="AQ83" s="43">
        <f t="shared" si="6"/>
        <v>23528</v>
      </c>
    </row>
    <row r="84" spans="1:43">
      <c r="B84" s="26" t="s">
        <v>159</v>
      </c>
      <c r="C84" s="28" t="s">
        <v>160</v>
      </c>
      <c r="D84" s="13">
        <v>2134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4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74</v>
      </c>
      <c r="AM84" s="13">
        <v>0</v>
      </c>
      <c r="AN84" s="13">
        <v>0</v>
      </c>
      <c r="AO84" s="13">
        <v>0</v>
      </c>
      <c r="AP84" s="13">
        <v>2056</v>
      </c>
      <c r="AQ84" s="30">
        <v>0</v>
      </c>
    </row>
    <row r="85" spans="1:43">
      <c r="B85" s="26" t="s">
        <v>161</v>
      </c>
      <c r="C85" s="28" t="s">
        <v>162</v>
      </c>
      <c r="D85" s="13">
        <v>5646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26</v>
      </c>
      <c r="O85" s="13">
        <v>0</v>
      </c>
      <c r="P85" s="13">
        <v>2</v>
      </c>
      <c r="Q85" s="13">
        <v>0</v>
      </c>
      <c r="R85" s="13">
        <v>180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109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1</v>
      </c>
      <c r="AI85" s="13">
        <v>0</v>
      </c>
      <c r="AJ85" s="13">
        <v>0</v>
      </c>
      <c r="AK85" s="13">
        <v>0</v>
      </c>
      <c r="AL85" s="13">
        <v>982</v>
      </c>
      <c r="AM85" s="13">
        <v>0</v>
      </c>
      <c r="AN85" s="13">
        <v>0</v>
      </c>
      <c r="AO85" s="13">
        <v>0</v>
      </c>
      <c r="AP85" s="13">
        <v>3606</v>
      </c>
      <c r="AQ85" s="30">
        <v>740</v>
      </c>
    </row>
    <row r="86" spans="1:43">
      <c r="B86" s="26" t="s">
        <v>163</v>
      </c>
      <c r="C86" s="28" t="s">
        <v>164</v>
      </c>
      <c r="D86" s="13">
        <v>4772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42</v>
      </c>
      <c r="O86" s="13">
        <v>0</v>
      </c>
      <c r="P86" s="13">
        <v>3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91</v>
      </c>
      <c r="AC86" s="13">
        <v>0</v>
      </c>
      <c r="AD86" s="13">
        <v>0</v>
      </c>
      <c r="AE86" s="13">
        <v>0</v>
      </c>
      <c r="AF86" s="13">
        <v>0</v>
      </c>
      <c r="AG86" s="13">
        <v>1</v>
      </c>
      <c r="AH86" s="13">
        <v>93</v>
      </c>
      <c r="AI86" s="13">
        <v>0</v>
      </c>
      <c r="AJ86" s="13">
        <v>0</v>
      </c>
      <c r="AK86" s="13">
        <v>0</v>
      </c>
      <c r="AL86" s="13">
        <v>282</v>
      </c>
      <c r="AM86" s="13">
        <v>0</v>
      </c>
      <c r="AN86" s="13">
        <v>0</v>
      </c>
      <c r="AO86" s="13">
        <v>0</v>
      </c>
      <c r="AP86" s="13">
        <v>4191</v>
      </c>
      <c r="AQ86" s="30">
        <v>69</v>
      </c>
    </row>
    <row r="87" spans="1:43">
      <c r="B87" s="26" t="s">
        <v>165</v>
      </c>
      <c r="C87" s="28" t="s">
        <v>166</v>
      </c>
      <c r="D87" s="13">
        <v>3905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86</v>
      </c>
      <c r="O87" s="13">
        <v>0</v>
      </c>
      <c r="P87" s="13">
        <v>1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131</v>
      </c>
      <c r="AC87" s="13">
        <v>0</v>
      </c>
      <c r="AD87" s="13">
        <v>0</v>
      </c>
      <c r="AE87" s="13">
        <v>0</v>
      </c>
      <c r="AF87" s="13">
        <v>0</v>
      </c>
      <c r="AG87" s="13">
        <v>3</v>
      </c>
      <c r="AH87" s="13">
        <v>0</v>
      </c>
      <c r="AI87" s="13">
        <v>0</v>
      </c>
      <c r="AJ87" s="13">
        <v>0</v>
      </c>
      <c r="AK87" s="13">
        <v>0</v>
      </c>
      <c r="AL87" s="13">
        <v>534</v>
      </c>
      <c r="AM87" s="13">
        <v>0</v>
      </c>
      <c r="AN87" s="13">
        <v>0</v>
      </c>
      <c r="AO87" s="13">
        <v>0</v>
      </c>
      <c r="AP87" s="13">
        <v>2756</v>
      </c>
      <c r="AQ87" s="30">
        <v>394</v>
      </c>
    </row>
    <row r="88" spans="1:43">
      <c r="B88" s="26" t="s">
        <v>167</v>
      </c>
      <c r="C88" s="28" t="s">
        <v>168</v>
      </c>
      <c r="D88" s="13">
        <v>47678</v>
      </c>
      <c r="E88" s="13">
        <v>903</v>
      </c>
      <c r="F88" s="13">
        <v>0</v>
      </c>
      <c r="G88" s="13">
        <v>0</v>
      </c>
      <c r="H88" s="13">
        <v>88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11020</v>
      </c>
      <c r="O88" s="13">
        <v>0</v>
      </c>
      <c r="P88" s="13">
        <v>0</v>
      </c>
      <c r="Q88" s="13">
        <v>0</v>
      </c>
      <c r="R88" s="13">
        <v>160</v>
      </c>
      <c r="S88" s="13">
        <v>0</v>
      </c>
      <c r="T88" s="13">
        <v>691</v>
      </c>
      <c r="U88" s="13">
        <v>0</v>
      </c>
      <c r="V88" s="13">
        <v>768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288</v>
      </c>
      <c r="AC88" s="13">
        <v>0</v>
      </c>
      <c r="AD88" s="13">
        <v>90</v>
      </c>
      <c r="AE88" s="13">
        <v>776</v>
      </c>
      <c r="AF88" s="13">
        <v>0</v>
      </c>
      <c r="AG88" s="13">
        <v>360</v>
      </c>
      <c r="AH88" s="13">
        <v>41</v>
      </c>
      <c r="AI88" s="13">
        <v>0</v>
      </c>
      <c r="AJ88" s="13">
        <v>0</v>
      </c>
      <c r="AK88" s="13">
        <v>0</v>
      </c>
      <c r="AL88" s="13">
        <v>3012</v>
      </c>
      <c r="AM88" s="13">
        <v>4</v>
      </c>
      <c r="AN88" s="13">
        <v>0</v>
      </c>
      <c r="AO88" s="13">
        <v>0</v>
      </c>
      <c r="AP88" s="13">
        <v>7855</v>
      </c>
      <c r="AQ88" s="30">
        <v>21622</v>
      </c>
    </row>
    <row r="89" spans="1:43">
      <c r="B89" s="26" t="s">
        <v>169</v>
      </c>
      <c r="C89" s="28" t="s">
        <v>170</v>
      </c>
      <c r="D89" s="13">
        <v>3074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375</v>
      </c>
      <c r="O89" s="13">
        <v>0</v>
      </c>
      <c r="P89" s="13">
        <v>1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91</v>
      </c>
      <c r="AC89" s="13">
        <v>0</v>
      </c>
      <c r="AD89" s="13">
        <v>0</v>
      </c>
      <c r="AE89" s="13">
        <v>1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361</v>
      </c>
      <c r="AM89" s="13">
        <v>0</v>
      </c>
      <c r="AN89" s="13">
        <v>0</v>
      </c>
      <c r="AO89" s="13">
        <v>0</v>
      </c>
      <c r="AP89" s="13">
        <v>1922</v>
      </c>
      <c r="AQ89" s="30">
        <v>323</v>
      </c>
    </row>
    <row r="90" spans="1:43">
      <c r="B90" s="26" t="s">
        <v>171</v>
      </c>
      <c r="C90" s="28" t="s">
        <v>172</v>
      </c>
      <c r="D90" s="13">
        <v>7583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2939</v>
      </c>
      <c r="O90" s="13">
        <v>0</v>
      </c>
      <c r="P90" s="13">
        <v>26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46</v>
      </c>
      <c r="AC90" s="13">
        <v>0</v>
      </c>
      <c r="AD90" s="13">
        <v>0</v>
      </c>
      <c r="AE90" s="13">
        <v>2</v>
      </c>
      <c r="AF90" s="13">
        <v>0</v>
      </c>
      <c r="AG90" s="13">
        <v>7</v>
      </c>
      <c r="AH90" s="13">
        <v>0</v>
      </c>
      <c r="AI90" s="13">
        <v>0</v>
      </c>
      <c r="AJ90" s="13">
        <v>0</v>
      </c>
      <c r="AK90" s="13">
        <v>0</v>
      </c>
      <c r="AL90" s="13">
        <v>447</v>
      </c>
      <c r="AM90" s="13">
        <v>0</v>
      </c>
      <c r="AN90" s="13">
        <v>0</v>
      </c>
      <c r="AO90" s="13">
        <v>0</v>
      </c>
      <c r="AP90" s="13">
        <v>3830</v>
      </c>
      <c r="AQ90" s="30">
        <v>286</v>
      </c>
    </row>
    <row r="91" spans="1:43">
      <c r="B91" s="26" t="s">
        <v>173</v>
      </c>
      <c r="C91" s="28" t="s">
        <v>174</v>
      </c>
      <c r="D91" s="13">
        <v>11713</v>
      </c>
      <c r="E91" s="13">
        <v>6558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458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155</v>
      </c>
      <c r="U91" s="13">
        <v>0</v>
      </c>
      <c r="V91" s="13">
        <v>0</v>
      </c>
      <c r="W91" s="13">
        <v>0</v>
      </c>
      <c r="X91" s="13">
        <v>0</v>
      </c>
      <c r="Y91" s="13">
        <v>56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27</v>
      </c>
      <c r="AH91" s="13">
        <v>0</v>
      </c>
      <c r="AI91" s="13">
        <v>0</v>
      </c>
      <c r="AJ91" s="13">
        <v>0</v>
      </c>
      <c r="AK91" s="13">
        <v>0</v>
      </c>
      <c r="AL91" s="13">
        <v>169</v>
      </c>
      <c r="AM91" s="13">
        <v>0</v>
      </c>
      <c r="AN91" s="13">
        <v>0</v>
      </c>
      <c r="AO91" s="13">
        <v>0</v>
      </c>
      <c r="AP91" s="13">
        <v>4196</v>
      </c>
      <c r="AQ91" s="30">
        <v>94</v>
      </c>
    </row>
    <row r="92" spans="1:43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8"/>
    </row>
    <row r="93" spans="1:43">
      <c r="A93" s="56" t="s">
        <v>175</v>
      </c>
      <c r="B93" s="57" t="s">
        <v>176</v>
      </c>
      <c r="C93" s="41"/>
      <c r="D93" s="42">
        <f t="shared" ref="D93:AQ93" si="7">SUBTOTAL(9,D94:D100)</f>
        <v>1803932</v>
      </c>
      <c r="E93" s="42">
        <f t="shared" si="7"/>
        <v>2401</v>
      </c>
      <c r="F93" s="42">
        <f t="shared" si="7"/>
        <v>0</v>
      </c>
      <c r="G93" s="42">
        <f t="shared" si="7"/>
        <v>0</v>
      </c>
      <c r="H93" s="42">
        <f t="shared" si="7"/>
        <v>0</v>
      </c>
      <c r="I93" s="42">
        <f t="shared" si="7"/>
        <v>0</v>
      </c>
      <c r="J93" s="42">
        <f t="shared" si="7"/>
        <v>0</v>
      </c>
      <c r="K93" s="42">
        <f t="shared" si="7"/>
        <v>0</v>
      </c>
      <c r="L93" s="42">
        <f t="shared" si="7"/>
        <v>0</v>
      </c>
      <c r="M93" s="42">
        <f t="shared" si="7"/>
        <v>533640</v>
      </c>
      <c r="N93" s="42">
        <f t="shared" si="7"/>
        <v>68099</v>
      </c>
      <c r="O93" s="42">
        <f t="shared" si="7"/>
        <v>0</v>
      </c>
      <c r="P93" s="42">
        <f t="shared" si="7"/>
        <v>6399</v>
      </c>
      <c r="Q93" s="42">
        <f t="shared" si="7"/>
        <v>0</v>
      </c>
      <c r="R93" s="42">
        <f t="shared" si="7"/>
        <v>50</v>
      </c>
      <c r="S93" s="42">
        <f t="shared" si="7"/>
        <v>0</v>
      </c>
      <c r="T93" s="42">
        <f t="shared" si="7"/>
        <v>440</v>
      </c>
      <c r="U93" s="42">
        <f t="shared" si="7"/>
        <v>0</v>
      </c>
      <c r="V93" s="42">
        <f t="shared" si="7"/>
        <v>20800</v>
      </c>
      <c r="W93" s="42">
        <f t="shared" si="7"/>
        <v>0</v>
      </c>
      <c r="X93" s="42">
        <f t="shared" si="7"/>
        <v>0</v>
      </c>
      <c r="Y93" s="42">
        <f t="shared" si="7"/>
        <v>134391</v>
      </c>
      <c r="Z93" s="42">
        <f t="shared" si="7"/>
        <v>520804</v>
      </c>
      <c r="AA93" s="42">
        <f t="shared" si="7"/>
        <v>0</v>
      </c>
      <c r="AB93" s="42">
        <f t="shared" si="7"/>
        <v>8112</v>
      </c>
      <c r="AC93" s="42">
        <f t="shared" si="7"/>
        <v>282752</v>
      </c>
      <c r="AD93" s="42">
        <f t="shared" si="7"/>
        <v>1222</v>
      </c>
      <c r="AE93" s="42">
        <f t="shared" si="7"/>
        <v>2521</v>
      </c>
      <c r="AF93" s="42">
        <f t="shared" si="7"/>
        <v>0</v>
      </c>
      <c r="AG93" s="42">
        <f t="shared" si="7"/>
        <v>3625</v>
      </c>
      <c r="AH93" s="42">
        <f t="shared" si="7"/>
        <v>92</v>
      </c>
      <c r="AI93" s="42">
        <f t="shared" si="7"/>
        <v>0</v>
      </c>
      <c r="AJ93" s="42">
        <f t="shared" si="7"/>
        <v>0</v>
      </c>
      <c r="AK93" s="42">
        <f t="shared" si="7"/>
        <v>5</v>
      </c>
      <c r="AL93" s="42">
        <f t="shared" si="7"/>
        <v>39974</v>
      </c>
      <c r="AM93" s="42">
        <f t="shared" si="7"/>
        <v>526</v>
      </c>
      <c r="AN93" s="42">
        <f t="shared" si="7"/>
        <v>24178</v>
      </c>
      <c r="AO93" s="42">
        <f t="shared" si="7"/>
        <v>0</v>
      </c>
      <c r="AP93" s="42">
        <f t="shared" si="7"/>
        <v>117762</v>
      </c>
      <c r="AQ93" s="43">
        <f t="shared" si="7"/>
        <v>36139</v>
      </c>
    </row>
    <row r="94" spans="1:43">
      <c r="B94" s="26" t="s">
        <v>177</v>
      </c>
      <c r="C94" s="28" t="s">
        <v>178</v>
      </c>
      <c r="D94" s="13">
        <v>2685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196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2142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300</v>
      </c>
      <c r="AM94" s="13">
        <v>0</v>
      </c>
      <c r="AN94" s="13">
        <v>0</v>
      </c>
      <c r="AO94" s="13">
        <v>0</v>
      </c>
      <c r="AP94" s="13">
        <v>41</v>
      </c>
      <c r="AQ94" s="30">
        <v>6</v>
      </c>
    </row>
    <row r="95" spans="1:43">
      <c r="B95" s="26" t="s">
        <v>179</v>
      </c>
      <c r="C95" s="28" t="s">
        <v>180</v>
      </c>
      <c r="D95" s="13">
        <v>29391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341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28756</v>
      </c>
      <c r="Z95" s="13">
        <v>0</v>
      </c>
      <c r="AA95" s="13">
        <v>0</v>
      </c>
      <c r="AB95" s="13">
        <v>8</v>
      </c>
      <c r="AC95" s="13">
        <v>0</v>
      </c>
      <c r="AD95" s="13">
        <v>0</v>
      </c>
      <c r="AE95" s="13">
        <v>259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7</v>
      </c>
      <c r="AQ95" s="30">
        <v>20</v>
      </c>
    </row>
    <row r="96" spans="1:43">
      <c r="B96" s="26" t="s">
        <v>181</v>
      </c>
      <c r="C96" s="28" t="s">
        <v>182</v>
      </c>
      <c r="D96" s="13">
        <v>78133</v>
      </c>
      <c r="E96" s="13">
        <v>38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2138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75</v>
      </c>
      <c r="AC96" s="13">
        <v>0</v>
      </c>
      <c r="AD96" s="13">
        <v>0</v>
      </c>
      <c r="AE96" s="13">
        <v>0</v>
      </c>
      <c r="AF96" s="13">
        <v>0</v>
      </c>
      <c r="AG96" s="13">
        <v>2731</v>
      </c>
      <c r="AH96" s="13">
        <v>0</v>
      </c>
      <c r="AI96" s="13">
        <v>0</v>
      </c>
      <c r="AJ96" s="13">
        <v>0</v>
      </c>
      <c r="AK96" s="13">
        <v>0</v>
      </c>
      <c r="AL96" s="13">
        <v>15302</v>
      </c>
      <c r="AM96" s="13">
        <v>0</v>
      </c>
      <c r="AN96" s="13">
        <v>13478</v>
      </c>
      <c r="AO96" s="13">
        <v>0</v>
      </c>
      <c r="AP96" s="13">
        <v>33438</v>
      </c>
      <c r="AQ96" s="30">
        <v>10933</v>
      </c>
    </row>
    <row r="97" spans="1:43">
      <c r="B97" s="26" t="s">
        <v>183</v>
      </c>
      <c r="C97" s="28" t="s">
        <v>184</v>
      </c>
      <c r="D97" s="13">
        <v>4727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2119</v>
      </c>
      <c r="O97" s="13">
        <v>0</v>
      </c>
      <c r="P97" s="13">
        <v>5</v>
      </c>
      <c r="Q97" s="13">
        <v>0</v>
      </c>
      <c r="R97" s="13">
        <v>50</v>
      </c>
      <c r="S97" s="13">
        <v>0</v>
      </c>
      <c r="T97" s="13">
        <v>53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365</v>
      </c>
      <c r="AC97" s="13">
        <v>0</v>
      </c>
      <c r="AD97" s="13">
        <v>0</v>
      </c>
      <c r="AE97" s="13">
        <v>1440</v>
      </c>
      <c r="AF97" s="13">
        <v>0</v>
      </c>
      <c r="AG97" s="13">
        <v>124</v>
      </c>
      <c r="AH97" s="13">
        <v>4</v>
      </c>
      <c r="AI97" s="13">
        <v>0</v>
      </c>
      <c r="AJ97" s="13">
        <v>0</v>
      </c>
      <c r="AK97" s="13">
        <v>2</v>
      </c>
      <c r="AL97" s="13">
        <v>0</v>
      </c>
      <c r="AM97" s="13">
        <v>456</v>
      </c>
      <c r="AN97" s="13">
        <v>0</v>
      </c>
      <c r="AO97" s="13">
        <v>0</v>
      </c>
      <c r="AP97" s="13">
        <v>108</v>
      </c>
      <c r="AQ97" s="30">
        <v>1</v>
      </c>
    </row>
    <row r="98" spans="1:43">
      <c r="B98" s="26" t="s">
        <v>185</v>
      </c>
      <c r="C98" s="28" t="s">
        <v>186</v>
      </c>
      <c r="D98" s="13">
        <v>1486129</v>
      </c>
      <c r="E98" s="13">
        <v>1392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533640</v>
      </c>
      <c r="N98" s="13">
        <v>1574</v>
      </c>
      <c r="O98" s="13">
        <v>0</v>
      </c>
      <c r="P98" s="13">
        <v>6336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20800</v>
      </c>
      <c r="W98" s="13">
        <v>0</v>
      </c>
      <c r="X98" s="13">
        <v>0</v>
      </c>
      <c r="Y98" s="13">
        <v>101703</v>
      </c>
      <c r="Z98" s="13">
        <v>520804</v>
      </c>
      <c r="AA98" s="13">
        <v>0</v>
      </c>
      <c r="AB98" s="13">
        <v>4682</v>
      </c>
      <c r="AC98" s="13">
        <v>282752</v>
      </c>
      <c r="AD98" s="13">
        <v>980</v>
      </c>
      <c r="AE98" s="13">
        <v>450</v>
      </c>
      <c r="AF98" s="13">
        <v>0</v>
      </c>
      <c r="AG98" s="13">
        <v>102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10700</v>
      </c>
      <c r="AO98" s="13">
        <v>0</v>
      </c>
      <c r="AP98" s="13">
        <v>4</v>
      </c>
      <c r="AQ98" s="30">
        <v>210</v>
      </c>
    </row>
    <row r="99" spans="1:43">
      <c r="B99" s="26" t="s">
        <v>187</v>
      </c>
      <c r="C99" s="28" t="s">
        <v>188</v>
      </c>
      <c r="D99" s="13">
        <v>32618</v>
      </c>
      <c r="E99" s="13">
        <v>971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11297</v>
      </c>
      <c r="O99" s="13">
        <v>0</v>
      </c>
      <c r="P99" s="13">
        <v>26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620</v>
      </c>
      <c r="AC99" s="13">
        <v>0</v>
      </c>
      <c r="AD99" s="13">
        <v>0</v>
      </c>
      <c r="AE99" s="13">
        <v>78</v>
      </c>
      <c r="AF99" s="13">
        <v>0</v>
      </c>
      <c r="AG99" s="13">
        <v>20</v>
      </c>
      <c r="AH99" s="13">
        <v>0</v>
      </c>
      <c r="AI99" s="13">
        <v>0</v>
      </c>
      <c r="AJ99" s="13">
        <v>0</v>
      </c>
      <c r="AK99" s="13">
        <v>0</v>
      </c>
      <c r="AL99" s="13">
        <v>600</v>
      </c>
      <c r="AM99" s="13">
        <v>70</v>
      </c>
      <c r="AN99" s="13">
        <v>0</v>
      </c>
      <c r="AO99" s="13">
        <v>0</v>
      </c>
      <c r="AP99" s="13">
        <v>14021</v>
      </c>
      <c r="AQ99" s="30">
        <v>4915</v>
      </c>
    </row>
    <row r="100" spans="1:43">
      <c r="B100" s="26" t="s">
        <v>189</v>
      </c>
      <c r="C100" s="28" t="s">
        <v>190</v>
      </c>
      <c r="D100" s="13">
        <v>170249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50434</v>
      </c>
      <c r="O100" s="13">
        <v>0</v>
      </c>
      <c r="P100" s="13">
        <v>32</v>
      </c>
      <c r="Q100" s="13">
        <v>0</v>
      </c>
      <c r="R100" s="13">
        <v>0</v>
      </c>
      <c r="S100" s="13">
        <v>0</v>
      </c>
      <c r="T100" s="13">
        <v>387</v>
      </c>
      <c r="U100" s="13">
        <v>0</v>
      </c>
      <c r="V100" s="13">
        <v>0</v>
      </c>
      <c r="W100" s="13">
        <v>0</v>
      </c>
      <c r="X100" s="13">
        <v>0</v>
      </c>
      <c r="Y100" s="13">
        <v>3932</v>
      </c>
      <c r="Z100" s="13">
        <v>0</v>
      </c>
      <c r="AA100" s="13">
        <v>0</v>
      </c>
      <c r="AB100" s="13">
        <v>220</v>
      </c>
      <c r="AC100" s="13">
        <v>0</v>
      </c>
      <c r="AD100" s="13">
        <v>242</v>
      </c>
      <c r="AE100" s="13">
        <v>294</v>
      </c>
      <c r="AF100" s="13">
        <v>0</v>
      </c>
      <c r="AG100" s="13">
        <v>648</v>
      </c>
      <c r="AH100" s="13">
        <v>88</v>
      </c>
      <c r="AI100" s="13">
        <v>0</v>
      </c>
      <c r="AJ100" s="13">
        <v>0</v>
      </c>
      <c r="AK100" s="13">
        <v>3</v>
      </c>
      <c r="AL100" s="13">
        <v>23772</v>
      </c>
      <c r="AM100" s="13">
        <v>0</v>
      </c>
      <c r="AN100" s="13">
        <v>0</v>
      </c>
      <c r="AO100" s="13">
        <v>0</v>
      </c>
      <c r="AP100" s="13">
        <v>70143</v>
      </c>
      <c r="AQ100" s="30">
        <v>20054</v>
      </c>
    </row>
    <row r="101" spans="1:43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8"/>
    </row>
    <row r="102" spans="1:43">
      <c r="A102" s="56" t="s">
        <v>191</v>
      </c>
      <c r="B102" s="57" t="s">
        <v>192</v>
      </c>
      <c r="C102" s="41" t="s">
        <v>193</v>
      </c>
      <c r="D102" s="42">
        <v>177490</v>
      </c>
      <c r="E102" s="42">
        <v>186</v>
      </c>
      <c r="F102" s="42">
        <v>0</v>
      </c>
      <c r="G102" s="42">
        <v>0</v>
      </c>
      <c r="H102" s="42">
        <v>16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9975</v>
      </c>
      <c r="O102" s="42">
        <v>0</v>
      </c>
      <c r="P102" s="42">
        <v>6</v>
      </c>
      <c r="Q102" s="42">
        <v>0</v>
      </c>
      <c r="R102" s="42">
        <v>0</v>
      </c>
      <c r="S102" s="42">
        <v>0</v>
      </c>
      <c r="T102" s="42">
        <v>94395</v>
      </c>
      <c r="U102" s="42">
        <v>0</v>
      </c>
      <c r="V102" s="42">
        <v>1065</v>
      </c>
      <c r="W102" s="42">
        <v>0</v>
      </c>
      <c r="X102" s="42">
        <v>0</v>
      </c>
      <c r="Y102" s="42">
        <v>230</v>
      </c>
      <c r="Z102" s="42">
        <v>0</v>
      </c>
      <c r="AA102" s="42">
        <v>0</v>
      </c>
      <c r="AB102" s="42">
        <v>209</v>
      </c>
      <c r="AC102" s="42">
        <v>0</v>
      </c>
      <c r="AD102" s="42">
        <v>29415</v>
      </c>
      <c r="AE102" s="42">
        <v>0</v>
      </c>
      <c r="AF102" s="42">
        <v>0</v>
      </c>
      <c r="AG102" s="42">
        <v>0</v>
      </c>
      <c r="AH102" s="42">
        <v>0</v>
      </c>
      <c r="AI102" s="42">
        <v>0</v>
      </c>
      <c r="AJ102" s="42">
        <v>0</v>
      </c>
      <c r="AK102" s="42">
        <v>0</v>
      </c>
      <c r="AL102" s="42">
        <v>7289</v>
      </c>
      <c r="AM102" s="42">
        <v>0</v>
      </c>
      <c r="AN102" s="42">
        <v>0</v>
      </c>
      <c r="AO102" s="42">
        <v>0</v>
      </c>
      <c r="AP102" s="42">
        <v>32800</v>
      </c>
      <c r="AQ102" s="43">
        <v>1904</v>
      </c>
    </row>
    <row r="103" spans="1:43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2022-01-04T07:04:38Z</cp:lastPrinted>
  <dcterms:created xsi:type="dcterms:W3CDTF">2009-01-15T00:17:53Z</dcterms:created>
  <dcterms:modified xsi:type="dcterms:W3CDTF">2022-01-04T07:04:42Z</dcterms:modified>
</cp:coreProperties>
</file>