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19表" sheetId="2" r:id="rId1"/>
  </sheets>
  <externalReferences>
    <externalReference r:id="rId2"/>
  </externalReferences>
  <definedNames>
    <definedName name="_xlnm.Print_Area" localSheetId="0">第19表!$A$1:$M$23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</workbook>
</file>

<file path=xl/calcChain.xml><?xml version="1.0" encoding="utf-8"?>
<calcChain xmlns="http://schemas.openxmlformats.org/spreadsheetml/2006/main">
  <c r="L19" i="2" l="1"/>
  <c r="J19" i="2"/>
  <c r="H19" i="2"/>
  <c r="F19" i="2"/>
  <c r="D19" i="2"/>
  <c r="L18" i="2"/>
  <c r="J18" i="2"/>
  <c r="H18" i="2"/>
  <c r="F18" i="2"/>
  <c r="D18" i="2"/>
  <c r="L17" i="2"/>
  <c r="J17" i="2"/>
  <c r="H17" i="2"/>
  <c r="F17" i="2"/>
  <c r="D17" i="2"/>
  <c r="L16" i="2"/>
  <c r="J16" i="2"/>
  <c r="H16" i="2"/>
  <c r="F16" i="2"/>
  <c r="D16" i="2"/>
</calcChain>
</file>

<file path=xl/sharedStrings.xml><?xml version="1.0" encoding="utf-8"?>
<sst xmlns="http://schemas.openxmlformats.org/spreadsheetml/2006/main" count="44" uniqueCount="22">
  <si>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</si>
  <si>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</si>
  <si>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</si>
  <si>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</si>
  <si>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</si>
  <si>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</si>
  <si>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合計</t>
    <rPh sb="0" eb="2">
      <t>ゴウケイ</t>
    </rPh>
    <phoneticPr fontId="2"/>
  </si>
  <si>
    <t>勤務形態</t>
    <rPh sb="0" eb="2">
      <t>キンム</t>
    </rPh>
    <rPh sb="2" eb="4">
      <t>ケイタイ</t>
    </rPh>
    <phoneticPr fontId="2"/>
  </si>
  <si>
    <t>フルタイム勤務</t>
    <rPh sb="5" eb="7">
      <t>キンム</t>
    </rPh>
    <phoneticPr fontId="2"/>
  </si>
  <si>
    <t>短時間勤務</t>
    <rPh sb="0" eb="3">
      <t>タンジカン</t>
    </rPh>
    <rPh sb="3" eb="5">
      <t>キンム</t>
    </rPh>
    <phoneticPr fontId="2"/>
  </si>
  <si>
    <t>※母集団は、第16表で「仕事に就いている」とした2,493人。</t>
    <rPh sb="1" eb="4">
      <t>ボシュウダン</t>
    </rPh>
    <rPh sb="6" eb="7">
      <t>ダイ</t>
    </rPh>
    <rPh sb="12" eb="14">
      <t>シゴト</t>
    </rPh>
    <rPh sb="15" eb="16">
      <t>ツ</t>
    </rPh>
    <rPh sb="29" eb="30">
      <t>ニン</t>
    </rPh>
    <phoneticPr fontId="2"/>
  </si>
  <si>
    <t>第19表　現在の勤務形態</t>
    <rPh sb="0" eb="1">
      <t>ダイ</t>
    </rPh>
    <rPh sb="3" eb="4">
      <t>ヒョウ</t>
    </rPh>
    <rPh sb="5" eb="7">
      <t>ゲンザイ</t>
    </rPh>
    <rPh sb="8" eb="10">
      <t>キンム</t>
    </rPh>
    <rPh sb="10" eb="12">
      <t>ケイタイ</t>
    </rPh>
    <phoneticPr fontId="2"/>
  </si>
  <si>
    <t>（男女別）</t>
    <rPh sb="1" eb="3">
      <t>ダンジョ</t>
    </rPh>
    <rPh sb="3" eb="4">
      <t>ベツ</t>
    </rPh>
    <phoneticPr fontId="3"/>
  </si>
  <si>
    <t>（国の機関・民間企業等別）</t>
    <rPh sb="1" eb="2">
      <t>クニ</t>
    </rPh>
    <rPh sb="3" eb="5">
      <t>キカン</t>
    </rPh>
    <rPh sb="6" eb="8">
      <t>ミンカン</t>
    </rPh>
    <rPh sb="8" eb="10">
      <t>キギョウ</t>
    </rPh>
    <rPh sb="10" eb="11">
      <t>トウ</t>
    </rPh>
    <rPh sb="11" eb="12">
      <t>ベツ</t>
    </rPh>
    <phoneticPr fontId="3"/>
  </si>
  <si>
    <t>国の機関
（再任用）</t>
    <phoneticPr fontId="4"/>
  </si>
  <si>
    <t>国の機関
（非常勤職員等）</t>
    <phoneticPr fontId="3"/>
  </si>
  <si>
    <t>民間企業等</t>
  </si>
  <si>
    <t>その他・不明</t>
  </si>
  <si>
    <t>計</t>
  </si>
  <si>
    <t>※「国の機関（再任用）」は、第18表で、現在の就労先を「国の機関のフルタイム・短時間再任用職員」とした者。</t>
    <rPh sb="2" eb="3">
      <t>クニ</t>
    </rPh>
    <rPh sb="4" eb="6">
      <t>キカン</t>
    </rPh>
    <rPh sb="7" eb="8">
      <t>サイ</t>
    </rPh>
    <rPh sb="8" eb="10">
      <t>ニンヨウ</t>
    </rPh>
    <rPh sb="14" eb="15">
      <t>ダイ</t>
    </rPh>
    <rPh sb="17" eb="18">
      <t>ヒョウ</t>
    </rPh>
    <rPh sb="20" eb="22">
      <t>ゲンザイ</t>
    </rPh>
    <rPh sb="23" eb="25">
      <t>シュウロウ</t>
    </rPh>
    <rPh sb="25" eb="26">
      <t>サキ</t>
    </rPh>
    <rPh sb="51" eb="52">
      <t>モノ</t>
    </rPh>
    <phoneticPr fontId="2"/>
  </si>
  <si>
    <t>　 「国の機関（非常勤職員等）」は、現在の就労先を「国の機関の非常勤職員等」とした者。</t>
    <rPh sb="18" eb="20">
      <t>ゲンザイ</t>
    </rPh>
    <rPh sb="21" eb="23">
      <t>シュウロウ</t>
    </rPh>
    <rPh sb="23" eb="24">
      <t>サキ</t>
    </rPh>
    <rPh sb="41" eb="42">
      <t>モノ</t>
    </rPh>
    <phoneticPr fontId="2"/>
  </si>
  <si>
    <t>　 「民間企業等」は、現在の就労先を「中期目標管理法人、国立研究開発法人、国立大学法人、大学共同利用機関法人」、「地方公共団体、地方独立行政法人」、「特殊法人・認可法人」、「学校、医療機関」、「公益社団法人、公益財団法人」、「一般社団法人、一般財団法人」又は「民間企業」とした者。以下同じ。</t>
    <rPh sb="3" eb="5">
      <t>ミンカン</t>
    </rPh>
    <rPh sb="5" eb="7">
      <t>キギョウ</t>
    </rPh>
    <rPh sb="11" eb="13">
      <t>ゲンザイ</t>
    </rPh>
    <rPh sb="14" eb="16">
      <t>シュウロウ</t>
    </rPh>
    <rPh sb="16" eb="17">
      <t>サキ</t>
    </rPh>
    <rPh sb="113" eb="115">
      <t>イッパン</t>
    </rPh>
    <rPh sb="115" eb="117">
      <t>シャダン</t>
    </rPh>
    <rPh sb="117" eb="119">
      <t>ホウジン</t>
    </rPh>
    <rPh sb="120" eb="122">
      <t>イッパン</t>
    </rPh>
    <rPh sb="122" eb="124">
      <t>ザイダン</t>
    </rPh>
    <rPh sb="124" eb="126">
      <t>ホウジン</t>
    </rPh>
    <rPh sb="127" eb="128">
      <t>マタ</t>
    </rPh>
    <rPh sb="130" eb="132">
      <t>ミンカン</t>
    </rPh>
    <rPh sb="132" eb="134">
      <t>キギョウ</t>
    </rPh>
    <rPh sb="138" eb="139">
      <t>モノ</t>
    </rPh>
    <rPh sb="140" eb="142">
      <t>イカ</t>
    </rPh>
    <rPh sb="142" eb="143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</si>
</sst>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0" fontId="1" fillId="0" borderId="13" xfId="1" applyFill="1" applyBorder="1" applyAlignment="1">
      <alignment vertical="center" wrapText="1"/>
    </xf>
    <xf numFmtId="0" fontId="1" fillId="0" borderId="8" xfId="1" applyFill="1" applyBorder="1" applyAlignment="1">
      <alignment vertical="center"/>
    </xf>
    <xf numFmtId="0" fontId="1" fillId="0" borderId="0" xfId="1" applyFill="1" applyBorder="1" applyAlignment="1">
      <alignment vertical="center"/>
    </xf>
    <xf numFmtId="177" fontId="0" fillId="0" borderId="0" xfId="2" applyNumberFormat="1" applyFont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38" fontId="0" fillId="0" borderId="0" xfId="2" applyFont="1" applyFill="1" applyBorder="1" applyAlignment="1">
      <alignment vertical="center"/>
    </xf>
    <xf numFmtId="38" fontId="0" fillId="0" borderId="0" xfId="2" applyFont="1" applyFill="1" applyAlignment="1">
      <alignment vertical="center"/>
    </xf>
    <xf numFmtId="176" fontId="0" fillId="0" borderId="0" xfId="2" applyNumberFormat="1" applyFont="1" applyFill="1" applyAlignment="1">
      <alignment vertical="center"/>
    </xf>
    <xf numFmtId="0" fontId="1" fillId="0" borderId="17" xfId="1" applyFill="1" applyBorder="1" applyAlignment="1">
      <alignment vertical="center" wrapText="1"/>
    </xf>
    <xf numFmtId="0" fontId="1" fillId="0" borderId="0" xfId="1" applyFill="1" applyAlignment="1">
      <alignment vertical="center" shrinkToFit="1"/>
    </xf>
    <xf numFmtId="0" fontId="1" fillId="0" borderId="16" xfId="1" applyFill="1" applyBorder="1" applyAlignment="1">
      <alignment vertical="center" wrapText="1"/>
    </xf>
    <xf numFmtId="177" fontId="0" fillId="0" borderId="11" xfId="2" applyNumberFormat="1" applyFont="1" applyFill="1" applyBorder="1" applyAlignment="1">
      <alignment vertical="center"/>
    </xf>
    <xf numFmtId="176" fontId="0" fillId="0" borderId="11" xfId="2" applyNumberFormat="1" applyFont="1" applyFill="1" applyBorder="1" applyAlignment="1">
      <alignment vertical="center"/>
    </xf>
    <xf numFmtId="38" fontId="0" fillId="0" borderId="11" xfId="2" applyFont="1" applyFill="1" applyBorder="1" applyAlignment="1">
      <alignment vertical="center"/>
    </xf>
    <xf numFmtId="176" fontId="0" fillId="0" borderId="12" xfId="2" applyNumberFormat="1" applyFont="1" applyFill="1" applyBorder="1" applyAlignment="1">
      <alignment vertical="center"/>
    </xf>
    <xf numFmtId="177" fontId="0" fillId="0" borderId="14" xfId="2" applyNumberFormat="1" applyFont="1" applyFill="1" applyBorder="1" applyAlignment="1">
      <alignment vertical="center"/>
    </xf>
    <xf numFmtId="176" fontId="0" fillId="0" borderId="14" xfId="2" applyNumberFormat="1" applyFont="1" applyFill="1" applyBorder="1" applyAlignment="1">
      <alignment vertical="center"/>
    </xf>
    <xf numFmtId="38" fontId="0" fillId="0" borderId="14" xfId="2" applyFont="1" applyFill="1" applyBorder="1" applyAlignment="1">
      <alignment vertical="center"/>
    </xf>
    <xf numFmtId="176" fontId="0" fillId="0" borderId="15" xfId="2" applyNumberFormat="1" applyFont="1" applyFill="1" applyBorder="1" applyAlignment="1">
      <alignment vertical="center"/>
    </xf>
    <xf numFmtId="177" fontId="0" fillId="0" borderId="6" xfId="2" applyNumberFormat="1" applyFont="1" applyFill="1" applyBorder="1" applyAlignment="1">
      <alignment vertical="center"/>
    </xf>
    <xf numFmtId="176" fontId="0" fillId="0" borderId="6" xfId="2" applyNumberFormat="1" applyFont="1" applyFill="1" applyBorder="1" applyAlignment="1">
      <alignment vertical="center"/>
    </xf>
    <xf numFmtId="38" fontId="0" fillId="0" borderId="6" xfId="2" applyFont="1" applyFill="1" applyBorder="1" applyAlignment="1">
      <alignment vertical="center"/>
    </xf>
    <xf numFmtId="176" fontId="0" fillId="0" borderId="7" xfId="2" applyNumberFormat="1" applyFont="1" applyFill="1" applyBorder="1" applyAlignment="1">
      <alignment vertical="center"/>
    </xf>
    <xf numFmtId="177" fontId="0" fillId="0" borderId="9" xfId="2" applyNumberFormat="1" applyFont="1" applyFill="1" applyBorder="1" applyAlignment="1">
      <alignment vertical="center"/>
    </xf>
    <xf numFmtId="176" fontId="0" fillId="0" borderId="9" xfId="2" applyNumberFormat="1" applyFont="1" applyFill="1" applyBorder="1" applyAlignment="1">
      <alignment vertical="center"/>
    </xf>
    <xf numFmtId="38" fontId="0" fillId="0" borderId="9" xfId="2" applyFont="1" applyFill="1" applyBorder="1" applyAlignment="1">
      <alignment vertical="center"/>
    </xf>
    <xf numFmtId="176" fontId="0" fillId="0" borderId="10" xfId="2" applyNumberFormat="1" applyFont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0" borderId="18" xfId="1" applyFill="1" applyBorder="1" applyAlignment="1">
      <alignment vertical="center" wrapText="1"/>
    </xf>
    <xf numFmtId="38" fontId="0" fillId="0" borderId="19" xfId="2" applyFont="1" applyFill="1" applyBorder="1" applyAlignment="1">
      <alignment vertical="center"/>
    </xf>
    <xf numFmtId="176" fontId="0" fillId="0" borderId="19" xfId="2" applyNumberFormat="1" applyFont="1" applyFill="1" applyBorder="1" applyAlignment="1">
      <alignment vertical="center"/>
    </xf>
    <xf numFmtId="176" fontId="0" fillId="0" borderId="20" xfId="2" applyNumberFormat="1" applyFont="1" applyFill="1" applyBorder="1" applyAlignment="1">
      <alignment vertical="center"/>
    </xf>
    <xf numFmtId="38" fontId="0" fillId="0" borderId="21" xfId="2" applyFont="1" applyBorder="1" applyAlignment="1">
      <alignment vertical="center"/>
    </xf>
    <xf numFmtId="176" fontId="0" fillId="0" borderId="14" xfId="2" applyNumberFormat="1" applyFont="1" applyBorder="1" applyAlignment="1">
      <alignment vertical="center"/>
    </xf>
    <xf numFmtId="176" fontId="0" fillId="0" borderId="15" xfId="2" applyNumberFormat="1" applyFont="1" applyBorder="1" applyAlignment="1">
      <alignment vertical="center"/>
    </xf>
    <xf numFmtId="38" fontId="0" fillId="0" borderId="22" xfId="2" applyFont="1" applyFill="1" applyBorder="1" applyAlignment="1">
      <alignment vertical="center"/>
    </xf>
    <xf numFmtId="176" fontId="0" fillId="0" borderId="22" xfId="2" applyNumberFormat="1" applyFont="1" applyFill="1" applyBorder="1" applyAlignment="1">
      <alignment vertical="center"/>
    </xf>
    <xf numFmtId="176" fontId="0" fillId="0" borderId="23" xfId="2" applyNumberFormat="1" applyFont="1" applyFill="1" applyBorder="1" applyAlignment="1">
      <alignment vertical="center"/>
    </xf>
    <xf numFmtId="0" fontId="1" fillId="0" borderId="0" xfId="1" applyFill="1" applyAlignment="1">
      <alignment horizontal="left" vertical="top" wrapTex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zoomScaleNormal="100" zoomScaleSheetLayoutView="100" workbookViewId="0">
      <selection activeCell="O14" sqref="O14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8.6328125" style="1" customWidth="1"/>
    <col min="4" max="4" width="8.6328125" style="10" customWidth="1"/>
    <col min="5" max="5" width="8.6328125" style="1" customWidth="1"/>
    <col min="6" max="6" width="8.6328125" style="10" customWidth="1"/>
    <col min="7" max="7" width="8.6328125" style="1" customWidth="1"/>
    <col min="8" max="8" width="8.6328125" style="10" customWidth="1"/>
    <col min="9" max="9" width="8.6328125" style="1" customWidth="1"/>
    <col min="10" max="10" width="8.6328125" style="10" customWidth="1"/>
    <col min="11" max="11" width="8.6328125" style="3" customWidth="1"/>
    <col min="12" max="12" width="8.6328125" style="20" customWidth="1"/>
    <col min="13" max="13" width="3.08984375" style="3" customWidth="1"/>
    <col min="14" max="16384" width="8.7265625" style="3"/>
  </cols>
  <sheetData>
    <row r="1" spans="1:12" x14ac:dyDescent="0.2">
      <c r="A1" s="3" t="s">
        <v>11</v>
      </c>
      <c r="L1" s="9"/>
    </row>
    <row r="2" spans="1:12" ht="6" customHeight="1" x14ac:dyDescent="0.2">
      <c r="C2" s="17"/>
      <c r="D2" s="18"/>
      <c r="E2" s="17"/>
      <c r="F2" s="18"/>
      <c r="G2" s="17"/>
      <c r="H2" s="18"/>
      <c r="I2" s="17"/>
      <c r="J2" s="18"/>
      <c r="L2" s="3"/>
    </row>
    <row r="3" spans="1:12" ht="13" customHeight="1" thickBot="1" x14ac:dyDescent="0.25">
      <c r="B3" s="2" t="s">
        <v>12</v>
      </c>
      <c r="C3" s="17"/>
      <c r="D3" s="18"/>
      <c r="E3" s="17"/>
      <c r="F3" s="18"/>
      <c r="G3" s="17"/>
      <c r="H3" s="18"/>
      <c r="I3" s="17"/>
      <c r="J3" s="18"/>
      <c r="L3" s="3"/>
    </row>
    <row r="4" spans="1:12" x14ac:dyDescent="0.2">
      <c r="B4" s="4" t="s">
        <v>7</v>
      </c>
      <c r="C4" s="38" t="s">
        <v>0</v>
      </c>
      <c r="D4" s="39"/>
      <c r="E4" s="38" t="s">
        <v>1</v>
      </c>
      <c r="F4" s="39"/>
      <c r="G4" s="38" t="s">
        <v>2</v>
      </c>
      <c r="H4" s="39"/>
      <c r="I4" s="38" t="s">
        <v>3</v>
      </c>
      <c r="J4" s="40"/>
      <c r="K4" s="20"/>
      <c r="L4" s="9"/>
    </row>
    <row r="5" spans="1:12" ht="13.5" thickBot="1" x14ac:dyDescent="0.25">
      <c r="B5" s="5"/>
      <c r="C5" s="6" t="s">
        <v>4</v>
      </c>
      <c r="D5" s="7" t="s">
        <v>5</v>
      </c>
      <c r="E5" s="6" t="s">
        <v>4</v>
      </c>
      <c r="F5" s="7" t="s">
        <v>5</v>
      </c>
      <c r="G5" s="6" t="s">
        <v>4</v>
      </c>
      <c r="H5" s="7" t="s">
        <v>5</v>
      </c>
      <c r="I5" s="6" t="s">
        <v>4</v>
      </c>
      <c r="J5" s="8" t="s">
        <v>5</v>
      </c>
      <c r="L5" s="3"/>
    </row>
    <row r="6" spans="1:12" ht="13.5" thickTop="1" x14ac:dyDescent="0.2">
      <c r="B6" s="21" t="s">
        <v>8</v>
      </c>
      <c r="C6" s="22">
        <v>1263</v>
      </c>
      <c r="D6" s="23">
        <v>54.1</v>
      </c>
      <c r="E6" s="24">
        <v>51</v>
      </c>
      <c r="F6" s="23">
        <v>39.5</v>
      </c>
      <c r="G6" s="24">
        <v>14</v>
      </c>
      <c r="H6" s="23">
        <v>48.3</v>
      </c>
      <c r="I6" s="24">
        <v>1328</v>
      </c>
      <c r="J6" s="25">
        <v>53.3</v>
      </c>
      <c r="L6" s="9"/>
    </row>
    <row r="7" spans="1:12" x14ac:dyDescent="0.2">
      <c r="B7" s="19" t="s">
        <v>9</v>
      </c>
      <c r="C7" s="26">
        <v>971</v>
      </c>
      <c r="D7" s="27">
        <v>41.6</v>
      </c>
      <c r="E7" s="28">
        <v>76</v>
      </c>
      <c r="F7" s="27">
        <v>58.9</v>
      </c>
      <c r="G7" s="28">
        <v>12</v>
      </c>
      <c r="H7" s="27">
        <v>41.4</v>
      </c>
      <c r="I7" s="28">
        <v>1059</v>
      </c>
      <c r="J7" s="29">
        <v>42.5</v>
      </c>
      <c r="L7" s="3"/>
    </row>
    <row r="8" spans="1:12" ht="13.5" thickBot="1" x14ac:dyDescent="0.25">
      <c r="B8" s="11" t="s">
        <v>2</v>
      </c>
      <c r="C8" s="30">
        <v>101</v>
      </c>
      <c r="D8" s="31">
        <v>4.3</v>
      </c>
      <c r="E8" s="32">
        <v>2</v>
      </c>
      <c r="F8" s="31">
        <v>1.6</v>
      </c>
      <c r="G8" s="32">
        <v>3</v>
      </c>
      <c r="H8" s="31">
        <v>10.3</v>
      </c>
      <c r="I8" s="32">
        <v>106</v>
      </c>
      <c r="J8" s="33">
        <v>4.3</v>
      </c>
      <c r="L8" s="3"/>
    </row>
    <row r="9" spans="1:12" ht="14" thickTop="1" thickBot="1" x14ac:dyDescent="0.25">
      <c r="B9" s="12" t="s">
        <v>6</v>
      </c>
      <c r="C9" s="34">
        <v>2335</v>
      </c>
      <c r="D9" s="35">
        <v>100</v>
      </c>
      <c r="E9" s="36">
        <v>129</v>
      </c>
      <c r="F9" s="35">
        <v>100</v>
      </c>
      <c r="G9" s="36">
        <v>29</v>
      </c>
      <c r="H9" s="35">
        <v>100</v>
      </c>
      <c r="I9" s="36">
        <v>2493</v>
      </c>
      <c r="J9" s="37">
        <v>100</v>
      </c>
      <c r="L9" s="9"/>
    </row>
    <row r="10" spans="1:12" ht="6" customHeight="1" x14ac:dyDescent="0.2">
      <c r="B10" s="13"/>
      <c r="C10" s="14"/>
      <c r="D10" s="15"/>
      <c r="E10" s="16"/>
      <c r="F10" s="15"/>
      <c r="G10" s="16"/>
      <c r="H10" s="15"/>
      <c r="I10" s="16"/>
      <c r="J10" s="15"/>
      <c r="L10" s="9"/>
    </row>
    <row r="11" spans="1:12" x14ac:dyDescent="0.2">
      <c r="B11" s="2" t="s">
        <v>10</v>
      </c>
      <c r="C11" s="17"/>
      <c r="D11" s="18"/>
      <c r="E11" s="17"/>
      <c r="F11" s="18"/>
      <c r="G11" s="17"/>
      <c r="H11" s="18"/>
      <c r="I11" s="17"/>
      <c r="J11" s="18"/>
      <c r="L11" s="3"/>
    </row>
    <row r="12" spans="1:12" x14ac:dyDescent="0.2">
      <c r="B12" s="3"/>
      <c r="C12" s="17"/>
      <c r="D12" s="18"/>
      <c r="E12" s="17"/>
      <c r="F12" s="18"/>
      <c r="G12" s="17"/>
      <c r="H12" s="18"/>
      <c r="I12" s="17"/>
      <c r="J12" s="18"/>
      <c r="L12" s="9"/>
    </row>
    <row r="13" spans="1:12" ht="13.5" thickBot="1" x14ac:dyDescent="0.25">
      <c r="B13" s="17" t="s">
        <v>13</v>
      </c>
      <c r="C13" s="18"/>
      <c r="D13" s="17"/>
      <c r="E13" s="18"/>
      <c r="F13" s="17"/>
      <c r="G13" s="18"/>
      <c r="H13" s="17"/>
      <c r="I13" s="18"/>
      <c r="J13" s="17"/>
      <c r="K13" s="18"/>
      <c r="L13" s="3"/>
    </row>
    <row r="14" spans="1:12" ht="26.15" customHeight="1" x14ac:dyDescent="0.2">
      <c r="B14" s="4" t="s">
        <v>7</v>
      </c>
      <c r="C14" s="41" t="s">
        <v>14</v>
      </c>
      <c r="D14" s="39"/>
      <c r="E14" s="41" t="s">
        <v>15</v>
      </c>
      <c r="F14" s="39"/>
      <c r="G14" s="41" t="s">
        <v>16</v>
      </c>
      <c r="H14" s="42"/>
      <c r="I14" s="38" t="s">
        <v>17</v>
      </c>
      <c r="J14" s="39"/>
      <c r="K14" s="38" t="s">
        <v>18</v>
      </c>
      <c r="L14" s="40"/>
    </row>
    <row r="15" spans="1:12" ht="13.5" thickBot="1" x14ac:dyDescent="0.25">
      <c r="B15" s="5"/>
      <c r="C15" s="6" t="s">
        <v>4</v>
      </c>
      <c r="D15" s="7" t="s">
        <v>5</v>
      </c>
      <c r="E15" s="6" t="s">
        <v>4</v>
      </c>
      <c r="F15" s="7" t="s">
        <v>5</v>
      </c>
      <c r="G15" s="6" t="s">
        <v>4</v>
      </c>
      <c r="H15" s="7" t="s">
        <v>5</v>
      </c>
      <c r="I15" s="6" t="s">
        <v>4</v>
      </c>
      <c r="J15" s="7" t="s">
        <v>5</v>
      </c>
      <c r="K15" s="6" t="s">
        <v>4</v>
      </c>
      <c r="L15" s="8" t="s">
        <v>5</v>
      </c>
    </row>
    <row r="16" spans="1:12" ht="13.5" thickTop="1" x14ac:dyDescent="0.2">
      <c r="B16" s="21" t="s">
        <v>8</v>
      </c>
      <c r="C16" s="24">
        <v>1020</v>
      </c>
      <c r="D16" s="23">
        <f>IF(C$7=0,0,ROUND(C16/C$7%,1))</f>
        <v>105</v>
      </c>
      <c r="E16" s="24">
        <v>7</v>
      </c>
      <c r="F16" s="23">
        <f>IF(E$7=0,0,ROUND(E16/E$7%,1))</f>
        <v>9.1999999999999993</v>
      </c>
      <c r="G16" s="24">
        <v>300</v>
      </c>
      <c r="H16" s="23">
        <f>IF(G$7=0,0,ROUND(G16/G$7%,1))</f>
        <v>2500</v>
      </c>
      <c r="I16" s="24">
        <v>1</v>
      </c>
      <c r="J16" s="23">
        <f>IF(I$7=0,0,ROUND(I16/I$7%,1))</f>
        <v>0.1</v>
      </c>
      <c r="K16" s="24">
        <v>1328</v>
      </c>
      <c r="L16" s="25">
        <f>IF(K$7=0,0,ROUND(K16/K$7%,1))</f>
        <v>0</v>
      </c>
    </row>
    <row r="17" spans="1:16" x14ac:dyDescent="0.2">
      <c r="B17" s="43" t="s">
        <v>9</v>
      </c>
      <c r="C17" s="44">
        <v>956</v>
      </c>
      <c r="D17" s="45">
        <f>IF(C$7=0,0,ROUND(C17/C$7%,1))</f>
        <v>98.5</v>
      </c>
      <c r="E17" s="44">
        <v>23</v>
      </c>
      <c r="F17" s="45">
        <f>IF(E$7=0,0,ROUND(E17/E$7%,1))</f>
        <v>30.3</v>
      </c>
      <c r="G17" s="44">
        <v>78</v>
      </c>
      <c r="H17" s="45">
        <f>IF(G$7=0,0,ROUND(G17/G$7%,1))</f>
        <v>650</v>
      </c>
      <c r="I17" s="44">
        <v>2</v>
      </c>
      <c r="J17" s="45">
        <f>IF(I$7=0,0,ROUND(I17/I$7%,1))</f>
        <v>0.2</v>
      </c>
      <c r="K17" s="44">
        <v>1059</v>
      </c>
      <c r="L17" s="46">
        <f>IF(K$7=0,0,ROUND(K17/K$7%,1))</f>
        <v>0</v>
      </c>
    </row>
    <row r="18" spans="1:16" ht="13.5" thickBot="1" x14ac:dyDescent="0.25">
      <c r="B18" s="11" t="s">
        <v>2</v>
      </c>
      <c r="C18" s="47">
        <v>39</v>
      </c>
      <c r="D18" s="48">
        <f>IF(C$7=0,0,ROUND(C18/C$7%,1))</f>
        <v>4</v>
      </c>
      <c r="E18" s="47">
        <v>1</v>
      </c>
      <c r="F18" s="48">
        <f>IF(E$7=0,0,ROUND(E18/E$7%,1))</f>
        <v>1.3</v>
      </c>
      <c r="G18" s="47">
        <v>8</v>
      </c>
      <c r="H18" s="48">
        <f>IF(G$7=0,0,ROUND(G18/G$7%,1))</f>
        <v>66.7</v>
      </c>
      <c r="I18" s="47">
        <v>58</v>
      </c>
      <c r="J18" s="48">
        <f>IF(I$7=0,0,ROUND(I18/I$7%,1))</f>
        <v>5.5</v>
      </c>
      <c r="K18" s="47">
        <v>106</v>
      </c>
      <c r="L18" s="49">
        <f>IF(K$7=0,0,ROUND(K18/K$7%,1))</f>
        <v>0</v>
      </c>
    </row>
    <row r="19" spans="1:16" ht="14" thickTop="1" thickBot="1" x14ac:dyDescent="0.25">
      <c r="B19" s="12" t="s">
        <v>6</v>
      </c>
      <c r="C19" s="50">
        <v>2015</v>
      </c>
      <c r="D19" s="51">
        <f>IF(C$7=0,0,ROUND(C19/C$7%,1))</f>
        <v>207.5</v>
      </c>
      <c r="E19" s="50">
        <v>31</v>
      </c>
      <c r="F19" s="51">
        <f>IF(E$7=0,0,ROUND(E19/E$7%,1))</f>
        <v>40.799999999999997</v>
      </c>
      <c r="G19" s="50">
        <v>386</v>
      </c>
      <c r="H19" s="51">
        <f>IF(G$7=0,0,ROUND(G19/G$7%,1))</f>
        <v>3216.7</v>
      </c>
      <c r="I19" s="50">
        <v>61</v>
      </c>
      <c r="J19" s="51">
        <f>IF(I$7=0,0,ROUND(I19/I$7%,1))</f>
        <v>5.8</v>
      </c>
      <c r="K19" s="50">
        <v>2493</v>
      </c>
      <c r="L19" s="52">
        <f>IF(K$7=0,0,ROUND(K19/K$7%,1))</f>
        <v>0</v>
      </c>
    </row>
    <row r="20" spans="1:16" ht="6" customHeight="1" x14ac:dyDescent="0.2">
      <c r="A20" s="13"/>
      <c r="B20" s="16"/>
      <c r="C20" s="15"/>
      <c r="D20" s="15"/>
      <c r="E20" s="16"/>
      <c r="F20" s="15"/>
      <c r="G20" s="15"/>
      <c r="H20" s="16"/>
      <c r="I20" s="15"/>
      <c r="J20" s="15"/>
      <c r="K20" s="16"/>
      <c r="L20" s="15"/>
      <c r="M20" s="15"/>
      <c r="N20" s="16"/>
      <c r="O20" s="15"/>
      <c r="P20" s="15"/>
    </row>
    <row r="21" spans="1:16" x14ac:dyDescent="0.2">
      <c r="B21" s="3" t="s">
        <v>19</v>
      </c>
      <c r="C21" s="17"/>
      <c r="D21" s="18"/>
      <c r="E21" s="17"/>
      <c r="F21" s="18"/>
      <c r="G21" s="17"/>
      <c r="H21" s="18"/>
      <c r="I21" s="17"/>
      <c r="J21" s="18"/>
      <c r="K21" s="17"/>
      <c r="L21" s="18"/>
    </row>
    <row r="22" spans="1:16" x14ac:dyDescent="0.2">
      <c r="B22" s="3" t="s">
        <v>20</v>
      </c>
      <c r="C22" s="17"/>
      <c r="D22" s="18"/>
      <c r="E22" s="17"/>
      <c r="F22" s="18"/>
      <c r="G22" s="17"/>
      <c r="H22" s="18"/>
      <c r="I22" s="17"/>
      <c r="J22" s="18"/>
      <c r="K22" s="17"/>
      <c r="L22" s="18"/>
    </row>
    <row r="23" spans="1:16" ht="42" customHeight="1" x14ac:dyDescent="0.2">
      <c r="B23" s="53" t="s">
        <v>21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</row>
  </sheetData>
  <mergeCells count="10">
    <mergeCell ref="K14:L14"/>
    <mergeCell ref="B23:L23"/>
    <mergeCell ref="C4:D4"/>
    <mergeCell ref="E4:F4"/>
    <mergeCell ref="G4:H4"/>
    <mergeCell ref="I4:J4"/>
    <mergeCell ref="C14:D14"/>
    <mergeCell ref="E14:F14"/>
    <mergeCell ref="G14:H14"/>
    <mergeCell ref="I14:J14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第19表</vt:lpstr>
      <vt:lpstr>第19表!Print_Area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2018-03-15T06:19:36Z</dcterms:modified>
</cp:coreProperties>
</file>