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国際統計係\産業連関表H27(2015)\01　産業連関構造調査（投入調査）\08 ●調査結果（冊子）の印刷（H30年度）、発送、公表\100　平成27年(2015年)産業連関表構造調査結果　印刷原稿セット版\生データ\建築工事・不動産編\（済）合体版\"/>
    </mc:Choice>
  </mc:AlternateContent>
  <bookViews>
    <workbookView xWindow="0" yWindow="0" windowWidth="15345" windowHeight="4665" tabRatio="835" firstSheet="1" activeTab="24"/>
  </bookViews>
  <sheets>
    <sheet name="非木造_データ" sheetId="26" state="hidden" r:id="rId1"/>
    <sheet name="非木造_合計" sheetId="27" r:id="rId2"/>
    <sheet name="非木造_合計 (比率) " sheetId="28" r:id="rId3"/>
    <sheet name="非木造_居住専用" sheetId="2" r:id="rId4"/>
    <sheet name="非木造_居住専用 (比率)" sheetId="5" r:id="rId5"/>
    <sheet name="非木造_居住産業併用" sheetId="6" r:id="rId6"/>
    <sheet name="非木造_居住産業併用 (比率)" sheetId="7" r:id="rId7"/>
    <sheet name="非木造_事務所" sheetId="8" r:id="rId8"/>
    <sheet name="非木造_事務所 (比率)" sheetId="9" r:id="rId9"/>
    <sheet name="非木造_店舗" sheetId="10" r:id="rId10"/>
    <sheet name="非木造_店舗 (比率)" sheetId="11" r:id="rId11"/>
    <sheet name="非木造_工場" sheetId="12" r:id="rId12"/>
    <sheet name="非木造_工場 (比率)" sheetId="13" r:id="rId13"/>
    <sheet name="非木造_倉庫" sheetId="14" r:id="rId14"/>
    <sheet name="非木造_倉庫 (比率)" sheetId="15" r:id="rId15"/>
    <sheet name="非木造_学校" sheetId="16" r:id="rId16"/>
    <sheet name="非木造_学校 (比率)" sheetId="17" r:id="rId17"/>
    <sheet name="非木造_病院・診療所" sheetId="18" r:id="rId18"/>
    <sheet name="非木造_病院・診療所 (比率)" sheetId="19" r:id="rId19"/>
    <sheet name="非木造_体育館" sheetId="20" r:id="rId20"/>
    <sheet name="非木造_体育館 (比率)" sheetId="21" r:id="rId21"/>
    <sheet name="非木造_ホテル・旅館" sheetId="22" r:id="rId22"/>
    <sheet name="非木造_ホテル・旅館 (比率)" sheetId="23" r:id="rId23"/>
    <sheet name="非木造_その他" sheetId="24" r:id="rId24"/>
    <sheet name="非木造_その他 (比率)" sheetId="25" r:id="rId25"/>
  </sheets>
  <calcPr calcId="152511"/>
</workbook>
</file>

<file path=xl/calcChain.xml><?xml version="1.0" encoding="utf-8"?>
<calcChain xmlns="http://schemas.openxmlformats.org/spreadsheetml/2006/main">
  <c r="L42" i="27" l="1"/>
  <c r="M42" i="27"/>
  <c r="N42" i="27"/>
  <c r="L43" i="27"/>
  <c r="M43" i="27"/>
  <c r="N43" i="27"/>
  <c r="L44" i="27"/>
  <c r="M44" i="27"/>
  <c r="N44" i="27"/>
  <c r="L45" i="27"/>
  <c r="M45" i="27"/>
  <c r="N45" i="27"/>
  <c r="L46" i="27"/>
  <c r="M46" i="27"/>
  <c r="N46" i="27"/>
  <c r="L47" i="27"/>
  <c r="M47" i="27"/>
  <c r="N47" i="27"/>
  <c r="L48" i="27"/>
  <c r="M48" i="27"/>
  <c r="N48" i="27"/>
  <c r="L49" i="27"/>
  <c r="M49" i="27"/>
  <c r="N49" i="27"/>
  <c r="L50" i="27"/>
  <c r="M50" i="27"/>
  <c r="N50" i="27"/>
  <c r="L51" i="27"/>
  <c r="M51" i="27"/>
  <c r="N51" i="27"/>
  <c r="L52" i="27"/>
  <c r="M52" i="27"/>
  <c r="N52" i="27"/>
  <c r="L53" i="27"/>
  <c r="M53" i="27"/>
  <c r="N53" i="27"/>
  <c r="L54" i="27"/>
  <c r="M54" i="27"/>
  <c r="N54" i="27"/>
  <c r="L55" i="27"/>
  <c r="M55" i="27"/>
  <c r="N55" i="27"/>
  <c r="L56" i="27"/>
  <c r="M56" i="27"/>
  <c r="N56" i="27"/>
  <c r="L57" i="27"/>
  <c r="M57" i="27"/>
  <c r="N57" i="27"/>
  <c r="L58" i="27"/>
  <c r="M58" i="27"/>
  <c r="N58" i="27"/>
  <c r="L59" i="27"/>
  <c r="M59" i="27"/>
  <c r="N59" i="27"/>
  <c r="L60" i="27"/>
  <c r="M60" i="27"/>
  <c r="N60" i="27"/>
  <c r="L61" i="27"/>
  <c r="M61" i="27"/>
  <c r="N61" i="27"/>
  <c r="L62" i="27"/>
  <c r="M62" i="27"/>
  <c r="N62" i="27"/>
  <c r="L63" i="27"/>
  <c r="M63" i="27"/>
  <c r="N63" i="27"/>
  <c r="L64" i="27"/>
  <c r="M64" i="27"/>
  <c r="N64" i="27"/>
  <c r="L65" i="27"/>
  <c r="M65" i="27"/>
  <c r="N65" i="27"/>
  <c r="L66" i="27"/>
  <c r="M66" i="27"/>
  <c r="N66" i="27"/>
  <c r="L67" i="27"/>
  <c r="M67" i="27"/>
  <c r="N67" i="27"/>
  <c r="L68" i="27"/>
  <c r="M68" i="27"/>
  <c r="N68" i="27"/>
  <c r="L69" i="27"/>
  <c r="M69" i="27"/>
  <c r="N69" i="27"/>
  <c r="L70" i="27"/>
  <c r="M70" i="27"/>
  <c r="N70" i="27"/>
  <c r="L71" i="27"/>
  <c r="M71" i="27"/>
  <c r="N71" i="27"/>
  <c r="L72" i="27"/>
  <c r="M72" i="27"/>
  <c r="N72" i="27"/>
  <c r="L73" i="27"/>
  <c r="M73" i="27"/>
  <c r="N73" i="27"/>
  <c r="L74" i="27"/>
  <c r="M74" i="27"/>
  <c r="N74" i="27"/>
  <c r="L75" i="27"/>
  <c r="M75" i="27"/>
  <c r="N75" i="27"/>
  <c r="L76" i="27"/>
  <c r="M76" i="27"/>
  <c r="N76" i="27"/>
  <c r="L77" i="27"/>
  <c r="M77" i="27"/>
  <c r="N77" i="27"/>
  <c r="L6" i="27"/>
  <c r="M6" i="27"/>
  <c r="N6" i="27"/>
  <c r="L7" i="27"/>
  <c r="M7" i="27"/>
  <c r="N7" i="27"/>
  <c r="L8" i="27"/>
  <c r="M8" i="27"/>
  <c r="N8" i="27"/>
  <c r="L9" i="27"/>
  <c r="M9" i="27"/>
  <c r="N9" i="27"/>
  <c r="L10" i="27"/>
  <c r="M10" i="27"/>
  <c r="N10" i="27"/>
  <c r="L11" i="27"/>
  <c r="M11" i="27"/>
  <c r="N11" i="27"/>
  <c r="L12" i="27"/>
  <c r="M12" i="27"/>
  <c r="N12" i="27"/>
  <c r="L13" i="27"/>
  <c r="M13" i="27"/>
  <c r="N13" i="27"/>
  <c r="L14" i="27"/>
  <c r="M14" i="27"/>
  <c r="N14" i="27"/>
  <c r="L15" i="27"/>
  <c r="M15" i="27"/>
  <c r="N15" i="27"/>
  <c r="L16" i="27"/>
  <c r="M16" i="27"/>
  <c r="N16" i="27"/>
  <c r="L17" i="27"/>
  <c r="M17" i="27"/>
  <c r="N17" i="27"/>
  <c r="L18" i="27"/>
  <c r="M18" i="27"/>
  <c r="N18" i="27"/>
  <c r="L19" i="27"/>
  <c r="M19" i="27"/>
  <c r="N19" i="27"/>
  <c r="L20" i="27"/>
  <c r="M20" i="27"/>
  <c r="N20" i="27"/>
  <c r="L21" i="27"/>
  <c r="M21" i="27"/>
  <c r="N21" i="27"/>
  <c r="L22" i="27"/>
  <c r="M22" i="27"/>
  <c r="N22" i="27"/>
  <c r="L23" i="27"/>
  <c r="M23" i="27"/>
  <c r="N23" i="27"/>
  <c r="L24" i="27"/>
  <c r="M24" i="27"/>
  <c r="N24" i="27"/>
  <c r="L25" i="27"/>
  <c r="M25" i="27"/>
  <c r="N25" i="27"/>
  <c r="L26" i="27"/>
  <c r="M26" i="27"/>
  <c r="N26" i="27"/>
  <c r="L27" i="27"/>
  <c r="M27" i="27"/>
  <c r="N27" i="27"/>
  <c r="L28" i="27"/>
  <c r="M28" i="27"/>
  <c r="N28" i="27"/>
  <c r="L29" i="27"/>
  <c r="M29" i="27"/>
  <c r="N29" i="27"/>
  <c r="L30" i="27"/>
  <c r="M30" i="27"/>
  <c r="N30" i="27"/>
  <c r="L31" i="27"/>
  <c r="M31" i="27"/>
  <c r="N31" i="27"/>
  <c r="L32" i="27"/>
  <c r="M32" i="27"/>
  <c r="N32" i="27"/>
  <c r="L33" i="27"/>
  <c r="M33" i="27"/>
  <c r="N33" i="27"/>
  <c r="L34" i="27"/>
  <c r="M34" i="27"/>
  <c r="N34" i="27"/>
  <c r="L35" i="27"/>
  <c r="M35" i="27"/>
  <c r="N35" i="27"/>
  <c r="L36" i="27"/>
  <c r="M36" i="27"/>
  <c r="N36" i="27"/>
  <c r="L37" i="27"/>
  <c r="M37" i="27"/>
  <c r="N37" i="27"/>
  <c r="L38" i="27"/>
  <c r="M38" i="27"/>
  <c r="N38" i="27"/>
  <c r="L39" i="27"/>
  <c r="M39" i="27"/>
  <c r="N39" i="27"/>
  <c r="L40" i="27"/>
  <c r="M40" i="27"/>
  <c r="N40" i="27"/>
  <c r="E16" i="27"/>
  <c r="F16" i="27"/>
  <c r="G16" i="27"/>
  <c r="E17" i="27"/>
  <c r="F17" i="27"/>
  <c r="G17" i="27"/>
  <c r="E18" i="27"/>
  <c r="F18" i="27"/>
  <c r="G18" i="27"/>
  <c r="E19" i="27"/>
  <c r="F19" i="27"/>
  <c r="G19" i="27"/>
  <c r="E20" i="27"/>
  <c r="F20" i="27"/>
  <c r="G20" i="27"/>
  <c r="E21" i="27"/>
  <c r="F21" i="27"/>
  <c r="G21" i="27"/>
  <c r="E22" i="27"/>
  <c r="F22" i="27"/>
  <c r="G22" i="27"/>
  <c r="E23" i="27"/>
  <c r="F23" i="27"/>
  <c r="G23" i="27"/>
  <c r="E24" i="27"/>
  <c r="F24" i="27"/>
  <c r="G24" i="27"/>
  <c r="E25" i="27"/>
  <c r="F25" i="27"/>
  <c r="G25" i="27"/>
  <c r="E26" i="27"/>
  <c r="F26" i="27"/>
  <c r="G26" i="27"/>
  <c r="E27" i="27"/>
  <c r="F27" i="27"/>
  <c r="G27" i="27"/>
  <c r="E28" i="27"/>
  <c r="F28" i="27"/>
  <c r="G28" i="27"/>
  <c r="E29" i="27"/>
  <c r="F29" i="27"/>
  <c r="G29" i="27"/>
  <c r="E30" i="27"/>
  <c r="F30" i="27"/>
  <c r="G30" i="27"/>
  <c r="E31" i="27"/>
  <c r="F31" i="27"/>
  <c r="G31" i="27"/>
  <c r="E32" i="27"/>
  <c r="F32" i="27"/>
  <c r="G32" i="27"/>
  <c r="E33" i="27"/>
  <c r="F33" i="27"/>
  <c r="G33" i="27"/>
  <c r="E34" i="27"/>
  <c r="F34" i="27"/>
  <c r="G34" i="27"/>
  <c r="E35" i="27"/>
  <c r="F35" i="27"/>
  <c r="G35" i="27"/>
  <c r="E36" i="27"/>
  <c r="F36" i="27"/>
  <c r="G36" i="27"/>
  <c r="E37" i="27"/>
  <c r="F37" i="27"/>
  <c r="G37" i="27"/>
  <c r="E38" i="27"/>
  <c r="F38" i="27"/>
  <c r="G38" i="27"/>
  <c r="E39" i="27"/>
  <c r="F39" i="27"/>
  <c r="G39" i="27"/>
  <c r="E40" i="27"/>
  <c r="F40" i="27"/>
  <c r="G40" i="27"/>
  <c r="E41" i="27"/>
  <c r="F41" i="27"/>
  <c r="G41" i="27"/>
  <c r="E42" i="27"/>
  <c r="F42" i="27"/>
  <c r="G42" i="27"/>
  <c r="E43" i="27"/>
  <c r="F43" i="27"/>
  <c r="G43" i="27"/>
  <c r="E44" i="27"/>
  <c r="F44" i="27"/>
  <c r="G44" i="27"/>
  <c r="E45" i="27"/>
  <c r="F45" i="27"/>
  <c r="G45" i="27"/>
  <c r="E46" i="27"/>
  <c r="F46" i="27"/>
  <c r="G46" i="27"/>
  <c r="E47" i="27"/>
  <c r="F47" i="27"/>
  <c r="G47" i="27"/>
  <c r="E48" i="27"/>
  <c r="F48" i="27"/>
  <c r="G48" i="27"/>
  <c r="E49" i="27"/>
  <c r="F49" i="27"/>
  <c r="G49" i="27"/>
  <c r="E50" i="27"/>
  <c r="F50" i="27"/>
  <c r="G50" i="27"/>
  <c r="E51" i="27"/>
  <c r="F51" i="27"/>
  <c r="G51" i="27"/>
  <c r="E52" i="27"/>
  <c r="F52" i="27"/>
  <c r="G52" i="27"/>
  <c r="E53" i="27"/>
  <c r="F53" i="27"/>
  <c r="G53" i="27"/>
  <c r="E54" i="27"/>
  <c r="F54" i="27"/>
  <c r="G54" i="27"/>
  <c r="E55" i="27"/>
  <c r="F55" i="27"/>
  <c r="G55" i="27"/>
  <c r="E56" i="27"/>
  <c r="F56" i="27"/>
  <c r="G56" i="27"/>
  <c r="E57" i="27"/>
  <c r="F57" i="27"/>
  <c r="G57" i="27"/>
  <c r="E58" i="27"/>
  <c r="F58" i="27"/>
  <c r="G58" i="27"/>
  <c r="E59" i="27"/>
  <c r="F59" i="27"/>
  <c r="G59" i="27"/>
  <c r="E60" i="27"/>
  <c r="F60" i="27"/>
  <c r="G60" i="27"/>
  <c r="E61" i="27"/>
  <c r="F61" i="27"/>
  <c r="G61" i="27"/>
  <c r="E62" i="27"/>
  <c r="F62" i="27"/>
  <c r="G62" i="27"/>
  <c r="E63" i="27"/>
  <c r="F63" i="27"/>
  <c r="G63" i="27"/>
  <c r="E64" i="27"/>
  <c r="F64" i="27"/>
  <c r="G64" i="27"/>
  <c r="E65" i="27"/>
  <c r="F65" i="27"/>
  <c r="G65" i="27"/>
  <c r="E66" i="27"/>
  <c r="F66" i="27"/>
  <c r="G66" i="27"/>
  <c r="E67" i="27"/>
  <c r="F67" i="27"/>
  <c r="G67" i="27"/>
  <c r="E68" i="27"/>
  <c r="F68" i="27"/>
  <c r="G68" i="27"/>
  <c r="E69" i="27"/>
  <c r="F69" i="27"/>
  <c r="G69" i="27"/>
  <c r="E70" i="27"/>
  <c r="F70" i="27"/>
  <c r="G70" i="27"/>
  <c r="E71" i="27"/>
  <c r="F71" i="27"/>
  <c r="G71" i="27"/>
  <c r="E72" i="27"/>
  <c r="F72" i="27"/>
  <c r="G72" i="27"/>
  <c r="E73" i="27"/>
  <c r="F73" i="27"/>
  <c r="G73" i="27"/>
  <c r="E74" i="27"/>
  <c r="F74" i="27"/>
  <c r="G74" i="27"/>
  <c r="E75" i="27"/>
  <c r="F75" i="27"/>
  <c r="G75" i="27"/>
  <c r="E76" i="27"/>
  <c r="F76" i="27"/>
  <c r="G76" i="27"/>
  <c r="E77" i="27"/>
  <c r="F77" i="27"/>
  <c r="G77" i="27"/>
  <c r="E78" i="27"/>
  <c r="F78" i="27"/>
  <c r="G78" i="27"/>
  <c r="E79" i="27"/>
  <c r="F79" i="27"/>
  <c r="G79" i="27"/>
  <c r="E80" i="27"/>
  <c r="F80" i="27"/>
  <c r="G80" i="27"/>
  <c r="E6" i="27"/>
  <c r="F6" i="27"/>
  <c r="G6" i="27"/>
  <c r="E7" i="27"/>
  <c r="F7" i="27"/>
  <c r="G7" i="27"/>
  <c r="E8" i="27"/>
  <c r="F8" i="27"/>
  <c r="F8" i="28" s="1"/>
  <c r="G8" i="27"/>
  <c r="G8" i="28" s="1"/>
  <c r="E9" i="27"/>
  <c r="F9" i="27"/>
  <c r="G9" i="27"/>
  <c r="E10" i="27"/>
  <c r="F10" i="27"/>
  <c r="G10" i="27"/>
  <c r="E11" i="27"/>
  <c r="E11" i="28" s="1"/>
  <c r="F11" i="27"/>
  <c r="G11" i="27"/>
  <c r="G11" i="28" s="1"/>
  <c r="E12" i="27"/>
  <c r="F12" i="27"/>
  <c r="G12" i="27"/>
  <c r="G12" i="28" s="1"/>
  <c r="E13" i="27"/>
  <c r="F13" i="27"/>
  <c r="G13" i="27"/>
  <c r="G13" i="28" s="1"/>
  <c r="E14" i="27"/>
  <c r="E13" i="28" s="1"/>
  <c r="F14" i="27"/>
  <c r="G14" i="27"/>
  <c r="E4" i="27"/>
  <c r="F4" i="27"/>
  <c r="M4" i="27" s="1"/>
  <c r="M4" i="28" s="1"/>
  <c r="G4" i="27"/>
  <c r="N4" i="27" s="1"/>
  <c r="N4" i="28" s="1"/>
  <c r="G14" i="28"/>
  <c r="F14" i="28"/>
  <c r="E14" i="28"/>
  <c r="F13" i="28"/>
  <c r="F12" i="28"/>
  <c r="F11" i="28"/>
  <c r="G10" i="28"/>
  <c r="F10" i="28"/>
  <c r="G9" i="28"/>
  <c r="F9" i="28"/>
  <c r="E8" i="28"/>
  <c r="G7" i="28"/>
  <c r="F7" i="28"/>
  <c r="G6" i="28"/>
  <c r="F6" i="28"/>
  <c r="E6" i="28"/>
  <c r="F4" i="28"/>
  <c r="E4" i="28"/>
  <c r="A2" i="28"/>
  <c r="L4" i="27"/>
  <c r="L4" i="28" s="1"/>
  <c r="L42" i="24"/>
  <c r="M42" i="24"/>
  <c r="N42" i="24"/>
  <c r="L43" i="24"/>
  <c r="M43" i="24"/>
  <c r="N43" i="24"/>
  <c r="L44" i="24"/>
  <c r="M44" i="24"/>
  <c r="N44" i="24"/>
  <c r="L45" i="24"/>
  <c r="M45" i="24"/>
  <c r="N45" i="24"/>
  <c r="L46" i="24"/>
  <c r="M46" i="24"/>
  <c r="N46" i="24"/>
  <c r="L47" i="24"/>
  <c r="M47" i="24"/>
  <c r="N47" i="24"/>
  <c r="L48" i="24"/>
  <c r="M48" i="24"/>
  <c r="N48" i="24"/>
  <c r="L49" i="24"/>
  <c r="M49" i="24"/>
  <c r="N49" i="24"/>
  <c r="L50" i="24"/>
  <c r="M50" i="24"/>
  <c r="N50" i="24"/>
  <c r="L51" i="24"/>
  <c r="M51" i="24"/>
  <c r="N51" i="24"/>
  <c r="L52" i="24"/>
  <c r="M52" i="24"/>
  <c r="N52" i="24"/>
  <c r="L53" i="24"/>
  <c r="M53" i="24"/>
  <c r="N53" i="24"/>
  <c r="L54" i="24"/>
  <c r="M54" i="24"/>
  <c r="N54" i="24"/>
  <c r="L55" i="24"/>
  <c r="M55" i="24"/>
  <c r="N55" i="24"/>
  <c r="L56" i="24"/>
  <c r="M56" i="24"/>
  <c r="N56" i="24"/>
  <c r="L57" i="24"/>
  <c r="M57" i="24"/>
  <c r="N57" i="24"/>
  <c r="L58" i="24"/>
  <c r="M58" i="24"/>
  <c r="N58" i="24"/>
  <c r="L59" i="24"/>
  <c r="M59" i="24"/>
  <c r="N59" i="24"/>
  <c r="L60" i="24"/>
  <c r="M60" i="24"/>
  <c r="N60" i="24"/>
  <c r="L61" i="24"/>
  <c r="M61" i="24"/>
  <c r="N61" i="24"/>
  <c r="L62" i="24"/>
  <c r="M62" i="24"/>
  <c r="N62" i="24"/>
  <c r="L63" i="24"/>
  <c r="M63" i="24"/>
  <c r="N63" i="24"/>
  <c r="L64" i="24"/>
  <c r="M64" i="24"/>
  <c r="N64" i="24"/>
  <c r="L65" i="24"/>
  <c r="M65" i="24"/>
  <c r="N65" i="24"/>
  <c r="L66" i="24"/>
  <c r="M66" i="24"/>
  <c r="N66" i="24"/>
  <c r="L67" i="24"/>
  <c r="M67" i="24"/>
  <c r="N67" i="24"/>
  <c r="L68" i="24"/>
  <c r="M68" i="24"/>
  <c r="N68" i="24"/>
  <c r="L69" i="24"/>
  <c r="M69" i="24"/>
  <c r="N69" i="24"/>
  <c r="L70" i="24"/>
  <c r="M70" i="24"/>
  <c r="N70" i="24"/>
  <c r="L71" i="24"/>
  <c r="M71" i="24"/>
  <c r="N71" i="24"/>
  <c r="L72" i="24"/>
  <c r="M72" i="24"/>
  <c r="N72" i="24"/>
  <c r="L73" i="24"/>
  <c r="M73" i="24"/>
  <c r="N73" i="24"/>
  <c r="L74" i="24"/>
  <c r="M74" i="24"/>
  <c r="N74" i="24"/>
  <c r="L75" i="24"/>
  <c r="M75" i="24"/>
  <c r="N75" i="24"/>
  <c r="L76" i="24"/>
  <c r="M76" i="24"/>
  <c r="N76" i="24"/>
  <c r="L77" i="24"/>
  <c r="M77" i="24"/>
  <c r="N77" i="24"/>
  <c r="L6" i="24"/>
  <c r="M6" i="24"/>
  <c r="N6" i="24"/>
  <c r="L7" i="24"/>
  <c r="M7" i="24"/>
  <c r="N7" i="24"/>
  <c r="L8" i="24"/>
  <c r="M8" i="24"/>
  <c r="N8" i="24"/>
  <c r="L9" i="24"/>
  <c r="M9" i="24"/>
  <c r="N9" i="24"/>
  <c r="L10" i="24"/>
  <c r="M10" i="24"/>
  <c r="N10" i="24"/>
  <c r="L11" i="24"/>
  <c r="M11" i="24"/>
  <c r="N11" i="24"/>
  <c r="L12" i="24"/>
  <c r="M12" i="24"/>
  <c r="N12" i="24"/>
  <c r="L13" i="24"/>
  <c r="M13" i="24"/>
  <c r="N13" i="24"/>
  <c r="L14" i="24"/>
  <c r="M14" i="24"/>
  <c r="N14" i="24"/>
  <c r="L15" i="24"/>
  <c r="M15" i="24"/>
  <c r="N15" i="24"/>
  <c r="L16" i="24"/>
  <c r="M16" i="24"/>
  <c r="N16" i="24"/>
  <c r="L17" i="24"/>
  <c r="M17" i="24"/>
  <c r="N17" i="24"/>
  <c r="L18" i="24"/>
  <c r="M18" i="24"/>
  <c r="N18" i="24"/>
  <c r="L19" i="24"/>
  <c r="M19" i="24"/>
  <c r="N19" i="24"/>
  <c r="L20" i="24"/>
  <c r="M20" i="24"/>
  <c r="N20" i="24"/>
  <c r="L21" i="24"/>
  <c r="M21" i="24"/>
  <c r="N21" i="24"/>
  <c r="L22" i="24"/>
  <c r="M22" i="24"/>
  <c r="N22" i="24"/>
  <c r="L23" i="24"/>
  <c r="M23" i="24"/>
  <c r="N23" i="24"/>
  <c r="L24" i="24"/>
  <c r="M24" i="24"/>
  <c r="N24" i="24"/>
  <c r="L25" i="24"/>
  <c r="M25" i="24"/>
  <c r="N25" i="24"/>
  <c r="L26" i="24"/>
  <c r="M26" i="24"/>
  <c r="N26" i="24"/>
  <c r="L27" i="24"/>
  <c r="M27" i="24"/>
  <c r="N27" i="24"/>
  <c r="L28" i="24"/>
  <c r="M28" i="24"/>
  <c r="N28" i="24"/>
  <c r="L29" i="24"/>
  <c r="M29" i="24"/>
  <c r="N29" i="24"/>
  <c r="L30" i="24"/>
  <c r="M30" i="24"/>
  <c r="N30" i="24"/>
  <c r="L31" i="24"/>
  <c r="M31" i="24"/>
  <c r="N31" i="24"/>
  <c r="L32" i="24"/>
  <c r="M32" i="24"/>
  <c r="N32" i="24"/>
  <c r="L33" i="24"/>
  <c r="M33" i="24"/>
  <c r="N33" i="24"/>
  <c r="L34" i="24"/>
  <c r="M34" i="24"/>
  <c r="N34" i="24"/>
  <c r="L35" i="24"/>
  <c r="M35" i="24"/>
  <c r="N35" i="24"/>
  <c r="L36" i="24"/>
  <c r="M36" i="24"/>
  <c r="N36" i="24"/>
  <c r="L37" i="24"/>
  <c r="M37" i="24"/>
  <c r="N37" i="24"/>
  <c r="L38" i="24"/>
  <c r="M38" i="24"/>
  <c r="N38" i="24"/>
  <c r="L39" i="24"/>
  <c r="M39" i="24"/>
  <c r="N39" i="24"/>
  <c r="L40" i="24"/>
  <c r="M40" i="24"/>
  <c r="N40" i="24"/>
  <c r="E16" i="24"/>
  <c r="F16" i="24"/>
  <c r="G16" i="24"/>
  <c r="E17" i="24"/>
  <c r="F17" i="24"/>
  <c r="G17" i="24"/>
  <c r="E18" i="24"/>
  <c r="F18" i="24"/>
  <c r="G18" i="24"/>
  <c r="E19" i="24"/>
  <c r="F19" i="24"/>
  <c r="G19" i="24"/>
  <c r="E20" i="24"/>
  <c r="F20" i="24"/>
  <c r="G20" i="24"/>
  <c r="E21" i="24"/>
  <c r="F21" i="24"/>
  <c r="G21" i="24"/>
  <c r="E22" i="24"/>
  <c r="F22" i="24"/>
  <c r="G22" i="24"/>
  <c r="E23" i="24"/>
  <c r="F23" i="24"/>
  <c r="G23" i="24"/>
  <c r="E24" i="24"/>
  <c r="F24" i="24"/>
  <c r="G24" i="24"/>
  <c r="E25" i="24"/>
  <c r="F25" i="24"/>
  <c r="G25" i="24"/>
  <c r="E26" i="24"/>
  <c r="F26" i="24"/>
  <c r="G26" i="24"/>
  <c r="E27" i="24"/>
  <c r="F27" i="24"/>
  <c r="G27" i="24"/>
  <c r="E28" i="24"/>
  <c r="F28" i="24"/>
  <c r="G28" i="24"/>
  <c r="E29" i="24"/>
  <c r="F29" i="24"/>
  <c r="G29" i="24"/>
  <c r="E30" i="24"/>
  <c r="F30" i="24"/>
  <c r="G30" i="24"/>
  <c r="E31" i="24"/>
  <c r="F31" i="24"/>
  <c r="G31" i="24"/>
  <c r="E32" i="24"/>
  <c r="F32" i="24"/>
  <c r="G32" i="24"/>
  <c r="E33" i="24"/>
  <c r="F33" i="24"/>
  <c r="G33" i="24"/>
  <c r="E34" i="24"/>
  <c r="F34" i="24"/>
  <c r="G34" i="24"/>
  <c r="E35" i="24"/>
  <c r="F35" i="24"/>
  <c r="G35" i="24"/>
  <c r="E36" i="24"/>
  <c r="F36" i="24"/>
  <c r="G36" i="24"/>
  <c r="E37" i="24"/>
  <c r="F37" i="24"/>
  <c r="G37" i="24"/>
  <c r="E38" i="24"/>
  <c r="F38" i="24"/>
  <c r="G38" i="24"/>
  <c r="E39" i="24"/>
  <c r="F39" i="24"/>
  <c r="G39" i="24"/>
  <c r="E40" i="24"/>
  <c r="F40" i="24"/>
  <c r="G40" i="24"/>
  <c r="E41" i="24"/>
  <c r="F41" i="24"/>
  <c r="G41" i="24"/>
  <c r="E42" i="24"/>
  <c r="F42" i="24"/>
  <c r="G42" i="24"/>
  <c r="E43" i="24"/>
  <c r="F43" i="24"/>
  <c r="G43" i="24"/>
  <c r="E44" i="24"/>
  <c r="F44" i="24"/>
  <c r="G44" i="24"/>
  <c r="E45" i="24"/>
  <c r="F45" i="24"/>
  <c r="G45" i="24"/>
  <c r="E46" i="24"/>
  <c r="F46" i="24"/>
  <c r="G46" i="24"/>
  <c r="E47" i="24"/>
  <c r="F47" i="24"/>
  <c r="G47" i="24"/>
  <c r="E48" i="24"/>
  <c r="F48" i="24"/>
  <c r="G48" i="24"/>
  <c r="E49" i="24"/>
  <c r="F49" i="24"/>
  <c r="G49" i="24"/>
  <c r="E50" i="24"/>
  <c r="F50" i="24"/>
  <c r="G50" i="24"/>
  <c r="E51" i="24"/>
  <c r="F51" i="24"/>
  <c r="G51" i="24"/>
  <c r="E52" i="24"/>
  <c r="F52" i="24"/>
  <c r="G52" i="24"/>
  <c r="E53" i="24"/>
  <c r="F53" i="24"/>
  <c r="G53" i="24"/>
  <c r="E54" i="24"/>
  <c r="F54" i="24"/>
  <c r="G54" i="24"/>
  <c r="E55" i="24"/>
  <c r="F55" i="24"/>
  <c r="G55" i="24"/>
  <c r="E56" i="24"/>
  <c r="F56" i="24"/>
  <c r="G56" i="24"/>
  <c r="E57" i="24"/>
  <c r="F57" i="24"/>
  <c r="G57" i="24"/>
  <c r="E58" i="24"/>
  <c r="F58" i="24"/>
  <c r="G58" i="24"/>
  <c r="E59" i="24"/>
  <c r="F59" i="24"/>
  <c r="G59" i="24"/>
  <c r="E60" i="24"/>
  <c r="F60" i="24"/>
  <c r="G60" i="24"/>
  <c r="E61" i="24"/>
  <c r="F61" i="24"/>
  <c r="G61" i="24"/>
  <c r="E62" i="24"/>
  <c r="F62" i="24"/>
  <c r="G62" i="24"/>
  <c r="E63" i="24"/>
  <c r="F63" i="24"/>
  <c r="G63" i="24"/>
  <c r="E64" i="24"/>
  <c r="F64" i="24"/>
  <c r="G64" i="24"/>
  <c r="E65" i="24"/>
  <c r="F65" i="24"/>
  <c r="G65" i="24"/>
  <c r="E66" i="24"/>
  <c r="F66" i="24"/>
  <c r="G66" i="24"/>
  <c r="E67" i="24"/>
  <c r="F67" i="24"/>
  <c r="G67" i="24"/>
  <c r="E68" i="24"/>
  <c r="F68" i="24"/>
  <c r="G68" i="24"/>
  <c r="E69" i="24"/>
  <c r="F69" i="24"/>
  <c r="G69" i="24"/>
  <c r="E70" i="24"/>
  <c r="F70" i="24"/>
  <c r="G70" i="24"/>
  <c r="E71" i="24"/>
  <c r="F71" i="24"/>
  <c r="G71" i="24"/>
  <c r="E72" i="24"/>
  <c r="F72" i="24"/>
  <c r="G72" i="24"/>
  <c r="E73" i="24"/>
  <c r="F73" i="24"/>
  <c r="G73" i="24"/>
  <c r="E74" i="24"/>
  <c r="F74" i="24"/>
  <c r="G74" i="24"/>
  <c r="E75" i="24"/>
  <c r="F75" i="24"/>
  <c r="G75" i="24"/>
  <c r="E76" i="24"/>
  <c r="F76" i="24"/>
  <c r="G76" i="24"/>
  <c r="E77" i="24"/>
  <c r="F77" i="24"/>
  <c r="G77" i="24"/>
  <c r="E78" i="24"/>
  <c r="F78" i="24"/>
  <c r="G78" i="24"/>
  <c r="E79" i="24"/>
  <c r="F79" i="24"/>
  <c r="G79" i="24"/>
  <c r="E80" i="24"/>
  <c r="F80" i="24"/>
  <c r="G80" i="24"/>
  <c r="E6" i="24"/>
  <c r="F6" i="24"/>
  <c r="G6" i="24"/>
  <c r="E7" i="24"/>
  <c r="F7" i="24"/>
  <c r="G7" i="24"/>
  <c r="E8" i="24"/>
  <c r="F8" i="24"/>
  <c r="G8" i="24"/>
  <c r="E9" i="24"/>
  <c r="F9" i="24"/>
  <c r="G9" i="24"/>
  <c r="E10" i="24"/>
  <c r="F10" i="24"/>
  <c r="G10" i="24"/>
  <c r="E11" i="24"/>
  <c r="F11" i="24"/>
  <c r="G11" i="24"/>
  <c r="E12" i="24"/>
  <c r="F12" i="24"/>
  <c r="G12" i="24"/>
  <c r="E13" i="24"/>
  <c r="F13" i="24"/>
  <c r="G13" i="24"/>
  <c r="E14" i="24"/>
  <c r="F14" i="24"/>
  <c r="G14" i="24"/>
  <c r="E4" i="24"/>
  <c r="F4" i="24"/>
  <c r="G4" i="24"/>
  <c r="L42" i="22"/>
  <c r="M42" i="22"/>
  <c r="N42" i="22"/>
  <c r="L43" i="22"/>
  <c r="M43" i="22"/>
  <c r="N43" i="22"/>
  <c r="L44" i="22"/>
  <c r="M44" i="22"/>
  <c r="N44" i="22"/>
  <c r="L45" i="22"/>
  <c r="M45" i="22"/>
  <c r="N45" i="22"/>
  <c r="L46" i="22"/>
  <c r="M46" i="22"/>
  <c r="N46" i="22"/>
  <c r="L47" i="22"/>
  <c r="M47" i="22"/>
  <c r="N47" i="22"/>
  <c r="L48" i="22"/>
  <c r="M48" i="22"/>
  <c r="N48" i="22"/>
  <c r="L49" i="22"/>
  <c r="M49" i="22"/>
  <c r="N49" i="22"/>
  <c r="L50" i="22"/>
  <c r="M50" i="22"/>
  <c r="N50" i="22"/>
  <c r="L51" i="22"/>
  <c r="M51" i="22"/>
  <c r="N51" i="22"/>
  <c r="L52" i="22"/>
  <c r="M52" i="22"/>
  <c r="N52" i="22"/>
  <c r="L53" i="22"/>
  <c r="M53" i="22"/>
  <c r="N53" i="22"/>
  <c r="L54" i="22"/>
  <c r="M54" i="22"/>
  <c r="N54" i="22"/>
  <c r="L55" i="22"/>
  <c r="M55" i="22"/>
  <c r="N55" i="22"/>
  <c r="L56" i="22"/>
  <c r="M56" i="22"/>
  <c r="N56" i="22"/>
  <c r="L57" i="22"/>
  <c r="M57" i="22"/>
  <c r="N57" i="22"/>
  <c r="L58" i="22"/>
  <c r="M58" i="22"/>
  <c r="N58" i="22"/>
  <c r="L59" i="22"/>
  <c r="M59" i="22"/>
  <c r="N59" i="22"/>
  <c r="L60" i="22"/>
  <c r="M60" i="22"/>
  <c r="N60" i="22"/>
  <c r="L61" i="22"/>
  <c r="M61" i="22"/>
  <c r="N61" i="22"/>
  <c r="L62" i="22"/>
  <c r="M62" i="22"/>
  <c r="N62" i="22"/>
  <c r="L63" i="22"/>
  <c r="M63" i="22"/>
  <c r="N63" i="22"/>
  <c r="L64" i="22"/>
  <c r="M64" i="22"/>
  <c r="N64" i="22"/>
  <c r="L65" i="22"/>
  <c r="M65" i="22"/>
  <c r="N65" i="22"/>
  <c r="L66" i="22"/>
  <c r="M66" i="22"/>
  <c r="N66" i="22"/>
  <c r="L67" i="22"/>
  <c r="M67" i="22"/>
  <c r="N67" i="22"/>
  <c r="L68" i="22"/>
  <c r="M68" i="22"/>
  <c r="N68" i="22"/>
  <c r="L69" i="22"/>
  <c r="M69" i="22"/>
  <c r="N69" i="22"/>
  <c r="L70" i="22"/>
  <c r="M70" i="22"/>
  <c r="N70" i="22"/>
  <c r="L71" i="22"/>
  <c r="M71" i="22"/>
  <c r="N71" i="22"/>
  <c r="L72" i="22"/>
  <c r="M72" i="22"/>
  <c r="N72" i="22"/>
  <c r="L73" i="22"/>
  <c r="M73" i="22"/>
  <c r="N73" i="22"/>
  <c r="L74" i="22"/>
  <c r="M74" i="22"/>
  <c r="N74" i="22"/>
  <c r="L75" i="22"/>
  <c r="M75" i="22"/>
  <c r="N75" i="22"/>
  <c r="L76" i="22"/>
  <c r="M76" i="22"/>
  <c r="N76" i="22"/>
  <c r="L77" i="22"/>
  <c r="M77" i="22"/>
  <c r="N77" i="22"/>
  <c r="L6" i="22"/>
  <c r="M6" i="22"/>
  <c r="N6" i="22"/>
  <c r="L7" i="22"/>
  <c r="M7" i="22"/>
  <c r="N7" i="22"/>
  <c r="L8" i="22"/>
  <c r="M8" i="22"/>
  <c r="N8" i="22"/>
  <c r="L9" i="22"/>
  <c r="M9" i="22"/>
  <c r="N9" i="22"/>
  <c r="L10" i="22"/>
  <c r="M10" i="22"/>
  <c r="N10" i="22"/>
  <c r="L11" i="22"/>
  <c r="M11" i="22"/>
  <c r="N11" i="22"/>
  <c r="L12" i="22"/>
  <c r="M12" i="22"/>
  <c r="N12" i="22"/>
  <c r="L13" i="22"/>
  <c r="M13" i="22"/>
  <c r="N13" i="22"/>
  <c r="L14" i="22"/>
  <c r="M14" i="22"/>
  <c r="N14" i="22"/>
  <c r="L15" i="22"/>
  <c r="M15" i="22"/>
  <c r="N15" i="22"/>
  <c r="L16" i="22"/>
  <c r="M16" i="22"/>
  <c r="N16" i="22"/>
  <c r="L17" i="22"/>
  <c r="M17" i="22"/>
  <c r="N17" i="22"/>
  <c r="L18" i="22"/>
  <c r="M18" i="22"/>
  <c r="N18" i="22"/>
  <c r="L19" i="22"/>
  <c r="M19" i="22"/>
  <c r="N19" i="22"/>
  <c r="L20" i="22"/>
  <c r="M20" i="22"/>
  <c r="N20" i="22"/>
  <c r="L21" i="22"/>
  <c r="M21" i="22"/>
  <c r="N21" i="22"/>
  <c r="L22" i="22"/>
  <c r="M22" i="22"/>
  <c r="N22" i="22"/>
  <c r="L23" i="22"/>
  <c r="M23" i="22"/>
  <c r="N23" i="22"/>
  <c r="L24" i="22"/>
  <c r="M24" i="22"/>
  <c r="N24" i="22"/>
  <c r="L25" i="22"/>
  <c r="M25" i="22"/>
  <c r="N25" i="22"/>
  <c r="L26" i="22"/>
  <c r="M26" i="22"/>
  <c r="N26" i="22"/>
  <c r="L27" i="22"/>
  <c r="M27" i="22"/>
  <c r="N27" i="22"/>
  <c r="L28" i="22"/>
  <c r="M28" i="22"/>
  <c r="N28" i="22"/>
  <c r="L29" i="22"/>
  <c r="M29" i="22"/>
  <c r="N29" i="22"/>
  <c r="L30" i="22"/>
  <c r="M30" i="22"/>
  <c r="N30" i="22"/>
  <c r="L31" i="22"/>
  <c r="M31" i="22"/>
  <c r="N31" i="22"/>
  <c r="L32" i="22"/>
  <c r="M32" i="22"/>
  <c r="N32" i="22"/>
  <c r="L33" i="22"/>
  <c r="M33" i="22"/>
  <c r="N33" i="22"/>
  <c r="L34" i="22"/>
  <c r="M34" i="22"/>
  <c r="N34" i="22"/>
  <c r="L35" i="22"/>
  <c r="M35" i="22"/>
  <c r="N35" i="22"/>
  <c r="L36" i="22"/>
  <c r="M36" i="22"/>
  <c r="N36" i="22"/>
  <c r="L37" i="22"/>
  <c r="M37" i="22"/>
  <c r="N37" i="22"/>
  <c r="L38" i="22"/>
  <c r="M38" i="22"/>
  <c r="N38" i="22"/>
  <c r="L39" i="22"/>
  <c r="M39" i="22"/>
  <c r="N39" i="22"/>
  <c r="L40" i="22"/>
  <c r="M40" i="22"/>
  <c r="N40" i="22"/>
  <c r="E16" i="22"/>
  <c r="F16" i="22"/>
  <c r="G16" i="22"/>
  <c r="E17" i="22"/>
  <c r="F17" i="22"/>
  <c r="G17" i="22"/>
  <c r="E18" i="22"/>
  <c r="F18" i="22"/>
  <c r="G18" i="22"/>
  <c r="E19" i="22"/>
  <c r="F19" i="22"/>
  <c r="G19" i="22"/>
  <c r="E20" i="22"/>
  <c r="F20" i="22"/>
  <c r="G20" i="22"/>
  <c r="E21" i="22"/>
  <c r="F21" i="22"/>
  <c r="G21" i="22"/>
  <c r="E22" i="22"/>
  <c r="F22" i="22"/>
  <c r="G22" i="22"/>
  <c r="E23" i="22"/>
  <c r="F23" i="22"/>
  <c r="G23" i="22"/>
  <c r="E24" i="22"/>
  <c r="F24" i="22"/>
  <c r="G24" i="22"/>
  <c r="E25" i="22"/>
  <c r="F25" i="22"/>
  <c r="G25" i="22"/>
  <c r="E26" i="22"/>
  <c r="F26" i="22"/>
  <c r="G26" i="22"/>
  <c r="E27" i="22"/>
  <c r="F27" i="22"/>
  <c r="G27" i="22"/>
  <c r="E28" i="22"/>
  <c r="F28" i="22"/>
  <c r="G28" i="22"/>
  <c r="E29" i="22"/>
  <c r="F29" i="22"/>
  <c r="G29" i="22"/>
  <c r="E30" i="22"/>
  <c r="F30" i="22"/>
  <c r="G30" i="22"/>
  <c r="E31" i="22"/>
  <c r="F31" i="22"/>
  <c r="G31" i="22"/>
  <c r="E32" i="22"/>
  <c r="F32" i="22"/>
  <c r="G32" i="22"/>
  <c r="E33" i="22"/>
  <c r="F33" i="22"/>
  <c r="G33" i="22"/>
  <c r="E34" i="22"/>
  <c r="F34" i="22"/>
  <c r="G34" i="22"/>
  <c r="E35" i="22"/>
  <c r="F35" i="22"/>
  <c r="G35" i="22"/>
  <c r="E36" i="22"/>
  <c r="F36" i="22"/>
  <c r="G36" i="22"/>
  <c r="E37" i="22"/>
  <c r="F37" i="22"/>
  <c r="G37" i="22"/>
  <c r="E38" i="22"/>
  <c r="F38" i="22"/>
  <c r="G38" i="22"/>
  <c r="E39" i="22"/>
  <c r="F39" i="22"/>
  <c r="G39" i="22"/>
  <c r="E40" i="22"/>
  <c r="F40" i="22"/>
  <c r="G40" i="22"/>
  <c r="E41" i="22"/>
  <c r="F41" i="22"/>
  <c r="G41" i="22"/>
  <c r="E42" i="22"/>
  <c r="F42" i="22"/>
  <c r="G42" i="22"/>
  <c r="E43" i="22"/>
  <c r="F43" i="22"/>
  <c r="G43" i="22"/>
  <c r="E44" i="22"/>
  <c r="F44" i="22"/>
  <c r="G44" i="22"/>
  <c r="E45" i="22"/>
  <c r="F45" i="22"/>
  <c r="G45" i="22"/>
  <c r="E46" i="22"/>
  <c r="F46" i="22"/>
  <c r="G46" i="22"/>
  <c r="E47" i="22"/>
  <c r="F47" i="22"/>
  <c r="G47" i="22"/>
  <c r="E48" i="22"/>
  <c r="F48" i="22"/>
  <c r="G48" i="22"/>
  <c r="E49" i="22"/>
  <c r="F49" i="22"/>
  <c r="G49" i="22"/>
  <c r="E50" i="22"/>
  <c r="F50" i="22"/>
  <c r="G50" i="22"/>
  <c r="E51" i="22"/>
  <c r="F51" i="22"/>
  <c r="G51" i="22"/>
  <c r="E52" i="22"/>
  <c r="F52" i="22"/>
  <c r="G52" i="22"/>
  <c r="E53" i="22"/>
  <c r="F53" i="22"/>
  <c r="G53" i="22"/>
  <c r="E54" i="22"/>
  <c r="F54" i="22"/>
  <c r="G54" i="22"/>
  <c r="E55" i="22"/>
  <c r="F55" i="22"/>
  <c r="G55" i="22"/>
  <c r="E56" i="22"/>
  <c r="F56" i="22"/>
  <c r="G56" i="22"/>
  <c r="E57" i="22"/>
  <c r="F57" i="22"/>
  <c r="G57" i="22"/>
  <c r="E58" i="22"/>
  <c r="F58" i="22"/>
  <c r="G58" i="22"/>
  <c r="E59" i="22"/>
  <c r="F59" i="22"/>
  <c r="G59" i="22"/>
  <c r="E60" i="22"/>
  <c r="F60" i="22"/>
  <c r="G60" i="22"/>
  <c r="E61" i="22"/>
  <c r="F61" i="22"/>
  <c r="G61" i="22"/>
  <c r="E62" i="22"/>
  <c r="F62" i="22"/>
  <c r="G62" i="22"/>
  <c r="E63" i="22"/>
  <c r="F63" i="22"/>
  <c r="G63" i="22"/>
  <c r="E64" i="22"/>
  <c r="F64" i="22"/>
  <c r="G64" i="22"/>
  <c r="E65" i="22"/>
  <c r="F65" i="22"/>
  <c r="G65" i="22"/>
  <c r="E66" i="22"/>
  <c r="F66" i="22"/>
  <c r="G66" i="22"/>
  <c r="E67" i="22"/>
  <c r="F67" i="22"/>
  <c r="G67" i="22"/>
  <c r="E68" i="22"/>
  <c r="F68" i="22"/>
  <c r="G68" i="22"/>
  <c r="E69" i="22"/>
  <c r="F69" i="22"/>
  <c r="G69" i="22"/>
  <c r="E70" i="22"/>
  <c r="F70" i="22"/>
  <c r="G70" i="22"/>
  <c r="E71" i="22"/>
  <c r="F71" i="22"/>
  <c r="G71" i="22"/>
  <c r="E72" i="22"/>
  <c r="F72" i="22"/>
  <c r="G72" i="22"/>
  <c r="E73" i="22"/>
  <c r="F73" i="22"/>
  <c r="G73" i="22"/>
  <c r="E74" i="22"/>
  <c r="F74" i="22"/>
  <c r="G74" i="22"/>
  <c r="E75" i="22"/>
  <c r="F75" i="22"/>
  <c r="G75" i="22"/>
  <c r="E76" i="22"/>
  <c r="F76" i="22"/>
  <c r="G76" i="22"/>
  <c r="E77" i="22"/>
  <c r="F77" i="22"/>
  <c r="G77" i="22"/>
  <c r="E78" i="22"/>
  <c r="F78" i="22"/>
  <c r="G78" i="22"/>
  <c r="E79" i="22"/>
  <c r="F79" i="22"/>
  <c r="G79" i="22"/>
  <c r="E80" i="22"/>
  <c r="F80" i="22"/>
  <c r="G80" i="22"/>
  <c r="E6" i="22"/>
  <c r="F6" i="22"/>
  <c r="G6" i="22"/>
  <c r="E7" i="22"/>
  <c r="F7" i="22"/>
  <c r="G7" i="22"/>
  <c r="E8" i="22"/>
  <c r="F8" i="22"/>
  <c r="G8" i="22"/>
  <c r="E9" i="22"/>
  <c r="F9" i="22"/>
  <c r="G9" i="22"/>
  <c r="E10" i="22"/>
  <c r="F10" i="22"/>
  <c r="G10" i="22"/>
  <c r="E11" i="22"/>
  <c r="F11" i="22"/>
  <c r="G11" i="22"/>
  <c r="E12" i="22"/>
  <c r="F12" i="22"/>
  <c r="G12" i="22"/>
  <c r="E13" i="22"/>
  <c r="F13" i="22"/>
  <c r="G13" i="22"/>
  <c r="E14" i="22"/>
  <c r="F14" i="22"/>
  <c r="G14" i="22"/>
  <c r="E4" i="22"/>
  <c r="F4" i="22"/>
  <c r="G4" i="22"/>
  <c r="L42" i="20"/>
  <c r="M42" i="20"/>
  <c r="N42" i="20"/>
  <c r="L43" i="20"/>
  <c r="M43" i="20"/>
  <c r="N43" i="20"/>
  <c r="L44" i="20"/>
  <c r="M44" i="20"/>
  <c r="N44" i="20"/>
  <c r="L45" i="20"/>
  <c r="M45" i="20"/>
  <c r="N45" i="20"/>
  <c r="L46" i="20"/>
  <c r="M46" i="20"/>
  <c r="N46" i="20"/>
  <c r="L47" i="20"/>
  <c r="M47" i="20"/>
  <c r="N47" i="20"/>
  <c r="L48" i="20"/>
  <c r="M48" i="20"/>
  <c r="N48" i="20"/>
  <c r="L49" i="20"/>
  <c r="M49" i="20"/>
  <c r="N49" i="20"/>
  <c r="L50" i="20"/>
  <c r="M50" i="20"/>
  <c r="N50" i="20"/>
  <c r="L51" i="20"/>
  <c r="M51" i="20"/>
  <c r="N51" i="20"/>
  <c r="L52" i="20"/>
  <c r="M52" i="20"/>
  <c r="N52" i="20"/>
  <c r="L53" i="20"/>
  <c r="M53" i="20"/>
  <c r="N53" i="20"/>
  <c r="L54" i="20"/>
  <c r="M54" i="20"/>
  <c r="N54" i="20"/>
  <c r="L55" i="20"/>
  <c r="M55" i="20"/>
  <c r="N55" i="20"/>
  <c r="L56" i="20"/>
  <c r="M56" i="20"/>
  <c r="N56" i="20"/>
  <c r="L57" i="20"/>
  <c r="M57" i="20"/>
  <c r="N57" i="20"/>
  <c r="L58" i="20"/>
  <c r="M58" i="20"/>
  <c r="N58" i="20"/>
  <c r="L59" i="20"/>
  <c r="M59" i="20"/>
  <c r="N59" i="20"/>
  <c r="L60" i="20"/>
  <c r="M60" i="20"/>
  <c r="N60" i="20"/>
  <c r="L61" i="20"/>
  <c r="M61" i="20"/>
  <c r="N61" i="20"/>
  <c r="L62" i="20"/>
  <c r="M62" i="20"/>
  <c r="N62" i="20"/>
  <c r="L63" i="20"/>
  <c r="M63" i="20"/>
  <c r="N63" i="20"/>
  <c r="L64" i="20"/>
  <c r="M64" i="20"/>
  <c r="N64" i="20"/>
  <c r="L65" i="20"/>
  <c r="M65" i="20"/>
  <c r="N65" i="20"/>
  <c r="L66" i="20"/>
  <c r="M66" i="20"/>
  <c r="N66" i="20"/>
  <c r="L67" i="20"/>
  <c r="M67" i="20"/>
  <c r="N67" i="20"/>
  <c r="L68" i="20"/>
  <c r="M68" i="20"/>
  <c r="N68" i="20"/>
  <c r="L69" i="20"/>
  <c r="M69" i="20"/>
  <c r="N69" i="20"/>
  <c r="L70" i="20"/>
  <c r="M70" i="20"/>
  <c r="N70" i="20"/>
  <c r="L71" i="20"/>
  <c r="M71" i="20"/>
  <c r="N71" i="20"/>
  <c r="L72" i="20"/>
  <c r="M72" i="20"/>
  <c r="N72" i="20"/>
  <c r="L73" i="20"/>
  <c r="M73" i="20"/>
  <c r="N73" i="20"/>
  <c r="L74" i="20"/>
  <c r="M74" i="20"/>
  <c r="N74" i="20"/>
  <c r="L75" i="20"/>
  <c r="M75" i="20"/>
  <c r="N75" i="20"/>
  <c r="L76" i="20"/>
  <c r="M76" i="20"/>
  <c r="N76" i="20"/>
  <c r="L77" i="20"/>
  <c r="M77" i="20"/>
  <c r="N77" i="20"/>
  <c r="L6" i="20"/>
  <c r="M6" i="20"/>
  <c r="N6" i="20"/>
  <c r="L7" i="20"/>
  <c r="M7" i="20"/>
  <c r="N7" i="20"/>
  <c r="L8" i="20"/>
  <c r="M8" i="20"/>
  <c r="N8" i="20"/>
  <c r="L9" i="20"/>
  <c r="M9" i="20"/>
  <c r="N9" i="20"/>
  <c r="L10" i="20"/>
  <c r="M10" i="20"/>
  <c r="N10" i="20"/>
  <c r="L11" i="20"/>
  <c r="M11" i="20"/>
  <c r="N11" i="20"/>
  <c r="L12" i="20"/>
  <c r="M12" i="20"/>
  <c r="N12" i="20"/>
  <c r="L13" i="20"/>
  <c r="M13" i="20"/>
  <c r="N13" i="20"/>
  <c r="L14" i="20"/>
  <c r="M14" i="20"/>
  <c r="N14" i="20"/>
  <c r="L15" i="20"/>
  <c r="M15" i="20"/>
  <c r="N15" i="20"/>
  <c r="L16" i="20"/>
  <c r="M16" i="20"/>
  <c r="N16" i="20"/>
  <c r="L17" i="20"/>
  <c r="M17" i="20"/>
  <c r="N17" i="20"/>
  <c r="L18" i="20"/>
  <c r="M18" i="20"/>
  <c r="N18" i="20"/>
  <c r="L19" i="20"/>
  <c r="M19" i="20"/>
  <c r="N19" i="20"/>
  <c r="L20" i="20"/>
  <c r="M20" i="20"/>
  <c r="N20" i="20"/>
  <c r="L21" i="20"/>
  <c r="M21" i="20"/>
  <c r="N21" i="20"/>
  <c r="L22" i="20"/>
  <c r="M22" i="20"/>
  <c r="N22" i="20"/>
  <c r="L23" i="20"/>
  <c r="M23" i="20"/>
  <c r="N23" i="20"/>
  <c r="L24" i="20"/>
  <c r="M24" i="20"/>
  <c r="N24" i="20"/>
  <c r="L25" i="20"/>
  <c r="M25" i="20"/>
  <c r="N25" i="20"/>
  <c r="L26" i="20"/>
  <c r="M26" i="20"/>
  <c r="N26" i="20"/>
  <c r="L27" i="20"/>
  <c r="M27" i="20"/>
  <c r="N27" i="20"/>
  <c r="L28" i="20"/>
  <c r="M28" i="20"/>
  <c r="N28" i="20"/>
  <c r="L29" i="20"/>
  <c r="M29" i="20"/>
  <c r="N29" i="20"/>
  <c r="L30" i="20"/>
  <c r="M30" i="20"/>
  <c r="N30" i="20"/>
  <c r="L31" i="20"/>
  <c r="M31" i="20"/>
  <c r="N31" i="20"/>
  <c r="L32" i="20"/>
  <c r="M32" i="20"/>
  <c r="N32" i="20"/>
  <c r="L33" i="20"/>
  <c r="M33" i="20"/>
  <c r="N33" i="20"/>
  <c r="L34" i="20"/>
  <c r="M34" i="20"/>
  <c r="N34" i="20"/>
  <c r="L35" i="20"/>
  <c r="M35" i="20"/>
  <c r="N35" i="20"/>
  <c r="L36" i="20"/>
  <c r="M36" i="20"/>
  <c r="N36" i="20"/>
  <c r="L37" i="20"/>
  <c r="M37" i="20"/>
  <c r="N37" i="20"/>
  <c r="L38" i="20"/>
  <c r="M38" i="20"/>
  <c r="N38" i="20"/>
  <c r="L39" i="20"/>
  <c r="M39" i="20"/>
  <c r="N39" i="20"/>
  <c r="L40" i="20"/>
  <c r="M40" i="20"/>
  <c r="N40" i="20"/>
  <c r="E16" i="20"/>
  <c r="F16" i="20"/>
  <c r="G16" i="20"/>
  <c r="E17" i="20"/>
  <c r="F17" i="20"/>
  <c r="G17" i="20"/>
  <c r="E18" i="20"/>
  <c r="F18" i="20"/>
  <c r="G18" i="20"/>
  <c r="E19" i="20"/>
  <c r="F19" i="20"/>
  <c r="G19" i="20"/>
  <c r="E20" i="20"/>
  <c r="F20" i="20"/>
  <c r="G20" i="20"/>
  <c r="E21" i="20"/>
  <c r="F21" i="20"/>
  <c r="G21" i="20"/>
  <c r="E22" i="20"/>
  <c r="F22" i="20"/>
  <c r="G22" i="20"/>
  <c r="E23" i="20"/>
  <c r="F23" i="20"/>
  <c r="G23" i="20"/>
  <c r="E24" i="20"/>
  <c r="F24" i="20"/>
  <c r="G24" i="20"/>
  <c r="E25" i="20"/>
  <c r="F25" i="20"/>
  <c r="G25" i="20"/>
  <c r="E26" i="20"/>
  <c r="F26" i="20"/>
  <c r="G26" i="20"/>
  <c r="E27" i="20"/>
  <c r="F27" i="20"/>
  <c r="G27" i="20"/>
  <c r="E28" i="20"/>
  <c r="F28" i="20"/>
  <c r="G28" i="20"/>
  <c r="E29" i="20"/>
  <c r="F29" i="20"/>
  <c r="G29" i="20"/>
  <c r="E30" i="20"/>
  <c r="F30" i="20"/>
  <c r="G30" i="20"/>
  <c r="E31" i="20"/>
  <c r="F31" i="20"/>
  <c r="G31" i="20"/>
  <c r="E32" i="20"/>
  <c r="F32" i="20"/>
  <c r="G32" i="20"/>
  <c r="E33" i="20"/>
  <c r="F33" i="20"/>
  <c r="G33" i="20"/>
  <c r="E34" i="20"/>
  <c r="F34" i="20"/>
  <c r="G34" i="20"/>
  <c r="E35" i="20"/>
  <c r="F35" i="20"/>
  <c r="G35" i="20"/>
  <c r="E36" i="20"/>
  <c r="F36" i="20"/>
  <c r="G36" i="20"/>
  <c r="E37" i="20"/>
  <c r="F37" i="20"/>
  <c r="G37" i="20"/>
  <c r="E38" i="20"/>
  <c r="F38" i="20"/>
  <c r="G38" i="20"/>
  <c r="E39" i="20"/>
  <c r="F39" i="20"/>
  <c r="G39" i="20"/>
  <c r="E40" i="20"/>
  <c r="F40" i="20"/>
  <c r="G40" i="20"/>
  <c r="E41" i="20"/>
  <c r="F41" i="20"/>
  <c r="G41" i="20"/>
  <c r="E42" i="20"/>
  <c r="F42" i="20"/>
  <c r="G42" i="20"/>
  <c r="E43" i="20"/>
  <c r="F43" i="20"/>
  <c r="G43" i="20"/>
  <c r="E44" i="20"/>
  <c r="F44" i="20"/>
  <c r="G44" i="20"/>
  <c r="E45" i="20"/>
  <c r="F45" i="20"/>
  <c r="G45" i="20"/>
  <c r="E46" i="20"/>
  <c r="F46" i="20"/>
  <c r="G46" i="20"/>
  <c r="E47" i="20"/>
  <c r="F47" i="20"/>
  <c r="G47" i="20"/>
  <c r="E48" i="20"/>
  <c r="F48" i="20"/>
  <c r="G48" i="20"/>
  <c r="E49" i="20"/>
  <c r="F49" i="20"/>
  <c r="G49" i="20"/>
  <c r="E50" i="20"/>
  <c r="F50" i="20"/>
  <c r="G50" i="20"/>
  <c r="E51" i="20"/>
  <c r="F51" i="20"/>
  <c r="G51" i="20"/>
  <c r="E52" i="20"/>
  <c r="F52" i="20"/>
  <c r="G52" i="20"/>
  <c r="E53" i="20"/>
  <c r="F53" i="20"/>
  <c r="G53" i="20"/>
  <c r="E54" i="20"/>
  <c r="F54" i="20"/>
  <c r="G54" i="20"/>
  <c r="E55" i="20"/>
  <c r="F55" i="20"/>
  <c r="G55" i="20"/>
  <c r="E56" i="20"/>
  <c r="F56" i="20"/>
  <c r="G56" i="20"/>
  <c r="E57" i="20"/>
  <c r="F57" i="20"/>
  <c r="G57" i="20"/>
  <c r="E58" i="20"/>
  <c r="F58" i="20"/>
  <c r="G58" i="20"/>
  <c r="E59" i="20"/>
  <c r="F59" i="20"/>
  <c r="G59" i="20"/>
  <c r="E60" i="20"/>
  <c r="F60" i="20"/>
  <c r="G60" i="20"/>
  <c r="E61" i="20"/>
  <c r="F61" i="20"/>
  <c r="G61" i="20"/>
  <c r="E62" i="20"/>
  <c r="F62" i="20"/>
  <c r="G62" i="20"/>
  <c r="E63" i="20"/>
  <c r="F63" i="20"/>
  <c r="G63" i="20"/>
  <c r="E64" i="20"/>
  <c r="F64" i="20"/>
  <c r="G64" i="20"/>
  <c r="E65" i="20"/>
  <c r="F65" i="20"/>
  <c r="G65" i="20"/>
  <c r="E66" i="20"/>
  <c r="F66" i="20"/>
  <c r="G66" i="20"/>
  <c r="E67" i="20"/>
  <c r="F67" i="20"/>
  <c r="G67" i="20"/>
  <c r="E68" i="20"/>
  <c r="F68" i="20"/>
  <c r="G68" i="20"/>
  <c r="E69" i="20"/>
  <c r="F69" i="20"/>
  <c r="G69" i="20"/>
  <c r="E70" i="20"/>
  <c r="F70" i="20"/>
  <c r="G70" i="20"/>
  <c r="E71" i="20"/>
  <c r="F71" i="20"/>
  <c r="G71" i="20"/>
  <c r="E72" i="20"/>
  <c r="F72" i="20"/>
  <c r="G72" i="20"/>
  <c r="E73" i="20"/>
  <c r="F73" i="20"/>
  <c r="G73" i="20"/>
  <c r="E74" i="20"/>
  <c r="F74" i="20"/>
  <c r="G74" i="20"/>
  <c r="E75" i="20"/>
  <c r="F75" i="20"/>
  <c r="G75" i="20"/>
  <c r="E76" i="20"/>
  <c r="F76" i="20"/>
  <c r="G76" i="20"/>
  <c r="E77" i="20"/>
  <c r="F77" i="20"/>
  <c r="G77" i="20"/>
  <c r="E78" i="20"/>
  <c r="F78" i="20"/>
  <c r="G78" i="20"/>
  <c r="E79" i="20"/>
  <c r="F79" i="20"/>
  <c r="G79" i="20"/>
  <c r="E80" i="20"/>
  <c r="F80" i="20"/>
  <c r="G80" i="20"/>
  <c r="E6" i="20"/>
  <c r="F6" i="20"/>
  <c r="G6" i="20"/>
  <c r="E7" i="20"/>
  <c r="F7" i="20"/>
  <c r="G7" i="20"/>
  <c r="E8" i="20"/>
  <c r="F8" i="20"/>
  <c r="G8" i="20"/>
  <c r="E9" i="20"/>
  <c r="F9" i="20"/>
  <c r="G9" i="20"/>
  <c r="E10" i="20"/>
  <c r="F10" i="20"/>
  <c r="G10" i="20"/>
  <c r="E11" i="20"/>
  <c r="F11" i="20"/>
  <c r="G11" i="20"/>
  <c r="E12" i="20"/>
  <c r="F12" i="20"/>
  <c r="G12" i="20"/>
  <c r="E13" i="20"/>
  <c r="F13" i="20"/>
  <c r="G13" i="20"/>
  <c r="E14" i="20"/>
  <c r="F14" i="20"/>
  <c r="G14" i="20"/>
  <c r="E4" i="20"/>
  <c r="F4" i="20"/>
  <c r="G4" i="20"/>
  <c r="L42" i="18"/>
  <c r="M42" i="18"/>
  <c r="N42" i="18"/>
  <c r="L43" i="18"/>
  <c r="M43" i="18"/>
  <c r="N43" i="18"/>
  <c r="L44" i="18"/>
  <c r="M44" i="18"/>
  <c r="N44" i="18"/>
  <c r="L45" i="18"/>
  <c r="M45" i="18"/>
  <c r="N45" i="18"/>
  <c r="L46" i="18"/>
  <c r="M46" i="18"/>
  <c r="N46" i="18"/>
  <c r="L47" i="18"/>
  <c r="M47" i="18"/>
  <c r="N47" i="18"/>
  <c r="L48" i="18"/>
  <c r="M48" i="18"/>
  <c r="N48" i="18"/>
  <c r="L49" i="18"/>
  <c r="M49" i="18"/>
  <c r="N49" i="18"/>
  <c r="L50" i="18"/>
  <c r="M50" i="18"/>
  <c r="N50" i="18"/>
  <c r="L51" i="18"/>
  <c r="M51" i="18"/>
  <c r="N51" i="18"/>
  <c r="L52" i="18"/>
  <c r="M52" i="18"/>
  <c r="N52" i="18"/>
  <c r="L53" i="18"/>
  <c r="M53" i="18"/>
  <c r="N53" i="18"/>
  <c r="L54" i="18"/>
  <c r="M54" i="18"/>
  <c r="N54" i="18"/>
  <c r="L55" i="18"/>
  <c r="M55" i="18"/>
  <c r="N55" i="18"/>
  <c r="L56" i="18"/>
  <c r="M56" i="18"/>
  <c r="N56" i="18"/>
  <c r="L57" i="18"/>
  <c r="M57" i="18"/>
  <c r="N57" i="18"/>
  <c r="L58" i="18"/>
  <c r="M58" i="18"/>
  <c r="N58" i="18"/>
  <c r="L59" i="18"/>
  <c r="M59" i="18"/>
  <c r="N59" i="18"/>
  <c r="L60" i="18"/>
  <c r="M60" i="18"/>
  <c r="N60" i="18"/>
  <c r="L61" i="18"/>
  <c r="M61" i="18"/>
  <c r="N61" i="18"/>
  <c r="L62" i="18"/>
  <c r="M62" i="18"/>
  <c r="N62" i="18"/>
  <c r="L63" i="18"/>
  <c r="M63" i="18"/>
  <c r="N63" i="18"/>
  <c r="L64" i="18"/>
  <c r="M64" i="18"/>
  <c r="N64" i="18"/>
  <c r="L65" i="18"/>
  <c r="M65" i="18"/>
  <c r="N65" i="18"/>
  <c r="L66" i="18"/>
  <c r="M66" i="18"/>
  <c r="N66" i="18"/>
  <c r="L67" i="18"/>
  <c r="M67" i="18"/>
  <c r="N67" i="18"/>
  <c r="L68" i="18"/>
  <c r="M68" i="18"/>
  <c r="N68" i="18"/>
  <c r="L69" i="18"/>
  <c r="M69" i="18"/>
  <c r="N69" i="18"/>
  <c r="L70" i="18"/>
  <c r="M70" i="18"/>
  <c r="N70" i="18"/>
  <c r="L71" i="18"/>
  <c r="M71" i="18"/>
  <c r="N71" i="18"/>
  <c r="L72" i="18"/>
  <c r="M72" i="18"/>
  <c r="N72" i="18"/>
  <c r="L73" i="18"/>
  <c r="M73" i="18"/>
  <c r="N73" i="18"/>
  <c r="L74" i="18"/>
  <c r="M74" i="18"/>
  <c r="N74" i="18"/>
  <c r="L75" i="18"/>
  <c r="M75" i="18"/>
  <c r="N75" i="18"/>
  <c r="L76" i="18"/>
  <c r="M76" i="18"/>
  <c r="N76" i="18"/>
  <c r="L77" i="18"/>
  <c r="M77" i="18"/>
  <c r="N77" i="18"/>
  <c r="L6" i="18"/>
  <c r="M6" i="18"/>
  <c r="N6" i="18"/>
  <c r="L7" i="18"/>
  <c r="M7" i="18"/>
  <c r="N7" i="18"/>
  <c r="L8" i="18"/>
  <c r="M8" i="18"/>
  <c r="N8" i="18"/>
  <c r="L9" i="18"/>
  <c r="M9" i="18"/>
  <c r="N9" i="18"/>
  <c r="L10" i="18"/>
  <c r="M10" i="18"/>
  <c r="N10" i="18"/>
  <c r="L11" i="18"/>
  <c r="M11" i="18"/>
  <c r="N11" i="18"/>
  <c r="L12" i="18"/>
  <c r="M12" i="18"/>
  <c r="N12" i="18"/>
  <c r="L13" i="18"/>
  <c r="M13" i="18"/>
  <c r="N13" i="18"/>
  <c r="L14" i="18"/>
  <c r="M14" i="18"/>
  <c r="N14" i="18"/>
  <c r="L15" i="18"/>
  <c r="M15" i="18"/>
  <c r="N15" i="18"/>
  <c r="L16" i="18"/>
  <c r="M16" i="18"/>
  <c r="N16" i="18"/>
  <c r="L17" i="18"/>
  <c r="M17" i="18"/>
  <c r="N17" i="18"/>
  <c r="L18" i="18"/>
  <c r="M18" i="18"/>
  <c r="N18" i="18"/>
  <c r="L19" i="18"/>
  <c r="M19" i="18"/>
  <c r="N19" i="18"/>
  <c r="L20" i="18"/>
  <c r="M20" i="18"/>
  <c r="N20" i="18"/>
  <c r="L21" i="18"/>
  <c r="M21" i="18"/>
  <c r="N21" i="18"/>
  <c r="L22" i="18"/>
  <c r="M22" i="18"/>
  <c r="N22" i="18"/>
  <c r="L23" i="18"/>
  <c r="M23" i="18"/>
  <c r="N23" i="18"/>
  <c r="L24" i="18"/>
  <c r="M24" i="18"/>
  <c r="N24" i="18"/>
  <c r="L25" i="18"/>
  <c r="M25" i="18"/>
  <c r="N25" i="18"/>
  <c r="L26" i="18"/>
  <c r="M26" i="18"/>
  <c r="N26" i="18"/>
  <c r="L27" i="18"/>
  <c r="M27" i="18"/>
  <c r="N27" i="18"/>
  <c r="L28" i="18"/>
  <c r="M28" i="18"/>
  <c r="N28" i="18"/>
  <c r="L29" i="18"/>
  <c r="M29" i="18"/>
  <c r="N29" i="18"/>
  <c r="L30" i="18"/>
  <c r="M30" i="18"/>
  <c r="N30" i="18"/>
  <c r="L31" i="18"/>
  <c r="M31" i="18"/>
  <c r="N31" i="18"/>
  <c r="L32" i="18"/>
  <c r="M32" i="18"/>
  <c r="N32" i="18"/>
  <c r="L33" i="18"/>
  <c r="M33" i="18"/>
  <c r="N33" i="18"/>
  <c r="L34" i="18"/>
  <c r="M34" i="18"/>
  <c r="N34" i="18"/>
  <c r="L35" i="18"/>
  <c r="M35" i="18"/>
  <c r="N35" i="18"/>
  <c r="L36" i="18"/>
  <c r="M36" i="18"/>
  <c r="N36" i="18"/>
  <c r="L37" i="18"/>
  <c r="M37" i="18"/>
  <c r="N37" i="18"/>
  <c r="L38" i="18"/>
  <c r="M38" i="18"/>
  <c r="N38" i="18"/>
  <c r="L39" i="18"/>
  <c r="M39" i="18"/>
  <c r="N39" i="18"/>
  <c r="L40" i="18"/>
  <c r="M40" i="18"/>
  <c r="N40" i="18"/>
  <c r="E16" i="18"/>
  <c r="F16" i="18"/>
  <c r="G16" i="18"/>
  <c r="E17" i="18"/>
  <c r="F17" i="18"/>
  <c r="G17" i="18"/>
  <c r="E18" i="18"/>
  <c r="F18" i="18"/>
  <c r="G18" i="18"/>
  <c r="E19" i="18"/>
  <c r="F19" i="18"/>
  <c r="G19" i="18"/>
  <c r="E20" i="18"/>
  <c r="F20" i="18"/>
  <c r="G20" i="18"/>
  <c r="E21" i="18"/>
  <c r="F21" i="18"/>
  <c r="G21" i="18"/>
  <c r="E22" i="18"/>
  <c r="F22" i="18"/>
  <c r="G22" i="18"/>
  <c r="E23" i="18"/>
  <c r="F23" i="18"/>
  <c r="G23" i="18"/>
  <c r="E24" i="18"/>
  <c r="F24" i="18"/>
  <c r="G24" i="18"/>
  <c r="E25" i="18"/>
  <c r="F25" i="18"/>
  <c r="G25" i="18"/>
  <c r="E26" i="18"/>
  <c r="F26" i="18"/>
  <c r="G26" i="18"/>
  <c r="E27" i="18"/>
  <c r="F27" i="18"/>
  <c r="G27" i="18"/>
  <c r="E28" i="18"/>
  <c r="F28" i="18"/>
  <c r="G28" i="18"/>
  <c r="E29" i="18"/>
  <c r="F29" i="18"/>
  <c r="G29" i="18"/>
  <c r="E30" i="18"/>
  <c r="F30" i="18"/>
  <c r="G30" i="18"/>
  <c r="E31" i="18"/>
  <c r="F31" i="18"/>
  <c r="G31" i="18"/>
  <c r="E32" i="18"/>
  <c r="F32" i="18"/>
  <c r="G32" i="18"/>
  <c r="E33" i="18"/>
  <c r="F33" i="18"/>
  <c r="G33" i="18"/>
  <c r="E34" i="18"/>
  <c r="F34" i="18"/>
  <c r="G34" i="18"/>
  <c r="E35" i="18"/>
  <c r="F35" i="18"/>
  <c r="G35" i="18"/>
  <c r="E36" i="18"/>
  <c r="F36" i="18"/>
  <c r="G36" i="18"/>
  <c r="E37" i="18"/>
  <c r="F37" i="18"/>
  <c r="G37" i="18"/>
  <c r="E38" i="18"/>
  <c r="F38" i="18"/>
  <c r="G38" i="18"/>
  <c r="E39" i="18"/>
  <c r="F39" i="18"/>
  <c r="G39" i="18"/>
  <c r="E40" i="18"/>
  <c r="F40" i="18"/>
  <c r="G40" i="18"/>
  <c r="E41" i="18"/>
  <c r="F41" i="18"/>
  <c r="G41" i="18"/>
  <c r="E42" i="18"/>
  <c r="F42" i="18"/>
  <c r="G42" i="18"/>
  <c r="E43" i="18"/>
  <c r="F43" i="18"/>
  <c r="G43" i="18"/>
  <c r="E44" i="18"/>
  <c r="F44" i="18"/>
  <c r="G44" i="18"/>
  <c r="E45" i="18"/>
  <c r="F45" i="18"/>
  <c r="G45" i="18"/>
  <c r="E46" i="18"/>
  <c r="F46" i="18"/>
  <c r="G46" i="18"/>
  <c r="E47" i="18"/>
  <c r="F47" i="18"/>
  <c r="G47" i="18"/>
  <c r="E48" i="18"/>
  <c r="F48" i="18"/>
  <c r="G48" i="18"/>
  <c r="E49" i="18"/>
  <c r="F49" i="18"/>
  <c r="G49" i="18"/>
  <c r="E50" i="18"/>
  <c r="F50" i="18"/>
  <c r="G50" i="18"/>
  <c r="E51" i="18"/>
  <c r="F51" i="18"/>
  <c r="G51" i="18"/>
  <c r="E52" i="18"/>
  <c r="F52" i="18"/>
  <c r="G52" i="18"/>
  <c r="E53" i="18"/>
  <c r="F53" i="18"/>
  <c r="G53" i="18"/>
  <c r="E54" i="18"/>
  <c r="F54" i="18"/>
  <c r="G54" i="18"/>
  <c r="E55" i="18"/>
  <c r="F55" i="18"/>
  <c r="G55" i="18"/>
  <c r="E56" i="18"/>
  <c r="F56" i="18"/>
  <c r="G56" i="18"/>
  <c r="E57" i="18"/>
  <c r="F57" i="18"/>
  <c r="G57" i="18"/>
  <c r="E58" i="18"/>
  <c r="F58" i="18"/>
  <c r="G58" i="18"/>
  <c r="E59" i="18"/>
  <c r="F59" i="18"/>
  <c r="G59" i="18"/>
  <c r="E60" i="18"/>
  <c r="F60" i="18"/>
  <c r="G60" i="18"/>
  <c r="E61" i="18"/>
  <c r="F61" i="18"/>
  <c r="G61" i="18"/>
  <c r="E62" i="18"/>
  <c r="F62" i="18"/>
  <c r="G62" i="18"/>
  <c r="E63" i="18"/>
  <c r="F63" i="18"/>
  <c r="G63" i="18"/>
  <c r="E64" i="18"/>
  <c r="F64" i="18"/>
  <c r="G64" i="18"/>
  <c r="E65" i="18"/>
  <c r="F65" i="18"/>
  <c r="G65" i="18"/>
  <c r="E66" i="18"/>
  <c r="F66" i="18"/>
  <c r="G66" i="18"/>
  <c r="E67" i="18"/>
  <c r="F67" i="18"/>
  <c r="G67" i="18"/>
  <c r="E68" i="18"/>
  <c r="F68" i="18"/>
  <c r="G68" i="18"/>
  <c r="E69" i="18"/>
  <c r="F69" i="18"/>
  <c r="G69" i="18"/>
  <c r="E70" i="18"/>
  <c r="F70" i="18"/>
  <c r="G70" i="18"/>
  <c r="E71" i="18"/>
  <c r="F71" i="18"/>
  <c r="G71" i="18"/>
  <c r="E72" i="18"/>
  <c r="F72" i="18"/>
  <c r="G72" i="18"/>
  <c r="E73" i="18"/>
  <c r="F73" i="18"/>
  <c r="G73" i="18"/>
  <c r="E74" i="18"/>
  <c r="F74" i="18"/>
  <c r="G74" i="18"/>
  <c r="E75" i="18"/>
  <c r="F75" i="18"/>
  <c r="G75" i="18"/>
  <c r="E76" i="18"/>
  <c r="F76" i="18"/>
  <c r="G76" i="18"/>
  <c r="E77" i="18"/>
  <c r="F77" i="18"/>
  <c r="G77" i="18"/>
  <c r="E78" i="18"/>
  <c r="F78" i="18"/>
  <c r="G78" i="18"/>
  <c r="E79" i="18"/>
  <c r="F79" i="18"/>
  <c r="G79" i="18"/>
  <c r="E80" i="18"/>
  <c r="F80" i="18"/>
  <c r="G80" i="18"/>
  <c r="E6" i="18"/>
  <c r="F6" i="18"/>
  <c r="G6" i="18"/>
  <c r="E7" i="18"/>
  <c r="F7" i="18"/>
  <c r="G7" i="18"/>
  <c r="E8" i="18"/>
  <c r="F8" i="18"/>
  <c r="G8" i="18"/>
  <c r="E9" i="18"/>
  <c r="F9" i="18"/>
  <c r="G9" i="18"/>
  <c r="E10" i="18"/>
  <c r="F10" i="18"/>
  <c r="G10" i="18"/>
  <c r="E11" i="18"/>
  <c r="F11" i="18"/>
  <c r="G11" i="18"/>
  <c r="E12" i="18"/>
  <c r="F12" i="18"/>
  <c r="G12" i="18"/>
  <c r="E13" i="18"/>
  <c r="F13" i="18"/>
  <c r="G13" i="18"/>
  <c r="E14" i="18"/>
  <c r="F14" i="18"/>
  <c r="G14" i="18"/>
  <c r="E4" i="18"/>
  <c r="F4" i="18"/>
  <c r="G4" i="18"/>
  <c r="L42" i="16"/>
  <c r="M42" i="16"/>
  <c r="N42" i="16"/>
  <c r="L43" i="16"/>
  <c r="M43" i="16"/>
  <c r="N43" i="16"/>
  <c r="L44" i="16"/>
  <c r="M44" i="16"/>
  <c r="N44" i="16"/>
  <c r="L45" i="16"/>
  <c r="M45" i="16"/>
  <c r="N45" i="16"/>
  <c r="L46" i="16"/>
  <c r="M46" i="16"/>
  <c r="N46" i="16"/>
  <c r="L47" i="16"/>
  <c r="M47" i="16"/>
  <c r="N47" i="16"/>
  <c r="L48" i="16"/>
  <c r="M48" i="16"/>
  <c r="N48" i="16"/>
  <c r="L49" i="16"/>
  <c r="M49" i="16"/>
  <c r="N49" i="16"/>
  <c r="L50" i="16"/>
  <c r="M50" i="16"/>
  <c r="N50" i="16"/>
  <c r="L51" i="16"/>
  <c r="M51" i="16"/>
  <c r="N51" i="16"/>
  <c r="L52" i="16"/>
  <c r="M52" i="16"/>
  <c r="N52" i="16"/>
  <c r="L53" i="16"/>
  <c r="M53" i="16"/>
  <c r="N53" i="16"/>
  <c r="L54" i="16"/>
  <c r="M54" i="16"/>
  <c r="N54" i="16"/>
  <c r="L55" i="16"/>
  <c r="M55" i="16"/>
  <c r="N55" i="16"/>
  <c r="L56" i="16"/>
  <c r="M56" i="16"/>
  <c r="N56" i="16"/>
  <c r="L57" i="16"/>
  <c r="M57" i="16"/>
  <c r="N57" i="16"/>
  <c r="L58" i="16"/>
  <c r="M58" i="16"/>
  <c r="N58" i="16"/>
  <c r="L59" i="16"/>
  <c r="M59" i="16"/>
  <c r="N59" i="16"/>
  <c r="L60" i="16"/>
  <c r="M60" i="16"/>
  <c r="N60" i="16"/>
  <c r="L61" i="16"/>
  <c r="M61" i="16"/>
  <c r="N61" i="16"/>
  <c r="L62" i="16"/>
  <c r="M62" i="16"/>
  <c r="N62" i="16"/>
  <c r="L63" i="16"/>
  <c r="M63" i="16"/>
  <c r="N63" i="16"/>
  <c r="L64" i="16"/>
  <c r="M64" i="16"/>
  <c r="N64" i="16"/>
  <c r="L65" i="16"/>
  <c r="M65" i="16"/>
  <c r="N65" i="16"/>
  <c r="L66" i="16"/>
  <c r="M66" i="16"/>
  <c r="N66" i="16"/>
  <c r="L67" i="16"/>
  <c r="M67" i="16"/>
  <c r="N67" i="16"/>
  <c r="L68" i="16"/>
  <c r="M68" i="16"/>
  <c r="N68" i="16"/>
  <c r="L69" i="16"/>
  <c r="M69" i="16"/>
  <c r="N69" i="16"/>
  <c r="L70" i="16"/>
  <c r="M70" i="16"/>
  <c r="N70" i="16"/>
  <c r="L71" i="16"/>
  <c r="M71" i="16"/>
  <c r="N71" i="16"/>
  <c r="L72" i="16"/>
  <c r="M72" i="16"/>
  <c r="N72" i="16"/>
  <c r="L73" i="16"/>
  <c r="M73" i="16"/>
  <c r="N73" i="16"/>
  <c r="L74" i="16"/>
  <c r="M74" i="16"/>
  <c r="N74" i="16"/>
  <c r="L75" i="16"/>
  <c r="M75" i="16"/>
  <c r="N75" i="16"/>
  <c r="L76" i="16"/>
  <c r="M76" i="16"/>
  <c r="N76" i="16"/>
  <c r="L77" i="16"/>
  <c r="M77" i="16"/>
  <c r="N77" i="16"/>
  <c r="L6" i="16"/>
  <c r="M6" i="16"/>
  <c r="N6" i="16"/>
  <c r="L7" i="16"/>
  <c r="M7" i="16"/>
  <c r="N7" i="16"/>
  <c r="L8" i="16"/>
  <c r="M8" i="16"/>
  <c r="N8" i="16"/>
  <c r="L9" i="16"/>
  <c r="M9" i="16"/>
  <c r="N9" i="16"/>
  <c r="L10" i="16"/>
  <c r="M10" i="16"/>
  <c r="N10" i="16"/>
  <c r="L11" i="16"/>
  <c r="M11" i="16"/>
  <c r="N11" i="16"/>
  <c r="L12" i="16"/>
  <c r="M12" i="16"/>
  <c r="N12" i="16"/>
  <c r="L13" i="16"/>
  <c r="M13" i="16"/>
  <c r="N13" i="16"/>
  <c r="L14" i="16"/>
  <c r="M14" i="16"/>
  <c r="N14" i="16"/>
  <c r="L15" i="16"/>
  <c r="M15" i="16"/>
  <c r="N15" i="16"/>
  <c r="L16" i="16"/>
  <c r="M16" i="16"/>
  <c r="N16" i="16"/>
  <c r="L17" i="16"/>
  <c r="M17" i="16"/>
  <c r="N17" i="16"/>
  <c r="L18" i="16"/>
  <c r="M18" i="16"/>
  <c r="N18" i="16"/>
  <c r="L19" i="16"/>
  <c r="M19" i="16"/>
  <c r="N19" i="16"/>
  <c r="L20" i="16"/>
  <c r="M20" i="16"/>
  <c r="N20" i="16"/>
  <c r="L21" i="16"/>
  <c r="M21" i="16"/>
  <c r="N21" i="16"/>
  <c r="L22" i="16"/>
  <c r="M22" i="16"/>
  <c r="N22" i="16"/>
  <c r="L23" i="16"/>
  <c r="M23" i="16"/>
  <c r="N23" i="16"/>
  <c r="L24" i="16"/>
  <c r="M24" i="16"/>
  <c r="N24" i="16"/>
  <c r="L25" i="16"/>
  <c r="M25" i="16"/>
  <c r="N25" i="16"/>
  <c r="L26" i="16"/>
  <c r="M26" i="16"/>
  <c r="N26" i="16"/>
  <c r="L27" i="16"/>
  <c r="M27" i="16"/>
  <c r="N27" i="16"/>
  <c r="L28" i="16"/>
  <c r="M28" i="16"/>
  <c r="N28" i="16"/>
  <c r="L29" i="16"/>
  <c r="M29" i="16"/>
  <c r="N29" i="16"/>
  <c r="L30" i="16"/>
  <c r="M30" i="16"/>
  <c r="N30" i="16"/>
  <c r="L31" i="16"/>
  <c r="M31" i="16"/>
  <c r="N31" i="16"/>
  <c r="L32" i="16"/>
  <c r="M32" i="16"/>
  <c r="N32" i="16"/>
  <c r="L33" i="16"/>
  <c r="M33" i="16"/>
  <c r="N33" i="16"/>
  <c r="L34" i="16"/>
  <c r="M34" i="16"/>
  <c r="N34" i="16"/>
  <c r="L35" i="16"/>
  <c r="M35" i="16"/>
  <c r="N35" i="16"/>
  <c r="L36" i="16"/>
  <c r="M36" i="16"/>
  <c r="N36" i="16"/>
  <c r="L37" i="16"/>
  <c r="M37" i="16"/>
  <c r="N37" i="16"/>
  <c r="L38" i="16"/>
  <c r="M38" i="16"/>
  <c r="N38" i="16"/>
  <c r="L39" i="16"/>
  <c r="M39" i="16"/>
  <c r="N39" i="16"/>
  <c r="L40" i="16"/>
  <c r="M40" i="16"/>
  <c r="N40" i="16"/>
  <c r="E16" i="16"/>
  <c r="F16" i="16"/>
  <c r="G16" i="16"/>
  <c r="E17" i="16"/>
  <c r="F17" i="16"/>
  <c r="G17" i="16"/>
  <c r="E18" i="16"/>
  <c r="F18" i="16"/>
  <c r="G18" i="16"/>
  <c r="E19" i="16"/>
  <c r="F19" i="16"/>
  <c r="G19" i="16"/>
  <c r="E20" i="16"/>
  <c r="F20" i="16"/>
  <c r="G20" i="16"/>
  <c r="E21" i="16"/>
  <c r="F21" i="16"/>
  <c r="G21" i="16"/>
  <c r="E22" i="16"/>
  <c r="F22" i="16"/>
  <c r="G22" i="16"/>
  <c r="E23" i="16"/>
  <c r="F23" i="16"/>
  <c r="G23" i="16"/>
  <c r="E24" i="16"/>
  <c r="F24" i="16"/>
  <c r="G24" i="16"/>
  <c r="E25" i="16"/>
  <c r="F25" i="16"/>
  <c r="G25" i="16"/>
  <c r="E26" i="16"/>
  <c r="F26" i="16"/>
  <c r="G26" i="16"/>
  <c r="E27" i="16"/>
  <c r="F27" i="16"/>
  <c r="G27" i="16"/>
  <c r="E28" i="16"/>
  <c r="F28" i="16"/>
  <c r="G28" i="16"/>
  <c r="E29" i="16"/>
  <c r="F29" i="16"/>
  <c r="G29" i="16"/>
  <c r="E30" i="16"/>
  <c r="F30" i="16"/>
  <c r="G30" i="16"/>
  <c r="E31" i="16"/>
  <c r="F31" i="16"/>
  <c r="G31" i="16"/>
  <c r="E32" i="16"/>
  <c r="F32" i="16"/>
  <c r="G32" i="16"/>
  <c r="E33" i="16"/>
  <c r="F33" i="16"/>
  <c r="G33" i="16"/>
  <c r="E34" i="16"/>
  <c r="F34" i="16"/>
  <c r="G34" i="16"/>
  <c r="E35" i="16"/>
  <c r="F35" i="16"/>
  <c r="G35" i="16"/>
  <c r="E36" i="16"/>
  <c r="F36" i="16"/>
  <c r="G36" i="16"/>
  <c r="E37" i="16"/>
  <c r="F37" i="16"/>
  <c r="G37" i="16"/>
  <c r="E38" i="16"/>
  <c r="F38" i="16"/>
  <c r="G38" i="16"/>
  <c r="E39" i="16"/>
  <c r="F39" i="16"/>
  <c r="G39" i="16"/>
  <c r="E40" i="16"/>
  <c r="F40" i="16"/>
  <c r="G40" i="16"/>
  <c r="E41" i="16"/>
  <c r="F41" i="16"/>
  <c r="G41" i="16"/>
  <c r="E42" i="16"/>
  <c r="F42" i="16"/>
  <c r="G42" i="16"/>
  <c r="E43" i="16"/>
  <c r="F43" i="16"/>
  <c r="G43" i="16"/>
  <c r="E44" i="16"/>
  <c r="F44" i="16"/>
  <c r="G44" i="16"/>
  <c r="E45" i="16"/>
  <c r="F45" i="16"/>
  <c r="G45" i="16"/>
  <c r="E46" i="16"/>
  <c r="F46" i="16"/>
  <c r="G46" i="16"/>
  <c r="E47" i="16"/>
  <c r="F47" i="16"/>
  <c r="G47" i="16"/>
  <c r="E48" i="16"/>
  <c r="F48" i="16"/>
  <c r="G48" i="16"/>
  <c r="E49" i="16"/>
  <c r="F49" i="16"/>
  <c r="G49" i="16"/>
  <c r="E50" i="16"/>
  <c r="F50" i="16"/>
  <c r="G50" i="16"/>
  <c r="E51" i="16"/>
  <c r="F51" i="16"/>
  <c r="G51" i="16"/>
  <c r="E52" i="16"/>
  <c r="F52" i="16"/>
  <c r="G52" i="16"/>
  <c r="E53" i="16"/>
  <c r="F53" i="16"/>
  <c r="G53" i="16"/>
  <c r="E54" i="16"/>
  <c r="F54" i="16"/>
  <c r="G54" i="16"/>
  <c r="E55" i="16"/>
  <c r="F55" i="16"/>
  <c r="G55" i="16"/>
  <c r="E56" i="16"/>
  <c r="F56" i="16"/>
  <c r="G56" i="16"/>
  <c r="E57" i="16"/>
  <c r="F57" i="16"/>
  <c r="G57" i="16"/>
  <c r="E58" i="16"/>
  <c r="F58" i="16"/>
  <c r="G58" i="16"/>
  <c r="E59" i="16"/>
  <c r="F59" i="16"/>
  <c r="G59" i="16"/>
  <c r="E60" i="16"/>
  <c r="F60" i="16"/>
  <c r="G60" i="16"/>
  <c r="E61" i="16"/>
  <c r="F61" i="16"/>
  <c r="G61" i="16"/>
  <c r="E62" i="16"/>
  <c r="F62" i="16"/>
  <c r="G62" i="16"/>
  <c r="E63" i="16"/>
  <c r="F63" i="16"/>
  <c r="G63" i="16"/>
  <c r="E64" i="16"/>
  <c r="F64" i="16"/>
  <c r="G64" i="16"/>
  <c r="E65" i="16"/>
  <c r="F65" i="16"/>
  <c r="G65" i="16"/>
  <c r="E66" i="16"/>
  <c r="F66" i="16"/>
  <c r="G66" i="16"/>
  <c r="E67" i="16"/>
  <c r="F67" i="16"/>
  <c r="G67" i="16"/>
  <c r="E68" i="16"/>
  <c r="F68" i="16"/>
  <c r="G68" i="16"/>
  <c r="E69" i="16"/>
  <c r="F69" i="16"/>
  <c r="G69" i="16"/>
  <c r="E70" i="16"/>
  <c r="F70" i="16"/>
  <c r="G70" i="16"/>
  <c r="E71" i="16"/>
  <c r="F71" i="16"/>
  <c r="G71" i="16"/>
  <c r="E72" i="16"/>
  <c r="F72" i="16"/>
  <c r="G72" i="16"/>
  <c r="E73" i="16"/>
  <c r="F73" i="16"/>
  <c r="G73" i="16"/>
  <c r="E74" i="16"/>
  <c r="F74" i="16"/>
  <c r="G74" i="16"/>
  <c r="E75" i="16"/>
  <c r="F75" i="16"/>
  <c r="G75" i="16"/>
  <c r="E76" i="16"/>
  <c r="F76" i="16"/>
  <c r="G76" i="16"/>
  <c r="E77" i="16"/>
  <c r="F77" i="16"/>
  <c r="G77" i="16"/>
  <c r="E78" i="16"/>
  <c r="F78" i="16"/>
  <c r="G78" i="16"/>
  <c r="E79" i="16"/>
  <c r="F79" i="16"/>
  <c r="G79" i="16"/>
  <c r="E80" i="16"/>
  <c r="F80" i="16"/>
  <c r="G80" i="16"/>
  <c r="E6" i="16"/>
  <c r="F6" i="16"/>
  <c r="G6" i="16"/>
  <c r="E7" i="16"/>
  <c r="F7" i="16"/>
  <c r="G7" i="16"/>
  <c r="E8" i="16"/>
  <c r="F8" i="16"/>
  <c r="G8" i="16"/>
  <c r="E9" i="16"/>
  <c r="F9" i="16"/>
  <c r="G9" i="16"/>
  <c r="E10" i="16"/>
  <c r="F10" i="16"/>
  <c r="G10" i="16"/>
  <c r="E11" i="16"/>
  <c r="F11" i="16"/>
  <c r="G11" i="16"/>
  <c r="E12" i="16"/>
  <c r="F12" i="16"/>
  <c r="G12" i="16"/>
  <c r="E13" i="16"/>
  <c r="F13" i="16"/>
  <c r="G13" i="16"/>
  <c r="E14" i="16"/>
  <c r="F14" i="16"/>
  <c r="G14" i="16"/>
  <c r="E4" i="16"/>
  <c r="F4" i="16"/>
  <c r="G4" i="16"/>
  <c r="L42" i="14"/>
  <c r="M42" i="14"/>
  <c r="N42" i="14"/>
  <c r="L43" i="14"/>
  <c r="M43" i="14"/>
  <c r="N43" i="14"/>
  <c r="L44" i="14"/>
  <c r="M44" i="14"/>
  <c r="N44" i="14"/>
  <c r="L45" i="14"/>
  <c r="M45" i="14"/>
  <c r="N45" i="14"/>
  <c r="L46" i="14"/>
  <c r="M46" i="14"/>
  <c r="N46" i="14"/>
  <c r="L47" i="14"/>
  <c r="M47" i="14"/>
  <c r="N47" i="14"/>
  <c r="L48" i="14"/>
  <c r="M48" i="14"/>
  <c r="N48" i="14"/>
  <c r="L49" i="14"/>
  <c r="M49" i="14"/>
  <c r="N49" i="14"/>
  <c r="L50" i="14"/>
  <c r="M50" i="14"/>
  <c r="N50" i="14"/>
  <c r="L51" i="14"/>
  <c r="M51" i="14"/>
  <c r="N51" i="14"/>
  <c r="L52" i="14"/>
  <c r="M52" i="14"/>
  <c r="N52" i="14"/>
  <c r="L53" i="14"/>
  <c r="M53" i="14"/>
  <c r="N53" i="14"/>
  <c r="L54" i="14"/>
  <c r="M54" i="14"/>
  <c r="N54" i="14"/>
  <c r="L55" i="14"/>
  <c r="M55" i="14"/>
  <c r="N55" i="14"/>
  <c r="L56" i="14"/>
  <c r="M56" i="14"/>
  <c r="N56" i="14"/>
  <c r="L57" i="14"/>
  <c r="M57" i="14"/>
  <c r="N57" i="14"/>
  <c r="L58" i="14"/>
  <c r="M58" i="14"/>
  <c r="N58" i="14"/>
  <c r="L59" i="14"/>
  <c r="M59" i="14"/>
  <c r="N59" i="14"/>
  <c r="L60" i="14"/>
  <c r="M60" i="14"/>
  <c r="N60" i="14"/>
  <c r="L61" i="14"/>
  <c r="M61" i="14"/>
  <c r="N61" i="14"/>
  <c r="L62" i="14"/>
  <c r="M62" i="14"/>
  <c r="N62" i="14"/>
  <c r="L63" i="14"/>
  <c r="M63" i="14"/>
  <c r="N63" i="14"/>
  <c r="L64" i="14"/>
  <c r="M64" i="14"/>
  <c r="N64" i="14"/>
  <c r="L65" i="14"/>
  <c r="M65" i="14"/>
  <c r="N65" i="14"/>
  <c r="L66" i="14"/>
  <c r="M66" i="14"/>
  <c r="N66" i="14"/>
  <c r="L67" i="14"/>
  <c r="M67" i="14"/>
  <c r="N67" i="14"/>
  <c r="L68" i="14"/>
  <c r="M68" i="14"/>
  <c r="N68" i="14"/>
  <c r="L69" i="14"/>
  <c r="M69" i="14"/>
  <c r="N69" i="14"/>
  <c r="L70" i="14"/>
  <c r="M70" i="14"/>
  <c r="N70" i="14"/>
  <c r="L71" i="14"/>
  <c r="M71" i="14"/>
  <c r="N71" i="14"/>
  <c r="L72" i="14"/>
  <c r="M72" i="14"/>
  <c r="N72" i="14"/>
  <c r="L73" i="14"/>
  <c r="M73" i="14"/>
  <c r="N73" i="14"/>
  <c r="L74" i="14"/>
  <c r="M74" i="14"/>
  <c r="N74" i="14"/>
  <c r="L75" i="14"/>
  <c r="M75" i="14"/>
  <c r="N75" i="14"/>
  <c r="L76" i="14"/>
  <c r="M76" i="14"/>
  <c r="N76" i="14"/>
  <c r="L77" i="14"/>
  <c r="M77" i="14"/>
  <c r="N77" i="14"/>
  <c r="L6" i="14"/>
  <c r="M6" i="14"/>
  <c r="N6" i="14"/>
  <c r="L7" i="14"/>
  <c r="M7" i="14"/>
  <c r="N7" i="14"/>
  <c r="L8" i="14"/>
  <c r="M8" i="14"/>
  <c r="N8" i="14"/>
  <c r="L9" i="14"/>
  <c r="M9" i="14"/>
  <c r="N9" i="14"/>
  <c r="L10" i="14"/>
  <c r="M10" i="14"/>
  <c r="N10" i="14"/>
  <c r="L11" i="14"/>
  <c r="M11" i="14"/>
  <c r="N11" i="14"/>
  <c r="L12" i="14"/>
  <c r="M12" i="14"/>
  <c r="N12" i="14"/>
  <c r="L13" i="14"/>
  <c r="M13" i="14"/>
  <c r="N13" i="14"/>
  <c r="L14" i="14"/>
  <c r="M14" i="14"/>
  <c r="N14" i="14"/>
  <c r="L15" i="14"/>
  <c r="M15" i="14"/>
  <c r="N15" i="14"/>
  <c r="L16" i="14"/>
  <c r="M16" i="14"/>
  <c r="N16" i="14"/>
  <c r="L17" i="14"/>
  <c r="M17" i="14"/>
  <c r="N17" i="14"/>
  <c r="L18" i="14"/>
  <c r="M18" i="14"/>
  <c r="N18" i="14"/>
  <c r="L19" i="14"/>
  <c r="M19" i="14"/>
  <c r="N19" i="14"/>
  <c r="L20" i="14"/>
  <c r="M20" i="14"/>
  <c r="N20" i="14"/>
  <c r="L21" i="14"/>
  <c r="M21" i="14"/>
  <c r="N21" i="14"/>
  <c r="L22" i="14"/>
  <c r="M22" i="14"/>
  <c r="N22" i="14"/>
  <c r="L23" i="14"/>
  <c r="M23" i="14"/>
  <c r="N23" i="14"/>
  <c r="L24" i="14"/>
  <c r="M24" i="14"/>
  <c r="N24" i="14"/>
  <c r="L25" i="14"/>
  <c r="M25" i="14"/>
  <c r="N25" i="14"/>
  <c r="L26" i="14"/>
  <c r="M26" i="14"/>
  <c r="N26" i="14"/>
  <c r="L27" i="14"/>
  <c r="M27" i="14"/>
  <c r="N27" i="14"/>
  <c r="L28" i="14"/>
  <c r="M28" i="14"/>
  <c r="N28" i="14"/>
  <c r="L29" i="14"/>
  <c r="M29" i="14"/>
  <c r="N29" i="14"/>
  <c r="L30" i="14"/>
  <c r="M30" i="14"/>
  <c r="N30" i="14"/>
  <c r="L31" i="14"/>
  <c r="M31" i="14"/>
  <c r="N31" i="14"/>
  <c r="L32" i="14"/>
  <c r="M32" i="14"/>
  <c r="N32" i="14"/>
  <c r="L33" i="14"/>
  <c r="M33" i="14"/>
  <c r="N33" i="14"/>
  <c r="L34" i="14"/>
  <c r="M34" i="14"/>
  <c r="N34" i="14"/>
  <c r="L35" i="14"/>
  <c r="M35" i="14"/>
  <c r="N35" i="14"/>
  <c r="L36" i="14"/>
  <c r="M36" i="14"/>
  <c r="N36" i="14"/>
  <c r="L37" i="14"/>
  <c r="M37" i="14"/>
  <c r="N37" i="14"/>
  <c r="L38" i="14"/>
  <c r="M38" i="14"/>
  <c r="N38" i="14"/>
  <c r="L39" i="14"/>
  <c r="M39" i="14"/>
  <c r="N39" i="14"/>
  <c r="L40" i="14"/>
  <c r="M40" i="14"/>
  <c r="N40" i="14"/>
  <c r="E16" i="14"/>
  <c r="F16" i="14"/>
  <c r="G16" i="14"/>
  <c r="E17" i="14"/>
  <c r="F17" i="14"/>
  <c r="G17" i="14"/>
  <c r="E18" i="14"/>
  <c r="F18" i="14"/>
  <c r="G18" i="14"/>
  <c r="E19" i="14"/>
  <c r="F19" i="14"/>
  <c r="G19" i="14"/>
  <c r="E20" i="14"/>
  <c r="F20" i="14"/>
  <c r="G20" i="14"/>
  <c r="E21" i="14"/>
  <c r="F21" i="14"/>
  <c r="G21" i="14"/>
  <c r="E22" i="14"/>
  <c r="F22" i="14"/>
  <c r="G22" i="14"/>
  <c r="E23" i="14"/>
  <c r="F23" i="14"/>
  <c r="G23" i="14"/>
  <c r="E24" i="14"/>
  <c r="F24" i="14"/>
  <c r="G24" i="14"/>
  <c r="E25" i="14"/>
  <c r="F25" i="14"/>
  <c r="G25" i="14"/>
  <c r="E26" i="14"/>
  <c r="F26" i="14"/>
  <c r="G26" i="14"/>
  <c r="E27" i="14"/>
  <c r="F27" i="14"/>
  <c r="G27" i="14"/>
  <c r="E28" i="14"/>
  <c r="F28" i="14"/>
  <c r="G28" i="14"/>
  <c r="E29" i="14"/>
  <c r="F29" i="14"/>
  <c r="G29" i="14"/>
  <c r="E30" i="14"/>
  <c r="F30" i="14"/>
  <c r="G30" i="14"/>
  <c r="E31" i="14"/>
  <c r="F31" i="14"/>
  <c r="G31" i="14"/>
  <c r="E32" i="14"/>
  <c r="F32" i="14"/>
  <c r="G32" i="14"/>
  <c r="E33" i="14"/>
  <c r="F33" i="14"/>
  <c r="G33" i="14"/>
  <c r="E34" i="14"/>
  <c r="F34" i="14"/>
  <c r="G34" i="14"/>
  <c r="E35" i="14"/>
  <c r="F35" i="14"/>
  <c r="G35" i="14"/>
  <c r="E36" i="14"/>
  <c r="F36" i="14"/>
  <c r="G36" i="14"/>
  <c r="E37" i="14"/>
  <c r="F37" i="14"/>
  <c r="G37" i="14"/>
  <c r="E38" i="14"/>
  <c r="F38" i="14"/>
  <c r="G38" i="14"/>
  <c r="E39" i="14"/>
  <c r="F39" i="14"/>
  <c r="G39" i="14"/>
  <c r="E40" i="14"/>
  <c r="F40" i="14"/>
  <c r="G40" i="14"/>
  <c r="E41" i="14"/>
  <c r="F41" i="14"/>
  <c r="G41" i="14"/>
  <c r="E42" i="14"/>
  <c r="F42" i="14"/>
  <c r="G42" i="14"/>
  <c r="E43" i="14"/>
  <c r="F43" i="14"/>
  <c r="G43" i="14"/>
  <c r="E44" i="14"/>
  <c r="F44" i="14"/>
  <c r="G44" i="14"/>
  <c r="E45" i="14"/>
  <c r="F45" i="14"/>
  <c r="G45" i="14"/>
  <c r="E46" i="14"/>
  <c r="F46" i="14"/>
  <c r="G46" i="14"/>
  <c r="E47" i="14"/>
  <c r="F47" i="14"/>
  <c r="G47" i="14"/>
  <c r="E48" i="14"/>
  <c r="F48" i="14"/>
  <c r="G48" i="14"/>
  <c r="E49" i="14"/>
  <c r="F49" i="14"/>
  <c r="G49" i="14"/>
  <c r="E50" i="14"/>
  <c r="F50" i="14"/>
  <c r="G50" i="14"/>
  <c r="E51" i="14"/>
  <c r="F51" i="14"/>
  <c r="G51" i="14"/>
  <c r="E52" i="14"/>
  <c r="F52" i="14"/>
  <c r="G52" i="14"/>
  <c r="E53" i="14"/>
  <c r="F53" i="14"/>
  <c r="G53" i="14"/>
  <c r="E54" i="14"/>
  <c r="F54" i="14"/>
  <c r="G54" i="14"/>
  <c r="E55" i="14"/>
  <c r="F55" i="14"/>
  <c r="G55" i="14"/>
  <c r="E56" i="14"/>
  <c r="F56" i="14"/>
  <c r="G56" i="14"/>
  <c r="E57" i="14"/>
  <c r="F57" i="14"/>
  <c r="G57" i="14"/>
  <c r="E58" i="14"/>
  <c r="F58" i="14"/>
  <c r="G58" i="14"/>
  <c r="E59" i="14"/>
  <c r="F59" i="14"/>
  <c r="G59" i="14"/>
  <c r="E60" i="14"/>
  <c r="F60" i="14"/>
  <c r="G60" i="14"/>
  <c r="E61" i="14"/>
  <c r="F61" i="14"/>
  <c r="G61" i="14"/>
  <c r="E62" i="14"/>
  <c r="F62" i="14"/>
  <c r="G62" i="14"/>
  <c r="E63" i="14"/>
  <c r="F63" i="14"/>
  <c r="G63" i="14"/>
  <c r="E64" i="14"/>
  <c r="F64" i="14"/>
  <c r="G64" i="14"/>
  <c r="E65" i="14"/>
  <c r="F65" i="14"/>
  <c r="G65" i="14"/>
  <c r="E66" i="14"/>
  <c r="F66" i="14"/>
  <c r="G66" i="14"/>
  <c r="E67" i="14"/>
  <c r="F67" i="14"/>
  <c r="G67" i="14"/>
  <c r="E68" i="14"/>
  <c r="F68" i="14"/>
  <c r="G68" i="14"/>
  <c r="E69" i="14"/>
  <c r="F69" i="14"/>
  <c r="G69" i="14"/>
  <c r="E70" i="14"/>
  <c r="F70" i="14"/>
  <c r="G70" i="14"/>
  <c r="E71" i="14"/>
  <c r="F71" i="14"/>
  <c r="G71" i="14"/>
  <c r="E72" i="14"/>
  <c r="F72" i="14"/>
  <c r="G72" i="14"/>
  <c r="E73" i="14"/>
  <c r="F73" i="14"/>
  <c r="G73" i="14"/>
  <c r="E74" i="14"/>
  <c r="F74" i="14"/>
  <c r="G74" i="14"/>
  <c r="E75" i="14"/>
  <c r="F75" i="14"/>
  <c r="G75" i="14"/>
  <c r="E76" i="14"/>
  <c r="F76" i="14"/>
  <c r="G76" i="14"/>
  <c r="E77" i="14"/>
  <c r="F77" i="14"/>
  <c r="G77" i="14"/>
  <c r="E78" i="14"/>
  <c r="F78" i="14"/>
  <c r="G78" i="14"/>
  <c r="E79" i="14"/>
  <c r="F79" i="14"/>
  <c r="G79" i="14"/>
  <c r="E80" i="14"/>
  <c r="F80" i="14"/>
  <c r="G80" i="14"/>
  <c r="E6" i="14"/>
  <c r="F6" i="14"/>
  <c r="G6" i="14"/>
  <c r="E7" i="14"/>
  <c r="F7" i="14"/>
  <c r="G7" i="14"/>
  <c r="E8" i="14"/>
  <c r="F8" i="14"/>
  <c r="G8" i="14"/>
  <c r="E9" i="14"/>
  <c r="F9" i="14"/>
  <c r="G9" i="14"/>
  <c r="E10" i="14"/>
  <c r="F10" i="14"/>
  <c r="G10" i="14"/>
  <c r="E11" i="14"/>
  <c r="F11" i="14"/>
  <c r="G11" i="14"/>
  <c r="E12" i="14"/>
  <c r="F12" i="14"/>
  <c r="G12" i="14"/>
  <c r="E13" i="14"/>
  <c r="F13" i="14"/>
  <c r="G13" i="14"/>
  <c r="E14" i="14"/>
  <c r="F14" i="14"/>
  <c r="G14" i="14"/>
  <c r="E4" i="14"/>
  <c r="F4" i="14"/>
  <c r="G4" i="14"/>
  <c r="L42" i="12"/>
  <c r="M42" i="12"/>
  <c r="N42" i="12"/>
  <c r="L43" i="12"/>
  <c r="M43" i="12"/>
  <c r="N43" i="12"/>
  <c r="L44" i="12"/>
  <c r="M44" i="12"/>
  <c r="N44" i="12"/>
  <c r="L45" i="12"/>
  <c r="M45" i="12"/>
  <c r="N45" i="12"/>
  <c r="L46" i="12"/>
  <c r="M46" i="12"/>
  <c r="N46" i="12"/>
  <c r="L47" i="12"/>
  <c r="M47" i="12"/>
  <c r="N47" i="12"/>
  <c r="L48" i="12"/>
  <c r="M48" i="12"/>
  <c r="N48" i="12"/>
  <c r="L49" i="12"/>
  <c r="M49" i="12"/>
  <c r="N49" i="12"/>
  <c r="L50" i="12"/>
  <c r="M50" i="12"/>
  <c r="N50" i="12"/>
  <c r="L51" i="12"/>
  <c r="M51" i="12"/>
  <c r="N51" i="12"/>
  <c r="L52" i="12"/>
  <c r="M52" i="12"/>
  <c r="N52" i="12"/>
  <c r="L53" i="12"/>
  <c r="M53" i="12"/>
  <c r="N53" i="12"/>
  <c r="L54" i="12"/>
  <c r="M54" i="12"/>
  <c r="N54" i="12"/>
  <c r="L55" i="12"/>
  <c r="M55" i="12"/>
  <c r="N55" i="12"/>
  <c r="L56" i="12"/>
  <c r="M56" i="12"/>
  <c r="N56" i="12"/>
  <c r="L57" i="12"/>
  <c r="M57" i="12"/>
  <c r="N57" i="12"/>
  <c r="L58" i="12"/>
  <c r="M58" i="12"/>
  <c r="N58" i="12"/>
  <c r="L59" i="12"/>
  <c r="M59" i="12"/>
  <c r="N59" i="12"/>
  <c r="L60" i="12"/>
  <c r="M60" i="12"/>
  <c r="N60" i="12"/>
  <c r="L61" i="12"/>
  <c r="M61" i="12"/>
  <c r="N61" i="12"/>
  <c r="L62" i="12"/>
  <c r="M62" i="12"/>
  <c r="N62" i="12"/>
  <c r="L63" i="12"/>
  <c r="M63" i="12"/>
  <c r="N63" i="12"/>
  <c r="L64" i="12"/>
  <c r="M64" i="12"/>
  <c r="N64" i="12"/>
  <c r="L65" i="12"/>
  <c r="M65" i="12"/>
  <c r="N65" i="12"/>
  <c r="L66" i="12"/>
  <c r="M66" i="12"/>
  <c r="N66" i="12"/>
  <c r="L67" i="12"/>
  <c r="M67" i="12"/>
  <c r="N67" i="12"/>
  <c r="L68" i="12"/>
  <c r="M68" i="12"/>
  <c r="N68" i="12"/>
  <c r="L69" i="12"/>
  <c r="M69" i="12"/>
  <c r="N69" i="12"/>
  <c r="L70" i="12"/>
  <c r="M70" i="12"/>
  <c r="N70" i="12"/>
  <c r="L71" i="12"/>
  <c r="M71" i="12"/>
  <c r="N71" i="12"/>
  <c r="L72" i="12"/>
  <c r="M72" i="12"/>
  <c r="N72" i="12"/>
  <c r="L73" i="12"/>
  <c r="M73" i="12"/>
  <c r="N73" i="12"/>
  <c r="L74" i="12"/>
  <c r="M74" i="12"/>
  <c r="N74" i="12"/>
  <c r="L75" i="12"/>
  <c r="M75" i="12"/>
  <c r="N75" i="12"/>
  <c r="L76" i="12"/>
  <c r="M76" i="12"/>
  <c r="N76" i="12"/>
  <c r="L77" i="12"/>
  <c r="M77" i="12"/>
  <c r="N77" i="12"/>
  <c r="L6" i="12"/>
  <c r="M6" i="12"/>
  <c r="N6" i="12"/>
  <c r="L7" i="12"/>
  <c r="M7" i="12"/>
  <c r="N7" i="12"/>
  <c r="L8" i="12"/>
  <c r="M8" i="12"/>
  <c r="N8" i="12"/>
  <c r="L9" i="12"/>
  <c r="M9" i="12"/>
  <c r="N9" i="12"/>
  <c r="L10" i="12"/>
  <c r="M10" i="12"/>
  <c r="N10" i="12"/>
  <c r="L11" i="12"/>
  <c r="M11" i="12"/>
  <c r="N11" i="12"/>
  <c r="L12" i="12"/>
  <c r="M12" i="12"/>
  <c r="N12" i="12"/>
  <c r="L13" i="12"/>
  <c r="M13" i="12"/>
  <c r="N13" i="12"/>
  <c r="L14" i="12"/>
  <c r="M14" i="12"/>
  <c r="N14" i="12"/>
  <c r="L15" i="12"/>
  <c r="M15" i="12"/>
  <c r="N15" i="12"/>
  <c r="L16" i="12"/>
  <c r="M16" i="12"/>
  <c r="N16" i="12"/>
  <c r="L17" i="12"/>
  <c r="M17" i="12"/>
  <c r="N17" i="12"/>
  <c r="L18" i="12"/>
  <c r="M18" i="12"/>
  <c r="N18" i="12"/>
  <c r="L19" i="12"/>
  <c r="M19" i="12"/>
  <c r="N19" i="12"/>
  <c r="L20" i="12"/>
  <c r="M20" i="12"/>
  <c r="N20" i="12"/>
  <c r="L21" i="12"/>
  <c r="M21" i="12"/>
  <c r="N21" i="12"/>
  <c r="L22" i="12"/>
  <c r="M22" i="12"/>
  <c r="N22" i="12"/>
  <c r="L23" i="12"/>
  <c r="M23" i="12"/>
  <c r="N23" i="12"/>
  <c r="L24" i="12"/>
  <c r="M24" i="12"/>
  <c r="N24" i="12"/>
  <c r="L25" i="12"/>
  <c r="M25" i="12"/>
  <c r="N25" i="12"/>
  <c r="L26" i="12"/>
  <c r="M26" i="12"/>
  <c r="N26" i="12"/>
  <c r="L27" i="12"/>
  <c r="M27" i="12"/>
  <c r="N27" i="12"/>
  <c r="L28" i="12"/>
  <c r="M28" i="12"/>
  <c r="N28" i="12"/>
  <c r="L29" i="12"/>
  <c r="M29" i="12"/>
  <c r="N29" i="12"/>
  <c r="L30" i="12"/>
  <c r="M30" i="12"/>
  <c r="N30" i="12"/>
  <c r="L31" i="12"/>
  <c r="M31" i="12"/>
  <c r="N31" i="12"/>
  <c r="L32" i="12"/>
  <c r="M32" i="12"/>
  <c r="N32" i="12"/>
  <c r="L33" i="12"/>
  <c r="M33" i="12"/>
  <c r="N33" i="12"/>
  <c r="L34" i="12"/>
  <c r="M34" i="12"/>
  <c r="N34" i="12"/>
  <c r="L35" i="12"/>
  <c r="M35" i="12"/>
  <c r="N35" i="12"/>
  <c r="L36" i="12"/>
  <c r="M36" i="12"/>
  <c r="N36" i="12"/>
  <c r="L37" i="12"/>
  <c r="M37" i="12"/>
  <c r="N37" i="12"/>
  <c r="L38" i="12"/>
  <c r="M38" i="12"/>
  <c r="N38" i="12"/>
  <c r="L39" i="12"/>
  <c r="M39" i="12"/>
  <c r="N39" i="12"/>
  <c r="L40" i="12"/>
  <c r="M40" i="12"/>
  <c r="N40" i="12"/>
  <c r="E16" i="12"/>
  <c r="F16" i="12"/>
  <c r="G16" i="12"/>
  <c r="E17" i="12"/>
  <c r="F17" i="12"/>
  <c r="G17" i="12"/>
  <c r="E18" i="12"/>
  <c r="F18" i="12"/>
  <c r="G18" i="12"/>
  <c r="E19" i="12"/>
  <c r="F19" i="12"/>
  <c r="G19" i="12"/>
  <c r="E20" i="12"/>
  <c r="F20" i="12"/>
  <c r="G20" i="12"/>
  <c r="E21" i="12"/>
  <c r="F21" i="12"/>
  <c r="G21" i="12"/>
  <c r="E22" i="12"/>
  <c r="F22" i="12"/>
  <c r="G22" i="12"/>
  <c r="E23" i="12"/>
  <c r="F23" i="12"/>
  <c r="G23" i="12"/>
  <c r="E24" i="12"/>
  <c r="F24" i="12"/>
  <c r="G24" i="12"/>
  <c r="E25" i="12"/>
  <c r="F25" i="12"/>
  <c r="G25" i="12"/>
  <c r="E26" i="12"/>
  <c r="F26" i="12"/>
  <c r="G26" i="12"/>
  <c r="E27" i="12"/>
  <c r="F27" i="12"/>
  <c r="G27" i="12"/>
  <c r="E28" i="12"/>
  <c r="F28" i="12"/>
  <c r="G28" i="12"/>
  <c r="E29" i="12"/>
  <c r="F29" i="12"/>
  <c r="G29" i="12"/>
  <c r="E30" i="12"/>
  <c r="F30" i="12"/>
  <c r="G30" i="12"/>
  <c r="E31" i="12"/>
  <c r="F31" i="12"/>
  <c r="G31" i="12"/>
  <c r="E32" i="12"/>
  <c r="F32" i="12"/>
  <c r="G32" i="12"/>
  <c r="E33" i="12"/>
  <c r="F33" i="12"/>
  <c r="G33" i="12"/>
  <c r="E34" i="12"/>
  <c r="F34" i="12"/>
  <c r="G34" i="12"/>
  <c r="E35" i="12"/>
  <c r="F35" i="12"/>
  <c r="G35" i="12"/>
  <c r="E36" i="12"/>
  <c r="F36" i="12"/>
  <c r="G36" i="12"/>
  <c r="E37" i="12"/>
  <c r="F37" i="12"/>
  <c r="G37" i="12"/>
  <c r="E38" i="12"/>
  <c r="F38" i="12"/>
  <c r="G38" i="12"/>
  <c r="E39" i="12"/>
  <c r="F39" i="12"/>
  <c r="G39" i="12"/>
  <c r="E40" i="12"/>
  <c r="F40" i="12"/>
  <c r="G40" i="12"/>
  <c r="E41" i="12"/>
  <c r="F41" i="12"/>
  <c r="G41" i="12"/>
  <c r="E42" i="12"/>
  <c r="F42" i="12"/>
  <c r="G42" i="12"/>
  <c r="E43" i="12"/>
  <c r="F43" i="12"/>
  <c r="G43" i="12"/>
  <c r="E44" i="12"/>
  <c r="F44" i="12"/>
  <c r="G44" i="12"/>
  <c r="E45" i="12"/>
  <c r="F45" i="12"/>
  <c r="G45" i="12"/>
  <c r="E46" i="12"/>
  <c r="F46" i="12"/>
  <c r="G46" i="12"/>
  <c r="E47" i="12"/>
  <c r="F47" i="12"/>
  <c r="G47" i="12"/>
  <c r="E48" i="12"/>
  <c r="F48" i="12"/>
  <c r="G48" i="12"/>
  <c r="E49" i="12"/>
  <c r="F49" i="12"/>
  <c r="G49" i="12"/>
  <c r="E50" i="12"/>
  <c r="F50" i="12"/>
  <c r="G50" i="12"/>
  <c r="E51" i="12"/>
  <c r="F51" i="12"/>
  <c r="G51" i="12"/>
  <c r="E52" i="12"/>
  <c r="F52" i="12"/>
  <c r="G52" i="12"/>
  <c r="E53" i="12"/>
  <c r="F53" i="12"/>
  <c r="G53" i="12"/>
  <c r="E54" i="12"/>
  <c r="F54" i="12"/>
  <c r="G54" i="12"/>
  <c r="E55" i="12"/>
  <c r="F55" i="12"/>
  <c r="G55" i="12"/>
  <c r="E56" i="12"/>
  <c r="F56" i="12"/>
  <c r="G56" i="12"/>
  <c r="E57" i="12"/>
  <c r="F57" i="12"/>
  <c r="G57" i="12"/>
  <c r="E58" i="12"/>
  <c r="F58" i="12"/>
  <c r="G58" i="12"/>
  <c r="E59" i="12"/>
  <c r="F59" i="12"/>
  <c r="G59" i="12"/>
  <c r="E60" i="12"/>
  <c r="F60" i="12"/>
  <c r="G60" i="12"/>
  <c r="E61" i="12"/>
  <c r="F61" i="12"/>
  <c r="G61" i="12"/>
  <c r="E62" i="12"/>
  <c r="F62" i="12"/>
  <c r="G62" i="12"/>
  <c r="E63" i="12"/>
  <c r="F63" i="12"/>
  <c r="G63" i="12"/>
  <c r="E64" i="12"/>
  <c r="F64" i="12"/>
  <c r="G64" i="12"/>
  <c r="E65" i="12"/>
  <c r="F65" i="12"/>
  <c r="G65" i="12"/>
  <c r="E66" i="12"/>
  <c r="F66" i="12"/>
  <c r="G66" i="12"/>
  <c r="E67" i="12"/>
  <c r="F67" i="12"/>
  <c r="G67" i="12"/>
  <c r="E68" i="12"/>
  <c r="F68" i="12"/>
  <c r="G68" i="12"/>
  <c r="E69" i="12"/>
  <c r="F69" i="12"/>
  <c r="G69" i="12"/>
  <c r="E70" i="12"/>
  <c r="F70" i="12"/>
  <c r="G70" i="12"/>
  <c r="E71" i="12"/>
  <c r="F71" i="12"/>
  <c r="G71" i="12"/>
  <c r="E72" i="12"/>
  <c r="F72" i="12"/>
  <c r="G72" i="12"/>
  <c r="E73" i="12"/>
  <c r="F73" i="12"/>
  <c r="G73" i="12"/>
  <c r="E74" i="12"/>
  <c r="F74" i="12"/>
  <c r="G74" i="12"/>
  <c r="E75" i="12"/>
  <c r="F75" i="12"/>
  <c r="G75" i="12"/>
  <c r="E76" i="12"/>
  <c r="F76" i="12"/>
  <c r="G76" i="12"/>
  <c r="E77" i="12"/>
  <c r="F77" i="12"/>
  <c r="G77" i="12"/>
  <c r="E78" i="12"/>
  <c r="F78" i="12"/>
  <c r="G78" i="12"/>
  <c r="E79" i="12"/>
  <c r="F79" i="12"/>
  <c r="G79" i="12"/>
  <c r="E80" i="12"/>
  <c r="F80" i="12"/>
  <c r="G80" i="12"/>
  <c r="E6" i="12"/>
  <c r="F6" i="12"/>
  <c r="G6" i="12"/>
  <c r="E7" i="12"/>
  <c r="F7" i="12"/>
  <c r="G7" i="12"/>
  <c r="E8" i="12"/>
  <c r="F8" i="12"/>
  <c r="G8" i="12"/>
  <c r="E9" i="12"/>
  <c r="F9" i="12"/>
  <c r="G9" i="12"/>
  <c r="E10" i="12"/>
  <c r="F10" i="12"/>
  <c r="G10" i="12"/>
  <c r="E11" i="12"/>
  <c r="F11" i="12"/>
  <c r="G11" i="12"/>
  <c r="E12" i="12"/>
  <c r="F12" i="12"/>
  <c r="G12" i="12"/>
  <c r="E13" i="12"/>
  <c r="F13" i="12"/>
  <c r="G13" i="12"/>
  <c r="E14" i="12"/>
  <c r="F14" i="12"/>
  <c r="G14" i="12"/>
  <c r="E4" i="12"/>
  <c r="F4" i="12"/>
  <c r="G4" i="12"/>
  <c r="L42" i="10"/>
  <c r="M42" i="10"/>
  <c r="N42" i="10"/>
  <c r="L43" i="10"/>
  <c r="M43" i="10"/>
  <c r="N43" i="10"/>
  <c r="L44" i="10"/>
  <c r="M44" i="10"/>
  <c r="N44" i="10"/>
  <c r="L45" i="10"/>
  <c r="M45" i="10"/>
  <c r="N45" i="10"/>
  <c r="L46" i="10"/>
  <c r="M46" i="10"/>
  <c r="N46" i="10"/>
  <c r="L47" i="10"/>
  <c r="M47" i="10"/>
  <c r="N47" i="10"/>
  <c r="L48" i="10"/>
  <c r="M48" i="10"/>
  <c r="N48" i="10"/>
  <c r="L49" i="10"/>
  <c r="M49" i="10"/>
  <c r="N49" i="10"/>
  <c r="L50" i="10"/>
  <c r="M50" i="10"/>
  <c r="N50" i="10"/>
  <c r="L51" i="10"/>
  <c r="M51" i="10"/>
  <c r="N51" i="10"/>
  <c r="L52" i="10"/>
  <c r="M52" i="10"/>
  <c r="N52" i="10"/>
  <c r="L53" i="10"/>
  <c r="M53" i="10"/>
  <c r="N53" i="10"/>
  <c r="L54" i="10"/>
  <c r="M54" i="10"/>
  <c r="N54" i="10"/>
  <c r="L55" i="10"/>
  <c r="M55" i="10"/>
  <c r="N55" i="10"/>
  <c r="L56" i="10"/>
  <c r="M56" i="10"/>
  <c r="N56" i="10"/>
  <c r="L57" i="10"/>
  <c r="M57" i="10"/>
  <c r="N57" i="10"/>
  <c r="L58" i="10"/>
  <c r="M58" i="10"/>
  <c r="N58" i="10"/>
  <c r="L59" i="10"/>
  <c r="M59" i="10"/>
  <c r="N59" i="10"/>
  <c r="L60" i="10"/>
  <c r="M60" i="10"/>
  <c r="N60" i="10"/>
  <c r="L61" i="10"/>
  <c r="M61" i="10"/>
  <c r="N61" i="10"/>
  <c r="L62" i="10"/>
  <c r="M62" i="10"/>
  <c r="N62" i="10"/>
  <c r="L63" i="10"/>
  <c r="M63" i="10"/>
  <c r="N63" i="10"/>
  <c r="L64" i="10"/>
  <c r="M64" i="10"/>
  <c r="N64" i="10"/>
  <c r="L65" i="10"/>
  <c r="M65" i="10"/>
  <c r="N65" i="10"/>
  <c r="L66" i="10"/>
  <c r="M66" i="10"/>
  <c r="N66" i="10"/>
  <c r="L67" i="10"/>
  <c r="M67" i="10"/>
  <c r="N67" i="10"/>
  <c r="L68" i="10"/>
  <c r="M68" i="10"/>
  <c r="N68" i="10"/>
  <c r="L69" i="10"/>
  <c r="M69" i="10"/>
  <c r="N69" i="10"/>
  <c r="L70" i="10"/>
  <c r="M70" i="10"/>
  <c r="N70" i="10"/>
  <c r="L71" i="10"/>
  <c r="M71" i="10"/>
  <c r="N71" i="10"/>
  <c r="L72" i="10"/>
  <c r="M72" i="10"/>
  <c r="N72" i="10"/>
  <c r="L73" i="10"/>
  <c r="M73" i="10"/>
  <c r="N73" i="10"/>
  <c r="L74" i="10"/>
  <c r="M74" i="10"/>
  <c r="N74" i="10"/>
  <c r="L75" i="10"/>
  <c r="M75" i="10"/>
  <c r="N75" i="10"/>
  <c r="L76" i="10"/>
  <c r="M76" i="10"/>
  <c r="N76" i="10"/>
  <c r="L77" i="10"/>
  <c r="M77" i="10"/>
  <c r="N77" i="10"/>
  <c r="L6" i="10"/>
  <c r="M6" i="10"/>
  <c r="N6" i="10"/>
  <c r="L7" i="10"/>
  <c r="M7" i="10"/>
  <c r="N7" i="10"/>
  <c r="L8" i="10"/>
  <c r="M8" i="10"/>
  <c r="N8" i="10"/>
  <c r="L9" i="10"/>
  <c r="M9" i="10"/>
  <c r="N9" i="10"/>
  <c r="L10" i="10"/>
  <c r="M10" i="10"/>
  <c r="N10" i="10"/>
  <c r="L11" i="10"/>
  <c r="M11" i="10"/>
  <c r="N11" i="10"/>
  <c r="L12" i="10"/>
  <c r="M12" i="10"/>
  <c r="N12" i="10"/>
  <c r="L13" i="10"/>
  <c r="M13" i="10"/>
  <c r="N13" i="10"/>
  <c r="L14" i="10"/>
  <c r="M14" i="10"/>
  <c r="N14" i="10"/>
  <c r="L15" i="10"/>
  <c r="M15" i="10"/>
  <c r="N15" i="10"/>
  <c r="L16" i="10"/>
  <c r="M16" i="10"/>
  <c r="N16" i="10"/>
  <c r="L17" i="10"/>
  <c r="M17" i="10"/>
  <c r="N17" i="10"/>
  <c r="L18" i="10"/>
  <c r="M18" i="10"/>
  <c r="N18" i="10"/>
  <c r="L19" i="10"/>
  <c r="M19" i="10"/>
  <c r="N19" i="10"/>
  <c r="L20" i="10"/>
  <c r="M20" i="10"/>
  <c r="N20" i="10"/>
  <c r="L21" i="10"/>
  <c r="M21" i="10"/>
  <c r="N21" i="10"/>
  <c r="L22" i="10"/>
  <c r="M22" i="10"/>
  <c r="N22" i="10"/>
  <c r="L23" i="10"/>
  <c r="M23" i="10"/>
  <c r="N23" i="10"/>
  <c r="L24" i="10"/>
  <c r="M24" i="10"/>
  <c r="N24" i="10"/>
  <c r="L25" i="10"/>
  <c r="M25" i="10"/>
  <c r="N25" i="10"/>
  <c r="L26" i="10"/>
  <c r="M26" i="10"/>
  <c r="N26" i="10"/>
  <c r="L27" i="10"/>
  <c r="M27" i="10"/>
  <c r="N27" i="10"/>
  <c r="L28" i="10"/>
  <c r="M28" i="10"/>
  <c r="N28" i="10"/>
  <c r="L29" i="10"/>
  <c r="M29" i="10"/>
  <c r="N29" i="10"/>
  <c r="L30" i="10"/>
  <c r="M30" i="10"/>
  <c r="N30" i="10"/>
  <c r="L31" i="10"/>
  <c r="M31" i="10"/>
  <c r="N31" i="10"/>
  <c r="L32" i="10"/>
  <c r="M32" i="10"/>
  <c r="N32" i="10"/>
  <c r="L33" i="10"/>
  <c r="M33" i="10"/>
  <c r="N33" i="10"/>
  <c r="L34" i="10"/>
  <c r="M34" i="10"/>
  <c r="N34" i="10"/>
  <c r="L35" i="10"/>
  <c r="M35" i="10"/>
  <c r="N35" i="10"/>
  <c r="L36" i="10"/>
  <c r="M36" i="10"/>
  <c r="N36" i="10"/>
  <c r="L37" i="10"/>
  <c r="M37" i="10"/>
  <c r="N37" i="10"/>
  <c r="L38" i="10"/>
  <c r="M38" i="10"/>
  <c r="N38" i="10"/>
  <c r="L39" i="10"/>
  <c r="M39" i="10"/>
  <c r="N39" i="10"/>
  <c r="L40" i="10"/>
  <c r="M40" i="10"/>
  <c r="N40" i="10"/>
  <c r="E16" i="10"/>
  <c r="F16" i="10"/>
  <c r="G16" i="10"/>
  <c r="E17" i="10"/>
  <c r="F17" i="10"/>
  <c r="G17" i="10"/>
  <c r="E18" i="10"/>
  <c r="F18" i="10"/>
  <c r="G18" i="10"/>
  <c r="E19" i="10"/>
  <c r="F19" i="10"/>
  <c r="G19" i="10"/>
  <c r="E20" i="10"/>
  <c r="F20" i="10"/>
  <c r="G20" i="10"/>
  <c r="E21" i="10"/>
  <c r="F21" i="10"/>
  <c r="G21" i="10"/>
  <c r="E22" i="10"/>
  <c r="F22" i="10"/>
  <c r="G22" i="10"/>
  <c r="E23" i="10"/>
  <c r="F23" i="10"/>
  <c r="G23" i="10"/>
  <c r="E24" i="10"/>
  <c r="F24" i="10"/>
  <c r="G24" i="10"/>
  <c r="E25" i="10"/>
  <c r="F25" i="10"/>
  <c r="G25" i="10"/>
  <c r="E26" i="10"/>
  <c r="F26" i="10"/>
  <c r="G26" i="10"/>
  <c r="E27" i="10"/>
  <c r="F27" i="10"/>
  <c r="G27" i="10"/>
  <c r="E28" i="10"/>
  <c r="F28" i="10"/>
  <c r="G28" i="10"/>
  <c r="E29" i="10"/>
  <c r="F29" i="10"/>
  <c r="G29" i="10"/>
  <c r="E30" i="10"/>
  <c r="F30" i="10"/>
  <c r="G30" i="10"/>
  <c r="E31" i="10"/>
  <c r="F31" i="10"/>
  <c r="G31" i="10"/>
  <c r="E32" i="10"/>
  <c r="F32" i="10"/>
  <c r="G32" i="10"/>
  <c r="E33" i="10"/>
  <c r="F33" i="10"/>
  <c r="G33" i="10"/>
  <c r="E34" i="10"/>
  <c r="F34" i="10"/>
  <c r="G34" i="10"/>
  <c r="E35" i="10"/>
  <c r="F35" i="10"/>
  <c r="G35" i="10"/>
  <c r="E36" i="10"/>
  <c r="F36" i="10"/>
  <c r="G36" i="10"/>
  <c r="E37" i="10"/>
  <c r="F37" i="10"/>
  <c r="G37" i="10"/>
  <c r="E38" i="10"/>
  <c r="F38" i="10"/>
  <c r="G38" i="10"/>
  <c r="E39" i="10"/>
  <c r="F39" i="10"/>
  <c r="G39" i="10"/>
  <c r="E40" i="10"/>
  <c r="F40" i="10"/>
  <c r="G40" i="10"/>
  <c r="E41" i="10"/>
  <c r="F41" i="10"/>
  <c r="G41" i="10"/>
  <c r="E42" i="10"/>
  <c r="F42" i="10"/>
  <c r="G42" i="10"/>
  <c r="E43" i="10"/>
  <c r="F43" i="10"/>
  <c r="G43" i="10"/>
  <c r="E44" i="10"/>
  <c r="F44" i="10"/>
  <c r="G44" i="10"/>
  <c r="E45" i="10"/>
  <c r="F45" i="10"/>
  <c r="G45" i="10"/>
  <c r="E46" i="10"/>
  <c r="F46" i="10"/>
  <c r="G46" i="10"/>
  <c r="E47" i="10"/>
  <c r="F47" i="10"/>
  <c r="G47" i="10"/>
  <c r="E48" i="10"/>
  <c r="F48" i="10"/>
  <c r="G48" i="10"/>
  <c r="E49" i="10"/>
  <c r="F49" i="10"/>
  <c r="G49" i="10"/>
  <c r="E50" i="10"/>
  <c r="F50" i="10"/>
  <c r="G50" i="10"/>
  <c r="E51" i="10"/>
  <c r="F51" i="10"/>
  <c r="G51" i="10"/>
  <c r="E52" i="10"/>
  <c r="F52" i="10"/>
  <c r="G52" i="10"/>
  <c r="E53" i="10"/>
  <c r="F53" i="10"/>
  <c r="G53" i="10"/>
  <c r="E54" i="10"/>
  <c r="F54" i="10"/>
  <c r="G54" i="10"/>
  <c r="E55" i="10"/>
  <c r="F55" i="10"/>
  <c r="G55" i="10"/>
  <c r="E56" i="10"/>
  <c r="F56" i="10"/>
  <c r="G56" i="10"/>
  <c r="E57" i="10"/>
  <c r="F57" i="10"/>
  <c r="G57" i="10"/>
  <c r="E58" i="10"/>
  <c r="F58" i="10"/>
  <c r="G58" i="10"/>
  <c r="E59" i="10"/>
  <c r="F59" i="10"/>
  <c r="G59" i="10"/>
  <c r="E60" i="10"/>
  <c r="F60" i="10"/>
  <c r="G60" i="10"/>
  <c r="E61" i="10"/>
  <c r="F61" i="10"/>
  <c r="G61" i="10"/>
  <c r="E62" i="10"/>
  <c r="F62" i="10"/>
  <c r="G62" i="10"/>
  <c r="E63" i="10"/>
  <c r="F63" i="10"/>
  <c r="G63" i="10"/>
  <c r="E64" i="10"/>
  <c r="F64" i="10"/>
  <c r="G64" i="10"/>
  <c r="E65" i="10"/>
  <c r="F65" i="10"/>
  <c r="G65" i="10"/>
  <c r="E66" i="10"/>
  <c r="F66" i="10"/>
  <c r="G66" i="10"/>
  <c r="E67" i="10"/>
  <c r="F67" i="10"/>
  <c r="G67" i="10"/>
  <c r="E68" i="10"/>
  <c r="F68" i="10"/>
  <c r="G68" i="10"/>
  <c r="E69" i="10"/>
  <c r="F69" i="10"/>
  <c r="G69" i="10"/>
  <c r="E70" i="10"/>
  <c r="F70" i="10"/>
  <c r="G70" i="10"/>
  <c r="E71" i="10"/>
  <c r="F71" i="10"/>
  <c r="G71" i="10"/>
  <c r="E72" i="10"/>
  <c r="F72" i="10"/>
  <c r="G72" i="10"/>
  <c r="E73" i="10"/>
  <c r="F73" i="10"/>
  <c r="G73" i="10"/>
  <c r="E74" i="10"/>
  <c r="F74" i="10"/>
  <c r="G74" i="10"/>
  <c r="E75" i="10"/>
  <c r="F75" i="10"/>
  <c r="G75" i="10"/>
  <c r="E76" i="10"/>
  <c r="F76" i="10"/>
  <c r="G76" i="10"/>
  <c r="E77" i="10"/>
  <c r="F77" i="10"/>
  <c r="G77" i="10"/>
  <c r="E78" i="10"/>
  <c r="F78" i="10"/>
  <c r="G78" i="10"/>
  <c r="E79" i="10"/>
  <c r="F79" i="10"/>
  <c r="G79" i="10"/>
  <c r="E80" i="10"/>
  <c r="F80" i="10"/>
  <c r="G80" i="10"/>
  <c r="E6" i="10"/>
  <c r="F6" i="10"/>
  <c r="G6" i="10"/>
  <c r="E7" i="10"/>
  <c r="F7" i="10"/>
  <c r="G7" i="10"/>
  <c r="E8" i="10"/>
  <c r="F8" i="10"/>
  <c r="G8" i="10"/>
  <c r="E9" i="10"/>
  <c r="F9" i="10"/>
  <c r="G9" i="10"/>
  <c r="E10" i="10"/>
  <c r="F10" i="10"/>
  <c r="G10" i="10"/>
  <c r="E11" i="10"/>
  <c r="F11" i="10"/>
  <c r="G11" i="10"/>
  <c r="E12" i="10"/>
  <c r="F12" i="10"/>
  <c r="G12" i="10"/>
  <c r="E13" i="10"/>
  <c r="F13" i="10"/>
  <c r="G13" i="10"/>
  <c r="E14" i="10"/>
  <c r="F14" i="10"/>
  <c r="G14" i="10"/>
  <c r="E4" i="10"/>
  <c r="F4" i="10"/>
  <c r="G4" i="10"/>
  <c r="L42" i="8"/>
  <c r="M42" i="8"/>
  <c r="N42" i="8"/>
  <c r="L43" i="8"/>
  <c r="M43" i="8"/>
  <c r="N43" i="8"/>
  <c r="L44" i="8"/>
  <c r="M44" i="8"/>
  <c r="N44" i="8"/>
  <c r="L45" i="8"/>
  <c r="M45" i="8"/>
  <c r="N45" i="8"/>
  <c r="L46" i="8"/>
  <c r="M46" i="8"/>
  <c r="N46" i="8"/>
  <c r="L47" i="8"/>
  <c r="M47" i="8"/>
  <c r="N47" i="8"/>
  <c r="L48" i="8"/>
  <c r="M48" i="8"/>
  <c r="N48" i="8"/>
  <c r="L49" i="8"/>
  <c r="M49" i="8"/>
  <c r="N49" i="8"/>
  <c r="L50" i="8"/>
  <c r="M50" i="8"/>
  <c r="N50" i="8"/>
  <c r="L51" i="8"/>
  <c r="M51" i="8"/>
  <c r="N51" i="8"/>
  <c r="L52" i="8"/>
  <c r="M52" i="8"/>
  <c r="N52" i="8"/>
  <c r="L53" i="8"/>
  <c r="M53" i="8"/>
  <c r="N53" i="8"/>
  <c r="L54" i="8"/>
  <c r="M54" i="8"/>
  <c r="N54" i="8"/>
  <c r="L55" i="8"/>
  <c r="M55" i="8"/>
  <c r="N55" i="8"/>
  <c r="L56" i="8"/>
  <c r="M56" i="8"/>
  <c r="N56" i="8"/>
  <c r="L57" i="8"/>
  <c r="M57" i="8"/>
  <c r="N57" i="8"/>
  <c r="L58" i="8"/>
  <c r="M58" i="8"/>
  <c r="N58" i="8"/>
  <c r="L59" i="8"/>
  <c r="M59" i="8"/>
  <c r="N59" i="8"/>
  <c r="L60" i="8"/>
  <c r="M60" i="8"/>
  <c r="N60" i="8"/>
  <c r="L61" i="8"/>
  <c r="M61" i="8"/>
  <c r="N61" i="8"/>
  <c r="L62" i="8"/>
  <c r="M62" i="8"/>
  <c r="N62" i="8"/>
  <c r="L63" i="8"/>
  <c r="M63" i="8"/>
  <c r="N63" i="8"/>
  <c r="L64" i="8"/>
  <c r="M64" i="8"/>
  <c r="N64" i="8"/>
  <c r="L65" i="8"/>
  <c r="M65" i="8"/>
  <c r="N65" i="8"/>
  <c r="L66" i="8"/>
  <c r="M66" i="8"/>
  <c r="N66" i="8"/>
  <c r="L67" i="8"/>
  <c r="M67" i="8"/>
  <c r="N67" i="8"/>
  <c r="L68" i="8"/>
  <c r="M68" i="8"/>
  <c r="N68" i="8"/>
  <c r="L69" i="8"/>
  <c r="M69" i="8"/>
  <c r="N69" i="8"/>
  <c r="L70" i="8"/>
  <c r="M70" i="8"/>
  <c r="N70" i="8"/>
  <c r="L71" i="8"/>
  <c r="M71" i="8"/>
  <c r="N71" i="8"/>
  <c r="L72" i="8"/>
  <c r="M72" i="8"/>
  <c r="N72" i="8"/>
  <c r="L73" i="8"/>
  <c r="M73" i="8"/>
  <c r="N73" i="8"/>
  <c r="L74" i="8"/>
  <c r="M74" i="8"/>
  <c r="N74" i="8"/>
  <c r="L75" i="8"/>
  <c r="M75" i="8"/>
  <c r="N75" i="8"/>
  <c r="L76" i="8"/>
  <c r="M76" i="8"/>
  <c r="N76" i="8"/>
  <c r="L77" i="8"/>
  <c r="M77" i="8"/>
  <c r="N77" i="8"/>
  <c r="L6" i="8"/>
  <c r="M6" i="8"/>
  <c r="N6" i="8"/>
  <c r="L7" i="8"/>
  <c r="M7" i="8"/>
  <c r="N7" i="8"/>
  <c r="L8" i="8"/>
  <c r="M8" i="8"/>
  <c r="N8" i="8"/>
  <c r="L9" i="8"/>
  <c r="M9" i="8"/>
  <c r="N9" i="8"/>
  <c r="L10" i="8"/>
  <c r="M10" i="8"/>
  <c r="N10" i="8"/>
  <c r="L11" i="8"/>
  <c r="M11" i="8"/>
  <c r="N11" i="8"/>
  <c r="L12" i="8"/>
  <c r="M12" i="8"/>
  <c r="N12" i="8"/>
  <c r="L13" i="8"/>
  <c r="M13" i="8"/>
  <c r="N13" i="8"/>
  <c r="L14" i="8"/>
  <c r="M14" i="8"/>
  <c r="N14" i="8"/>
  <c r="L15" i="8"/>
  <c r="M15" i="8"/>
  <c r="N15" i="8"/>
  <c r="L16" i="8"/>
  <c r="M16" i="8"/>
  <c r="N16" i="8"/>
  <c r="L17" i="8"/>
  <c r="M17" i="8"/>
  <c r="N17" i="8"/>
  <c r="L18" i="8"/>
  <c r="M18" i="8"/>
  <c r="N18" i="8"/>
  <c r="L19" i="8"/>
  <c r="M19" i="8"/>
  <c r="N19" i="8"/>
  <c r="L20" i="8"/>
  <c r="M20" i="8"/>
  <c r="N20" i="8"/>
  <c r="L21" i="8"/>
  <c r="M21" i="8"/>
  <c r="N21" i="8"/>
  <c r="L22" i="8"/>
  <c r="M22" i="8"/>
  <c r="N22" i="8"/>
  <c r="L23" i="8"/>
  <c r="M23" i="8"/>
  <c r="N23" i="8"/>
  <c r="L24" i="8"/>
  <c r="M24" i="8"/>
  <c r="N24" i="8"/>
  <c r="L25" i="8"/>
  <c r="M25" i="8"/>
  <c r="N25" i="8"/>
  <c r="L26" i="8"/>
  <c r="M26" i="8"/>
  <c r="N26" i="8"/>
  <c r="L27" i="8"/>
  <c r="M27" i="8"/>
  <c r="N27" i="8"/>
  <c r="L28" i="8"/>
  <c r="M28" i="8"/>
  <c r="N28" i="8"/>
  <c r="L29" i="8"/>
  <c r="M29" i="8"/>
  <c r="N29" i="8"/>
  <c r="L30" i="8"/>
  <c r="M30" i="8"/>
  <c r="N30" i="8"/>
  <c r="L31" i="8"/>
  <c r="M31" i="8"/>
  <c r="N31" i="8"/>
  <c r="L32" i="8"/>
  <c r="M32" i="8"/>
  <c r="N32" i="8"/>
  <c r="L33" i="8"/>
  <c r="M33" i="8"/>
  <c r="N33" i="8"/>
  <c r="L34" i="8"/>
  <c r="M34" i="8"/>
  <c r="N34" i="8"/>
  <c r="L35" i="8"/>
  <c r="M35" i="8"/>
  <c r="N35" i="8"/>
  <c r="L36" i="8"/>
  <c r="M36" i="8"/>
  <c r="N36" i="8"/>
  <c r="L37" i="8"/>
  <c r="M37" i="8"/>
  <c r="N37" i="8"/>
  <c r="L38" i="8"/>
  <c r="M38" i="8"/>
  <c r="N38" i="8"/>
  <c r="L39" i="8"/>
  <c r="M39" i="8"/>
  <c r="N39" i="8"/>
  <c r="L40" i="8"/>
  <c r="M40" i="8"/>
  <c r="N40" i="8"/>
  <c r="E16" i="8"/>
  <c r="F16" i="8"/>
  <c r="G16" i="8"/>
  <c r="E17" i="8"/>
  <c r="F17" i="8"/>
  <c r="G17" i="8"/>
  <c r="E18" i="8"/>
  <c r="F18" i="8"/>
  <c r="G18" i="8"/>
  <c r="E19" i="8"/>
  <c r="F19" i="8"/>
  <c r="G19" i="8"/>
  <c r="E20" i="8"/>
  <c r="F20" i="8"/>
  <c r="G20" i="8"/>
  <c r="E21" i="8"/>
  <c r="F21" i="8"/>
  <c r="G21" i="8"/>
  <c r="E22" i="8"/>
  <c r="F22" i="8"/>
  <c r="G22" i="8"/>
  <c r="E23" i="8"/>
  <c r="F23" i="8"/>
  <c r="G23" i="8"/>
  <c r="E24" i="8"/>
  <c r="F24" i="8"/>
  <c r="G24" i="8"/>
  <c r="E25" i="8"/>
  <c r="F25" i="8"/>
  <c r="G25" i="8"/>
  <c r="E26" i="8"/>
  <c r="F26" i="8"/>
  <c r="G26" i="8"/>
  <c r="E27" i="8"/>
  <c r="F27" i="8"/>
  <c r="G27" i="8"/>
  <c r="E28" i="8"/>
  <c r="F28" i="8"/>
  <c r="G28" i="8"/>
  <c r="E29" i="8"/>
  <c r="F29" i="8"/>
  <c r="G29" i="8"/>
  <c r="E30" i="8"/>
  <c r="F30" i="8"/>
  <c r="G30" i="8"/>
  <c r="E31" i="8"/>
  <c r="F31" i="8"/>
  <c r="G31" i="8"/>
  <c r="E32" i="8"/>
  <c r="F32" i="8"/>
  <c r="G32" i="8"/>
  <c r="E33" i="8"/>
  <c r="F33" i="8"/>
  <c r="G33" i="8"/>
  <c r="E34" i="8"/>
  <c r="F34" i="8"/>
  <c r="G34" i="8"/>
  <c r="E35" i="8"/>
  <c r="F35" i="8"/>
  <c r="G35" i="8"/>
  <c r="E36" i="8"/>
  <c r="F36" i="8"/>
  <c r="G36" i="8"/>
  <c r="E37" i="8"/>
  <c r="F37" i="8"/>
  <c r="G37" i="8"/>
  <c r="E38" i="8"/>
  <c r="F38" i="8"/>
  <c r="G38" i="8"/>
  <c r="E39" i="8"/>
  <c r="F39" i="8"/>
  <c r="G39" i="8"/>
  <c r="E40" i="8"/>
  <c r="F40" i="8"/>
  <c r="G40" i="8"/>
  <c r="E41" i="8"/>
  <c r="F41" i="8"/>
  <c r="G41" i="8"/>
  <c r="E42" i="8"/>
  <c r="F42" i="8"/>
  <c r="G42" i="8"/>
  <c r="E43" i="8"/>
  <c r="F43" i="8"/>
  <c r="G43" i="8"/>
  <c r="E44" i="8"/>
  <c r="F44" i="8"/>
  <c r="G44" i="8"/>
  <c r="E45" i="8"/>
  <c r="F45" i="8"/>
  <c r="G45" i="8"/>
  <c r="E46" i="8"/>
  <c r="F46" i="8"/>
  <c r="G46" i="8"/>
  <c r="E47" i="8"/>
  <c r="F47" i="8"/>
  <c r="G47" i="8"/>
  <c r="E48" i="8"/>
  <c r="F48" i="8"/>
  <c r="G48" i="8"/>
  <c r="E49" i="8"/>
  <c r="F49" i="8"/>
  <c r="G49" i="8"/>
  <c r="E50" i="8"/>
  <c r="F50" i="8"/>
  <c r="G50" i="8"/>
  <c r="E51" i="8"/>
  <c r="F51" i="8"/>
  <c r="G51" i="8"/>
  <c r="E52" i="8"/>
  <c r="F52" i="8"/>
  <c r="G52" i="8"/>
  <c r="E53" i="8"/>
  <c r="F53" i="8"/>
  <c r="G53" i="8"/>
  <c r="E54" i="8"/>
  <c r="F54" i="8"/>
  <c r="G54" i="8"/>
  <c r="E55" i="8"/>
  <c r="F55" i="8"/>
  <c r="G55" i="8"/>
  <c r="E56" i="8"/>
  <c r="F56" i="8"/>
  <c r="G56" i="8"/>
  <c r="E57" i="8"/>
  <c r="F57" i="8"/>
  <c r="G57" i="8"/>
  <c r="E58" i="8"/>
  <c r="F58" i="8"/>
  <c r="G58" i="8"/>
  <c r="E59" i="8"/>
  <c r="F59" i="8"/>
  <c r="G59" i="8"/>
  <c r="E60" i="8"/>
  <c r="F60" i="8"/>
  <c r="G60" i="8"/>
  <c r="E61" i="8"/>
  <c r="F61" i="8"/>
  <c r="G61" i="8"/>
  <c r="E62" i="8"/>
  <c r="F62" i="8"/>
  <c r="G62" i="8"/>
  <c r="E63" i="8"/>
  <c r="F63" i="8"/>
  <c r="G63" i="8"/>
  <c r="E64" i="8"/>
  <c r="F64" i="8"/>
  <c r="G64" i="8"/>
  <c r="E65" i="8"/>
  <c r="F65" i="8"/>
  <c r="G65" i="8"/>
  <c r="E66" i="8"/>
  <c r="F66" i="8"/>
  <c r="G66" i="8"/>
  <c r="E67" i="8"/>
  <c r="F67" i="8"/>
  <c r="G67" i="8"/>
  <c r="E68" i="8"/>
  <c r="F68" i="8"/>
  <c r="G68" i="8"/>
  <c r="E69" i="8"/>
  <c r="F69" i="8"/>
  <c r="G69" i="8"/>
  <c r="E70" i="8"/>
  <c r="F70" i="8"/>
  <c r="G70" i="8"/>
  <c r="E71" i="8"/>
  <c r="F71" i="8"/>
  <c r="G71" i="8"/>
  <c r="E72" i="8"/>
  <c r="F72" i="8"/>
  <c r="G72" i="8"/>
  <c r="E73" i="8"/>
  <c r="F73" i="8"/>
  <c r="G73" i="8"/>
  <c r="E74" i="8"/>
  <c r="F74" i="8"/>
  <c r="G74" i="8"/>
  <c r="E75" i="8"/>
  <c r="F75" i="8"/>
  <c r="G75" i="8"/>
  <c r="E76" i="8"/>
  <c r="F76" i="8"/>
  <c r="G76" i="8"/>
  <c r="E77" i="8"/>
  <c r="F77" i="8"/>
  <c r="G77" i="8"/>
  <c r="E78" i="8"/>
  <c r="F78" i="8"/>
  <c r="G78" i="8"/>
  <c r="E79" i="8"/>
  <c r="F79" i="8"/>
  <c r="G79" i="8"/>
  <c r="E80" i="8"/>
  <c r="F80" i="8"/>
  <c r="G80" i="8"/>
  <c r="E6" i="8"/>
  <c r="F6" i="8"/>
  <c r="G6" i="8"/>
  <c r="E7" i="8"/>
  <c r="F7" i="8"/>
  <c r="G7" i="8"/>
  <c r="E8" i="8"/>
  <c r="F8" i="8"/>
  <c r="G8" i="8"/>
  <c r="E9" i="8"/>
  <c r="F9" i="8"/>
  <c r="G9" i="8"/>
  <c r="E10" i="8"/>
  <c r="F10" i="8"/>
  <c r="G10" i="8"/>
  <c r="E11" i="8"/>
  <c r="F11" i="8"/>
  <c r="G11" i="8"/>
  <c r="E12" i="8"/>
  <c r="F12" i="8"/>
  <c r="G12" i="8"/>
  <c r="E13" i="8"/>
  <c r="F13" i="8"/>
  <c r="G13" i="8"/>
  <c r="E14" i="8"/>
  <c r="F14" i="8"/>
  <c r="G14" i="8"/>
  <c r="E4" i="8"/>
  <c r="F4" i="8"/>
  <c r="G4" i="8"/>
  <c r="L42" i="6"/>
  <c r="M42" i="6"/>
  <c r="N42" i="6"/>
  <c r="L43" i="6"/>
  <c r="M43" i="6"/>
  <c r="N43" i="6"/>
  <c r="L44" i="6"/>
  <c r="M44" i="6"/>
  <c r="N44" i="6"/>
  <c r="L45" i="6"/>
  <c r="M45" i="6"/>
  <c r="N45" i="6"/>
  <c r="L46" i="6"/>
  <c r="M46" i="6"/>
  <c r="N46" i="6"/>
  <c r="L47" i="6"/>
  <c r="M47" i="6"/>
  <c r="N47" i="6"/>
  <c r="L48" i="6"/>
  <c r="M48" i="6"/>
  <c r="N48" i="6"/>
  <c r="L49" i="6"/>
  <c r="M49" i="6"/>
  <c r="N49" i="6"/>
  <c r="L50" i="6"/>
  <c r="M50" i="6"/>
  <c r="N50" i="6"/>
  <c r="L51" i="6"/>
  <c r="M51" i="6"/>
  <c r="N51" i="6"/>
  <c r="L52" i="6"/>
  <c r="M52" i="6"/>
  <c r="N52" i="6"/>
  <c r="L53" i="6"/>
  <c r="M53" i="6"/>
  <c r="N53" i="6"/>
  <c r="L54" i="6"/>
  <c r="M54" i="6"/>
  <c r="N54" i="6"/>
  <c r="L55" i="6"/>
  <c r="M55" i="6"/>
  <c r="N55" i="6"/>
  <c r="L56" i="6"/>
  <c r="M56" i="6"/>
  <c r="N56" i="6"/>
  <c r="L57" i="6"/>
  <c r="M57" i="6"/>
  <c r="N57" i="6"/>
  <c r="L58" i="6"/>
  <c r="M58" i="6"/>
  <c r="N58" i="6"/>
  <c r="L59" i="6"/>
  <c r="M59" i="6"/>
  <c r="N59" i="6"/>
  <c r="L60" i="6"/>
  <c r="M60" i="6"/>
  <c r="N60" i="6"/>
  <c r="L61" i="6"/>
  <c r="M61" i="6"/>
  <c r="N61" i="6"/>
  <c r="L62" i="6"/>
  <c r="M62" i="6"/>
  <c r="N62" i="6"/>
  <c r="L63" i="6"/>
  <c r="M63" i="6"/>
  <c r="N63" i="6"/>
  <c r="L64" i="6"/>
  <c r="M64" i="6"/>
  <c r="N64" i="6"/>
  <c r="L65" i="6"/>
  <c r="M65" i="6"/>
  <c r="N65" i="6"/>
  <c r="L66" i="6"/>
  <c r="M66" i="6"/>
  <c r="N66" i="6"/>
  <c r="L67" i="6"/>
  <c r="M67" i="6"/>
  <c r="N67" i="6"/>
  <c r="L68" i="6"/>
  <c r="M68" i="6"/>
  <c r="N68" i="6"/>
  <c r="L69" i="6"/>
  <c r="M69" i="6"/>
  <c r="N69" i="6"/>
  <c r="L70" i="6"/>
  <c r="M70" i="6"/>
  <c r="N70" i="6"/>
  <c r="L71" i="6"/>
  <c r="M71" i="6"/>
  <c r="N71" i="6"/>
  <c r="L72" i="6"/>
  <c r="M72" i="6"/>
  <c r="N72" i="6"/>
  <c r="L73" i="6"/>
  <c r="M73" i="6"/>
  <c r="N73" i="6"/>
  <c r="L74" i="6"/>
  <c r="M74" i="6"/>
  <c r="N74" i="6"/>
  <c r="L75" i="6"/>
  <c r="M75" i="6"/>
  <c r="N75" i="6"/>
  <c r="L76" i="6"/>
  <c r="M76" i="6"/>
  <c r="N76" i="6"/>
  <c r="L77" i="6"/>
  <c r="M77" i="6"/>
  <c r="N77" i="6"/>
  <c r="L6" i="6"/>
  <c r="M6" i="6"/>
  <c r="N6" i="6"/>
  <c r="L7" i="6"/>
  <c r="M7" i="6"/>
  <c r="N7" i="6"/>
  <c r="L8" i="6"/>
  <c r="M8" i="6"/>
  <c r="N8" i="6"/>
  <c r="L9" i="6"/>
  <c r="M9" i="6"/>
  <c r="N9" i="6"/>
  <c r="L10" i="6"/>
  <c r="M10" i="6"/>
  <c r="N10" i="6"/>
  <c r="L11" i="6"/>
  <c r="M11" i="6"/>
  <c r="N11" i="6"/>
  <c r="L12" i="6"/>
  <c r="M12" i="6"/>
  <c r="N12" i="6"/>
  <c r="L13" i="6"/>
  <c r="M13" i="6"/>
  <c r="N13" i="6"/>
  <c r="L14" i="6"/>
  <c r="M14" i="6"/>
  <c r="N14" i="6"/>
  <c r="L15" i="6"/>
  <c r="M15" i="6"/>
  <c r="N15" i="6"/>
  <c r="L16" i="6"/>
  <c r="M16" i="6"/>
  <c r="N16" i="6"/>
  <c r="L17" i="6"/>
  <c r="M17" i="6"/>
  <c r="N17" i="6"/>
  <c r="L18" i="6"/>
  <c r="M18" i="6"/>
  <c r="N18" i="6"/>
  <c r="L19" i="6"/>
  <c r="M19" i="6"/>
  <c r="N19" i="6"/>
  <c r="L20" i="6"/>
  <c r="M20" i="6"/>
  <c r="N20" i="6"/>
  <c r="L21" i="6"/>
  <c r="M21" i="6"/>
  <c r="N21" i="6"/>
  <c r="L22" i="6"/>
  <c r="M22" i="6"/>
  <c r="N22" i="6"/>
  <c r="L23" i="6"/>
  <c r="M23" i="6"/>
  <c r="N23" i="6"/>
  <c r="L24" i="6"/>
  <c r="M24" i="6"/>
  <c r="N24" i="6"/>
  <c r="L25" i="6"/>
  <c r="M25" i="6"/>
  <c r="N25" i="6"/>
  <c r="L26" i="6"/>
  <c r="M26" i="6"/>
  <c r="N26" i="6"/>
  <c r="L27" i="6"/>
  <c r="M27" i="6"/>
  <c r="N27" i="6"/>
  <c r="L28" i="6"/>
  <c r="M28" i="6"/>
  <c r="N28" i="6"/>
  <c r="L29" i="6"/>
  <c r="M29" i="6"/>
  <c r="N29" i="6"/>
  <c r="L30" i="6"/>
  <c r="M30" i="6"/>
  <c r="N30" i="6"/>
  <c r="L31" i="6"/>
  <c r="M31" i="6"/>
  <c r="N31" i="6"/>
  <c r="L32" i="6"/>
  <c r="M32" i="6"/>
  <c r="N32" i="6"/>
  <c r="L33" i="6"/>
  <c r="M33" i="6"/>
  <c r="N33" i="6"/>
  <c r="L34" i="6"/>
  <c r="M34" i="6"/>
  <c r="N34" i="6"/>
  <c r="L35" i="6"/>
  <c r="M35" i="6"/>
  <c r="N35" i="6"/>
  <c r="L36" i="6"/>
  <c r="M36" i="6"/>
  <c r="N36" i="6"/>
  <c r="L37" i="6"/>
  <c r="M37" i="6"/>
  <c r="N37" i="6"/>
  <c r="L38" i="6"/>
  <c r="M38" i="6"/>
  <c r="N38" i="6"/>
  <c r="L39" i="6"/>
  <c r="M39" i="6"/>
  <c r="N39" i="6"/>
  <c r="L40" i="6"/>
  <c r="M40" i="6"/>
  <c r="N40" i="6"/>
  <c r="E16" i="6"/>
  <c r="F16" i="6"/>
  <c r="G16" i="6"/>
  <c r="E17" i="6"/>
  <c r="F17" i="6"/>
  <c r="G17" i="6"/>
  <c r="E18" i="6"/>
  <c r="F18" i="6"/>
  <c r="G18" i="6"/>
  <c r="E19" i="6"/>
  <c r="F19" i="6"/>
  <c r="G19" i="6"/>
  <c r="E20" i="6"/>
  <c r="F20" i="6"/>
  <c r="G20" i="6"/>
  <c r="E21" i="6"/>
  <c r="F21" i="6"/>
  <c r="G21" i="6"/>
  <c r="E22" i="6"/>
  <c r="F22" i="6"/>
  <c r="G22" i="6"/>
  <c r="E23" i="6"/>
  <c r="F23" i="6"/>
  <c r="G23" i="6"/>
  <c r="E24" i="6"/>
  <c r="F24" i="6"/>
  <c r="G24" i="6"/>
  <c r="E25" i="6"/>
  <c r="F25" i="6"/>
  <c r="G25" i="6"/>
  <c r="E26" i="6"/>
  <c r="F26" i="6"/>
  <c r="G26" i="6"/>
  <c r="E27" i="6"/>
  <c r="F27" i="6"/>
  <c r="G27" i="6"/>
  <c r="E28" i="6"/>
  <c r="F28" i="6"/>
  <c r="G28" i="6"/>
  <c r="E29" i="6"/>
  <c r="F29" i="6"/>
  <c r="G29" i="6"/>
  <c r="E30" i="6"/>
  <c r="F30" i="6"/>
  <c r="G30" i="6"/>
  <c r="E31" i="6"/>
  <c r="F31" i="6"/>
  <c r="G31" i="6"/>
  <c r="E32" i="6"/>
  <c r="F32" i="6"/>
  <c r="G32" i="6"/>
  <c r="E33" i="6"/>
  <c r="F33" i="6"/>
  <c r="G33" i="6"/>
  <c r="E34" i="6"/>
  <c r="F34" i="6"/>
  <c r="G34" i="6"/>
  <c r="E35" i="6"/>
  <c r="F35" i="6"/>
  <c r="G35" i="6"/>
  <c r="E36" i="6"/>
  <c r="F36" i="6"/>
  <c r="G36" i="6"/>
  <c r="E37" i="6"/>
  <c r="F37" i="6"/>
  <c r="G37" i="6"/>
  <c r="E38" i="6"/>
  <c r="F38" i="6"/>
  <c r="G38" i="6"/>
  <c r="E39" i="6"/>
  <c r="F39" i="6"/>
  <c r="G39" i="6"/>
  <c r="E40" i="6"/>
  <c r="F40" i="6"/>
  <c r="G40" i="6"/>
  <c r="E41" i="6"/>
  <c r="F41" i="6"/>
  <c r="G41" i="6"/>
  <c r="E42" i="6"/>
  <c r="F42" i="6"/>
  <c r="G42" i="6"/>
  <c r="E43" i="6"/>
  <c r="F43" i="6"/>
  <c r="G43" i="6"/>
  <c r="E44" i="6"/>
  <c r="F44" i="6"/>
  <c r="G44" i="6"/>
  <c r="E45" i="6"/>
  <c r="F45" i="6"/>
  <c r="G45" i="6"/>
  <c r="E46" i="6"/>
  <c r="F46" i="6"/>
  <c r="G46" i="6"/>
  <c r="E47" i="6"/>
  <c r="F47" i="6"/>
  <c r="G47" i="6"/>
  <c r="E48" i="6"/>
  <c r="F48" i="6"/>
  <c r="G48" i="6"/>
  <c r="E49" i="6"/>
  <c r="F49" i="6"/>
  <c r="G49" i="6"/>
  <c r="E50" i="6"/>
  <c r="F50" i="6"/>
  <c r="G50" i="6"/>
  <c r="E51" i="6"/>
  <c r="F51" i="6"/>
  <c r="G51" i="6"/>
  <c r="E52" i="6"/>
  <c r="F52" i="6"/>
  <c r="G52" i="6"/>
  <c r="E53" i="6"/>
  <c r="F53" i="6"/>
  <c r="G53" i="6"/>
  <c r="E54" i="6"/>
  <c r="F54" i="6"/>
  <c r="G54" i="6"/>
  <c r="E55" i="6"/>
  <c r="F55" i="6"/>
  <c r="G55" i="6"/>
  <c r="E56" i="6"/>
  <c r="F56" i="6"/>
  <c r="G56" i="6"/>
  <c r="E57" i="6"/>
  <c r="F57" i="6"/>
  <c r="G57" i="6"/>
  <c r="E58" i="6"/>
  <c r="F58" i="6"/>
  <c r="G58" i="6"/>
  <c r="E59" i="6"/>
  <c r="F59" i="6"/>
  <c r="G59" i="6"/>
  <c r="E60" i="6"/>
  <c r="F60" i="6"/>
  <c r="G60" i="6"/>
  <c r="E61" i="6"/>
  <c r="F61" i="6"/>
  <c r="G61" i="6"/>
  <c r="E62" i="6"/>
  <c r="F62" i="6"/>
  <c r="G62" i="6"/>
  <c r="E63" i="6"/>
  <c r="F63" i="6"/>
  <c r="G63" i="6"/>
  <c r="E64" i="6"/>
  <c r="F64" i="6"/>
  <c r="G64" i="6"/>
  <c r="E65" i="6"/>
  <c r="F65" i="6"/>
  <c r="G65" i="6"/>
  <c r="E66" i="6"/>
  <c r="F66" i="6"/>
  <c r="G66" i="6"/>
  <c r="E67" i="6"/>
  <c r="F67" i="6"/>
  <c r="G67" i="6"/>
  <c r="E68" i="6"/>
  <c r="F68" i="6"/>
  <c r="G68" i="6"/>
  <c r="E69" i="6"/>
  <c r="F69" i="6"/>
  <c r="G69" i="6"/>
  <c r="E70" i="6"/>
  <c r="F70" i="6"/>
  <c r="G70" i="6"/>
  <c r="E71" i="6"/>
  <c r="F71" i="6"/>
  <c r="G71" i="6"/>
  <c r="E72" i="6"/>
  <c r="F72" i="6"/>
  <c r="G72" i="6"/>
  <c r="E73" i="6"/>
  <c r="F73" i="6"/>
  <c r="G73" i="6"/>
  <c r="E74" i="6"/>
  <c r="F74" i="6"/>
  <c r="G74" i="6"/>
  <c r="E75" i="6"/>
  <c r="F75" i="6"/>
  <c r="G75" i="6"/>
  <c r="E76" i="6"/>
  <c r="F76" i="6"/>
  <c r="G76" i="6"/>
  <c r="E77" i="6"/>
  <c r="F77" i="6"/>
  <c r="G77" i="6"/>
  <c r="E78" i="6"/>
  <c r="F78" i="6"/>
  <c r="G78" i="6"/>
  <c r="E79" i="6"/>
  <c r="F79" i="6"/>
  <c r="G79" i="6"/>
  <c r="E80" i="6"/>
  <c r="F80" i="6"/>
  <c r="G80" i="6"/>
  <c r="E6" i="6"/>
  <c r="F6" i="6"/>
  <c r="G6" i="6"/>
  <c r="E7" i="6"/>
  <c r="F7" i="6"/>
  <c r="G7" i="6"/>
  <c r="E8" i="6"/>
  <c r="F8" i="6"/>
  <c r="G8" i="6"/>
  <c r="E9" i="6"/>
  <c r="F9" i="6"/>
  <c r="G9" i="6"/>
  <c r="E10" i="6"/>
  <c r="F10" i="6"/>
  <c r="G10" i="6"/>
  <c r="E11" i="6"/>
  <c r="F11" i="6"/>
  <c r="G11" i="6"/>
  <c r="E12" i="6"/>
  <c r="F12" i="6"/>
  <c r="G12" i="6"/>
  <c r="E13" i="6"/>
  <c r="F13" i="6"/>
  <c r="G13" i="6"/>
  <c r="E14" i="6"/>
  <c r="F14" i="6"/>
  <c r="G14" i="6"/>
  <c r="E4" i="6"/>
  <c r="F4" i="6"/>
  <c r="G4" i="6"/>
  <c r="E4" i="2"/>
  <c r="F4" i="2"/>
  <c r="G4" i="2"/>
  <c r="L42" i="2"/>
  <c r="M42" i="2"/>
  <c r="N42" i="2"/>
  <c r="L43" i="2"/>
  <c r="M43" i="2"/>
  <c r="N43" i="2"/>
  <c r="L44" i="2"/>
  <c r="M44" i="2"/>
  <c r="N44" i="2"/>
  <c r="L45" i="2"/>
  <c r="M45" i="2"/>
  <c r="N45" i="2"/>
  <c r="L46" i="2"/>
  <c r="M46" i="2"/>
  <c r="N46" i="2"/>
  <c r="L47" i="2"/>
  <c r="M47" i="2"/>
  <c r="N47" i="2"/>
  <c r="L48" i="2"/>
  <c r="M48" i="2"/>
  <c r="N48" i="2"/>
  <c r="L49" i="2"/>
  <c r="M49" i="2"/>
  <c r="N49" i="2"/>
  <c r="L50" i="2"/>
  <c r="M50" i="2"/>
  <c r="N50" i="2"/>
  <c r="L51" i="2"/>
  <c r="M51" i="2"/>
  <c r="N51" i="2"/>
  <c r="L52" i="2"/>
  <c r="M52" i="2"/>
  <c r="N52" i="2"/>
  <c r="L53" i="2"/>
  <c r="M53" i="2"/>
  <c r="N53" i="2"/>
  <c r="L54" i="2"/>
  <c r="M54" i="2"/>
  <c r="N54" i="2"/>
  <c r="L55" i="2"/>
  <c r="M55" i="2"/>
  <c r="N55" i="2"/>
  <c r="L56" i="2"/>
  <c r="M56" i="2"/>
  <c r="N56" i="2"/>
  <c r="L57" i="2"/>
  <c r="M57" i="2"/>
  <c r="N57" i="2"/>
  <c r="L58" i="2"/>
  <c r="M58" i="2"/>
  <c r="N58" i="2"/>
  <c r="L59" i="2"/>
  <c r="M59" i="2"/>
  <c r="N59" i="2"/>
  <c r="L60" i="2"/>
  <c r="M60" i="2"/>
  <c r="N60" i="2"/>
  <c r="L61" i="2"/>
  <c r="M61" i="2"/>
  <c r="N61" i="2"/>
  <c r="L62" i="2"/>
  <c r="M62" i="2"/>
  <c r="N62" i="2"/>
  <c r="L63" i="2"/>
  <c r="M63" i="2"/>
  <c r="N63" i="2"/>
  <c r="L64" i="2"/>
  <c r="M64" i="2"/>
  <c r="N64" i="2"/>
  <c r="L65" i="2"/>
  <c r="M65" i="2"/>
  <c r="N65" i="2"/>
  <c r="L66" i="2"/>
  <c r="M66" i="2"/>
  <c r="N66" i="2"/>
  <c r="L67" i="2"/>
  <c r="M67" i="2"/>
  <c r="N67" i="2"/>
  <c r="L68" i="2"/>
  <c r="M68" i="2"/>
  <c r="N68" i="2"/>
  <c r="L69" i="2"/>
  <c r="M69" i="2"/>
  <c r="N69" i="2"/>
  <c r="L70" i="2"/>
  <c r="M70" i="2"/>
  <c r="N70" i="2"/>
  <c r="L71" i="2"/>
  <c r="M71" i="2"/>
  <c r="N71" i="2"/>
  <c r="L72" i="2"/>
  <c r="M72" i="2"/>
  <c r="N72" i="2"/>
  <c r="L73" i="2"/>
  <c r="M73" i="2"/>
  <c r="N73" i="2"/>
  <c r="L74" i="2"/>
  <c r="M74" i="2"/>
  <c r="N74" i="2"/>
  <c r="L75" i="2"/>
  <c r="M75" i="2"/>
  <c r="N75" i="2"/>
  <c r="L76" i="2"/>
  <c r="M76" i="2"/>
  <c r="N76" i="2"/>
  <c r="L77" i="2"/>
  <c r="M77" i="2"/>
  <c r="N77" i="2"/>
  <c r="L6" i="2"/>
  <c r="M6" i="2"/>
  <c r="N6" i="2"/>
  <c r="L7" i="2"/>
  <c r="M7" i="2"/>
  <c r="N7" i="2"/>
  <c r="L8" i="2"/>
  <c r="M8" i="2"/>
  <c r="N8" i="2"/>
  <c r="L9" i="2"/>
  <c r="M9" i="2"/>
  <c r="N9" i="2"/>
  <c r="L10" i="2"/>
  <c r="M10" i="2"/>
  <c r="N10" i="2"/>
  <c r="L11" i="2"/>
  <c r="M11" i="2"/>
  <c r="N11" i="2"/>
  <c r="L12" i="2"/>
  <c r="M12" i="2"/>
  <c r="N12" i="2"/>
  <c r="L13" i="2"/>
  <c r="M13" i="2"/>
  <c r="N13" i="2"/>
  <c r="L14" i="2"/>
  <c r="M14" i="2"/>
  <c r="N14" i="2"/>
  <c r="L15" i="2"/>
  <c r="M15" i="2"/>
  <c r="N15" i="2"/>
  <c r="L16" i="2"/>
  <c r="M16" i="2"/>
  <c r="N16" i="2"/>
  <c r="L17" i="2"/>
  <c r="M17" i="2"/>
  <c r="N17" i="2"/>
  <c r="L18" i="2"/>
  <c r="M18" i="2"/>
  <c r="N18" i="2"/>
  <c r="L19" i="2"/>
  <c r="M19" i="2"/>
  <c r="N19" i="2"/>
  <c r="L20" i="2"/>
  <c r="M20" i="2"/>
  <c r="N20" i="2"/>
  <c r="L21" i="2"/>
  <c r="M21" i="2"/>
  <c r="N21" i="2"/>
  <c r="L22" i="2"/>
  <c r="M22" i="2"/>
  <c r="N22" i="2"/>
  <c r="L23" i="2"/>
  <c r="M23" i="2"/>
  <c r="N23" i="2"/>
  <c r="L24" i="2"/>
  <c r="M24" i="2"/>
  <c r="N24" i="2"/>
  <c r="L25" i="2"/>
  <c r="M25" i="2"/>
  <c r="N25" i="2"/>
  <c r="L26" i="2"/>
  <c r="M26" i="2"/>
  <c r="N26" i="2"/>
  <c r="L27" i="2"/>
  <c r="M27" i="2"/>
  <c r="N27" i="2"/>
  <c r="L28" i="2"/>
  <c r="M28" i="2"/>
  <c r="N28" i="2"/>
  <c r="L29" i="2"/>
  <c r="M29" i="2"/>
  <c r="N29" i="2"/>
  <c r="L30" i="2"/>
  <c r="M30" i="2"/>
  <c r="N30" i="2"/>
  <c r="L31" i="2"/>
  <c r="M31" i="2"/>
  <c r="N31" i="2"/>
  <c r="L32" i="2"/>
  <c r="M32" i="2"/>
  <c r="N32" i="2"/>
  <c r="L33" i="2"/>
  <c r="M33" i="2"/>
  <c r="N33" i="2"/>
  <c r="L34" i="2"/>
  <c r="M34" i="2"/>
  <c r="N34" i="2"/>
  <c r="L35" i="2"/>
  <c r="M35" i="2"/>
  <c r="N35" i="2"/>
  <c r="L36" i="2"/>
  <c r="M36" i="2"/>
  <c r="N36" i="2"/>
  <c r="L37" i="2"/>
  <c r="M37" i="2"/>
  <c r="N37" i="2"/>
  <c r="L38" i="2"/>
  <c r="M38" i="2"/>
  <c r="N38" i="2"/>
  <c r="L39" i="2"/>
  <c r="M39" i="2"/>
  <c r="N39" i="2"/>
  <c r="L40" i="2"/>
  <c r="M40" i="2"/>
  <c r="N40" i="2"/>
  <c r="E16" i="2"/>
  <c r="F16" i="2"/>
  <c r="G16" i="2"/>
  <c r="E17" i="2"/>
  <c r="F17" i="2"/>
  <c r="G17" i="2"/>
  <c r="E18" i="2"/>
  <c r="F18" i="2"/>
  <c r="G18" i="2"/>
  <c r="E19" i="2"/>
  <c r="F19" i="2"/>
  <c r="G19" i="2"/>
  <c r="E20" i="2"/>
  <c r="F20" i="2"/>
  <c r="G20" i="2"/>
  <c r="E21" i="2"/>
  <c r="F21" i="2"/>
  <c r="G21" i="2"/>
  <c r="E22" i="2"/>
  <c r="F22" i="2"/>
  <c r="G22" i="2"/>
  <c r="E23" i="2"/>
  <c r="F23" i="2"/>
  <c r="G23" i="2"/>
  <c r="E24" i="2"/>
  <c r="F24" i="2"/>
  <c r="G24" i="2"/>
  <c r="E25" i="2"/>
  <c r="F25" i="2"/>
  <c r="G25" i="2"/>
  <c r="E26" i="2"/>
  <c r="F26" i="2"/>
  <c r="G26" i="2"/>
  <c r="E27" i="2"/>
  <c r="F27" i="2"/>
  <c r="G27" i="2"/>
  <c r="E28" i="2"/>
  <c r="F28" i="2"/>
  <c r="G28" i="2"/>
  <c r="E29" i="2"/>
  <c r="F29" i="2"/>
  <c r="G29" i="2"/>
  <c r="E30" i="2"/>
  <c r="F30" i="2"/>
  <c r="G30" i="2"/>
  <c r="E31" i="2"/>
  <c r="F31" i="2"/>
  <c r="G31" i="2"/>
  <c r="E32" i="2"/>
  <c r="F32" i="2"/>
  <c r="G32" i="2"/>
  <c r="E33" i="2"/>
  <c r="F33" i="2"/>
  <c r="G33" i="2"/>
  <c r="E34" i="2"/>
  <c r="F34" i="2"/>
  <c r="G34" i="2"/>
  <c r="E35" i="2"/>
  <c r="F35" i="2"/>
  <c r="G35" i="2"/>
  <c r="E36" i="2"/>
  <c r="F36" i="2"/>
  <c r="G36" i="2"/>
  <c r="E37" i="2"/>
  <c r="F37" i="2"/>
  <c r="G37" i="2"/>
  <c r="E38" i="2"/>
  <c r="F38" i="2"/>
  <c r="G38" i="2"/>
  <c r="E39" i="2"/>
  <c r="F39" i="2"/>
  <c r="G39" i="2"/>
  <c r="E40" i="2"/>
  <c r="F40" i="2"/>
  <c r="G40" i="2"/>
  <c r="E41" i="2"/>
  <c r="F41" i="2"/>
  <c r="G41" i="2"/>
  <c r="E42" i="2"/>
  <c r="F42" i="2"/>
  <c r="G42" i="2"/>
  <c r="E43" i="2"/>
  <c r="F43" i="2"/>
  <c r="G43" i="2"/>
  <c r="E44" i="2"/>
  <c r="F44" i="2"/>
  <c r="G44" i="2"/>
  <c r="E45" i="2"/>
  <c r="F45" i="2"/>
  <c r="G45" i="2"/>
  <c r="E46" i="2"/>
  <c r="F46" i="2"/>
  <c r="G46" i="2"/>
  <c r="E47" i="2"/>
  <c r="F47" i="2"/>
  <c r="G47" i="2"/>
  <c r="E48" i="2"/>
  <c r="F48" i="2"/>
  <c r="G48" i="2"/>
  <c r="E49" i="2"/>
  <c r="F49" i="2"/>
  <c r="G49" i="2"/>
  <c r="E50" i="2"/>
  <c r="F50" i="2"/>
  <c r="G50" i="2"/>
  <c r="E51" i="2"/>
  <c r="F51" i="2"/>
  <c r="G51" i="2"/>
  <c r="E52" i="2"/>
  <c r="F52" i="2"/>
  <c r="G52" i="2"/>
  <c r="E53" i="2"/>
  <c r="F53" i="2"/>
  <c r="G53" i="2"/>
  <c r="E54" i="2"/>
  <c r="F54" i="2"/>
  <c r="G54" i="2"/>
  <c r="E55" i="2"/>
  <c r="F55" i="2"/>
  <c r="G55" i="2"/>
  <c r="E56" i="2"/>
  <c r="F56" i="2"/>
  <c r="G56" i="2"/>
  <c r="E57" i="2"/>
  <c r="F57" i="2"/>
  <c r="G57" i="2"/>
  <c r="E58" i="2"/>
  <c r="F58" i="2"/>
  <c r="G58" i="2"/>
  <c r="E59" i="2"/>
  <c r="F59" i="2"/>
  <c r="G59" i="2"/>
  <c r="E60" i="2"/>
  <c r="F60" i="2"/>
  <c r="G60" i="2"/>
  <c r="E61" i="2"/>
  <c r="F61" i="2"/>
  <c r="G61" i="2"/>
  <c r="E62" i="2"/>
  <c r="F62" i="2"/>
  <c r="G62" i="2"/>
  <c r="E63" i="2"/>
  <c r="F63" i="2"/>
  <c r="G63" i="2"/>
  <c r="E64" i="2"/>
  <c r="F64" i="2"/>
  <c r="G64" i="2"/>
  <c r="E65" i="2"/>
  <c r="F65" i="2"/>
  <c r="G65" i="2"/>
  <c r="E66" i="2"/>
  <c r="F66" i="2"/>
  <c r="G66" i="2"/>
  <c r="E67" i="2"/>
  <c r="F67" i="2"/>
  <c r="G67" i="2"/>
  <c r="E68" i="2"/>
  <c r="F68" i="2"/>
  <c r="G68" i="2"/>
  <c r="E69" i="2"/>
  <c r="F69" i="2"/>
  <c r="G69" i="2"/>
  <c r="E70" i="2"/>
  <c r="F70" i="2"/>
  <c r="G70" i="2"/>
  <c r="E71" i="2"/>
  <c r="F71" i="2"/>
  <c r="G71" i="2"/>
  <c r="E72" i="2"/>
  <c r="F72" i="2"/>
  <c r="G72" i="2"/>
  <c r="E73" i="2"/>
  <c r="F73" i="2"/>
  <c r="G73" i="2"/>
  <c r="E74" i="2"/>
  <c r="F74" i="2"/>
  <c r="G74" i="2"/>
  <c r="E75" i="2"/>
  <c r="F75" i="2"/>
  <c r="G75" i="2"/>
  <c r="E76" i="2"/>
  <c r="F76" i="2"/>
  <c r="G76" i="2"/>
  <c r="E77" i="2"/>
  <c r="F77" i="2"/>
  <c r="G77" i="2"/>
  <c r="E78" i="2"/>
  <c r="F78" i="2"/>
  <c r="G78" i="2"/>
  <c r="E79" i="2"/>
  <c r="F79" i="2"/>
  <c r="G79" i="2"/>
  <c r="E80" i="2"/>
  <c r="F80" i="2"/>
  <c r="G80" i="2"/>
  <c r="E6" i="2"/>
  <c r="F6" i="2"/>
  <c r="G6" i="2"/>
  <c r="E7" i="2"/>
  <c r="F7" i="2"/>
  <c r="G7" i="2"/>
  <c r="E8" i="2"/>
  <c r="F8" i="2"/>
  <c r="G8" i="2"/>
  <c r="E9" i="2"/>
  <c r="F9" i="2"/>
  <c r="G9" i="2"/>
  <c r="E10" i="2"/>
  <c r="F10" i="2"/>
  <c r="G10" i="2"/>
  <c r="E11" i="2"/>
  <c r="F11" i="2"/>
  <c r="G11" i="2"/>
  <c r="E12" i="2"/>
  <c r="F12" i="2"/>
  <c r="G12" i="2"/>
  <c r="E13" i="2"/>
  <c r="F13" i="2"/>
  <c r="G13" i="2"/>
  <c r="E14" i="2"/>
  <c r="F14" i="2"/>
  <c r="G14" i="2"/>
  <c r="N73" i="5" l="1"/>
  <c r="N65" i="5"/>
  <c r="N57" i="5"/>
  <c r="N49" i="5"/>
  <c r="N72" i="5"/>
  <c r="N64" i="5"/>
  <c r="N56" i="5"/>
  <c r="N48" i="5"/>
  <c r="N71" i="5"/>
  <c r="N63" i="5"/>
  <c r="N55" i="5"/>
  <c r="N47" i="5"/>
  <c r="N70" i="5"/>
  <c r="N62" i="5"/>
  <c r="N54" i="5"/>
  <c r="N46" i="5"/>
  <c r="N77" i="5"/>
  <c r="N69" i="5"/>
  <c r="N61" i="5"/>
  <c r="N53" i="5"/>
  <c r="N45" i="5"/>
  <c r="N75" i="5"/>
  <c r="N67" i="5"/>
  <c r="N59" i="5"/>
  <c r="N51" i="5"/>
  <c r="N43" i="5"/>
  <c r="N68" i="5"/>
  <c r="N60" i="5"/>
  <c r="N52" i="5"/>
  <c r="N50" i="5"/>
  <c r="N74" i="5"/>
  <c r="N66" i="5"/>
  <c r="N58" i="5"/>
  <c r="N44" i="5"/>
  <c r="N76" i="5"/>
  <c r="N42" i="5"/>
  <c r="L40" i="5"/>
  <c r="L32" i="5"/>
  <c r="L24" i="5"/>
  <c r="L16" i="5"/>
  <c r="L8" i="5"/>
  <c r="E75" i="5"/>
  <c r="E67" i="5"/>
  <c r="E59" i="5"/>
  <c r="E51" i="5"/>
  <c r="E43" i="5"/>
  <c r="E35" i="5"/>
  <c r="E27" i="5"/>
  <c r="E19" i="5"/>
  <c r="L39" i="5"/>
  <c r="L31" i="5"/>
  <c r="L23" i="5"/>
  <c r="L15" i="5"/>
  <c r="L7" i="5"/>
  <c r="E74" i="5"/>
  <c r="E66" i="5"/>
  <c r="E58" i="5"/>
  <c r="E50" i="5"/>
  <c r="E42" i="5"/>
  <c r="E34" i="5"/>
  <c r="E26" i="5"/>
  <c r="E18" i="5"/>
  <c r="L36" i="5"/>
  <c r="L28" i="5"/>
  <c r="L20" i="5"/>
  <c r="L12" i="5"/>
  <c r="E79" i="5"/>
  <c r="E71" i="5"/>
  <c r="E63" i="5"/>
  <c r="E55" i="5"/>
  <c r="E47" i="5"/>
  <c r="E39" i="5"/>
  <c r="E31" i="5"/>
  <c r="E23" i="5"/>
  <c r="L38" i="5"/>
  <c r="L26" i="5"/>
  <c r="L13" i="5"/>
  <c r="E76" i="5"/>
  <c r="E62" i="5"/>
  <c r="E49" i="5"/>
  <c r="E37" i="5"/>
  <c r="E24" i="5"/>
  <c r="L35" i="5"/>
  <c r="L22" i="5"/>
  <c r="L10" i="5"/>
  <c r="E72" i="5"/>
  <c r="E60" i="5"/>
  <c r="E46" i="5"/>
  <c r="E33" i="5"/>
  <c r="E21" i="5"/>
  <c r="L34" i="5"/>
  <c r="L21" i="5"/>
  <c r="L9" i="5"/>
  <c r="E70" i="5"/>
  <c r="E57" i="5"/>
  <c r="E45" i="5"/>
  <c r="E32" i="5"/>
  <c r="E20" i="5"/>
  <c r="L33" i="5"/>
  <c r="L19" i="5"/>
  <c r="L6" i="5"/>
  <c r="E69" i="5"/>
  <c r="E56" i="5"/>
  <c r="E44" i="5"/>
  <c r="E30" i="5"/>
  <c r="E17" i="5"/>
  <c r="L29" i="5"/>
  <c r="L17" i="5"/>
  <c r="E78" i="5"/>
  <c r="E65" i="5"/>
  <c r="E53" i="5"/>
  <c r="E40" i="5"/>
  <c r="E28" i="5"/>
  <c r="L25" i="5"/>
  <c r="E64" i="5"/>
  <c r="E29" i="5"/>
  <c r="L18" i="5"/>
  <c r="E61" i="5"/>
  <c r="E25" i="5"/>
  <c r="L14" i="5"/>
  <c r="E54" i="5"/>
  <c r="E22" i="5"/>
  <c r="L11" i="5"/>
  <c r="E52" i="5"/>
  <c r="E16" i="5"/>
  <c r="E80" i="5"/>
  <c r="E48" i="5"/>
  <c r="L37" i="5"/>
  <c r="E77" i="5"/>
  <c r="E41" i="5"/>
  <c r="L30" i="5"/>
  <c r="E73" i="5"/>
  <c r="E38" i="5"/>
  <c r="L27" i="5"/>
  <c r="E68" i="5"/>
  <c r="E36" i="5"/>
  <c r="M73" i="5"/>
  <c r="M65" i="5"/>
  <c r="M57" i="5"/>
  <c r="M49" i="5"/>
  <c r="M70" i="5"/>
  <c r="M62" i="5"/>
  <c r="M54" i="5"/>
  <c r="M46" i="5"/>
  <c r="M69" i="5"/>
  <c r="M59" i="5"/>
  <c r="M48" i="5"/>
  <c r="M68" i="5"/>
  <c r="M58" i="5"/>
  <c r="M47" i="5"/>
  <c r="M77" i="5"/>
  <c r="M67" i="5"/>
  <c r="M56" i="5"/>
  <c r="M45" i="5"/>
  <c r="M76" i="5"/>
  <c r="M66" i="5"/>
  <c r="M55" i="5"/>
  <c r="M44" i="5"/>
  <c r="M74" i="5"/>
  <c r="M63" i="5"/>
  <c r="M52" i="5"/>
  <c r="M42" i="5"/>
  <c r="M60" i="5"/>
  <c r="M53" i="5"/>
  <c r="M51" i="5"/>
  <c r="M75" i="5"/>
  <c r="M50" i="5"/>
  <c r="M64" i="5"/>
  <c r="M61" i="5"/>
  <c r="M43" i="5"/>
  <c r="M71" i="5"/>
  <c r="M72" i="5"/>
  <c r="M33" i="7"/>
  <c r="M25" i="7"/>
  <c r="M17" i="7"/>
  <c r="M9" i="7"/>
  <c r="F76" i="7"/>
  <c r="F68" i="7"/>
  <c r="F60" i="7"/>
  <c r="F52" i="7"/>
  <c r="F44" i="7"/>
  <c r="F36" i="7"/>
  <c r="F28" i="7"/>
  <c r="F20" i="7"/>
  <c r="M40" i="7"/>
  <c r="M32" i="7"/>
  <c r="M24" i="7"/>
  <c r="M16" i="7"/>
  <c r="M8" i="7"/>
  <c r="F75" i="7"/>
  <c r="F67" i="7"/>
  <c r="F59" i="7"/>
  <c r="F51" i="7"/>
  <c r="F43" i="7"/>
  <c r="F35" i="7"/>
  <c r="F27" i="7"/>
  <c r="F19" i="7"/>
  <c r="M36" i="7"/>
  <c r="M28" i="7"/>
  <c r="M20" i="7"/>
  <c r="M12" i="7"/>
  <c r="F79" i="7"/>
  <c r="F71" i="7"/>
  <c r="F63" i="7"/>
  <c r="F55" i="7"/>
  <c r="F47" i="7"/>
  <c r="F39" i="7"/>
  <c r="F31" i="7"/>
  <c r="F23" i="7"/>
  <c r="M35" i="7"/>
  <c r="M22" i="7"/>
  <c r="M10" i="7"/>
  <c r="F72" i="7"/>
  <c r="F58" i="7"/>
  <c r="F46" i="7"/>
  <c r="F33" i="7"/>
  <c r="F21" i="7"/>
  <c r="M34" i="7"/>
  <c r="M21" i="7"/>
  <c r="M7" i="7"/>
  <c r="F70" i="7"/>
  <c r="F57" i="7"/>
  <c r="F45" i="7"/>
  <c r="F32" i="7"/>
  <c r="F18" i="7"/>
  <c r="M31" i="7"/>
  <c r="M19" i="7"/>
  <c r="M6" i="7"/>
  <c r="F69" i="7"/>
  <c r="F56" i="7"/>
  <c r="F42" i="7"/>
  <c r="F30" i="7"/>
  <c r="F17" i="7"/>
  <c r="M30" i="7"/>
  <c r="M18" i="7"/>
  <c r="F80" i="7"/>
  <c r="F66" i="7"/>
  <c r="F54" i="7"/>
  <c r="F41" i="7"/>
  <c r="F29" i="7"/>
  <c r="F16" i="7"/>
  <c r="M29" i="7"/>
  <c r="M15" i="7"/>
  <c r="F78" i="7"/>
  <c r="F65" i="7"/>
  <c r="F53" i="7"/>
  <c r="F40" i="7"/>
  <c r="F26" i="7"/>
  <c r="M23" i="7"/>
  <c r="F62" i="7"/>
  <c r="F25" i="7"/>
  <c r="M13" i="7"/>
  <c r="F50" i="7"/>
  <c r="F22" i="7"/>
  <c r="M38" i="7"/>
  <c r="F77" i="7"/>
  <c r="F48" i="7"/>
  <c r="M11" i="7"/>
  <c r="F34" i="7"/>
  <c r="F74" i="7"/>
  <c r="F24" i="7"/>
  <c r="M37" i="7"/>
  <c r="F61" i="7"/>
  <c r="M14" i="7"/>
  <c r="F73" i="7"/>
  <c r="F64" i="7"/>
  <c r="F49" i="7"/>
  <c r="F38" i="7"/>
  <c r="M39" i="7"/>
  <c r="F37" i="7"/>
  <c r="M27" i="7"/>
  <c r="M26" i="7"/>
  <c r="N77" i="7"/>
  <c r="N69" i="7"/>
  <c r="N61" i="7"/>
  <c r="N53" i="7"/>
  <c r="N45" i="7"/>
  <c r="N76" i="7"/>
  <c r="N68" i="7"/>
  <c r="N60" i="7"/>
  <c r="N52" i="7"/>
  <c r="N44" i="7"/>
  <c r="N75" i="7"/>
  <c r="N67" i="7"/>
  <c r="N59" i="7"/>
  <c r="N51" i="7"/>
  <c r="N43" i="7"/>
  <c r="N74" i="7"/>
  <c r="N66" i="7"/>
  <c r="N58" i="7"/>
  <c r="N50" i="7"/>
  <c r="N42" i="7"/>
  <c r="N73" i="7"/>
  <c r="N65" i="7"/>
  <c r="N57" i="7"/>
  <c r="N49" i="7"/>
  <c r="N71" i="7"/>
  <c r="N63" i="7"/>
  <c r="N55" i="7"/>
  <c r="N47" i="7"/>
  <c r="N72" i="7"/>
  <c r="N64" i="7"/>
  <c r="N56" i="7"/>
  <c r="N54" i="7"/>
  <c r="N46" i="7"/>
  <c r="N70" i="7"/>
  <c r="N62" i="7"/>
  <c r="N48" i="7"/>
  <c r="L77" i="9"/>
  <c r="L69" i="9"/>
  <c r="L61" i="9"/>
  <c r="L53" i="9"/>
  <c r="L45" i="9"/>
  <c r="L74" i="9"/>
  <c r="L66" i="9"/>
  <c r="L58" i="9"/>
  <c r="L50" i="9"/>
  <c r="L42" i="9"/>
  <c r="L71" i="9"/>
  <c r="L60" i="9"/>
  <c r="L49" i="9"/>
  <c r="L70" i="9"/>
  <c r="L59" i="9"/>
  <c r="L48" i="9"/>
  <c r="L76" i="9"/>
  <c r="L65" i="9"/>
  <c r="L55" i="9"/>
  <c r="L44" i="9"/>
  <c r="L75" i="9"/>
  <c r="L57" i="9"/>
  <c r="L73" i="9"/>
  <c r="L56" i="9"/>
  <c r="L64" i="9"/>
  <c r="L47" i="9"/>
  <c r="L68" i="9"/>
  <c r="L43" i="9"/>
  <c r="L67" i="9"/>
  <c r="L63" i="9"/>
  <c r="L62" i="9"/>
  <c r="L51" i="9"/>
  <c r="L46" i="9"/>
  <c r="L72" i="9"/>
  <c r="L54" i="9"/>
  <c r="L52" i="9"/>
  <c r="M36" i="15"/>
  <c r="M35" i="15"/>
  <c r="M27" i="15"/>
  <c r="M19" i="15"/>
  <c r="M11" i="15"/>
  <c r="F78" i="15"/>
  <c r="F70" i="15"/>
  <c r="F62" i="15"/>
  <c r="F54" i="15"/>
  <c r="F46" i="15"/>
  <c r="F38" i="15"/>
  <c r="F30" i="15"/>
  <c r="F22" i="15"/>
  <c r="M33" i="15"/>
  <c r="M25" i="15"/>
  <c r="M17" i="15"/>
  <c r="M9" i="15"/>
  <c r="F76" i="15"/>
  <c r="F68" i="15"/>
  <c r="F60" i="15"/>
  <c r="F52" i="15"/>
  <c r="F44" i="15"/>
  <c r="F36" i="15"/>
  <c r="F28" i="15"/>
  <c r="F20" i="15"/>
  <c r="M32" i="15"/>
  <c r="M24" i="15"/>
  <c r="M16" i="15"/>
  <c r="M8" i="15"/>
  <c r="F75" i="15"/>
  <c r="F67" i="15"/>
  <c r="F59" i="15"/>
  <c r="F51" i="15"/>
  <c r="F43" i="15"/>
  <c r="F35" i="15"/>
  <c r="F27" i="15"/>
  <c r="F19" i="15"/>
  <c r="M29" i="15"/>
  <c r="M15" i="15"/>
  <c r="F79" i="15"/>
  <c r="F65" i="15"/>
  <c r="F53" i="15"/>
  <c r="F40" i="15"/>
  <c r="F26" i="15"/>
  <c r="M39" i="15"/>
  <c r="M26" i="15"/>
  <c r="M13" i="15"/>
  <c r="F74" i="15"/>
  <c r="F63" i="15"/>
  <c r="F49" i="15"/>
  <c r="F37" i="15"/>
  <c r="F24" i="15"/>
  <c r="M37" i="15"/>
  <c r="M22" i="15"/>
  <c r="M10" i="15"/>
  <c r="F72" i="15"/>
  <c r="F58" i="15"/>
  <c r="F47" i="15"/>
  <c r="F33" i="15"/>
  <c r="F21" i="15"/>
  <c r="M21" i="15"/>
  <c r="F77" i="15"/>
  <c r="F56" i="15"/>
  <c r="F34" i="15"/>
  <c r="F16" i="15"/>
  <c r="M40" i="15"/>
  <c r="M20" i="15"/>
  <c r="F73" i="15"/>
  <c r="F55" i="15"/>
  <c r="F32" i="15"/>
  <c r="M31" i="15"/>
  <c r="M12" i="15"/>
  <c r="F66" i="15"/>
  <c r="F45" i="15"/>
  <c r="F25" i="15"/>
  <c r="M38" i="15"/>
  <c r="M6" i="15"/>
  <c r="F48" i="15"/>
  <c r="F17" i="15"/>
  <c r="M34" i="15"/>
  <c r="F80" i="15"/>
  <c r="F42" i="15"/>
  <c r="M30" i="15"/>
  <c r="F71" i="15"/>
  <c r="F41" i="15"/>
  <c r="M28" i="15"/>
  <c r="F69" i="15"/>
  <c r="F39" i="15"/>
  <c r="M23" i="15"/>
  <c r="F64" i="15"/>
  <c r="F31" i="15"/>
  <c r="M18" i="15"/>
  <c r="F61" i="15"/>
  <c r="F29" i="15"/>
  <c r="M14" i="15"/>
  <c r="F57" i="15"/>
  <c r="F23" i="15"/>
  <c r="F18" i="15"/>
  <c r="M7" i="15"/>
  <c r="F50" i="15"/>
  <c r="N77" i="15"/>
  <c r="N69" i="15"/>
  <c r="N61" i="15"/>
  <c r="N53" i="15"/>
  <c r="N45" i="15"/>
  <c r="N76" i="15"/>
  <c r="N68" i="15"/>
  <c r="N60" i="15"/>
  <c r="N52" i="15"/>
  <c r="N44" i="15"/>
  <c r="N75" i="15"/>
  <c r="N67" i="15"/>
  <c r="N59" i="15"/>
  <c r="N51" i="15"/>
  <c r="N43" i="15"/>
  <c r="N74" i="15"/>
  <c r="N66" i="15"/>
  <c r="N58" i="15"/>
  <c r="N50" i="15"/>
  <c r="N42" i="15"/>
  <c r="N73" i="15"/>
  <c r="N65" i="15"/>
  <c r="N57" i="15"/>
  <c r="N49" i="15"/>
  <c r="N71" i="15"/>
  <c r="N63" i="15"/>
  <c r="N55" i="15"/>
  <c r="N47" i="15"/>
  <c r="N72" i="15"/>
  <c r="N70" i="15"/>
  <c r="N64" i="15"/>
  <c r="N62" i="15"/>
  <c r="N56" i="15"/>
  <c r="N54" i="15"/>
  <c r="N46" i="15"/>
  <c r="N48" i="15"/>
  <c r="L77" i="17"/>
  <c r="L69" i="17"/>
  <c r="L61" i="17"/>
  <c r="L53" i="17"/>
  <c r="L45" i="17"/>
  <c r="L74" i="17"/>
  <c r="L66" i="17"/>
  <c r="L58" i="17"/>
  <c r="L50" i="17"/>
  <c r="L42" i="17"/>
  <c r="L73" i="17"/>
  <c r="L63" i="17"/>
  <c r="L52" i="17"/>
  <c r="L70" i="17"/>
  <c r="L59" i="17"/>
  <c r="L48" i="17"/>
  <c r="L72" i="17"/>
  <c r="L57" i="17"/>
  <c r="L44" i="17"/>
  <c r="L71" i="17"/>
  <c r="L56" i="17"/>
  <c r="L43" i="17"/>
  <c r="L68" i="17"/>
  <c r="L55" i="17"/>
  <c r="L67" i="17"/>
  <c r="L54" i="17"/>
  <c r="L76" i="17"/>
  <c r="L62" i="17"/>
  <c r="L47" i="17"/>
  <c r="L60" i="17"/>
  <c r="L51" i="17"/>
  <c r="L75" i="17"/>
  <c r="L46" i="17"/>
  <c r="L64" i="17"/>
  <c r="L65" i="17"/>
  <c r="L49" i="17"/>
  <c r="M35" i="23"/>
  <c r="M27" i="23"/>
  <c r="M19" i="23"/>
  <c r="M11" i="23"/>
  <c r="F78" i="23"/>
  <c r="F70" i="23"/>
  <c r="F62" i="23"/>
  <c r="F54" i="23"/>
  <c r="F46" i="23"/>
  <c r="F38" i="23"/>
  <c r="F30" i="23"/>
  <c r="F22" i="23"/>
  <c r="M40" i="23"/>
  <c r="M32" i="23"/>
  <c r="M24" i="23"/>
  <c r="M16" i="23"/>
  <c r="M8" i="23"/>
  <c r="F75" i="23"/>
  <c r="F67" i="23"/>
  <c r="F59" i="23"/>
  <c r="F51" i="23"/>
  <c r="F43" i="23"/>
  <c r="F35" i="23"/>
  <c r="F27" i="23"/>
  <c r="F19" i="23"/>
  <c r="M34" i="23"/>
  <c r="M23" i="23"/>
  <c r="M13" i="23"/>
  <c r="F77" i="23"/>
  <c r="F66" i="23"/>
  <c r="F56" i="23"/>
  <c r="F45" i="23"/>
  <c r="F34" i="23"/>
  <c r="F24" i="23"/>
  <c r="M39" i="23"/>
  <c r="M29" i="23"/>
  <c r="M18" i="23"/>
  <c r="M7" i="23"/>
  <c r="F72" i="23"/>
  <c r="F61" i="23"/>
  <c r="F50" i="23"/>
  <c r="F40" i="23"/>
  <c r="F29" i="23"/>
  <c r="F18" i="23"/>
  <c r="M30" i="23"/>
  <c r="M15" i="23"/>
  <c r="F76" i="23"/>
  <c r="F63" i="23"/>
  <c r="F48" i="23"/>
  <c r="F33" i="23"/>
  <c r="F20" i="23"/>
  <c r="M28" i="23"/>
  <c r="M14" i="23"/>
  <c r="F74" i="23"/>
  <c r="F60" i="23"/>
  <c r="F47" i="23"/>
  <c r="F32" i="23"/>
  <c r="F17" i="23"/>
  <c r="M37" i="23"/>
  <c r="M22" i="23"/>
  <c r="M9" i="23"/>
  <c r="F69" i="23"/>
  <c r="F55" i="23"/>
  <c r="F41" i="23"/>
  <c r="F26" i="23"/>
  <c r="M20" i="23"/>
  <c r="F71" i="23"/>
  <c r="F49" i="23"/>
  <c r="F25" i="23"/>
  <c r="M38" i="23"/>
  <c r="M17" i="23"/>
  <c r="F68" i="23"/>
  <c r="F44" i="23"/>
  <c r="F23" i="23"/>
  <c r="M36" i="23"/>
  <c r="M12" i="23"/>
  <c r="F65" i="23"/>
  <c r="F42" i="23"/>
  <c r="F21" i="23"/>
  <c r="M33" i="23"/>
  <c r="M10" i="23"/>
  <c r="F64" i="23"/>
  <c r="F39" i="23"/>
  <c r="F16" i="23"/>
  <c r="M31" i="23"/>
  <c r="M6" i="23"/>
  <c r="F58" i="23"/>
  <c r="F37" i="23"/>
  <c r="M26" i="23"/>
  <c r="F80" i="23"/>
  <c r="F57" i="23"/>
  <c r="F36" i="23"/>
  <c r="M25" i="23"/>
  <c r="F79" i="23"/>
  <c r="F53" i="23"/>
  <c r="F31" i="23"/>
  <c r="F28" i="23"/>
  <c r="M21" i="23"/>
  <c r="F73" i="23"/>
  <c r="F52" i="23"/>
  <c r="N77" i="23"/>
  <c r="N69" i="23"/>
  <c r="N61" i="23"/>
  <c r="N53" i="23"/>
  <c r="N45" i="23"/>
  <c r="N76" i="23"/>
  <c r="N68" i="23"/>
  <c r="N60" i="23"/>
  <c r="N52" i="23"/>
  <c r="N44" i="23"/>
  <c r="N75" i="23"/>
  <c r="N67" i="23"/>
  <c r="N59" i="23"/>
  <c r="N51" i="23"/>
  <c r="N43" i="23"/>
  <c r="N74" i="23"/>
  <c r="N66" i="23"/>
  <c r="N58" i="23"/>
  <c r="N50" i="23"/>
  <c r="N42" i="23"/>
  <c r="N73" i="23"/>
  <c r="N65" i="23"/>
  <c r="N57" i="23"/>
  <c r="N49" i="23"/>
  <c r="N71" i="23"/>
  <c r="N63" i="23"/>
  <c r="N55" i="23"/>
  <c r="N47" i="23"/>
  <c r="N56" i="23"/>
  <c r="N48" i="23"/>
  <c r="N72" i="23"/>
  <c r="N70" i="23"/>
  <c r="N64" i="23"/>
  <c r="N54" i="23"/>
  <c r="N62" i="23"/>
  <c r="N46" i="23"/>
  <c r="L77" i="25"/>
  <c r="L69" i="25"/>
  <c r="L61" i="25"/>
  <c r="L53" i="25"/>
  <c r="L45" i="25"/>
  <c r="L74" i="25"/>
  <c r="L66" i="25"/>
  <c r="L58" i="25"/>
  <c r="L50" i="25"/>
  <c r="L42" i="25"/>
  <c r="L68" i="25"/>
  <c r="L57" i="25"/>
  <c r="L47" i="25"/>
  <c r="L75" i="25"/>
  <c r="L64" i="25"/>
  <c r="L54" i="25"/>
  <c r="L43" i="25"/>
  <c r="L73" i="25"/>
  <c r="L60" i="25"/>
  <c r="L46" i="25"/>
  <c r="L72" i="25"/>
  <c r="L59" i="25"/>
  <c r="L44" i="25"/>
  <c r="L71" i="25"/>
  <c r="L56" i="25"/>
  <c r="L70" i="25"/>
  <c r="L55" i="25"/>
  <c r="L63" i="25"/>
  <c r="L49" i="25"/>
  <c r="L51" i="25"/>
  <c r="L48" i="25"/>
  <c r="L65" i="25"/>
  <c r="L67" i="25"/>
  <c r="L62" i="25"/>
  <c r="L52" i="25"/>
  <c r="L76" i="25"/>
  <c r="G4" i="28"/>
  <c r="L40" i="17"/>
  <c r="L32" i="17"/>
  <c r="L24" i="17"/>
  <c r="L16" i="17"/>
  <c r="L8" i="17"/>
  <c r="E75" i="17"/>
  <c r="E67" i="17"/>
  <c r="E59" i="17"/>
  <c r="E51" i="17"/>
  <c r="L36" i="17"/>
  <c r="L28" i="17"/>
  <c r="L20" i="17"/>
  <c r="L12" i="17"/>
  <c r="E79" i="17"/>
  <c r="E71" i="17"/>
  <c r="E63" i="17"/>
  <c r="E55" i="17"/>
  <c r="L34" i="17"/>
  <c r="L23" i="17"/>
  <c r="L13" i="17"/>
  <c r="E77" i="17"/>
  <c r="E66" i="17"/>
  <c r="E56" i="17"/>
  <c r="E46" i="17"/>
  <c r="E38" i="17"/>
  <c r="E30" i="17"/>
  <c r="E22" i="17"/>
  <c r="L39" i="17"/>
  <c r="L29" i="17"/>
  <c r="L18" i="17"/>
  <c r="L7" i="17"/>
  <c r="E72" i="17"/>
  <c r="E61" i="17"/>
  <c r="E50" i="17"/>
  <c r="E42" i="17"/>
  <c r="E34" i="17"/>
  <c r="E26" i="17"/>
  <c r="E18" i="17"/>
  <c r="L33" i="17"/>
  <c r="L19" i="17"/>
  <c r="E80" i="17"/>
  <c r="E65" i="17"/>
  <c r="E52" i="17"/>
  <c r="E40" i="17"/>
  <c r="E29" i="17"/>
  <c r="E19" i="17"/>
  <c r="E28" i="17"/>
  <c r="L31" i="17"/>
  <c r="L17" i="17"/>
  <c r="E78" i="17"/>
  <c r="E64" i="17"/>
  <c r="E49" i="17"/>
  <c r="E39" i="17"/>
  <c r="E17" i="17"/>
  <c r="L30" i="17"/>
  <c r="L15" i="17"/>
  <c r="E76" i="17"/>
  <c r="E62" i="17"/>
  <c r="E48" i="17"/>
  <c r="E37" i="17"/>
  <c r="E27" i="17"/>
  <c r="E16" i="17"/>
  <c r="E73" i="17"/>
  <c r="E45" i="17"/>
  <c r="E24" i="17"/>
  <c r="E70" i="17"/>
  <c r="E33" i="17"/>
  <c r="L27" i="17"/>
  <c r="L14" i="17"/>
  <c r="E74" i="17"/>
  <c r="E60" i="17"/>
  <c r="E47" i="17"/>
  <c r="E36" i="17"/>
  <c r="E25" i="17"/>
  <c r="L11" i="17"/>
  <c r="E35" i="17"/>
  <c r="L38" i="17"/>
  <c r="E57" i="17"/>
  <c r="E23" i="17"/>
  <c r="L26" i="17"/>
  <c r="E58" i="17"/>
  <c r="L25" i="17"/>
  <c r="E44" i="17"/>
  <c r="L10" i="17"/>
  <c r="L37" i="17"/>
  <c r="L22" i="17"/>
  <c r="L9" i="17"/>
  <c r="E69" i="17"/>
  <c r="E54" i="17"/>
  <c r="E43" i="17"/>
  <c r="E32" i="17"/>
  <c r="E21" i="17"/>
  <c r="L35" i="17"/>
  <c r="L21" i="17"/>
  <c r="L6" i="17"/>
  <c r="E68" i="17"/>
  <c r="E53" i="17"/>
  <c r="E41" i="17"/>
  <c r="E31" i="17"/>
  <c r="E20" i="17"/>
  <c r="M77" i="17"/>
  <c r="M69" i="17"/>
  <c r="M61" i="17"/>
  <c r="M53" i="17"/>
  <c r="M45" i="17"/>
  <c r="M76" i="17"/>
  <c r="M68" i="17"/>
  <c r="M60" i="17"/>
  <c r="M52" i="17"/>
  <c r="M44" i="17"/>
  <c r="M75" i="17"/>
  <c r="M67" i="17"/>
  <c r="M59" i="17"/>
  <c r="M51" i="17"/>
  <c r="M43" i="17"/>
  <c r="M74" i="17"/>
  <c r="M66" i="17"/>
  <c r="M58" i="17"/>
  <c r="M50" i="17"/>
  <c r="M42" i="17"/>
  <c r="M73" i="17"/>
  <c r="M65" i="17"/>
  <c r="M57" i="17"/>
  <c r="M49" i="17"/>
  <c r="M71" i="17"/>
  <c r="M63" i="17"/>
  <c r="M55" i="17"/>
  <c r="M47" i="17"/>
  <c r="M64" i="17"/>
  <c r="M56" i="17"/>
  <c r="M48" i="17"/>
  <c r="M46" i="17"/>
  <c r="M70" i="17"/>
  <c r="M62" i="17"/>
  <c r="M54" i="17"/>
  <c r="M72" i="17"/>
  <c r="M77" i="25"/>
  <c r="M69" i="25"/>
  <c r="M61" i="25"/>
  <c r="M53" i="25"/>
  <c r="M76" i="25"/>
  <c r="M68" i="25"/>
  <c r="M60" i="25"/>
  <c r="M52" i="25"/>
  <c r="M75" i="25"/>
  <c r="M67" i="25"/>
  <c r="M59" i="25"/>
  <c r="M51" i="25"/>
  <c r="M74" i="25"/>
  <c r="M66" i="25"/>
  <c r="M58" i="25"/>
  <c r="M73" i="25"/>
  <c r="M65" i="25"/>
  <c r="M57" i="25"/>
  <c r="M71" i="25"/>
  <c r="M63" i="25"/>
  <c r="M72" i="25"/>
  <c r="M49" i="25"/>
  <c r="M62" i="25"/>
  <c r="M46" i="25"/>
  <c r="M54" i="25"/>
  <c r="M50" i="25"/>
  <c r="M48" i="25"/>
  <c r="M47" i="25"/>
  <c r="M64" i="25"/>
  <c r="M44" i="25"/>
  <c r="M43" i="25"/>
  <c r="M42" i="25"/>
  <c r="M55" i="25"/>
  <c r="M70" i="25"/>
  <c r="M56" i="25"/>
  <c r="M45" i="25"/>
  <c r="L77" i="5"/>
  <c r="L69" i="5"/>
  <c r="L61" i="5"/>
  <c r="L53" i="5"/>
  <c r="L45" i="5"/>
  <c r="L74" i="5"/>
  <c r="L66" i="5"/>
  <c r="L58" i="5"/>
  <c r="L50" i="5"/>
  <c r="L42" i="5"/>
  <c r="L76" i="5"/>
  <c r="L65" i="5"/>
  <c r="L55" i="5"/>
  <c r="L44" i="5"/>
  <c r="L75" i="5"/>
  <c r="L64" i="5"/>
  <c r="L54" i="5"/>
  <c r="L43" i="5"/>
  <c r="L73" i="5"/>
  <c r="L63" i="5"/>
  <c r="L52" i="5"/>
  <c r="L72" i="5"/>
  <c r="L62" i="5"/>
  <c r="L51" i="5"/>
  <c r="L68" i="5"/>
  <c r="L57" i="5"/>
  <c r="L47" i="5"/>
  <c r="L56" i="5"/>
  <c r="L49" i="5"/>
  <c r="L67" i="5"/>
  <c r="L71" i="5"/>
  <c r="L70" i="5"/>
  <c r="L60" i="5"/>
  <c r="L46" i="5"/>
  <c r="L59" i="5"/>
  <c r="L48" i="5"/>
  <c r="L36" i="7"/>
  <c r="L28" i="7"/>
  <c r="L20" i="7"/>
  <c r="L12" i="7"/>
  <c r="E79" i="7"/>
  <c r="E71" i="7"/>
  <c r="E63" i="7"/>
  <c r="E55" i="7"/>
  <c r="E47" i="7"/>
  <c r="E39" i="7"/>
  <c r="E31" i="7"/>
  <c r="E23" i="7"/>
  <c r="L35" i="7"/>
  <c r="L27" i="7"/>
  <c r="L19" i="7"/>
  <c r="L11" i="7"/>
  <c r="E78" i="7"/>
  <c r="E70" i="7"/>
  <c r="E62" i="7"/>
  <c r="E54" i="7"/>
  <c r="E46" i="7"/>
  <c r="E38" i="7"/>
  <c r="E30" i="7"/>
  <c r="E22" i="7"/>
  <c r="L40" i="7"/>
  <c r="L32" i="7"/>
  <c r="L24" i="7"/>
  <c r="L16" i="7"/>
  <c r="L8" i="7"/>
  <c r="E75" i="7"/>
  <c r="E67" i="7"/>
  <c r="E59" i="7"/>
  <c r="E51" i="7"/>
  <c r="E43" i="7"/>
  <c r="E35" i="7"/>
  <c r="E27" i="7"/>
  <c r="E19" i="7"/>
  <c r="L37" i="7"/>
  <c r="L23" i="7"/>
  <c r="L10" i="7"/>
  <c r="E73" i="7"/>
  <c r="E60" i="7"/>
  <c r="E48" i="7"/>
  <c r="E34" i="7"/>
  <c r="E21" i="7"/>
  <c r="L33" i="7"/>
  <c r="L21" i="7"/>
  <c r="L7" i="7"/>
  <c r="E69" i="7"/>
  <c r="E57" i="7"/>
  <c r="E44" i="7"/>
  <c r="E32" i="7"/>
  <c r="E18" i="7"/>
  <c r="L31" i="7"/>
  <c r="L18" i="7"/>
  <c r="L6" i="7"/>
  <c r="E68" i="7"/>
  <c r="E56" i="7"/>
  <c r="E42" i="7"/>
  <c r="E29" i="7"/>
  <c r="E17" i="7"/>
  <c r="L30" i="7"/>
  <c r="L17" i="7"/>
  <c r="E80" i="7"/>
  <c r="E66" i="7"/>
  <c r="E53" i="7"/>
  <c r="E41" i="7"/>
  <c r="E28" i="7"/>
  <c r="E16" i="7"/>
  <c r="L39" i="7"/>
  <c r="L26" i="7"/>
  <c r="L14" i="7"/>
  <c r="E76" i="7"/>
  <c r="E64" i="7"/>
  <c r="E50" i="7"/>
  <c r="E37" i="7"/>
  <c r="E25" i="7"/>
  <c r="L22" i="7"/>
  <c r="E61" i="7"/>
  <c r="E26" i="7"/>
  <c r="L15" i="7"/>
  <c r="E58" i="7"/>
  <c r="E24" i="7"/>
  <c r="L13" i="7"/>
  <c r="E52" i="7"/>
  <c r="E20" i="7"/>
  <c r="L9" i="7"/>
  <c r="E49" i="7"/>
  <c r="L38" i="7"/>
  <c r="E77" i="7"/>
  <c r="E45" i="7"/>
  <c r="L34" i="7"/>
  <c r="E74" i="7"/>
  <c r="E40" i="7"/>
  <c r="L29" i="7"/>
  <c r="E72" i="7"/>
  <c r="E36" i="7"/>
  <c r="L25" i="7"/>
  <c r="E65" i="7"/>
  <c r="E33" i="7"/>
  <c r="M77" i="7"/>
  <c r="M69" i="7"/>
  <c r="M61" i="7"/>
  <c r="M53" i="7"/>
  <c r="M45" i="7"/>
  <c r="M74" i="7"/>
  <c r="M66" i="7"/>
  <c r="M58" i="7"/>
  <c r="M50" i="7"/>
  <c r="M42" i="7"/>
  <c r="M73" i="7"/>
  <c r="M63" i="7"/>
  <c r="M52" i="7"/>
  <c r="M72" i="7"/>
  <c r="M62" i="7"/>
  <c r="M51" i="7"/>
  <c r="M71" i="7"/>
  <c r="M60" i="7"/>
  <c r="M49" i="7"/>
  <c r="M70" i="7"/>
  <c r="M59" i="7"/>
  <c r="M48" i="7"/>
  <c r="M67" i="7"/>
  <c r="M56" i="7"/>
  <c r="M46" i="7"/>
  <c r="M65" i="7"/>
  <c r="M64" i="7"/>
  <c r="M57" i="7"/>
  <c r="M55" i="7"/>
  <c r="M75" i="7"/>
  <c r="M44" i="7"/>
  <c r="M47" i="7"/>
  <c r="M76" i="7"/>
  <c r="M68" i="7"/>
  <c r="M54" i="7"/>
  <c r="M43" i="7"/>
  <c r="N36" i="13"/>
  <c r="N28" i="13"/>
  <c r="N20" i="13"/>
  <c r="N12" i="13"/>
  <c r="G79" i="13"/>
  <c r="G71" i="13"/>
  <c r="G63" i="13"/>
  <c r="G55" i="13"/>
  <c r="G47" i="13"/>
  <c r="G39" i="13"/>
  <c r="N35" i="13"/>
  <c r="N27" i="13"/>
  <c r="N19" i="13"/>
  <c r="N11" i="13"/>
  <c r="G78" i="13"/>
  <c r="G70" i="13"/>
  <c r="G62" i="13"/>
  <c r="G54" i="13"/>
  <c r="G46" i="13"/>
  <c r="G38" i="13"/>
  <c r="G30" i="13"/>
  <c r="G22" i="13"/>
  <c r="N40" i="13"/>
  <c r="N32" i="13"/>
  <c r="N24" i="13"/>
  <c r="N16" i="13"/>
  <c r="N8" i="13"/>
  <c r="G75" i="13"/>
  <c r="G67" i="13"/>
  <c r="G59" i="13"/>
  <c r="G51" i="13"/>
  <c r="G43" i="13"/>
  <c r="G35" i="13"/>
  <c r="G27" i="13"/>
  <c r="G19" i="13"/>
  <c r="N34" i="13"/>
  <c r="N22" i="13"/>
  <c r="N9" i="13"/>
  <c r="G72" i="13"/>
  <c r="G58" i="13"/>
  <c r="G45" i="13"/>
  <c r="G33" i="13"/>
  <c r="G23" i="13"/>
  <c r="N33" i="13"/>
  <c r="N21" i="13"/>
  <c r="N7" i="13"/>
  <c r="G69" i="13"/>
  <c r="G57" i="13"/>
  <c r="G44" i="13"/>
  <c r="G32" i="13"/>
  <c r="G21" i="13"/>
  <c r="N39" i="13"/>
  <c r="N26" i="13"/>
  <c r="N14" i="13"/>
  <c r="G76" i="13"/>
  <c r="G64" i="13"/>
  <c r="G50" i="13"/>
  <c r="G37" i="13"/>
  <c r="G26" i="13"/>
  <c r="G16" i="13"/>
  <c r="N30" i="13"/>
  <c r="N10" i="13"/>
  <c r="G65" i="13"/>
  <c r="G42" i="13"/>
  <c r="G25" i="13"/>
  <c r="N29" i="13"/>
  <c r="N6" i="13"/>
  <c r="G61" i="13"/>
  <c r="G41" i="13"/>
  <c r="G24" i="13"/>
  <c r="N25" i="13"/>
  <c r="G80" i="13"/>
  <c r="G60" i="13"/>
  <c r="G40" i="13"/>
  <c r="G20" i="13"/>
  <c r="N23" i="13"/>
  <c r="G77" i="13"/>
  <c r="G56" i="13"/>
  <c r="G36" i="13"/>
  <c r="G18" i="13"/>
  <c r="N37" i="13"/>
  <c r="N15" i="13"/>
  <c r="G68" i="13"/>
  <c r="G49" i="13"/>
  <c r="G29" i="13"/>
  <c r="G73" i="13"/>
  <c r="G17" i="13"/>
  <c r="G66" i="13"/>
  <c r="N38" i="13"/>
  <c r="G53" i="13"/>
  <c r="N31" i="13"/>
  <c r="G52" i="13"/>
  <c r="N18" i="13"/>
  <c r="G48" i="13"/>
  <c r="N17" i="13"/>
  <c r="G34" i="13"/>
  <c r="N13" i="13"/>
  <c r="G74" i="13"/>
  <c r="G31" i="13"/>
  <c r="G28" i="13"/>
  <c r="L36" i="15"/>
  <c r="L28" i="15"/>
  <c r="L20" i="15"/>
  <c r="L12" i="15"/>
  <c r="E79" i="15"/>
  <c r="E71" i="15"/>
  <c r="E63" i="15"/>
  <c r="E55" i="15"/>
  <c r="E47" i="15"/>
  <c r="E39" i="15"/>
  <c r="E31" i="15"/>
  <c r="E23" i="15"/>
  <c r="L40" i="15"/>
  <c r="L32" i="15"/>
  <c r="L24" i="15"/>
  <c r="L16" i="15"/>
  <c r="L8" i="15"/>
  <c r="E75" i="15"/>
  <c r="E67" i="15"/>
  <c r="E59" i="15"/>
  <c r="E51" i="15"/>
  <c r="E43" i="15"/>
  <c r="E35" i="15"/>
  <c r="E27" i="15"/>
  <c r="E19" i="15"/>
  <c r="L30" i="15"/>
  <c r="L19" i="15"/>
  <c r="L9" i="15"/>
  <c r="E73" i="15"/>
  <c r="E62" i="15"/>
  <c r="E52" i="15"/>
  <c r="E41" i="15"/>
  <c r="E30" i="15"/>
  <c r="E20" i="15"/>
  <c r="L39" i="15"/>
  <c r="L29" i="15"/>
  <c r="L18" i="15"/>
  <c r="L7" i="15"/>
  <c r="E72" i="15"/>
  <c r="E61" i="15"/>
  <c r="E50" i="15"/>
  <c r="E40" i="15"/>
  <c r="E29" i="15"/>
  <c r="E18" i="15"/>
  <c r="L35" i="15"/>
  <c r="L25" i="15"/>
  <c r="L14" i="15"/>
  <c r="E78" i="15"/>
  <c r="E68" i="15"/>
  <c r="E57" i="15"/>
  <c r="E46" i="15"/>
  <c r="E36" i="15"/>
  <c r="E25" i="15"/>
  <c r="L34" i="15"/>
  <c r="L17" i="15"/>
  <c r="E76" i="15"/>
  <c r="E58" i="15"/>
  <c r="E42" i="15"/>
  <c r="E24" i="15"/>
  <c r="L33" i="15"/>
  <c r="L15" i="15"/>
  <c r="E74" i="15"/>
  <c r="E56" i="15"/>
  <c r="E38" i="15"/>
  <c r="E22" i="15"/>
  <c r="L31" i="15"/>
  <c r="L13" i="15"/>
  <c r="E70" i="15"/>
  <c r="E54" i="15"/>
  <c r="E37" i="15"/>
  <c r="E21" i="15"/>
  <c r="E33" i="15"/>
  <c r="E48" i="15"/>
  <c r="L27" i="15"/>
  <c r="L11" i="15"/>
  <c r="E69" i="15"/>
  <c r="E53" i="15"/>
  <c r="E34" i="15"/>
  <c r="E17" i="15"/>
  <c r="L26" i="15"/>
  <c r="L10" i="15"/>
  <c r="E66" i="15"/>
  <c r="E49" i="15"/>
  <c r="E16" i="15"/>
  <c r="L23" i="15"/>
  <c r="L6" i="15"/>
  <c r="E65" i="15"/>
  <c r="E32" i="15"/>
  <c r="L38" i="15"/>
  <c r="L22" i="15"/>
  <c r="E80" i="15"/>
  <c r="E64" i="15"/>
  <c r="E45" i="15"/>
  <c r="E28" i="15"/>
  <c r="L37" i="15"/>
  <c r="L21" i="15"/>
  <c r="E77" i="15"/>
  <c r="E60" i="15"/>
  <c r="E44" i="15"/>
  <c r="E26" i="15"/>
  <c r="M73" i="15"/>
  <c r="M65" i="15"/>
  <c r="M57" i="15"/>
  <c r="M49" i="15"/>
  <c r="M72" i="15"/>
  <c r="M64" i="15"/>
  <c r="M56" i="15"/>
  <c r="M48" i="15"/>
  <c r="M71" i="15"/>
  <c r="M63" i="15"/>
  <c r="M55" i="15"/>
  <c r="M47" i="15"/>
  <c r="M70" i="15"/>
  <c r="M62" i="15"/>
  <c r="M54" i="15"/>
  <c r="M46" i="15"/>
  <c r="M77" i="15"/>
  <c r="M69" i="15"/>
  <c r="M61" i="15"/>
  <c r="M53" i="15"/>
  <c r="M45" i="15"/>
  <c r="M75" i="15"/>
  <c r="M67" i="15"/>
  <c r="M59" i="15"/>
  <c r="M51" i="15"/>
  <c r="M43" i="15"/>
  <c r="M60" i="15"/>
  <c r="M52" i="15"/>
  <c r="M76" i="15"/>
  <c r="M44" i="15"/>
  <c r="M74" i="15"/>
  <c r="M42" i="15"/>
  <c r="M68" i="15"/>
  <c r="M58" i="15"/>
  <c r="M66" i="15"/>
  <c r="M50" i="15"/>
  <c r="N39" i="21"/>
  <c r="N31" i="21"/>
  <c r="N23" i="21"/>
  <c r="N15" i="21"/>
  <c r="N7" i="21"/>
  <c r="G74" i="21"/>
  <c r="G66" i="21"/>
  <c r="G58" i="21"/>
  <c r="G50" i="21"/>
  <c r="N38" i="21"/>
  <c r="N30" i="21"/>
  <c r="N22" i="21"/>
  <c r="N14" i="21"/>
  <c r="N6" i="21"/>
  <c r="G73" i="21"/>
  <c r="N34" i="21"/>
  <c r="N26" i="21"/>
  <c r="N18" i="21"/>
  <c r="N10" i="21"/>
  <c r="G77" i="21"/>
  <c r="G69" i="21"/>
  <c r="G61" i="21"/>
  <c r="G53" i="21"/>
  <c r="G45" i="21"/>
  <c r="N29" i="21"/>
  <c r="N17" i="21"/>
  <c r="G79" i="21"/>
  <c r="G67" i="21"/>
  <c r="G56" i="21"/>
  <c r="G46" i="21"/>
  <c r="G37" i="21"/>
  <c r="G29" i="21"/>
  <c r="G21" i="21"/>
  <c r="N28" i="21"/>
  <c r="N16" i="21"/>
  <c r="G78" i="21"/>
  <c r="G65" i="21"/>
  <c r="G55" i="21"/>
  <c r="G44" i="21"/>
  <c r="G36" i="21"/>
  <c r="G28" i="21"/>
  <c r="G20" i="21"/>
  <c r="N40" i="21"/>
  <c r="N27" i="21"/>
  <c r="N13" i="21"/>
  <c r="G76" i="21"/>
  <c r="G64" i="21"/>
  <c r="G54" i="21"/>
  <c r="G43" i="21"/>
  <c r="G35" i="21"/>
  <c r="G27" i="21"/>
  <c r="G19" i="21"/>
  <c r="N37" i="21"/>
  <c r="N25" i="21"/>
  <c r="N12" i="21"/>
  <c r="G75" i="21"/>
  <c r="G63" i="21"/>
  <c r="G52" i="21"/>
  <c r="G42" i="21"/>
  <c r="G34" i="21"/>
  <c r="G26" i="21"/>
  <c r="G18" i="21"/>
  <c r="N33" i="21"/>
  <c r="N20" i="21"/>
  <c r="N8" i="21"/>
  <c r="G70" i="21"/>
  <c r="G59" i="21"/>
  <c r="G48" i="21"/>
  <c r="G39" i="21"/>
  <c r="G31" i="21"/>
  <c r="G23" i="21"/>
  <c r="N24" i="21"/>
  <c r="G68" i="21"/>
  <c r="G40" i="21"/>
  <c r="G17" i="21"/>
  <c r="N21" i="21"/>
  <c r="G62" i="21"/>
  <c r="G38" i="21"/>
  <c r="G16" i="21"/>
  <c r="N19" i="21"/>
  <c r="G60" i="21"/>
  <c r="G33" i="21"/>
  <c r="N11" i="21"/>
  <c r="G57" i="21"/>
  <c r="G32" i="21"/>
  <c r="N9" i="21"/>
  <c r="G51" i="21"/>
  <c r="G30" i="21"/>
  <c r="N36" i="21"/>
  <c r="G80" i="21"/>
  <c r="G49" i="21"/>
  <c r="G25" i="21"/>
  <c r="N35" i="21"/>
  <c r="G72" i="21"/>
  <c r="G47" i="21"/>
  <c r="N32" i="21"/>
  <c r="G24" i="21"/>
  <c r="G71" i="21"/>
  <c r="G41" i="21"/>
  <c r="G22" i="21"/>
  <c r="L39" i="23"/>
  <c r="L31" i="23"/>
  <c r="L23" i="23"/>
  <c r="L15" i="23"/>
  <c r="L7" i="23"/>
  <c r="E74" i="23"/>
  <c r="E66" i="23"/>
  <c r="E58" i="23"/>
  <c r="E50" i="23"/>
  <c r="E42" i="23"/>
  <c r="E34" i="23"/>
  <c r="E26" i="23"/>
  <c r="E18" i="23"/>
  <c r="L35" i="23"/>
  <c r="L27" i="23"/>
  <c r="L19" i="23"/>
  <c r="L11" i="23"/>
  <c r="E78" i="23"/>
  <c r="E70" i="23"/>
  <c r="E62" i="23"/>
  <c r="E54" i="23"/>
  <c r="E46" i="23"/>
  <c r="E38" i="23"/>
  <c r="E30" i="23"/>
  <c r="E22" i="23"/>
  <c r="L30" i="23"/>
  <c r="L20" i="23"/>
  <c r="L9" i="23"/>
  <c r="E73" i="23"/>
  <c r="E63" i="23"/>
  <c r="E52" i="23"/>
  <c r="E41" i="23"/>
  <c r="E31" i="23"/>
  <c r="E20" i="23"/>
  <c r="L40" i="23"/>
  <c r="L18" i="23"/>
  <c r="L8" i="23"/>
  <c r="E40" i="23"/>
  <c r="L29" i="23"/>
  <c r="E72" i="23"/>
  <c r="E51" i="23"/>
  <c r="E19" i="23"/>
  <c r="L38" i="23"/>
  <c r="L28" i="23"/>
  <c r="L17" i="23"/>
  <c r="L6" i="23"/>
  <c r="E71" i="23"/>
  <c r="E60" i="23"/>
  <c r="E49" i="23"/>
  <c r="E39" i="23"/>
  <c r="E28" i="23"/>
  <c r="E17" i="23"/>
  <c r="L37" i="23"/>
  <c r="L16" i="23"/>
  <c r="E80" i="23"/>
  <c r="E69" i="23"/>
  <c r="E48" i="23"/>
  <c r="E37" i="23"/>
  <c r="E27" i="23"/>
  <c r="E16" i="23"/>
  <c r="L25" i="23"/>
  <c r="E68" i="23"/>
  <c r="E36" i="23"/>
  <c r="L34" i="23"/>
  <c r="L13" i="23"/>
  <c r="E67" i="23"/>
  <c r="E35" i="23"/>
  <c r="L26" i="23"/>
  <c r="E59" i="23"/>
  <c r="L36" i="23"/>
  <c r="E79" i="23"/>
  <c r="E57" i="23"/>
  <c r="E47" i="23"/>
  <c r="E25" i="23"/>
  <c r="L24" i="23"/>
  <c r="E56" i="23"/>
  <c r="E24" i="23"/>
  <c r="L14" i="23"/>
  <c r="E77" i="23"/>
  <c r="E45" i="23"/>
  <c r="L33" i="23"/>
  <c r="L22" i="23"/>
  <c r="L12" i="23"/>
  <c r="E76" i="23"/>
  <c r="E65" i="23"/>
  <c r="E55" i="23"/>
  <c r="E44" i="23"/>
  <c r="E33" i="23"/>
  <c r="E23" i="23"/>
  <c r="L32" i="23"/>
  <c r="L21" i="23"/>
  <c r="L10" i="23"/>
  <c r="E75" i="23"/>
  <c r="E64" i="23"/>
  <c r="E53" i="23"/>
  <c r="E43" i="23"/>
  <c r="E32" i="23"/>
  <c r="E21" i="23"/>
  <c r="E61" i="23"/>
  <c r="E29" i="23"/>
  <c r="M73" i="23"/>
  <c r="M65" i="23"/>
  <c r="M57" i="23"/>
  <c r="M49" i="23"/>
  <c r="M72" i="23"/>
  <c r="M64" i="23"/>
  <c r="M56" i="23"/>
  <c r="M48" i="23"/>
  <c r="M71" i="23"/>
  <c r="M63" i="23"/>
  <c r="M55" i="23"/>
  <c r="M47" i="23"/>
  <c r="M70" i="23"/>
  <c r="M62" i="23"/>
  <c r="M54" i="23"/>
  <c r="M46" i="23"/>
  <c r="M77" i="23"/>
  <c r="M69" i="23"/>
  <c r="M61" i="23"/>
  <c r="M53" i="23"/>
  <c r="M45" i="23"/>
  <c r="M75" i="23"/>
  <c r="M67" i="23"/>
  <c r="M59" i="23"/>
  <c r="M51" i="23"/>
  <c r="M43" i="23"/>
  <c r="M76" i="23"/>
  <c r="M68" i="23"/>
  <c r="M58" i="23"/>
  <c r="M52" i="23"/>
  <c r="M50" i="23"/>
  <c r="M44" i="23"/>
  <c r="M42" i="23"/>
  <c r="M74" i="23"/>
  <c r="M66" i="23"/>
  <c r="M60" i="23"/>
  <c r="E9" i="28"/>
  <c r="E12" i="28"/>
  <c r="L40" i="9"/>
  <c r="L32" i="9"/>
  <c r="L24" i="9"/>
  <c r="L16" i="9"/>
  <c r="L8" i="9"/>
  <c r="E75" i="9"/>
  <c r="E67" i="9"/>
  <c r="E59" i="9"/>
  <c r="E51" i="9"/>
  <c r="E43" i="9"/>
  <c r="E35" i="9"/>
  <c r="E27" i="9"/>
  <c r="E19" i="9"/>
  <c r="L39" i="9"/>
  <c r="L31" i="9"/>
  <c r="L23" i="9"/>
  <c r="L36" i="9"/>
  <c r="L28" i="9"/>
  <c r="L20" i="9"/>
  <c r="L12" i="9"/>
  <c r="E79" i="9"/>
  <c r="E71" i="9"/>
  <c r="E63" i="9"/>
  <c r="E55" i="9"/>
  <c r="E47" i="9"/>
  <c r="E39" i="9"/>
  <c r="E31" i="9"/>
  <c r="E23" i="9"/>
  <c r="L34" i="9"/>
  <c r="L21" i="9"/>
  <c r="L10" i="9"/>
  <c r="E74" i="9"/>
  <c r="E64" i="9"/>
  <c r="E53" i="9"/>
  <c r="E42" i="9"/>
  <c r="E32" i="9"/>
  <c r="L30" i="9"/>
  <c r="L18" i="9"/>
  <c r="L7" i="9"/>
  <c r="E72" i="9"/>
  <c r="E61" i="9"/>
  <c r="E50" i="9"/>
  <c r="E40" i="9"/>
  <c r="E29" i="9"/>
  <c r="E18" i="9"/>
  <c r="L29" i="9"/>
  <c r="L17" i="9"/>
  <c r="L6" i="9"/>
  <c r="E70" i="9"/>
  <c r="E60" i="9"/>
  <c r="E49" i="9"/>
  <c r="E38" i="9"/>
  <c r="E28" i="9"/>
  <c r="E17" i="9"/>
  <c r="L27" i="9"/>
  <c r="L15" i="9"/>
  <c r="E80" i="9"/>
  <c r="E69" i="9"/>
  <c r="E58" i="9"/>
  <c r="E48" i="9"/>
  <c r="E37" i="9"/>
  <c r="E26" i="9"/>
  <c r="L37" i="9"/>
  <c r="L25" i="9"/>
  <c r="L13" i="9"/>
  <c r="E77" i="9"/>
  <c r="E66" i="9"/>
  <c r="E56" i="9"/>
  <c r="E45" i="9"/>
  <c r="E34" i="9"/>
  <c r="E24" i="9"/>
  <c r="L19" i="9"/>
  <c r="E65" i="9"/>
  <c r="E36" i="9"/>
  <c r="L14" i="9"/>
  <c r="E62" i="9"/>
  <c r="E33" i="9"/>
  <c r="L11" i="9"/>
  <c r="E57" i="9"/>
  <c r="E30" i="9"/>
  <c r="L38" i="9"/>
  <c r="L9" i="9"/>
  <c r="E54" i="9"/>
  <c r="E25" i="9"/>
  <c r="L35" i="9"/>
  <c r="E78" i="9"/>
  <c r="E52" i="9"/>
  <c r="E22" i="9"/>
  <c r="L33" i="9"/>
  <c r="E76" i="9"/>
  <c r="E46" i="9"/>
  <c r="E21" i="9"/>
  <c r="L26" i="9"/>
  <c r="E73" i="9"/>
  <c r="E44" i="9"/>
  <c r="E20" i="9"/>
  <c r="L22" i="9"/>
  <c r="E68" i="9"/>
  <c r="E41" i="9"/>
  <c r="E16" i="9"/>
  <c r="L35" i="25"/>
  <c r="L27" i="25"/>
  <c r="L19" i="25"/>
  <c r="L11" i="25"/>
  <c r="E78" i="25"/>
  <c r="E70" i="25"/>
  <c r="E62" i="25"/>
  <c r="E54" i="25"/>
  <c r="E46" i="25"/>
  <c r="E38" i="25"/>
  <c r="E30" i="25"/>
  <c r="E22" i="25"/>
  <c r="L39" i="25"/>
  <c r="L31" i="25"/>
  <c r="L23" i="25"/>
  <c r="L15" i="25"/>
  <c r="L7" i="25"/>
  <c r="E74" i="25"/>
  <c r="E66" i="25"/>
  <c r="E58" i="25"/>
  <c r="E50" i="25"/>
  <c r="E42" i="25"/>
  <c r="E34" i="25"/>
  <c r="E26" i="25"/>
  <c r="E18" i="25"/>
  <c r="L34" i="25"/>
  <c r="L24" i="25"/>
  <c r="L13" i="25"/>
  <c r="E77" i="25"/>
  <c r="E67" i="25"/>
  <c r="E56" i="25"/>
  <c r="E45" i="25"/>
  <c r="E35" i="25"/>
  <c r="E24" i="25"/>
  <c r="L33" i="25"/>
  <c r="E44" i="25"/>
  <c r="E76" i="25"/>
  <c r="E23" i="25"/>
  <c r="L32" i="25"/>
  <c r="L21" i="25"/>
  <c r="L10" i="25"/>
  <c r="E75" i="25"/>
  <c r="E64" i="25"/>
  <c r="E53" i="25"/>
  <c r="E43" i="25"/>
  <c r="E32" i="25"/>
  <c r="E21" i="25"/>
  <c r="L20" i="25"/>
  <c r="L9" i="25"/>
  <c r="E73" i="25"/>
  <c r="E63" i="25"/>
  <c r="E41" i="25"/>
  <c r="E31" i="25"/>
  <c r="E20" i="25"/>
  <c r="L29" i="25"/>
  <c r="L8" i="25"/>
  <c r="E61" i="25"/>
  <c r="E19" i="25"/>
  <c r="L17" i="25"/>
  <c r="E60" i="25"/>
  <c r="E28" i="25"/>
  <c r="L22" i="25"/>
  <c r="L30" i="25"/>
  <c r="E52" i="25"/>
  <c r="L18" i="25"/>
  <c r="E72" i="25"/>
  <c r="E51" i="25"/>
  <c r="E29" i="25"/>
  <c r="L6" i="25"/>
  <c r="E49" i="25"/>
  <c r="E17" i="25"/>
  <c r="E55" i="25"/>
  <c r="L40" i="25"/>
  <c r="E40" i="25"/>
  <c r="L28" i="25"/>
  <c r="E71" i="25"/>
  <c r="E39" i="25"/>
  <c r="E65" i="25"/>
  <c r="L38" i="25"/>
  <c r="L37" i="25"/>
  <c r="L26" i="25"/>
  <c r="L16" i="25"/>
  <c r="E80" i="25"/>
  <c r="E69" i="25"/>
  <c r="E59" i="25"/>
  <c r="E48" i="25"/>
  <c r="E37" i="25"/>
  <c r="E27" i="25"/>
  <c r="E16" i="25"/>
  <c r="L36" i="25"/>
  <c r="L25" i="25"/>
  <c r="L14" i="25"/>
  <c r="E79" i="25"/>
  <c r="E68" i="25"/>
  <c r="E57" i="25"/>
  <c r="E47" i="25"/>
  <c r="E36" i="25"/>
  <c r="E25" i="25"/>
  <c r="L12" i="25"/>
  <c r="E33" i="25"/>
  <c r="L73" i="7"/>
  <c r="L65" i="7"/>
  <c r="L57" i="7"/>
  <c r="L49" i="7"/>
  <c r="L70" i="7"/>
  <c r="L62" i="7"/>
  <c r="L54" i="7"/>
  <c r="L46" i="7"/>
  <c r="L69" i="7"/>
  <c r="L59" i="7"/>
  <c r="L48" i="7"/>
  <c r="L68" i="7"/>
  <c r="L58" i="7"/>
  <c r="L77" i="7"/>
  <c r="L67" i="7"/>
  <c r="L56" i="7"/>
  <c r="L45" i="7"/>
  <c r="L76" i="7"/>
  <c r="L66" i="7"/>
  <c r="L55" i="7"/>
  <c r="L44" i="7"/>
  <c r="L72" i="7"/>
  <c r="L61" i="7"/>
  <c r="L51" i="7"/>
  <c r="L63" i="7"/>
  <c r="L60" i="7"/>
  <c r="L74" i="7"/>
  <c r="L47" i="7"/>
  <c r="L71" i="7"/>
  <c r="L64" i="7"/>
  <c r="L53" i="7"/>
  <c r="L52" i="7"/>
  <c r="L42" i="7"/>
  <c r="L75" i="7"/>
  <c r="L50" i="7"/>
  <c r="L43" i="7"/>
  <c r="M37" i="13"/>
  <c r="M29" i="13"/>
  <c r="M21" i="13"/>
  <c r="M13" i="13"/>
  <c r="F80" i="13"/>
  <c r="F72" i="13"/>
  <c r="F64" i="13"/>
  <c r="F56" i="13"/>
  <c r="F48" i="13"/>
  <c r="F40" i="13"/>
  <c r="F32" i="13"/>
  <c r="F24" i="13"/>
  <c r="F16" i="13"/>
  <c r="M40" i="13"/>
  <c r="M32" i="13"/>
  <c r="M24" i="13"/>
  <c r="M16" i="13"/>
  <c r="M8" i="13"/>
  <c r="F75" i="13"/>
  <c r="F67" i="13"/>
  <c r="F59" i="13"/>
  <c r="F51" i="13"/>
  <c r="F43" i="13"/>
  <c r="F35" i="13"/>
  <c r="F27" i="13"/>
  <c r="F19" i="13"/>
  <c r="M31" i="13"/>
  <c r="M20" i="13"/>
  <c r="M10" i="13"/>
  <c r="F74" i="13"/>
  <c r="F63" i="13"/>
  <c r="F53" i="13"/>
  <c r="F42" i="13"/>
  <c r="F31" i="13"/>
  <c r="F21" i="13"/>
  <c r="M39" i="13"/>
  <c r="M28" i="13"/>
  <c r="M18" i="13"/>
  <c r="M7" i="13"/>
  <c r="F71" i="13"/>
  <c r="F61" i="13"/>
  <c r="F50" i="13"/>
  <c r="F39" i="13"/>
  <c r="F29" i="13"/>
  <c r="F18" i="13"/>
  <c r="M38" i="13"/>
  <c r="M27" i="13"/>
  <c r="M17" i="13"/>
  <c r="M6" i="13"/>
  <c r="F70" i="13"/>
  <c r="F60" i="13"/>
  <c r="F49" i="13"/>
  <c r="F38" i="13"/>
  <c r="F28" i="13"/>
  <c r="F17" i="13"/>
  <c r="M30" i="13"/>
  <c r="M12" i="13"/>
  <c r="F69" i="13"/>
  <c r="F54" i="13"/>
  <c r="F36" i="13"/>
  <c r="F20" i="13"/>
  <c r="M25" i="13"/>
  <c r="M9" i="13"/>
  <c r="F66" i="13"/>
  <c r="F47" i="13"/>
  <c r="F33" i="13"/>
  <c r="M36" i="13"/>
  <c r="M22" i="13"/>
  <c r="F78" i="13"/>
  <c r="F62" i="13"/>
  <c r="F45" i="13"/>
  <c r="F26" i="13"/>
  <c r="M26" i="13"/>
  <c r="F76" i="13"/>
  <c r="F46" i="13"/>
  <c r="F22" i="13"/>
  <c r="M23" i="13"/>
  <c r="F73" i="13"/>
  <c r="F44" i="13"/>
  <c r="M14" i="13"/>
  <c r="F58" i="13"/>
  <c r="F34" i="13"/>
  <c r="M33" i="13"/>
  <c r="F57" i="13"/>
  <c r="M19" i="13"/>
  <c r="F55" i="13"/>
  <c r="M15" i="13"/>
  <c r="F52" i="13"/>
  <c r="M11" i="13"/>
  <c r="F41" i="13"/>
  <c r="F79" i="13"/>
  <c r="F37" i="13"/>
  <c r="F77" i="13"/>
  <c r="F30" i="13"/>
  <c r="M35" i="13"/>
  <c r="F68" i="13"/>
  <c r="F25" i="13"/>
  <c r="M34" i="13"/>
  <c r="F65" i="13"/>
  <c r="F23" i="13"/>
  <c r="N73" i="13"/>
  <c r="N65" i="13"/>
  <c r="N57" i="13"/>
  <c r="N49" i="13"/>
  <c r="N72" i="13"/>
  <c r="N64" i="13"/>
  <c r="N56" i="13"/>
  <c r="N48" i="13"/>
  <c r="N71" i="13"/>
  <c r="N63" i="13"/>
  <c r="N55" i="13"/>
  <c r="N47" i="13"/>
  <c r="N70" i="13"/>
  <c r="N62" i="13"/>
  <c r="N54" i="13"/>
  <c r="N46" i="13"/>
  <c r="N77" i="13"/>
  <c r="N69" i="13"/>
  <c r="N61" i="13"/>
  <c r="N53" i="13"/>
  <c r="N45" i="13"/>
  <c r="N75" i="13"/>
  <c r="N67" i="13"/>
  <c r="N59" i="13"/>
  <c r="N51" i="13"/>
  <c r="N43" i="13"/>
  <c r="N52" i="13"/>
  <c r="N76" i="13"/>
  <c r="N44" i="13"/>
  <c r="N68" i="13"/>
  <c r="N66" i="13"/>
  <c r="N74" i="13"/>
  <c r="N60" i="13"/>
  <c r="N50" i="13"/>
  <c r="N58" i="13"/>
  <c r="N42" i="13"/>
  <c r="L73" i="15"/>
  <c r="L65" i="15"/>
  <c r="L57" i="15"/>
  <c r="L49" i="15"/>
  <c r="L70" i="15"/>
  <c r="L62" i="15"/>
  <c r="L54" i="15"/>
  <c r="L46" i="15"/>
  <c r="L69" i="15"/>
  <c r="L59" i="15"/>
  <c r="L48" i="15"/>
  <c r="L76" i="15"/>
  <c r="L66" i="15"/>
  <c r="L55" i="15"/>
  <c r="L44" i="15"/>
  <c r="L64" i="15"/>
  <c r="L51" i="15"/>
  <c r="L77" i="15"/>
  <c r="L63" i="15"/>
  <c r="L50" i="15"/>
  <c r="L75" i="15"/>
  <c r="L61" i="15"/>
  <c r="L47" i="15"/>
  <c r="L74" i="15"/>
  <c r="L60" i="15"/>
  <c r="L45" i="15"/>
  <c r="L68" i="15"/>
  <c r="L53" i="15"/>
  <c r="L58" i="15"/>
  <c r="L56" i="15"/>
  <c r="L72" i="15"/>
  <c r="L71" i="15"/>
  <c r="L67" i="15"/>
  <c r="L52" i="15"/>
  <c r="L43" i="15"/>
  <c r="L42" i="15"/>
  <c r="M39" i="21"/>
  <c r="M31" i="21"/>
  <c r="M23" i="21"/>
  <c r="M15" i="21"/>
  <c r="M7" i="21"/>
  <c r="F74" i="21"/>
  <c r="F66" i="21"/>
  <c r="F58" i="21"/>
  <c r="F50" i="21"/>
  <c r="F42" i="21"/>
  <c r="F34" i="21"/>
  <c r="F26" i="21"/>
  <c r="F18" i="21"/>
  <c r="M36" i="21"/>
  <c r="M28" i="21"/>
  <c r="M20" i="21"/>
  <c r="M12" i="21"/>
  <c r="F79" i="21"/>
  <c r="F71" i="21"/>
  <c r="F63" i="21"/>
  <c r="F55" i="21"/>
  <c r="F47" i="21"/>
  <c r="F39" i="21"/>
  <c r="F31" i="21"/>
  <c r="F23" i="21"/>
  <c r="M30" i="21"/>
  <c r="M19" i="21"/>
  <c r="M9" i="21"/>
  <c r="F73" i="21"/>
  <c r="F62" i="21"/>
  <c r="F52" i="21"/>
  <c r="F41" i="21"/>
  <c r="F30" i="21"/>
  <c r="F20" i="21"/>
  <c r="M35" i="21"/>
  <c r="M25" i="21"/>
  <c r="M14" i="21"/>
  <c r="F78" i="21"/>
  <c r="F68" i="21"/>
  <c r="F57" i="21"/>
  <c r="F46" i="21"/>
  <c r="F36" i="21"/>
  <c r="F25" i="21"/>
  <c r="M29" i="21"/>
  <c r="M16" i="21"/>
  <c r="F76" i="21"/>
  <c r="F61" i="21"/>
  <c r="F48" i="21"/>
  <c r="F33" i="21"/>
  <c r="F19" i="21"/>
  <c r="M27" i="21"/>
  <c r="M13" i="21"/>
  <c r="F75" i="21"/>
  <c r="F60" i="21"/>
  <c r="F45" i="21"/>
  <c r="F32" i="21"/>
  <c r="F17" i="21"/>
  <c r="M37" i="21"/>
  <c r="M22" i="21"/>
  <c r="M8" i="21"/>
  <c r="F69" i="21"/>
  <c r="F54" i="21"/>
  <c r="F40" i="21"/>
  <c r="F27" i="21"/>
  <c r="M33" i="21"/>
  <c r="M10" i="21"/>
  <c r="F64" i="21"/>
  <c r="F38" i="21"/>
  <c r="F16" i="21"/>
  <c r="M32" i="21"/>
  <c r="M6" i="21"/>
  <c r="F59" i="21"/>
  <c r="F37" i="21"/>
  <c r="M26" i="21"/>
  <c r="F80" i="21"/>
  <c r="F56" i="21"/>
  <c r="F35" i="21"/>
  <c r="M24" i="21"/>
  <c r="F77" i="21"/>
  <c r="F53" i="21"/>
  <c r="F29" i="21"/>
  <c r="M21" i="21"/>
  <c r="F72" i="21"/>
  <c r="F51" i="21"/>
  <c r="F28" i="21"/>
  <c r="M40" i="21"/>
  <c r="M18" i="21"/>
  <c r="F70" i="21"/>
  <c r="F49" i="21"/>
  <c r="F24" i="21"/>
  <c r="M38" i="21"/>
  <c r="M17" i="21"/>
  <c r="F67" i="21"/>
  <c r="F44" i="21"/>
  <c r="F22" i="21"/>
  <c r="M34" i="21"/>
  <c r="M11" i="21"/>
  <c r="F65" i="21"/>
  <c r="F43" i="21"/>
  <c r="F21" i="21"/>
  <c r="N73" i="21"/>
  <c r="N65" i="21"/>
  <c r="N57" i="21"/>
  <c r="N49" i="21"/>
  <c r="N72" i="21"/>
  <c r="N64" i="21"/>
  <c r="N56" i="21"/>
  <c r="N48" i="21"/>
  <c r="N71" i="21"/>
  <c r="N63" i="21"/>
  <c r="N55" i="21"/>
  <c r="N47" i="21"/>
  <c r="N70" i="21"/>
  <c r="N62" i="21"/>
  <c r="N54" i="21"/>
  <c r="N46" i="21"/>
  <c r="N77" i="21"/>
  <c r="N69" i="21"/>
  <c r="N61" i="21"/>
  <c r="N53" i="21"/>
  <c r="N45" i="21"/>
  <c r="N75" i="21"/>
  <c r="N67" i="21"/>
  <c r="N59" i="21"/>
  <c r="N51" i="21"/>
  <c r="N43" i="21"/>
  <c r="N52" i="21"/>
  <c r="N76" i="21"/>
  <c r="N44" i="21"/>
  <c r="N68" i="21"/>
  <c r="N66" i="21"/>
  <c r="N58" i="21"/>
  <c r="N50" i="21"/>
  <c r="N42" i="21"/>
  <c r="N74" i="21"/>
  <c r="N60" i="21"/>
  <c r="L73" i="23"/>
  <c r="L65" i="23"/>
  <c r="L57" i="23"/>
  <c r="L49" i="23"/>
  <c r="L70" i="23"/>
  <c r="L62" i="23"/>
  <c r="L54" i="23"/>
  <c r="L46" i="23"/>
  <c r="L75" i="23"/>
  <c r="L64" i="23"/>
  <c r="L53" i="23"/>
  <c r="L43" i="23"/>
  <c r="L71" i="23"/>
  <c r="L60" i="23"/>
  <c r="L50" i="23"/>
  <c r="L67" i="23"/>
  <c r="L52" i="23"/>
  <c r="L66" i="23"/>
  <c r="L51" i="23"/>
  <c r="L77" i="23"/>
  <c r="L63" i="23"/>
  <c r="L48" i="23"/>
  <c r="L76" i="23"/>
  <c r="L61" i="23"/>
  <c r="L47" i="23"/>
  <c r="L69" i="23"/>
  <c r="L56" i="23"/>
  <c r="L42" i="23"/>
  <c r="L55" i="23"/>
  <c r="L45" i="23"/>
  <c r="L68" i="23"/>
  <c r="L74" i="23"/>
  <c r="L72" i="23"/>
  <c r="L44" i="23"/>
  <c r="L59" i="23"/>
  <c r="L58" i="23"/>
  <c r="N37" i="28"/>
  <c r="N29" i="28"/>
  <c r="N21" i="28"/>
  <c r="N13" i="28"/>
  <c r="G80" i="28"/>
  <c r="G72" i="28"/>
  <c r="G64" i="28"/>
  <c r="G56" i="28"/>
  <c r="G48" i="28"/>
  <c r="G40" i="28"/>
  <c r="G32" i="28"/>
  <c r="G24" i="28"/>
  <c r="G16" i="28"/>
  <c r="N36" i="28"/>
  <c r="N28" i="28"/>
  <c r="N20" i="28"/>
  <c r="N12" i="28"/>
  <c r="G79" i="28"/>
  <c r="G71" i="28"/>
  <c r="G63" i="28"/>
  <c r="G55" i="28"/>
  <c r="G47" i="28"/>
  <c r="G39" i="28"/>
  <c r="G31" i="28"/>
  <c r="G23" i="28"/>
  <c r="N40" i="28"/>
  <c r="N32" i="28"/>
  <c r="N24" i="28"/>
  <c r="N16" i="28"/>
  <c r="N8" i="28"/>
  <c r="G75" i="28"/>
  <c r="G67" i="28"/>
  <c r="G59" i="28"/>
  <c r="G51" i="28"/>
  <c r="G43" i="28"/>
  <c r="G35" i="28"/>
  <c r="G27" i="28"/>
  <c r="G19" i="28"/>
  <c r="N30" i="28"/>
  <c r="N17" i="28"/>
  <c r="G78" i="28"/>
  <c r="G66" i="28"/>
  <c r="G53" i="28"/>
  <c r="G41" i="28"/>
  <c r="G28" i="28"/>
  <c r="N27" i="28"/>
  <c r="N15" i="28"/>
  <c r="G77" i="28"/>
  <c r="G65" i="28"/>
  <c r="G52" i="28"/>
  <c r="G38" i="28"/>
  <c r="G26" i="28"/>
  <c r="N39" i="28"/>
  <c r="N26" i="28"/>
  <c r="N14" i="28"/>
  <c r="G76" i="28"/>
  <c r="G62" i="28"/>
  <c r="G50" i="28"/>
  <c r="G37" i="28"/>
  <c r="G25" i="28"/>
  <c r="N38" i="28"/>
  <c r="N25" i="28"/>
  <c r="N11" i="28"/>
  <c r="G74" i="28"/>
  <c r="G61" i="28"/>
  <c r="G49" i="28"/>
  <c r="G36" i="28"/>
  <c r="G22" i="28"/>
  <c r="N35" i="28"/>
  <c r="N23" i="28"/>
  <c r="N10" i="28"/>
  <c r="G73" i="28"/>
  <c r="G60" i="28"/>
  <c r="G46" i="28"/>
  <c r="G34" i="28"/>
  <c r="G21" i="28"/>
  <c r="N31" i="28"/>
  <c r="G69" i="28"/>
  <c r="G33" i="28"/>
  <c r="N19" i="28"/>
  <c r="G58" i="28"/>
  <c r="G29" i="28"/>
  <c r="N9" i="28"/>
  <c r="G54" i="28"/>
  <c r="G18" i="28"/>
  <c r="N34" i="28"/>
  <c r="G57" i="28"/>
  <c r="N33" i="28"/>
  <c r="G45" i="28"/>
  <c r="N7" i="28"/>
  <c r="G30" i="28"/>
  <c r="G44" i="28"/>
  <c r="G42" i="28"/>
  <c r="G20" i="28"/>
  <c r="N22" i="28"/>
  <c r="G17" i="28"/>
  <c r="N18" i="28"/>
  <c r="N6" i="28"/>
  <c r="G70" i="28"/>
  <c r="G68" i="28"/>
  <c r="M36" i="5"/>
  <c r="M28" i="5"/>
  <c r="M20" i="5"/>
  <c r="M12" i="5"/>
  <c r="F79" i="5"/>
  <c r="F71" i="5"/>
  <c r="F63" i="5"/>
  <c r="F55" i="5"/>
  <c r="F47" i="5"/>
  <c r="F39" i="5"/>
  <c r="F31" i="5"/>
  <c r="F23" i="5"/>
  <c r="M35" i="5"/>
  <c r="M27" i="5"/>
  <c r="M19" i="5"/>
  <c r="M11" i="5"/>
  <c r="F78" i="5"/>
  <c r="F70" i="5"/>
  <c r="F62" i="5"/>
  <c r="F54" i="5"/>
  <c r="F46" i="5"/>
  <c r="F38" i="5"/>
  <c r="F30" i="5"/>
  <c r="F22" i="5"/>
  <c r="M40" i="5"/>
  <c r="M32" i="5"/>
  <c r="M24" i="5"/>
  <c r="M16" i="5"/>
  <c r="M8" i="5"/>
  <c r="F75" i="5"/>
  <c r="F67" i="5"/>
  <c r="F59" i="5"/>
  <c r="F51" i="5"/>
  <c r="F43" i="5"/>
  <c r="F35" i="5"/>
  <c r="F27" i="5"/>
  <c r="F19" i="5"/>
  <c r="M29" i="5"/>
  <c r="M15" i="5"/>
  <c r="F77" i="5"/>
  <c r="F65" i="5"/>
  <c r="F52" i="5"/>
  <c r="F40" i="5"/>
  <c r="F26" i="5"/>
  <c r="M38" i="5"/>
  <c r="M25" i="5"/>
  <c r="M13" i="5"/>
  <c r="F74" i="5"/>
  <c r="F61" i="5"/>
  <c r="F49" i="5"/>
  <c r="F36" i="5"/>
  <c r="F24" i="5"/>
  <c r="M37" i="5"/>
  <c r="M23" i="5"/>
  <c r="M10" i="5"/>
  <c r="F73" i="5"/>
  <c r="F60" i="5"/>
  <c r="F48" i="5"/>
  <c r="F34" i="5"/>
  <c r="F21" i="5"/>
  <c r="M34" i="5"/>
  <c r="M22" i="5"/>
  <c r="M9" i="5"/>
  <c r="F72" i="5"/>
  <c r="F58" i="5"/>
  <c r="F45" i="5"/>
  <c r="F33" i="5"/>
  <c r="F20" i="5"/>
  <c r="M31" i="5"/>
  <c r="M18" i="5"/>
  <c r="M6" i="5"/>
  <c r="F68" i="5"/>
  <c r="F56" i="5"/>
  <c r="F42" i="5"/>
  <c r="F29" i="5"/>
  <c r="F17" i="5"/>
  <c r="M26" i="5"/>
  <c r="F66" i="5"/>
  <c r="F32" i="5"/>
  <c r="M21" i="5"/>
  <c r="F64" i="5"/>
  <c r="F28" i="5"/>
  <c r="M17" i="5"/>
  <c r="F57" i="5"/>
  <c r="F25" i="5"/>
  <c r="M14" i="5"/>
  <c r="F53" i="5"/>
  <c r="F18" i="5"/>
  <c r="M7" i="5"/>
  <c r="F50" i="5"/>
  <c r="F16" i="5"/>
  <c r="M39" i="5"/>
  <c r="F80" i="5"/>
  <c r="F44" i="5"/>
  <c r="M33" i="5"/>
  <c r="F76" i="5"/>
  <c r="F41" i="5"/>
  <c r="M30" i="5"/>
  <c r="F69" i="5"/>
  <c r="F37" i="5"/>
  <c r="N39" i="15"/>
  <c r="N31" i="15"/>
  <c r="N23" i="15"/>
  <c r="N15" i="15"/>
  <c r="N7" i="15"/>
  <c r="G74" i="15"/>
  <c r="N36" i="15"/>
  <c r="N28" i="15"/>
  <c r="N20" i="15"/>
  <c r="N12" i="15"/>
  <c r="G79" i="15"/>
  <c r="N37" i="15"/>
  <c r="N26" i="15"/>
  <c r="N16" i="15"/>
  <c r="G80" i="15"/>
  <c r="G70" i="15"/>
  <c r="G62" i="15"/>
  <c r="G54" i="15"/>
  <c r="G46" i="15"/>
  <c r="G38" i="15"/>
  <c r="G30" i="15"/>
  <c r="G22" i="15"/>
  <c r="N35" i="15"/>
  <c r="N25" i="15"/>
  <c r="N14" i="15"/>
  <c r="G78" i="15"/>
  <c r="G69" i="15"/>
  <c r="G61" i="15"/>
  <c r="G53" i="15"/>
  <c r="G45" i="15"/>
  <c r="G37" i="15"/>
  <c r="G29" i="15"/>
  <c r="G21" i="15"/>
  <c r="N30" i="15"/>
  <c r="N19" i="15"/>
  <c r="N9" i="15"/>
  <c r="G73" i="15"/>
  <c r="G65" i="15"/>
  <c r="G57" i="15"/>
  <c r="G49" i="15"/>
  <c r="G41" i="15"/>
  <c r="G33" i="15"/>
  <c r="G25" i="15"/>
  <c r="G17" i="15"/>
  <c r="N33" i="15"/>
  <c r="N17" i="15"/>
  <c r="G75" i="15"/>
  <c r="G60" i="15"/>
  <c r="G48" i="15"/>
  <c r="G35" i="15"/>
  <c r="G23" i="15"/>
  <c r="N32" i="15"/>
  <c r="N13" i="15"/>
  <c r="G72" i="15"/>
  <c r="G59" i="15"/>
  <c r="G47" i="15"/>
  <c r="G34" i="15"/>
  <c r="G20" i="15"/>
  <c r="N29" i="15"/>
  <c r="N11" i="15"/>
  <c r="G71" i="15"/>
  <c r="G58" i="15"/>
  <c r="G44" i="15"/>
  <c r="G32" i="15"/>
  <c r="G19" i="15"/>
  <c r="N27" i="15"/>
  <c r="N10" i="15"/>
  <c r="G68" i="15"/>
  <c r="G56" i="15"/>
  <c r="G43" i="15"/>
  <c r="G31" i="15"/>
  <c r="G18" i="15"/>
  <c r="N38" i="15"/>
  <c r="N21" i="15"/>
  <c r="G77" i="15"/>
  <c r="G64" i="15"/>
  <c r="G51" i="15"/>
  <c r="G39" i="15"/>
  <c r="G26" i="15"/>
  <c r="G76" i="15"/>
  <c r="G40" i="15"/>
  <c r="N40" i="15"/>
  <c r="G67" i="15"/>
  <c r="G36" i="15"/>
  <c r="N34" i="15"/>
  <c r="G66" i="15"/>
  <c r="G28" i="15"/>
  <c r="N24" i="15"/>
  <c r="G63" i="15"/>
  <c r="G27" i="15"/>
  <c r="N22" i="15"/>
  <c r="G55" i="15"/>
  <c r="G24" i="15"/>
  <c r="N18" i="15"/>
  <c r="G52" i="15"/>
  <c r="G16" i="15"/>
  <c r="N8" i="15"/>
  <c r="G50" i="15"/>
  <c r="G42" i="15"/>
  <c r="N6" i="15"/>
  <c r="N38" i="23"/>
  <c r="N30" i="23"/>
  <c r="N22" i="23"/>
  <c r="N14" i="23"/>
  <c r="N6" i="23"/>
  <c r="G73" i="23"/>
  <c r="G65" i="23"/>
  <c r="G57" i="23"/>
  <c r="G49" i="23"/>
  <c r="G41" i="23"/>
  <c r="N37" i="23"/>
  <c r="N29" i="23"/>
  <c r="N21" i="23"/>
  <c r="N13" i="23"/>
  <c r="G80" i="23"/>
  <c r="G72" i="23"/>
  <c r="G64" i="23"/>
  <c r="G56" i="23"/>
  <c r="G48" i="23"/>
  <c r="G40" i="23"/>
  <c r="G32" i="23"/>
  <c r="G24" i="23"/>
  <c r="G16" i="23"/>
  <c r="N36" i="23"/>
  <c r="N28" i="23"/>
  <c r="N20" i="23"/>
  <c r="N12" i="23"/>
  <c r="G79" i="23"/>
  <c r="G71" i="23"/>
  <c r="G63" i="23"/>
  <c r="G55" i="23"/>
  <c r="G47" i="23"/>
  <c r="G39" i="23"/>
  <c r="G31" i="23"/>
  <c r="G23" i="23"/>
  <c r="N35" i="23"/>
  <c r="N27" i="23"/>
  <c r="N19" i="23"/>
  <c r="N11" i="23"/>
  <c r="G78" i="23"/>
  <c r="G70" i="23"/>
  <c r="G62" i="23"/>
  <c r="G54" i="23"/>
  <c r="G46" i="23"/>
  <c r="G38" i="23"/>
  <c r="G30" i="23"/>
  <c r="N40" i="23"/>
  <c r="N32" i="23"/>
  <c r="N24" i="23"/>
  <c r="N16" i="23"/>
  <c r="N8" i="23"/>
  <c r="G75" i="23"/>
  <c r="G67" i="23"/>
  <c r="G59" i="23"/>
  <c r="G51" i="23"/>
  <c r="G43" i="23"/>
  <c r="G35" i="23"/>
  <c r="G27" i="23"/>
  <c r="G19" i="23"/>
  <c r="N23" i="23"/>
  <c r="G76" i="23"/>
  <c r="G53" i="23"/>
  <c r="G34" i="23"/>
  <c r="G20" i="23"/>
  <c r="N18" i="23"/>
  <c r="G74" i="23"/>
  <c r="G52" i="23"/>
  <c r="G33" i="23"/>
  <c r="G18" i="23"/>
  <c r="N39" i="23"/>
  <c r="N17" i="23"/>
  <c r="G69" i="23"/>
  <c r="G50" i="23"/>
  <c r="G29" i="23"/>
  <c r="G17" i="23"/>
  <c r="N34" i="23"/>
  <c r="N15" i="23"/>
  <c r="G68" i="23"/>
  <c r="G45" i="23"/>
  <c r="G28" i="23"/>
  <c r="N33" i="23"/>
  <c r="N10" i="23"/>
  <c r="G66" i="23"/>
  <c r="G44" i="23"/>
  <c r="G26" i="23"/>
  <c r="N31" i="23"/>
  <c r="N9" i="23"/>
  <c r="G61" i="23"/>
  <c r="G42" i="23"/>
  <c r="G25" i="23"/>
  <c r="N26" i="23"/>
  <c r="G22" i="23"/>
  <c r="N7" i="23"/>
  <c r="G60" i="23"/>
  <c r="G58" i="23"/>
  <c r="G37" i="23"/>
  <c r="G77" i="23"/>
  <c r="G36" i="23"/>
  <c r="G21" i="23"/>
  <c r="N25" i="23"/>
  <c r="N40" i="11"/>
  <c r="N37" i="11"/>
  <c r="N32" i="11"/>
  <c r="N24" i="11"/>
  <c r="N16" i="11"/>
  <c r="N8" i="11"/>
  <c r="G75" i="11"/>
  <c r="G67" i="11"/>
  <c r="G59" i="11"/>
  <c r="G51" i="11"/>
  <c r="G43" i="11"/>
  <c r="G35" i="11"/>
  <c r="G27" i="11"/>
  <c r="G19" i="11"/>
  <c r="N31" i="11"/>
  <c r="N23" i="11"/>
  <c r="N15" i="11"/>
  <c r="N7" i="11"/>
  <c r="G74" i="11"/>
  <c r="G66" i="11"/>
  <c r="G58" i="11"/>
  <c r="G50" i="11"/>
  <c r="G42" i="11"/>
  <c r="G34" i="11"/>
  <c r="G26" i="11"/>
  <c r="G18" i="11"/>
  <c r="N36" i="11"/>
  <c r="N28" i="11"/>
  <c r="N20" i="11"/>
  <c r="N12" i="11"/>
  <c r="G79" i="11"/>
  <c r="G71" i="11"/>
  <c r="G63" i="11"/>
  <c r="G55" i="11"/>
  <c r="G47" i="11"/>
  <c r="G39" i="11"/>
  <c r="G31" i="11"/>
  <c r="G23" i="11"/>
  <c r="N38" i="11"/>
  <c r="N25" i="11"/>
  <c r="N11" i="11"/>
  <c r="G73" i="11"/>
  <c r="G61" i="11"/>
  <c r="G48" i="11"/>
  <c r="G36" i="11"/>
  <c r="G22" i="11"/>
  <c r="N35" i="11"/>
  <c r="N22" i="11"/>
  <c r="N10" i="11"/>
  <c r="G72" i="11"/>
  <c r="G60" i="11"/>
  <c r="G46" i="11"/>
  <c r="G33" i="11"/>
  <c r="G21" i="11"/>
  <c r="N29" i="11"/>
  <c r="N17" i="11"/>
  <c r="G78" i="11"/>
  <c r="G65" i="11"/>
  <c r="G53" i="11"/>
  <c r="G40" i="11"/>
  <c r="G28" i="11"/>
  <c r="N33" i="11"/>
  <c r="N13" i="11"/>
  <c r="G68" i="11"/>
  <c r="G45" i="11"/>
  <c r="G25" i="11"/>
  <c r="N30" i="11"/>
  <c r="N9" i="11"/>
  <c r="G64" i="11"/>
  <c r="G44" i="11"/>
  <c r="G24" i="11"/>
  <c r="N27" i="11"/>
  <c r="N6" i="11"/>
  <c r="G62" i="11"/>
  <c r="G41" i="11"/>
  <c r="G20" i="11"/>
  <c r="N26" i="11"/>
  <c r="G80" i="11"/>
  <c r="G57" i="11"/>
  <c r="G38" i="11"/>
  <c r="G17" i="11"/>
  <c r="N39" i="11"/>
  <c r="N18" i="11"/>
  <c r="G70" i="11"/>
  <c r="G52" i="11"/>
  <c r="G30" i="11"/>
  <c r="G77" i="11"/>
  <c r="G29" i="11"/>
  <c r="G76" i="11"/>
  <c r="G16" i="11"/>
  <c r="G69" i="11"/>
  <c r="G56" i="11"/>
  <c r="N34" i="11"/>
  <c r="G54" i="11"/>
  <c r="N21" i="11"/>
  <c r="G49" i="11"/>
  <c r="N19" i="11"/>
  <c r="G37" i="11"/>
  <c r="G32" i="11"/>
  <c r="N14" i="11"/>
  <c r="L40" i="13"/>
  <c r="L32" i="13"/>
  <c r="L24" i="13"/>
  <c r="L16" i="13"/>
  <c r="L8" i="13"/>
  <c r="E75" i="13"/>
  <c r="E67" i="13"/>
  <c r="E59" i="13"/>
  <c r="E51" i="13"/>
  <c r="E43" i="13"/>
  <c r="E35" i="13"/>
  <c r="E27" i="13"/>
  <c r="E19" i="13"/>
  <c r="L36" i="13"/>
  <c r="L28" i="13"/>
  <c r="L20" i="13"/>
  <c r="L12" i="13"/>
  <c r="E79" i="13"/>
  <c r="E71" i="13"/>
  <c r="E63" i="13"/>
  <c r="E55" i="13"/>
  <c r="E47" i="13"/>
  <c r="E39" i="13"/>
  <c r="E31" i="13"/>
  <c r="E23" i="13"/>
  <c r="L37" i="13"/>
  <c r="L26" i="13"/>
  <c r="L15" i="13"/>
  <c r="E80" i="13"/>
  <c r="E69" i="13"/>
  <c r="E58" i="13"/>
  <c r="E48" i="13"/>
  <c r="E37" i="13"/>
  <c r="E26" i="13"/>
  <c r="E16" i="13"/>
  <c r="L35" i="13"/>
  <c r="L25" i="13"/>
  <c r="L14" i="13"/>
  <c r="E78" i="13"/>
  <c r="E68" i="13"/>
  <c r="E57" i="13"/>
  <c r="E46" i="13"/>
  <c r="E36" i="13"/>
  <c r="E25" i="13"/>
  <c r="L31" i="13"/>
  <c r="L21" i="13"/>
  <c r="L10" i="13"/>
  <c r="E74" i="13"/>
  <c r="E64" i="13"/>
  <c r="E53" i="13"/>
  <c r="E42" i="13"/>
  <c r="E32" i="13"/>
  <c r="E21" i="13"/>
  <c r="L38" i="13"/>
  <c r="L19" i="13"/>
  <c r="E77" i="13"/>
  <c r="E61" i="13"/>
  <c r="E44" i="13"/>
  <c r="E28" i="13"/>
  <c r="L34" i="13"/>
  <c r="L18" i="13"/>
  <c r="E76" i="13"/>
  <c r="E60" i="13"/>
  <c r="E41" i="13"/>
  <c r="E24" i="13"/>
  <c r="L33" i="13"/>
  <c r="L17" i="13"/>
  <c r="E73" i="13"/>
  <c r="E56" i="13"/>
  <c r="E40" i="13"/>
  <c r="E22" i="13"/>
  <c r="L27" i="13"/>
  <c r="L30" i="13"/>
  <c r="L13" i="13"/>
  <c r="E72" i="13"/>
  <c r="E54" i="13"/>
  <c r="E38" i="13"/>
  <c r="E20" i="13"/>
  <c r="L11" i="13"/>
  <c r="L29" i="13"/>
  <c r="E70" i="13"/>
  <c r="E52" i="13"/>
  <c r="E34" i="13"/>
  <c r="E18" i="13"/>
  <c r="E66" i="13"/>
  <c r="L9" i="13"/>
  <c r="E50" i="13"/>
  <c r="E33" i="13"/>
  <c r="E17" i="13"/>
  <c r="L23" i="13"/>
  <c r="L7" i="13"/>
  <c r="E65" i="13"/>
  <c r="E49" i="13"/>
  <c r="E30" i="13"/>
  <c r="L39" i="13"/>
  <c r="L22" i="13"/>
  <c r="L6" i="13"/>
  <c r="E62" i="13"/>
  <c r="E45" i="13"/>
  <c r="E29" i="13"/>
  <c r="M77" i="13"/>
  <c r="M69" i="13"/>
  <c r="M61" i="13"/>
  <c r="M53" i="13"/>
  <c r="M45" i="13"/>
  <c r="M76" i="13"/>
  <c r="M68" i="13"/>
  <c r="M60" i="13"/>
  <c r="M52" i="13"/>
  <c r="M44" i="13"/>
  <c r="M75" i="13"/>
  <c r="M67" i="13"/>
  <c r="M59" i="13"/>
  <c r="M51" i="13"/>
  <c r="M43" i="13"/>
  <c r="M74" i="13"/>
  <c r="M66" i="13"/>
  <c r="M58" i="13"/>
  <c r="M50" i="13"/>
  <c r="M42" i="13"/>
  <c r="M73" i="13"/>
  <c r="M65" i="13"/>
  <c r="M57" i="13"/>
  <c r="M49" i="13"/>
  <c r="M71" i="13"/>
  <c r="M63" i="13"/>
  <c r="M55" i="13"/>
  <c r="M47" i="13"/>
  <c r="M56" i="13"/>
  <c r="M48" i="13"/>
  <c r="M72" i="13"/>
  <c r="M70" i="13"/>
  <c r="M62" i="13"/>
  <c r="M54" i="13"/>
  <c r="M46" i="13"/>
  <c r="M64" i="13"/>
  <c r="N35" i="19"/>
  <c r="N27" i="19"/>
  <c r="N19" i="19"/>
  <c r="N11" i="19"/>
  <c r="G78" i="19"/>
  <c r="G70" i="19"/>
  <c r="G62" i="19"/>
  <c r="G54" i="19"/>
  <c r="G46" i="19"/>
  <c r="G38" i="19"/>
  <c r="G30" i="19"/>
  <c r="G22" i="19"/>
  <c r="N34" i="19"/>
  <c r="N26" i="19"/>
  <c r="N18" i="19"/>
  <c r="N10" i="19"/>
  <c r="G77" i="19"/>
  <c r="G69" i="19"/>
  <c r="G61" i="19"/>
  <c r="G53" i="19"/>
  <c r="G45" i="19"/>
  <c r="G37" i="19"/>
  <c r="G29" i="19"/>
  <c r="G21" i="19"/>
  <c r="N38" i="19"/>
  <c r="N30" i="19"/>
  <c r="N22" i="19"/>
  <c r="N14" i="19"/>
  <c r="N6" i="19"/>
  <c r="G73" i="19"/>
  <c r="G65" i="19"/>
  <c r="G57" i="19"/>
  <c r="G49" i="19"/>
  <c r="G41" i="19"/>
  <c r="G33" i="19"/>
  <c r="G25" i="19"/>
  <c r="G17" i="19"/>
  <c r="N32" i="19"/>
  <c r="N20" i="19"/>
  <c r="N7" i="19"/>
  <c r="G68" i="19"/>
  <c r="G56" i="19"/>
  <c r="G43" i="19"/>
  <c r="G31" i="19"/>
  <c r="G18" i="19"/>
  <c r="N31" i="19"/>
  <c r="N17" i="19"/>
  <c r="G80" i="19"/>
  <c r="G67" i="19"/>
  <c r="G55" i="19"/>
  <c r="G42" i="19"/>
  <c r="G28" i="19"/>
  <c r="G16" i="19"/>
  <c r="N29" i="19"/>
  <c r="N16" i="19"/>
  <c r="G79" i="19"/>
  <c r="G66" i="19"/>
  <c r="G52" i="19"/>
  <c r="G40" i="19"/>
  <c r="G27" i="19"/>
  <c r="N40" i="19"/>
  <c r="N28" i="19"/>
  <c r="N15" i="19"/>
  <c r="G76" i="19"/>
  <c r="G64" i="19"/>
  <c r="G51" i="19"/>
  <c r="G39" i="19"/>
  <c r="G26" i="19"/>
  <c r="N36" i="19"/>
  <c r="N23" i="19"/>
  <c r="N9" i="19"/>
  <c r="G72" i="19"/>
  <c r="G59" i="19"/>
  <c r="G47" i="19"/>
  <c r="G34" i="19"/>
  <c r="G20" i="19"/>
  <c r="N25" i="19"/>
  <c r="G71" i="19"/>
  <c r="G35" i="19"/>
  <c r="N24" i="19"/>
  <c r="G63" i="19"/>
  <c r="G32" i="19"/>
  <c r="N21" i="19"/>
  <c r="G60" i="19"/>
  <c r="G24" i="19"/>
  <c r="N13" i="19"/>
  <c r="G58" i="19"/>
  <c r="G23" i="19"/>
  <c r="N12" i="19"/>
  <c r="G50" i="19"/>
  <c r="G19" i="19"/>
  <c r="N39" i="19"/>
  <c r="N8" i="19"/>
  <c r="G48" i="19"/>
  <c r="N37" i="19"/>
  <c r="G75" i="19"/>
  <c r="G36" i="19"/>
  <c r="N33" i="19"/>
  <c r="G74" i="19"/>
  <c r="G44" i="19"/>
  <c r="L35" i="21"/>
  <c r="L27" i="21"/>
  <c r="L19" i="21"/>
  <c r="L11" i="21"/>
  <c r="E78" i="21"/>
  <c r="E70" i="21"/>
  <c r="E62" i="21"/>
  <c r="E54" i="21"/>
  <c r="E46" i="21"/>
  <c r="E38" i="21"/>
  <c r="E30" i="21"/>
  <c r="E22" i="21"/>
  <c r="L39" i="21"/>
  <c r="L31" i="21"/>
  <c r="L23" i="21"/>
  <c r="L15" i="21"/>
  <c r="L7" i="21"/>
  <c r="E74" i="21"/>
  <c r="E66" i="21"/>
  <c r="E58" i="21"/>
  <c r="E50" i="21"/>
  <c r="E42" i="21"/>
  <c r="E34" i="21"/>
  <c r="E26" i="21"/>
  <c r="E18" i="21"/>
  <c r="L37" i="21"/>
  <c r="L26" i="21"/>
  <c r="L16" i="21"/>
  <c r="E80" i="21"/>
  <c r="E69" i="21"/>
  <c r="E59" i="21"/>
  <c r="E48" i="21"/>
  <c r="E37" i="21"/>
  <c r="E27" i="21"/>
  <c r="E16" i="21"/>
  <c r="L36" i="21"/>
  <c r="L14" i="21"/>
  <c r="E79" i="21"/>
  <c r="E47" i="21"/>
  <c r="L25" i="21"/>
  <c r="E68" i="21"/>
  <c r="E57" i="21"/>
  <c r="E25" i="21"/>
  <c r="L34" i="21"/>
  <c r="L24" i="21"/>
  <c r="L13" i="21"/>
  <c r="E77" i="21"/>
  <c r="E67" i="21"/>
  <c r="E56" i="21"/>
  <c r="E45" i="21"/>
  <c r="E35" i="21"/>
  <c r="E24" i="21"/>
  <c r="L12" i="21"/>
  <c r="E44" i="21"/>
  <c r="E23" i="21"/>
  <c r="L21" i="21"/>
  <c r="E75" i="21"/>
  <c r="E43" i="21"/>
  <c r="E21" i="21"/>
  <c r="L9" i="21"/>
  <c r="E52" i="21"/>
  <c r="L33" i="21"/>
  <c r="L22" i="21"/>
  <c r="E76" i="21"/>
  <c r="E65" i="21"/>
  <c r="E55" i="21"/>
  <c r="E33" i="21"/>
  <c r="L10" i="21"/>
  <c r="E64" i="21"/>
  <c r="E32" i="21"/>
  <c r="L20" i="21"/>
  <c r="E63" i="21"/>
  <c r="E41" i="21"/>
  <c r="L32" i="21"/>
  <c r="E53" i="21"/>
  <c r="L30" i="21"/>
  <c r="E73" i="21"/>
  <c r="E31" i="21"/>
  <c r="E20" i="21"/>
  <c r="L40" i="21"/>
  <c r="L29" i="21"/>
  <c r="L18" i="21"/>
  <c r="L8" i="21"/>
  <c r="E72" i="21"/>
  <c r="E61" i="21"/>
  <c r="E51" i="21"/>
  <c r="E40" i="21"/>
  <c r="E29" i="21"/>
  <c r="E19" i="21"/>
  <c r="L38" i="21"/>
  <c r="L28" i="21"/>
  <c r="L17" i="21"/>
  <c r="L6" i="21"/>
  <c r="E71" i="21"/>
  <c r="E60" i="21"/>
  <c r="E49" i="21"/>
  <c r="E39" i="21"/>
  <c r="E28" i="21"/>
  <c r="E17" i="21"/>
  <c r="E36" i="21"/>
  <c r="M77" i="21"/>
  <c r="M69" i="21"/>
  <c r="M61" i="21"/>
  <c r="M53" i="21"/>
  <c r="M45" i="21"/>
  <c r="M76" i="21"/>
  <c r="M68" i="21"/>
  <c r="M60" i="21"/>
  <c r="M52" i="21"/>
  <c r="M44" i="21"/>
  <c r="M75" i="21"/>
  <c r="M67" i="21"/>
  <c r="M59" i="21"/>
  <c r="M51" i="21"/>
  <c r="M43" i="21"/>
  <c r="M74" i="21"/>
  <c r="M66" i="21"/>
  <c r="M58" i="21"/>
  <c r="M50" i="21"/>
  <c r="M42" i="21"/>
  <c r="M73" i="21"/>
  <c r="M65" i="21"/>
  <c r="M57" i="21"/>
  <c r="M49" i="21"/>
  <c r="M71" i="21"/>
  <c r="M63" i="21"/>
  <c r="M55" i="21"/>
  <c r="M47" i="21"/>
  <c r="M72" i="21"/>
  <c r="M64" i="21"/>
  <c r="M56" i="21"/>
  <c r="M54" i="21"/>
  <c r="M70" i="21"/>
  <c r="M62" i="21"/>
  <c r="M48" i="21"/>
  <c r="M46" i="21"/>
  <c r="M35" i="28"/>
  <c r="M40" i="28"/>
  <c r="M32" i="28"/>
  <c r="M33" i="28"/>
  <c r="M24" i="28"/>
  <c r="M16" i="28"/>
  <c r="M8" i="28"/>
  <c r="F75" i="28"/>
  <c r="F67" i="28"/>
  <c r="F59" i="28"/>
  <c r="F51" i="28"/>
  <c r="F43" i="28"/>
  <c r="F35" i="28"/>
  <c r="F27" i="28"/>
  <c r="F19" i="28"/>
  <c r="M31" i="28"/>
  <c r="M23" i="28"/>
  <c r="M15" i="28"/>
  <c r="M7" i="28"/>
  <c r="F74" i="28"/>
  <c r="F66" i="28"/>
  <c r="F58" i="28"/>
  <c r="F50" i="28"/>
  <c r="F42" i="28"/>
  <c r="F34" i="28"/>
  <c r="F26" i="28"/>
  <c r="F18" i="28"/>
  <c r="M38" i="28"/>
  <c r="M28" i="28"/>
  <c r="M20" i="28"/>
  <c r="M12" i="28"/>
  <c r="F79" i="28"/>
  <c r="F71" i="28"/>
  <c r="F63" i="28"/>
  <c r="F55" i="28"/>
  <c r="F47" i="28"/>
  <c r="F39" i="28"/>
  <c r="F31" i="28"/>
  <c r="F23" i="28"/>
  <c r="M30" i="28"/>
  <c r="M18" i="28"/>
  <c r="F80" i="28"/>
  <c r="F68" i="28"/>
  <c r="F54" i="28"/>
  <c r="F41" i="28"/>
  <c r="F29" i="28"/>
  <c r="F16" i="28"/>
  <c r="M27" i="28"/>
  <c r="M14" i="28"/>
  <c r="F77" i="28"/>
  <c r="F64" i="28"/>
  <c r="F52" i="28"/>
  <c r="F38" i="28"/>
  <c r="F25" i="28"/>
  <c r="M26" i="28"/>
  <c r="M13" i="28"/>
  <c r="F76" i="28"/>
  <c r="F62" i="28"/>
  <c r="F49" i="28"/>
  <c r="F37" i="28"/>
  <c r="F24" i="28"/>
  <c r="M39" i="28"/>
  <c r="M25" i="28"/>
  <c r="M11" i="28"/>
  <c r="F73" i="28"/>
  <c r="F61" i="28"/>
  <c r="F48" i="28"/>
  <c r="F36" i="28"/>
  <c r="F22" i="28"/>
  <c r="M36" i="28"/>
  <c r="M21" i="28"/>
  <c r="M9" i="28"/>
  <c r="F70" i="28"/>
  <c r="F57" i="28"/>
  <c r="F45" i="28"/>
  <c r="F32" i="28"/>
  <c r="F20" i="28"/>
  <c r="M29" i="28"/>
  <c r="F69" i="28"/>
  <c r="F33" i="28"/>
  <c r="M22" i="28"/>
  <c r="F65" i="28"/>
  <c r="F30" i="28"/>
  <c r="M19" i="28"/>
  <c r="F60" i="28"/>
  <c r="F28" i="28"/>
  <c r="M17" i="28"/>
  <c r="F56" i="28"/>
  <c r="F21" i="28"/>
  <c r="M10" i="28"/>
  <c r="F53" i="28"/>
  <c r="F17" i="28"/>
  <c r="M6" i="28"/>
  <c r="F46" i="28"/>
  <c r="M37" i="28"/>
  <c r="F78" i="28"/>
  <c r="F44" i="28"/>
  <c r="M34" i="28"/>
  <c r="F72" i="28"/>
  <c r="F40" i="28"/>
  <c r="N77" i="28"/>
  <c r="N69" i="28"/>
  <c r="N61" i="28"/>
  <c r="N53" i="28"/>
  <c r="N45" i="28"/>
  <c r="N76" i="28"/>
  <c r="N68" i="28"/>
  <c r="N60" i="28"/>
  <c r="N52" i="28"/>
  <c r="N44" i="28"/>
  <c r="N75" i="28"/>
  <c r="N67" i="28"/>
  <c r="N59" i="28"/>
  <c r="N51" i="28"/>
  <c r="N43" i="28"/>
  <c r="N74" i="28"/>
  <c r="N66" i="28"/>
  <c r="N58" i="28"/>
  <c r="N50" i="28"/>
  <c r="N42" i="28"/>
  <c r="N73" i="28"/>
  <c r="N65" i="28"/>
  <c r="N57" i="28"/>
  <c r="N49" i="28"/>
  <c r="N71" i="28"/>
  <c r="N63" i="28"/>
  <c r="N55" i="28"/>
  <c r="N47" i="28"/>
  <c r="N64" i="28"/>
  <c r="N56" i="28"/>
  <c r="N48" i="28"/>
  <c r="N46" i="28"/>
  <c r="N72" i="28"/>
  <c r="N62" i="28"/>
  <c r="N54" i="28"/>
  <c r="N70" i="28"/>
  <c r="L77" i="13"/>
  <c r="L69" i="13"/>
  <c r="L61" i="13"/>
  <c r="L53" i="13"/>
  <c r="L45" i="13"/>
  <c r="L74" i="13"/>
  <c r="L66" i="13"/>
  <c r="L58" i="13"/>
  <c r="L50" i="13"/>
  <c r="L42" i="13"/>
  <c r="L76" i="13"/>
  <c r="L65" i="13"/>
  <c r="L55" i="13"/>
  <c r="L44" i="13"/>
  <c r="L72" i="13"/>
  <c r="L62" i="13"/>
  <c r="L51" i="13"/>
  <c r="L71" i="13"/>
  <c r="L57" i="13"/>
  <c r="L43" i="13"/>
  <c r="L70" i="13"/>
  <c r="L56" i="13"/>
  <c r="L68" i="13"/>
  <c r="L54" i="13"/>
  <c r="L67" i="13"/>
  <c r="L52" i="13"/>
  <c r="L75" i="13"/>
  <c r="L60" i="13"/>
  <c r="L47" i="13"/>
  <c r="L63" i="13"/>
  <c r="L59" i="13"/>
  <c r="L73" i="13"/>
  <c r="L48" i="13"/>
  <c r="L64" i="13"/>
  <c r="L49" i="13"/>
  <c r="L46" i="13"/>
  <c r="M35" i="19"/>
  <c r="M27" i="19"/>
  <c r="M19" i="19"/>
  <c r="M11" i="19"/>
  <c r="F78" i="19"/>
  <c r="F70" i="19"/>
  <c r="F62" i="19"/>
  <c r="F54" i="19"/>
  <c r="F46" i="19"/>
  <c r="F38" i="19"/>
  <c r="F30" i="19"/>
  <c r="F22" i="19"/>
  <c r="M40" i="19"/>
  <c r="M32" i="19"/>
  <c r="M24" i="19"/>
  <c r="M16" i="19"/>
  <c r="M8" i="19"/>
  <c r="F75" i="19"/>
  <c r="F67" i="19"/>
  <c r="F59" i="19"/>
  <c r="F51" i="19"/>
  <c r="F43" i="19"/>
  <c r="F35" i="19"/>
  <c r="F27" i="19"/>
  <c r="F19" i="19"/>
  <c r="M37" i="19"/>
  <c r="M26" i="19"/>
  <c r="M15" i="19"/>
  <c r="F80" i="19"/>
  <c r="F69" i="19"/>
  <c r="F58" i="19"/>
  <c r="F48" i="19"/>
  <c r="F37" i="19"/>
  <c r="F26" i="19"/>
  <c r="F16" i="19"/>
  <c r="M31" i="19"/>
  <c r="M21" i="19"/>
  <c r="M10" i="19"/>
  <c r="F74" i="19"/>
  <c r="F64" i="19"/>
  <c r="F53" i="19"/>
  <c r="F42" i="19"/>
  <c r="F32" i="19"/>
  <c r="F21" i="19"/>
  <c r="M29" i="19"/>
  <c r="M14" i="19"/>
  <c r="F76" i="19"/>
  <c r="F61" i="19"/>
  <c r="F47" i="19"/>
  <c r="F33" i="19"/>
  <c r="F18" i="19"/>
  <c r="M28" i="19"/>
  <c r="M13" i="19"/>
  <c r="F73" i="19"/>
  <c r="F60" i="19"/>
  <c r="F45" i="19"/>
  <c r="F31" i="19"/>
  <c r="F17" i="19"/>
  <c r="M36" i="19"/>
  <c r="M22" i="19"/>
  <c r="M7" i="19"/>
  <c r="F68" i="19"/>
  <c r="F55" i="19"/>
  <c r="F40" i="19"/>
  <c r="F25" i="19"/>
  <c r="M23" i="19"/>
  <c r="F77" i="19"/>
  <c r="F52" i="19"/>
  <c r="F29" i="19"/>
  <c r="M20" i="19"/>
  <c r="F72" i="19"/>
  <c r="F50" i="19"/>
  <c r="F28" i="19"/>
  <c r="M39" i="19"/>
  <c r="M18" i="19"/>
  <c r="F71" i="19"/>
  <c r="F49" i="19"/>
  <c r="F24" i="19"/>
  <c r="M38" i="19"/>
  <c r="M17" i="19"/>
  <c r="F66" i="19"/>
  <c r="F44" i="19"/>
  <c r="F23" i="19"/>
  <c r="M34" i="19"/>
  <c r="M12" i="19"/>
  <c r="F65" i="19"/>
  <c r="F41" i="19"/>
  <c r="F20" i="19"/>
  <c r="M33" i="19"/>
  <c r="M9" i="19"/>
  <c r="F63" i="19"/>
  <c r="F39" i="19"/>
  <c r="M30" i="19"/>
  <c r="M6" i="19"/>
  <c r="F57" i="19"/>
  <c r="F36" i="19"/>
  <c r="M25" i="19"/>
  <c r="F79" i="19"/>
  <c r="F56" i="19"/>
  <c r="F34" i="19"/>
  <c r="N77" i="19"/>
  <c r="N69" i="19"/>
  <c r="N61" i="19"/>
  <c r="N53" i="19"/>
  <c r="N45" i="19"/>
  <c r="N76" i="19"/>
  <c r="N68" i="19"/>
  <c r="N60" i="19"/>
  <c r="N52" i="19"/>
  <c r="N44" i="19"/>
  <c r="N75" i="19"/>
  <c r="N67" i="19"/>
  <c r="N59" i="19"/>
  <c r="N51" i="19"/>
  <c r="N43" i="19"/>
  <c r="N74" i="19"/>
  <c r="N66" i="19"/>
  <c r="N58" i="19"/>
  <c r="N50" i="19"/>
  <c r="N42" i="19"/>
  <c r="N73" i="19"/>
  <c r="N65" i="19"/>
  <c r="N57" i="19"/>
  <c r="N49" i="19"/>
  <c r="N71" i="19"/>
  <c r="N63" i="19"/>
  <c r="N55" i="19"/>
  <c r="N47" i="19"/>
  <c r="N48" i="19"/>
  <c r="N72" i="19"/>
  <c r="N70" i="19"/>
  <c r="N64" i="19"/>
  <c r="N62" i="19"/>
  <c r="N56" i="19"/>
  <c r="N46" i="19"/>
  <c r="N54" i="19"/>
  <c r="L77" i="21"/>
  <c r="L69" i="21"/>
  <c r="L61" i="21"/>
  <c r="L53" i="21"/>
  <c r="L45" i="21"/>
  <c r="L74" i="21"/>
  <c r="L66" i="21"/>
  <c r="L58" i="21"/>
  <c r="L50" i="21"/>
  <c r="L42" i="21"/>
  <c r="L71" i="21"/>
  <c r="L60" i="21"/>
  <c r="L49" i="21"/>
  <c r="L67" i="21"/>
  <c r="L56" i="21"/>
  <c r="L46" i="21"/>
  <c r="L73" i="21"/>
  <c r="L59" i="21"/>
  <c r="L44" i="21"/>
  <c r="L72" i="21"/>
  <c r="L57" i="21"/>
  <c r="L43" i="21"/>
  <c r="L70" i="21"/>
  <c r="L55" i="21"/>
  <c r="L68" i="21"/>
  <c r="L54" i="21"/>
  <c r="L76" i="21"/>
  <c r="L63" i="21"/>
  <c r="L48" i="21"/>
  <c r="L52" i="21"/>
  <c r="L51" i="21"/>
  <c r="L65" i="21"/>
  <c r="L62" i="21"/>
  <c r="L47" i="21"/>
  <c r="L75" i="21"/>
  <c r="L64" i="21"/>
  <c r="E7" i="28"/>
  <c r="E10" i="28"/>
  <c r="L39" i="28"/>
  <c r="L31" i="28"/>
  <c r="L23" i="28"/>
  <c r="L15" i="28"/>
  <c r="L35" i="28"/>
  <c r="L27" i="28"/>
  <c r="L19" i="28"/>
  <c r="L38" i="28"/>
  <c r="L28" i="28"/>
  <c r="L17" i="28"/>
  <c r="L8" i="28"/>
  <c r="E75" i="28"/>
  <c r="E67" i="28"/>
  <c r="E59" i="28"/>
  <c r="E51" i="28"/>
  <c r="E43" i="28"/>
  <c r="E35" i="28"/>
  <c r="E27" i="28"/>
  <c r="E19" i="28"/>
  <c r="L7" i="28"/>
  <c r="E74" i="28"/>
  <c r="L36" i="28"/>
  <c r="L25" i="28"/>
  <c r="L14" i="28"/>
  <c r="L6" i="28"/>
  <c r="E73" i="28"/>
  <c r="E65" i="28"/>
  <c r="E57" i="28"/>
  <c r="E49" i="28"/>
  <c r="E41" i="28"/>
  <c r="E33" i="28"/>
  <c r="E25" i="28"/>
  <c r="E17" i="28"/>
  <c r="L34" i="28"/>
  <c r="L13" i="28"/>
  <c r="E80" i="28"/>
  <c r="E72" i="28"/>
  <c r="E64" i="28"/>
  <c r="E48" i="28"/>
  <c r="E40" i="28"/>
  <c r="E32" i="28"/>
  <c r="E16" i="28"/>
  <c r="L22" i="28"/>
  <c r="E71" i="28"/>
  <c r="E47" i="28"/>
  <c r="E23" i="28"/>
  <c r="L11" i="28"/>
  <c r="E62" i="28"/>
  <c r="E38" i="28"/>
  <c r="L37" i="28"/>
  <c r="E50" i="28"/>
  <c r="E26" i="28"/>
  <c r="L24" i="28"/>
  <c r="E56" i="28"/>
  <c r="E24" i="28"/>
  <c r="L33" i="28"/>
  <c r="L12" i="28"/>
  <c r="E63" i="28"/>
  <c r="E55" i="28"/>
  <c r="E39" i="28"/>
  <c r="E78" i="28"/>
  <c r="E54" i="28"/>
  <c r="E30" i="28"/>
  <c r="L16" i="28"/>
  <c r="E34" i="28"/>
  <c r="E79" i="28"/>
  <c r="E31" i="28"/>
  <c r="L32" i="28"/>
  <c r="E70" i="28"/>
  <c r="E46" i="28"/>
  <c r="E22" i="28"/>
  <c r="E58" i="28"/>
  <c r="L21" i="28"/>
  <c r="E66" i="28"/>
  <c r="E18" i="28"/>
  <c r="L30" i="28"/>
  <c r="L20" i="28"/>
  <c r="L10" i="28"/>
  <c r="E77" i="28"/>
  <c r="E69" i="28"/>
  <c r="E61" i="28"/>
  <c r="E53" i="28"/>
  <c r="E45" i="28"/>
  <c r="E37" i="28"/>
  <c r="E29" i="28"/>
  <c r="E21" i="28"/>
  <c r="L40" i="28"/>
  <c r="L29" i="28"/>
  <c r="L18" i="28"/>
  <c r="L9" i="28"/>
  <c r="E76" i="28"/>
  <c r="E68" i="28"/>
  <c r="E60" i="28"/>
  <c r="E52" i="28"/>
  <c r="E44" i="28"/>
  <c r="E36" i="28"/>
  <c r="E28" i="28"/>
  <c r="E20" i="28"/>
  <c r="L26" i="28"/>
  <c r="E42" i="28"/>
  <c r="M77" i="28"/>
  <c r="M69" i="28"/>
  <c r="M61" i="28"/>
  <c r="M53" i="28"/>
  <c r="M45" i="28"/>
  <c r="M74" i="28"/>
  <c r="M66" i="28"/>
  <c r="M58" i="28"/>
  <c r="M50" i="28"/>
  <c r="M42" i="28"/>
  <c r="M76" i="28"/>
  <c r="M65" i="28"/>
  <c r="M55" i="28"/>
  <c r="M44" i="28"/>
  <c r="M75" i="28"/>
  <c r="M64" i="28"/>
  <c r="M54" i="28"/>
  <c r="M43" i="28"/>
  <c r="M73" i="28"/>
  <c r="M63" i="28"/>
  <c r="M52" i="28"/>
  <c r="M72" i="28"/>
  <c r="M62" i="28"/>
  <c r="M51" i="28"/>
  <c r="M70" i="28"/>
  <c r="M59" i="28"/>
  <c r="M48" i="28"/>
  <c r="M49" i="28"/>
  <c r="M47" i="28"/>
  <c r="M71" i="28"/>
  <c r="M46" i="28"/>
  <c r="M68" i="28"/>
  <c r="M57" i="28"/>
  <c r="M56" i="28"/>
  <c r="M60" i="28"/>
  <c r="M67" i="28"/>
  <c r="M73" i="9"/>
  <c r="M65" i="9"/>
  <c r="M57" i="9"/>
  <c r="M49" i="9"/>
  <c r="M70" i="9"/>
  <c r="M62" i="9"/>
  <c r="M54" i="9"/>
  <c r="M46" i="9"/>
  <c r="M75" i="9"/>
  <c r="M64" i="9"/>
  <c r="M53" i="9"/>
  <c r="M43" i="9"/>
  <c r="M71" i="9"/>
  <c r="M60" i="9"/>
  <c r="M50" i="9"/>
  <c r="M77" i="9"/>
  <c r="M63" i="9"/>
  <c r="M48" i="9"/>
  <c r="M76" i="9"/>
  <c r="M61" i="9"/>
  <c r="M47" i="9"/>
  <c r="M74" i="9"/>
  <c r="M59" i="9"/>
  <c r="M45" i="9"/>
  <c r="M72" i="9"/>
  <c r="M58" i="9"/>
  <c r="M44" i="9"/>
  <c r="M67" i="9"/>
  <c r="M52" i="9"/>
  <c r="M68" i="9"/>
  <c r="M66" i="9"/>
  <c r="M42" i="9"/>
  <c r="M51" i="9"/>
  <c r="M56" i="9"/>
  <c r="M69" i="9"/>
  <c r="M55" i="9"/>
  <c r="M33" i="11"/>
  <c r="M25" i="11"/>
  <c r="M17" i="11"/>
  <c r="M9" i="11"/>
  <c r="F76" i="11"/>
  <c r="F68" i="11"/>
  <c r="F60" i="11"/>
  <c r="F52" i="11"/>
  <c r="F44" i="11"/>
  <c r="F36" i="11"/>
  <c r="F28" i="11"/>
  <c r="F20" i="11"/>
  <c r="M36" i="11"/>
  <c r="M28" i="11"/>
  <c r="M20" i="11"/>
  <c r="M12" i="11"/>
  <c r="F79" i="11"/>
  <c r="F71" i="11"/>
  <c r="F63" i="11"/>
  <c r="F55" i="11"/>
  <c r="F47" i="11"/>
  <c r="F39" i="11"/>
  <c r="F31" i="11"/>
  <c r="F23" i="11"/>
  <c r="M38" i="11"/>
  <c r="M27" i="11"/>
  <c r="M16" i="11"/>
  <c r="M6" i="11"/>
  <c r="F70" i="11"/>
  <c r="F59" i="11"/>
  <c r="F49" i="11"/>
  <c r="F38" i="11"/>
  <c r="F27" i="11"/>
  <c r="F17" i="11"/>
  <c r="M35" i="11"/>
  <c r="M24" i="11"/>
  <c r="M14" i="11"/>
  <c r="F78" i="11"/>
  <c r="F67" i="11"/>
  <c r="F57" i="11"/>
  <c r="F46" i="11"/>
  <c r="F35" i="11"/>
  <c r="F25" i="11"/>
  <c r="M34" i="11"/>
  <c r="M23" i="11"/>
  <c r="M13" i="11"/>
  <c r="F77" i="11"/>
  <c r="F66" i="11"/>
  <c r="F56" i="11"/>
  <c r="F45" i="11"/>
  <c r="F34" i="11"/>
  <c r="F24" i="11"/>
  <c r="M31" i="11"/>
  <c r="M15" i="11"/>
  <c r="F73" i="11"/>
  <c r="F54" i="11"/>
  <c r="F40" i="11"/>
  <c r="F21" i="11"/>
  <c r="M29" i="11"/>
  <c r="M10" i="11"/>
  <c r="F69" i="11"/>
  <c r="F51" i="11"/>
  <c r="F33" i="11"/>
  <c r="F18" i="11"/>
  <c r="M40" i="11"/>
  <c r="M22" i="11"/>
  <c r="M7" i="11"/>
  <c r="F64" i="11"/>
  <c r="F48" i="11"/>
  <c r="F30" i="11"/>
  <c r="M37" i="11"/>
  <c r="M8" i="11"/>
  <c r="F58" i="11"/>
  <c r="F29" i="11"/>
  <c r="M32" i="11"/>
  <c r="F80" i="11"/>
  <c r="F53" i="11"/>
  <c r="F26" i="11"/>
  <c r="M21" i="11"/>
  <c r="F72" i="11"/>
  <c r="F42" i="11"/>
  <c r="F16" i="11"/>
  <c r="M18" i="11"/>
  <c r="F43" i="11"/>
  <c r="M11" i="11"/>
  <c r="F41" i="11"/>
  <c r="F75" i="11"/>
  <c r="F37" i="11"/>
  <c r="F74" i="11"/>
  <c r="F32" i="11"/>
  <c r="M39" i="11"/>
  <c r="F65" i="11"/>
  <c r="F22" i="11"/>
  <c r="M30" i="11"/>
  <c r="F62" i="11"/>
  <c r="F19" i="11"/>
  <c r="M26" i="11"/>
  <c r="F61" i="11"/>
  <c r="M19" i="11"/>
  <c r="F50" i="11"/>
  <c r="N36" i="9"/>
  <c r="N28" i="9"/>
  <c r="N20" i="9"/>
  <c r="N12" i="9"/>
  <c r="G79" i="9"/>
  <c r="G71" i="9"/>
  <c r="G63" i="9"/>
  <c r="G55" i="9"/>
  <c r="G47" i="9"/>
  <c r="G39" i="9"/>
  <c r="G31" i="9"/>
  <c r="G23" i="9"/>
  <c r="N33" i="9"/>
  <c r="N25" i="9"/>
  <c r="N17" i="9"/>
  <c r="N9" i="9"/>
  <c r="G76" i="9"/>
  <c r="G68" i="9"/>
  <c r="G60" i="9"/>
  <c r="G52" i="9"/>
  <c r="G44" i="9"/>
  <c r="G36" i="9"/>
  <c r="G28" i="9"/>
  <c r="G20" i="9"/>
  <c r="N38" i="9"/>
  <c r="N27" i="9"/>
  <c r="N16" i="9"/>
  <c r="N6" i="9"/>
  <c r="G70" i="9"/>
  <c r="G59" i="9"/>
  <c r="G49" i="9"/>
  <c r="G38" i="9"/>
  <c r="G27" i="9"/>
  <c r="G17" i="9"/>
  <c r="N37" i="9"/>
  <c r="N26" i="9"/>
  <c r="N15" i="9"/>
  <c r="G80" i="9"/>
  <c r="G69" i="9"/>
  <c r="G58" i="9"/>
  <c r="G48" i="9"/>
  <c r="G37" i="9"/>
  <c r="G26" i="9"/>
  <c r="G16" i="9"/>
  <c r="N32" i="9"/>
  <c r="N22" i="9"/>
  <c r="N11" i="9"/>
  <c r="G75" i="9"/>
  <c r="G65" i="9"/>
  <c r="G54" i="9"/>
  <c r="G43" i="9"/>
  <c r="G33" i="9"/>
  <c r="G22" i="9"/>
  <c r="N40" i="9"/>
  <c r="N23" i="9"/>
  <c r="N7" i="9"/>
  <c r="G64" i="9"/>
  <c r="G46" i="9"/>
  <c r="G30" i="9"/>
  <c r="N39" i="9"/>
  <c r="N21" i="9"/>
  <c r="G78" i="9"/>
  <c r="G62" i="9"/>
  <c r="G45" i="9"/>
  <c r="G29" i="9"/>
  <c r="N30" i="9"/>
  <c r="N13" i="9"/>
  <c r="G72" i="9"/>
  <c r="G53" i="9"/>
  <c r="G35" i="9"/>
  <c r="G19" i="9"/>
  <c r="N14" i="9"/>
  <c r="G61" i="9"/>
  <c r="G34" i="9"/>
  <c r="N35" i="9"/>
  <c r="N10" i="9"/>
  <c r="G57" i="9"/>
  <c r="G32" i="9"/>
  <c r="N34" i="9"/>
  <c r="N8" i="9"/>
  <c r="G56" i="9"/>
  <c r="G25" i="9"/>
  <c r="N31" i="9"/>
  <c r="G77" i="9"/>
  <c r="G51" i="9"/>
  <c r="G24" i="9"/>
  <c r="N19" i="9"/>
  <c r="G67" i="9"/>
  <c r="G41" i="9"/>
  <c r="G42" i="9"/>
  <c r="N29" i="9"/>
  <c r="G40" i="9"/>
  <c r="N24" i="9"/>
  <c r="G21" i="9"/>
  <c r="N18" i="9"/>
  <c r="G18" i="9"/>
  <c r="G74" i="9"/>
  <c r="G73" i="9"/>
  <c r="G66" i="9"/>
  <c r="G50" i="9"/>
  <c r="L36" i="11"/>
  <c r="L28" i="11"/>
  <c r="L20" i="11"/>
  <c r="L12" i="11"/>
  <c r="E79" i="11"/>
  <c r="E71" i="11"/>
  <c r="E63" i="11"/>
  <c r="E55" i="11"/>
  <c r="E47" i="11"/>
  <c r="E39" i="11"/>
  <c r="E31" i="11"/>
  <c r="E23" i="11"/>
  <c r="L40" i="11"/>
  <c r="L32" i="11"/>
  <c r="L24" i="11"/>
  <c r="L16" i="11"/>
  <c r="L8" i="11"/>
  <c r="E75" i="11"/>
  <c r="E67" i="11"/>
  <c r="E59" i="11"/>
  <c r="E51" i="11"/>
  <c r="E43" i="11"/>
  <c r="E35" i="11"/>
  <c r="E27" i="11"/>
  <c r="E19" i="11"/>
  <c r="L33" i="11"/>
  <c r="L22" i="11"/>
  <c r="L11" i="11"/>
  <c r="E76" i="11"/>
  <c r="E65" i="11"/>
  <c r="E54" i="11"/>
  <c r="E44" i="11"/>
  <c r="E33" i="11"/>
  <c r="E22" i="11"/>
  <c r="L31" i="11"/>
  <c r="L21" i="11"/>
  <c r="L10" i="11"/>
  <c r="E74" i="11"/>
  <c r="E64" i="11"/>
  <c r="E53" i="11"/>
  <c r="E42" i="11"/>
  <c r="E32" i="11"/>
  <c r="E21" i="11"/>
  <c r="L38" i="11"/>
  <c r="L27" i="11"/>
  <c r="L17" i="11"/>
  <c r="L6" i="11"/>
  <c r="E70" i="11"/>
  <c r="E60" i="11"/>
  <c r="E49" i="11"/>
  <c r="E38" i="11"/>
  <c r="E28" i="11"/>
  <c r="E17" i="11"/>
  <c r="L39" i="11"/>
  <c r="L23" i="11"/>
  <c r="E80" i="11"/>
  <c r="E62" i="11"/>
  <c r="E46" i="11"/>
  <c r="E29" i="11"/>
  <c r="L37" i="11"/>
  <c r="L19" i="11"/>
  <c r="E78" i="11"/>
  <c r="E61" i="11"/>
  <c r="E45" i="11"/>
  <c r="E26" i="11"/>
  <c r="L35" i="11"/>
  <c r="L18" i="11"/>
  <c r="E77" i="11"/>
  <c r="E58" i="11"/>
  <c r="E41" i="11"/>
  <c r="E25" i="11"/>
  <c r="E20" i="11"/>
  <c r="L34" i="11"/>
  <c r="L15" i="11"/>
  <c r="E73" i="11"/>
  <c r="E57" i="11"/>
  <c r="E40" i="11"/>
  <c r="E24" i="11"/>
  <c r="E36" i="11"/>
  <c r="L30" i="11"/>
  <c r="L14" i="11"/>
  <c r="E72" i="11"/>
  <c r="E56" i="11"/>
  <c r="E37" i="11"/>
  <c r="L29" i="11"/>
  <c r="L13" i="11"/>
  <c r="E69" i="11"/>
  <c r="E52" i="11"/>
  <c r="E18" i="11"/>
  <c r="L26" i="11"/>
  <c r="L9" i="11"/>
  <c r="E68" i="11"/>
  <c r="E50" i="11"/>
  <c r="E34" i="11"/>
  <c r="E16" i="11"/>
  <c r="L25" i="11"/>
  <c r="L7" i="11"/>
  <c r="E66" i="11"/>
  <c r="E48" i="11"/>
  <c r="E30" i="11"/>
  <c r="M77" i="11"/>
  <c r="M69" i="11"/>
  <c r="M61" i="11"/>
  <c r="M53" i="11"/>
  <c r="M45" i="11"/>
  <c r="M74" i="11"/>
  <c r="M66" i="11"/>
  <c r="M58" i="11"/>
  <c r="M50" i="11"/>
  <c r="M42" i="11"/>
  <c r="M68" i="11"/>
  <c r="M57" i="11"/>
  <c r="M47" i="11"/>
  <c r="M75" i="11"/>
  <c r="M64" i="11"/>
  <c r="M54" i="11"/>
  <c r="M43" i="11"/>
  <c r="M71" i="11"/>
  <c r="M56" i="11"/>
  <c r="M70" i="11"/>
  <c r="M55" i="11"/>
  <c r="M67" i="11"/>
  <c r="M52" i="11"/>
  <c r="M65" i="11"/>
  <c r="M51" i="11"/>
  <c r="M73" i="11"/>
  <c r="M60" i="11"/>
  <c r="M46" i="11"/>
  <c r="M63" i="11"/>
  <c r="M62" i="11"/>
  <c r="M44" i="11"/>
  <c r="M76" i="11"/>
  <c r="M72" i="11"/>
  <c r="M59" i="11"/>
  <c r="M49" i="11"/>
  <c r="M48" i="11"/>
  <c r="N39" i="17"/>
  <c r="N31" i="17"/>
  <c r="N23" i="17"/>
  <c r="N15" i="17"/>
  <c r="N7" i="17"/>
  <c r="G74" i="17"/>
  <c r="G66" i="17"/>
  <c r="G58" i="17"/>
  <c r="G50" i="17"/>
  <c r="G42" i="17"/>
  <c r="G34" i="17"/>
  <c r="G26" i="17"/>
  <c r="G18" i="17"/>
  <c r="N38" i="17"/>
  <c r="N30" i="17"/>
  <c r="N22" i="17"/>
  <c r="N14" i="17"/>
  <c r="N6" i="17"/>
  <c r="G73" i="17"/>
  <c r="G65" i="17"/>
  <c r="G57" i="17"/>
  <c r="G49" i="17"/>
  <c r="G41" i="17"/>
  <c r="G33" i="17"/>
  <c r="G25" i="17"/>
  <c r="G17" i="17"/>
  <c r="N34" i="17"/>
  <c r="N26" i="17"/>
  <c r="N18" i="17"/>
  <c r="N10" i="17"/>
  <c r="G77" i="17"/>
  <c r="G69" i="17"/>
  <c r="G61" i="17"/>
  <c r="G53" i="17"/>
  <c r="G45" i="17"/>
  <c r="G37" i="17"/>
  <c r="G29" i="17"/>
  <c r="G21" i="17"/>
  <c r="N35" i="17"/>
  <c r="N21" i="17"/>
  <c r="N9" i="17"/>
  <c r="G71" i="17"/>
  <c r="G59" i="17"/>
  <c r="G46" i="17"/>
  <c r="G32" i="17"/>
  <c r="G20" i="17"/>
  <c r="N33" i="17"/>
  <c r="N20" i="17"/>
  <c r="N8" i="17"/>
  <c r="G70" i="17"/>
  <c r="G56" i="17"/>
  <c r="G44" i="17"/>
  <c r="G31" i="17"/>
  <c r="G19" i="17"/>
  <c r="N32" i="17"/>
  <c r="N19" i="17"/>
  <c r="G80" i="17"/>
  <c r="G68" i="17"/>
  <c r="G55" i="17"/>
  <c r="G43" i="17"/>
  <c r="G30" i="17"/>
  <c r="G16" i="17"/>
  <c r="N29" i="17"/>
  <c r="N17" i="17"/>
  <c r="G79" i="17"/>
  <c r="G67" i="17"/>
  <c r="G54" i="17"/>
  <c r="G40" i="17"/>
  <c r="G28" i="17"/>
  <c r="N37" i="17"/>
  <c r="N25" i="17"/>
  <c r="N12" i="17"/>
  <c r="G75" i="17"/>
  <c r="G62" i="17"/>
  <c r="G48" i="17"/>
  <c r="G36" i="17"/>
  <c r="G23" i="17"/>
  <c r="N28" i="17"/>
  <c r="G72" i="17"/>
  <c r="G38" i="17"/>
  <c r="N27" i="17"/>
  <c r="G64" i="17"/>
  <c r="G35" i="17"/>
  <c r="N24" i="17"/>
  <c r="G63" i="17"/>
  <c r="G27" i="17"/>
  <c r="N16" i="17"/>
  <c r="G60" i="17"/>
  <c r="G24" i="17"/>
  <c r="N13" i="17"/>
  <c r="G52" i="17"/>
  <c r="G22" i="17"/>
  <c r="N11" i="17"/>
  <c r="G51" i="17"/>
  <c r="G47" i="17"/>
  <c r="N40" i="17"/>
  <c r="N36" i="17"/>
  <c r="G39" i="17"/>
  <c r="G76" i="17"/>
  <c r="G78" i="17"/>
  <c r="L39" i="19"/>
  <c r="L31" i="19"/>
  <c r="L23" i="19"/>
  <c r="L15" i="19"/>
  <c r="L7" i="19"/>
  <c r="E74" i="19"/>
  <c r="E66" i="19"/>
  <c r="E58" i="19"/>
  <c r="E50" i="19"/>
  <c r="E42" i="19"/>
  <c r="E34" i="19"/>
  <c r="E26" i="19"/>
  <c r="E18" i="19"/>
  <c r="L35" i="19"/>
  <c r="L27" i="19"/>
  <c r="L19" i="19"/>
  <c r="L11" i="19"/>
  <c r="E78" i="19"/>
  <c r="E70" i="19"/>
  <c r="E62" i="19"/>
  <c r="E54" i="19"/>
  <c r="E46" i="19"/>
  <c r="E38" i="19"/>
  <c r="E30" i="19"/>
  <c r="E22" i="19"/>
  <c r="L33" i="19"/>
  <c r="L22" i="19"/>
  <c r="L12" i="19"/>
  <c r="E76" i="19"/>
  <c r="E65" i="19"/>
  <c r="E55" i="19"/>
  <c r="E44" i="19"/>
  <c r="E33" i="19"/>
  <c r="E23" i="19"/>
  <c r="E43" i="19"/>
  <c r="L32" i="19"/>
  <c r="L21" i="19"/>
  <c r="L10" i="19"/>
  <c r="E75" i="19"/>
  <c r="E64" i="19"/>
  <c r="E53" i="19"/>
  <c r="E32" i="19"/>
  <c r="E21" i="19"/>
  <c r="L30" i="19"/>
  <c r="L20" i="19"/>
  <c r="L9" i="19"/>
  <c r="E73" i="19"/>
  <c r="E63" i="19"/>
  <c r="E52" i="19"/>
  <c r="E41" i="19"/>
  <c r="E31" i="19"/>
  <c r="E20" i="19"/>
  <c r="L28" i="19"/>
  <c r="L6" i="19"/>
  <c r="E49" i="19"/>
  <c r="E28" i="19"/>
  <c r="L16" i="19"/>
  <c r="E59" i="19"/>
  <c r="E16" i="19"/>
  <c r="L40" i="19"/>
  <c r="L29" i="19"/>
  <c r="L18" i="19"/>
  <c r="L8" i="19"/>
  <c r="E72" i="19"/>
  <c r="E61" i="19"/>
  <c r="E51" i="19"/>
  <c r="E40" i="19"/>
  <c r="E29" i="19"/>
  <c r="E19" i="19"/>
  <c r="L17" i="19"/>
  <c r="E60" i="19"/>
  <c r="E39" i="19"/>
  <c r="E17" i="19"/>
  <c r="L26" i="19"/>
  <c r="E69" i="19"/>
  <c r="E37" i="19"/>
  <c r="L38" i="19"/>
  <c r="E71" i="19"/>
  <c r="E80" i="19"/>
  <c r="E48" i="19"/>
  <c r="L37" i="19"/>
  <c r="E27" i="19"/>
  <c r="L36" i="19"/>
  <c r="L25" i="19"/>
  <c r="L14" i="19"/>
  <c r="E79" i="19"/>
  <c r="E68" i="19"/>
  <c r="E57" i="19"/>
  <c r="E47" i="19"/>
  <c r="E36" i="19"/>
  <c r="E25" i="19"/>
  <c r="L34" i="19"/>
  <c r="L24" i="19"/>
  <c r="L13" i="19"/>
  <c r="E77" i="19"/>
  <c r="E67" i="19"/>
  <c r="E56" i="19"/>
  <c r="E45" i="19"/>
  <c r="E35" i="19"/>
  <c r="E24" i="19"/>
  <c r="M73" i="19"/>
  <c r="M65" i="19"/>
  <c r="M57" i="19"/>
  <c r="M49" i="19"/>
  <c r="M72" i="19"/>
  <c r="M64" i="19"/>
  <c r="M56" i="19"/>
  <c r="M48" i="19"/>
  <c r="M71" i="19"/>
  <c r="M63" i="19"/>
  <c r="M55" i="19"/>
  <c r="M47" i="19"/>
  <c r="M70" i="19"/>
  <c r="M62" i="19"/>
  <c r="M54" i="19"/>
  <c r="M46" i="19"/>
  <c r="M77" i="19"/>
  <c r="M69" i="19"/>
  <c r="M61" i="19"/>
  <c r="M53" i="19"/>
  <c r="M45" i="19"/>
  <c r="M75" i="19"/>
  <c r="M67" i="19"/>
  <c r="M59" i="19"/>
  <c r="M51" i="19"/>
  <c r="M43" i="19"/>
  <c r="M68" i="19"/>
  <c r="M60" i="19"/>
  <c r="M52" i="19"/>
  <c r="M50" i="19"/>
  <c r="M42" i="19"/>
  <c r="M76" i="19"/>
  <c r="M66" i="19"/>
  <c r="M44" i="19"/>
  <c r="M74" i="19"/>
  <c r="M58" i="19"/>
  <c r="N33" i="25"/>
  <c r="N25" i="25"/>
  <c r="N17" i="25"/>
  <c r="N9" i="25"/>
  <c r="G76" i="25"/>
  <c r="G68" i="25"/>
  <c r="G60" i="25"/>
  <c r="G52" i="25"/>
  <c r="G44" i="25"/>
  <c r="G36" i="25"/>
  <c r="G28" i="25"/>
  <c r="G20" i="25"/>
  <c r="N40" i="25"/>
  <c r="N32" i="25"/>
  <c r="N24" i="25"/>
  <c r="N16" i="25"/>
  <c r="N8" i="25"/>
  <c r="G75" i="25"/>
  <c r="G67" i="25"/>
  <c r="G59" i="25"/>
  <c r="G51" i="25"/>
  <c r="G43" i="25"/>
  <c r="G35" i="25"/>
  <c r="G27" i="25"/>
  <c r="G19" i="25"/>
  <c r="N36" i="25"/>
  <c r="N28" i="25"/>
  <c r="N20" i="25"/>
  <c r="N12" i="25"/>
  <c r="G79" i="25"/>
  <c r="G71" i="25"/>
  <c r="G63" i="25"/>
  <c r="G55" i="25"/>
  <c r="G47" i="25"/>
  <c r="G39" i="25"/>
  <c r="G31" i="25"/>
  <c r="G23" i="25"/>
  <c r="N31" i="25"/>
  <c r="N19" i="25"/>
  <c r="N6" i="25"/>
  <c r="G69" i="25"/>
  <c r="G56" i="25"/>
  <c r="G42" i="25"/>
  <c r="G30" i="25"/>
  <c r="G17" i="25"/>
  <c r="N30" i="25"/>
  <c r="N18" i="25"/>
  <c r="G80" i="25"/>
  <c r="G66" i="25"/>
  <c r="G54" i="25"/>
  <c r="G41" i="25"/>
  <c r="G29" i="25"/>
  <c r="G16" i="25"/>
  <c r="N29" i="25"/>
  <c r="N15" i="25"/>
  <c r="G78" i="25"/>
  <c r="G65" i="25"/>
  <c r="G53" i="25"/>
  <c r="G40" i="25"/>
  <c r="G26" i="25"/>
  <c r="N39" i="25"/>
  <c r="N27" i="25"/>
  <c r="N14" i="25"/>
  <c r="G77" i="25"/>
  <c r="G64" i="25"/>
  <c r="G50" i="25"/>
  <c r="G38" i="25"/>
  <c r="G25" i="25"/>
  <c r="N38" i="25"/>
  <c r="N26" i="25"/>
  <c r="N13" i="25"/>
  <c r="G74" i="25"/>
  <c r="G62" i="25"/>
  <c r="G49" i="25"/>
  <c r="G37" i="25"/>
  <c r="G24" i="25"/>
  <c r="N37" i="25"/>
  <c r="N23" i="25"/>
  <c r="N11" i="25"/>
  <c r="G73" i="25"/>
  <c r="G72" i="25"/>
  <c r="G34" i="25"/>
  <c r="N35" i="25"/>
  <c r="G61" i="25"/>
  <c r="G32" i="25"/>
  <c r="N22" i="25"/>
  <c r="G57" i="25"/>
  <c r="G21" i="25"/>
  <c r="G70" i="25"/>
  <c r="G58" i="25"/>
  <c r="N34" i="25"/>
  <c r="G45" i="25"/>
  <c r="G33" i="25"/>
  <c r="G22" i="25"/>
  <c r="G18" i="25"/>
  <c r="N21" i="25"/>
  <c r="N10" i="25"/>
  <c r="N7" i="25"/>
  <c r="G48" i="25"/>
  <c r="G46" i="25"/>
  <c r="L73" i="28"/>
  <c r="L65" i="28"/>
  <c r="L57" i="28"/>
  <c r="L49" i="28"/>
  <c r="L70" i="28"/>
  <c r="L62" i="28"/>
  <c r="L54" i="28"/>
  <c r="L46" i="28"/>
  <c r="L72" i="28"/>
  <c r="L61" i="28"/>
  <c r="L51" i="28"/>
  <c r="L68" i="28"/>
  <c r="L58" i="28"/>
  <c r="L47" i="28"/>
  <c r="L67" i="28"/>
  <c r="L53" i="28"/>
  <c r="L66" i="28"/>
  <c r="L52" i="28"/>
  <c r="L77" i="28"/>
  <c r="L64" i="28"/>
  <c r="L50" i="28"/>
  <c r="L76" i="28"/>
  <c r="L63" i="28"/>
  <c r="L48" i="28"/>
  <c r="L71" i="28"/>
  <c r="L56" i="28"/>
  <c r="L43" i="28"/>
  <c r="L45" i="28"/>
  <c r="L44" i="28"/>
  <c r="L60" i="28"/>
  <c r="L42" i="28"/>
  <c r="L75" i="28"/>
  <c r="L59" i="28"/>
  <c r="L74" i="28"/>
  <c r="L69" i="28"/>
  <c r="L55" i="28"/>
  <c r="N37" i="7"/>
  <c r="N29" i="7"/>
  <c r="N21" i="7"/>
  <c r="N13" i="7"/>
  <c r="G80" i="7"/>
  <c r="G72" i="7"/>
  <c r="G64" i="7"/>
  <c r="G56" i="7"/>
  <c r="G48" i="7"/>
  <c r="G40" i="7"/>
  <c r="G32" i="7"/>
  <c r="G24" i="7"/>
  <c r="G16" i="7"/>
  <c r="N36" i="7"/>
  <c r="N28" i="7"/>
  <c r="N20" i="7"/>
  <c r="N12" i="7"/>
  <c r="G79" i="7"/>
  <c r="G71" i="7"/>
  <c r="G63" i="7"/>
  <c r="G55" i="7"/>
  <c r="G47" i="7"/>
  <c r="G39" i="7"/>
  <c r="G31" i="7"/>
  <c r="G23" i="7"/>
  <c r="N40" i="7"/>
  <c r="N32" i="7"/>
  <c r="N24" i="7"/>
  <c r="N16" i="7"/>
  <c r="N8" i="7"/>
  <c r="G75" i="7"/>
  <c r="G67" i="7"/>
  <c r="G59" i="7"/>
  <c r="G51" i="7"/>
  <c r="G43" i="7"/>
  <c r="G35" i="7"/>
  <c r="G27" i="7"/>
  <c r="G19" i="7"/>
  <c r="N38" i="7"/>
  <c r="N25" i="7"/>
  <c r="N11" i="7"/>
  <c r="G74" i="7"/>
  <c r="G61" i="7"/>
  <c r="G49" i="7"/>
  <c r="G36" i="7"/>
  <c r="G22" i="7"/>
  <c r="N35" i="7"/>
  <c r="N23" i="7"/>
  <c r="N10" i="7"/>
  <c r="G73" i="7"/>
  <c r="G60" i="7"/>
  <c r="G46" i="7"/>
  <c r="G34" i="7"/>
  <c r="G21" i="7"/>
  <c r="N34" i="7"/>
  <c r="N22" i="7"/>
  <c r="N9" i="7"/>
  <c r="G70" i="7"/>
  <c r="G58" i="7"/>
  <c r="G45" i="7"/>
  <c r="G33" i="7"/>
  <c r="G20" i="7"/>
  <c r="N33" i="7"/>
  <c r="N19" i="7"/>
  <c r="N7" i="7"/>
  <c r="G69" i="7"/>
  <c r="G57" i="7"/>
  <c r="G44" i="7"/>
  <c r="G30" i="7"/>
  <c r="G18" i="7"/>
  <c r="N31" i="7"/>
  <c r="N18" i="7"/>
  <c r="N6" i="7"/>
  <c r="G68" i="7"/>
  <c r="G54" i="7"/>
  <c r="G42" i="7"/>
  <c r="G29" i="7"/>
  <c r="G17" i="7"/>
  <c r="N26" i="7"/>
  <c r="G65" i="7"/>
  <c r="G28" i="7"/>
  <c r="N15" i="7"/>
  <c r="G53" i="7"/>
  <c r="G25" i="7"/>
  <c r="G78" i="7"/>
  <c r="G50" i="7"/>
  <c r="N17" i="7"/>
  <c r="G38" i="7"/>
  <c r="N14" i="7"/>
  <c r="G37" i="7"/>
  <c r="G66" i="7"/>
  <c r="G76" i="7"/>
  <c r="G62" i="7"/>
  <c r="G52" i="7"/>
  <c r="G41" i="7"/>
  <c r="N39" i="7"/>
  <c r="G26" i="7"/>
  <c r="N30" i="7"/>
  <c r="N27" i="7"/>
  <c r="G77" i="7"/>
  <c r="N77" i="11"/>
  <c r="N69" i="11"/>
  <c r="N61" i="11"/>
  <c r="N53" i="11"/>
  <c r="N45" i="11"/>
  <c r="N76" i="11"/>
  <c r="N68" i="11"/>
  <c r="N60" i="11"/>
  <c r="N52" i="11"/>
  <c r="N44" i="11"/>
  <c r="N75" i="11"/>
  <c r="N67" i="11"/>
  <c r="N59" i="11"/>
  <c r="N51" i="11"/>
  <c r="N43" i="11"/>
  <c r="N74" i="11"/>
  <c r="N66" i="11"/>
  <c r="N58" i="11"/>
  <c r="N50" i="11"/>
  <c r="N42" i="11"/>
  <c r="N73" i="11"/>
  <c r="N65" i="11"/>
  <c r="N57" i="11"/>
  <c r="N49" i="11"/>
  <c r="N71" i="11"/>
  <c r="N63" i="11"/>
  <c r="N55" i="11"/>
  <c r="N47" i="11"/>
  <c r="N48" i="11"/>
  <c r="N72" i="11"/>
  <c r="N64" i="11"/>
  <c r="N62" i="11"/>
  <c r="N54" i="11"/>
  <c r="N46" i="11"/>
  <c r="N70" i="11"/>
  <c r="N56" i="11"/>
  <c r="N33" i="5"/>
  <c r="N25" i="5"/>
  <c r="N17" i="5"/>
  <c r="N9" i="5"/>
  <c r="G76" i="5"/>
  <c r="G68" i="5"/>
  <c r="G60" i="5"/>
  <c r="G52" i="5"/>
  <c r="G44" i="5"/>
  <c r="G36" i="5"/>
  <c r="G28" i="5"/>
  <c r="G20" i="5"/>
  <c r="N40" i="5"/>
  <c r="N32" i="5"/>
  <c r="N24" i="5"/>
  <c r="N16" i="5"/>
  <c r="N8" i="5"/>
  <c r="G75" i="5"/>
  <c r="G67" i="5"/>
  <c r="G59" i="5"/>
  <c r="G51" i="5"/>
  <c r="G43" i="5"/>
  <c r="G35" i="5"/>
  <c r="G27" i="5"/>
  <c r="G19" i="5"/>
  <c r="N36" i="5"/>
  <c r="N28" i="5"/>
  <c r="N20" i="5"/>
  <c r="N12" i="5"/>
  <c r="G79" i="5"/>
  <c r="G71" i="5"/>
  <c r="G63" i="5"/>
  <c r="G55" i="5"/>
  <c r="G47" i="5"/>
  <c r="G39" i="5"/>
  <c r="G31" i="5"/>
  <c r="G23" i="5"/>
  <c r="N39" i="5"/>
  <c r="N27" i="5"/>
  <c r="N14" i="5"/>
  <c r="G77" i="5"/>
  <c r="G64" i="5"/>
  <c r="G50" i="5"/>
  <c r="G38" i="5"/>
  <c r="G25" i="5"/>
  <c r="N38" i="5"/>
  <c r="N26" i="5"/>
  <c r="N13" i="5"/>
  <c r="G74" i="5"/>
  <c r="G62" i="5"/>
  <c r="G49" i="5"/>
  <c r="G37" i="5"/>
  <c r="G24" i="5"/>
  <c r="N37" i="5"/>
  <c r="N23" i="5"/>
  <c r="N11" i="5"/>
  <c r="G73" i="5"/>
  <c r="G61" i="5"/>
  <c r="G48" i="5"/>
  <c r="G34" i="5"/>
  <c r="G22" i="5"/>
  <c r="N35" i="5"/>
  <c r="N22" i="5"/>
  <c r="N10" i="5"/>
  <c r="G72" i="5"/>
  <c r="G58" i="5"/>
  <c r="G46" i="5"/>
  <c r="G33" i="5"/>
  <c r="G21" i="5"/>
  <c r="N34" i="5"/>
  <c r="N21" i="5"/>
  <c r="N7" i="5"/>
  <c r="G70" i="5"/>
  <c r="G57" i="5"/>
  <c r="G45" i="5"/>
  <c r="G32" i="5"/>
  <c r="G18" i="5"/>
  <c r="N29" i="5"/>
  <c r="G66" i="5"/>
  <c r="G30" i="5"/>
  <c r="N18" i="5"/>
  <c r="G56" i="5"/>
  <c r="G26" i="5"/>
  <c r="N6" i="5"/>
  <c r="G53" i="5"/>
  <c r="G16" i="5"/>
  <c r="N30" i="5"/>
  <c r="G42" i="5"/>
  <c r="N19" i="5"/>
  <c r="G41" i="5"/>
  <c r="G78" i="5"/>
  <c r="G17" i="5"/>
  <c r="G65" i="5"/>
  <c r="G54" i="5"/>
  <c r="G40" i="5"/>
  <c r="G29" i="5"/>
  <c r="N31" i="5"/>
  <c r="N15" i="5"/>
  <c r="G80" i="5"/>
  <c r="G69" i="5"/>
  <c r="M37" i="9"/>
  <c r="M29" i="9"/>
  <c r="M21" i="9"/>
  <c r="M13" i="9"/>
  <c r="F80" i="9"/>
  <c r="F72" i="9"/>
  <c r="F64" i="9"/>
  <c r="F56" i="9"/>
  <c r="F48" i="9"/>
  <c r="F40" i="9"/>
  <c r="F32" i="9"/>
  <c r="F24" i="9"/>
  <c r="F16" i="9"/>
  <c r="M40" i="9"/>
  <c r="M32" i="9"/>
  <c r="M24" i="9"/>
  <c r="M16" i="9"/>
  <c r="M8" i="9"/>
  <c r="F75" i="9"/>
  <c r="F67" i="9"/>
  <c r="F59" i="9"/>
  <c r="F51" i="9"/>
  <c r="F43" i="9"/>
  <c r="F35" i="9"/>
  <c r="F27" i="9"/>
  <c r="F19" i="9"/>
  <c r="M34" i="9"/>
  <c r="M23" i="9"/>
  <c r="M12" i="9"/>
  <c r="F77" i="9"/>
  <c r="F66" i="9"/>
  <c r="F55" i="9"/>
  <c r="F45" i="9"/>
  <c r="F34" i="9"/>
  <c r="F23" i="9"/>
  <c r="M33" i="9"/>
  <c r="M22" i="9"/>
  <c r="M11" i="9"/>
  <c r="F76" i="9"/>
  <c r="F65" i="9"/>
  <c r="F54" i="9"/>
  <c r="F44" i="9"/>
  <c r="M31" i="9"/>
  <c r="M20" i="9"/>
  <c r="M10" i="9"/>
  <c r="F74" i="9"/>
  <c r="F63" i="9"/>
  <c r="F53" i="9"/>
  <c r="F42" i="9"/>
  <c r="F31" i="9"/>
  <c r="F21" i="9"/>
  <c r="M30" i="9"/>
  <c r="M19" i="9"/>
  <c r="M9" i="9"/>
  <c r="F73" i="9"/>
  <c r="F62" i="9"/>
  <c r="F52" i="9"/>
  <c r="F41" i="9"/>
  <c r="F30" i="9"/>
  <c r="F20" i="9"/>
  <c r="M39" i="9"/>
  <c r="M28" i="9"/>
  <c r="M18" i="9"/>
  <c r="M7" i="9"/>
  <c r="F71" i="9"/>
  <c r="F61" i="9"/>
  <c r="F50" i="9"/>
  <c r="M25" i="9"/>
  <c r="F69" i="9"/>
  <c r="F39" i="9"/>
  <c r="F25" i="9"/>
  <c r="M15" i="9"/>
  <c r="F60" i="9"/>
  <c r="F37" i="9"/>
  <c r="F18" i="9"/>
  <c r="M36" i="9"/>
  <c r="M6" i="9"/>
  <c r="F57" i="9"/>
  <c r="F33" i="9"/>
  <c r="F79" i="9"/>
  <c r="F38" i="9"/>
  <c r="F78" i="9"/>
  <c r="F36" i="9"/>
  <c r="M27" i="9"/>
  <c r="F58" i="9"/>
  <c r="F26" i="9"/>
  <c r="M26" i="9"/>
  <c r="F29" i="9"/>
  <c r="M17" i="9"/>
  <c r="F28" i="9"/>
  <c r="M14" i="9"/>
  <c r="F22" i="9"/>
  <c r="F70" i="9"/>
  <c r="F17" i="9"/>
  <c r="F68" i="9"/>
  <c r="F49" i="9"/>
  <c r="M38" i="9"/>
  <c r="F47" i="9"/>
  <c r="F46" i="9"/>
  <c r="M35" i="9"/>
  <c r="N73" i="9"/>
  <c r="N65" i="9"/>
  <c r="N57" i="9"/>
  <c r="N49" i="9"/>
  <c r="N72" i="9"/>
  <c r="N64" i="9"/>
  <c r="N56" i="9"/>
  <c r="N48" i="9"/>
  <c r="N71" i="9"/>
  <c r="N63" i="9"/>
  <c r="N55" i="9"/>
  <c r="N47" i="9"/>
  <c r="N70" i="9"/>
  <c r="N62" i="9"/>
  <c r="N54" i="9"/>
  <c r="N46" i="9"/>
  <c r="N77" i="9"/>
  <c r="N69" i="9"/>
  <c r="N61" i="9"/>
  <c r="N53" i="9"/>
  <c r="N45" i="9"/>
  <c r="N75" i="9"/>
  <c r="N67" i="9"/>
  <c r="N59" i="9"/>
  <c r="N51" i="9"/>
  <c r="N43" i="9"/>
  <c r="N76" i="9"/>
  <c r="N44" i="9"/>
  <c r="N68" i="9"/>
  <c r="N60" i="9"/>
  <c r="N58" i="9"/>
  <c r="N74" i="9"/>
  <c r="N66" i="9"/>
  <c r="N52" i="9"/>
  <c r="N42" i="9"/>
  <c r="N50" i="9"/>
  <c r="L73" i="11"/>
  <c r="L65" i="11"/>
  <c r="L57" i="11"/>
  <c r="L49" i="11"/>
  <c r="L70" i="11"/>
  <c r="L62" i="11"/>
  <c r="L54" i="11"/>
  <c r="L46" i="11"/>
  <c r="L72" i="11"/>
  <c r="L61" i="11"/>
  <c r="L51" i="11"/>
  <c r="L68" i="11"/>
  <c r="L58" i="11"/>
  <c r="L47" i="11"/>
  <c r="L77" i="11"/>
  <c r="L64" i="11"/>
  <c r="L50" i="11"/>
  <c r="L76" i="11"/>
  <c r="L63" i="11"/>
  <c r="L48" i="11"/>
  <c r="L75" i="11"/>
  <c r="L60" i="11"/>
  <c r="L45" i="11"/>
  <c r="L74" i="11"/>
  <c r="L59" i="11"/>
  <c r="L44" i="11"/>
  <c r="L67" i="11"/>
  <c r="L53" i="11"/>
  <c r="L66" i="11"/>
  <c r="L56" i="11"/>
  <c r="L42" i="11"/>
  <c r="L55" i="11"/>
  <c r="L52" i="11"/>
  <c r="L43" i="11"/>
  <c r="L71" i="11"/>
  <c r="L69" i="11"/>
  <c r="M39" i="17"/>
  <c r="M31" i="17"/>
  <c r="M23" i="17"/>
  <c r="M15" i="17"/>
  <c r="M7" i="17"/>
  <c r="F74" i="17"/>
  <c r="F66" i="17"/>
  <c r="F58" i="17"/>
  <c r="F50" i="17"/>
  <c r="F42" i="17"/>
  <c r="F34" i="17"/>
  <c r="F26" i="17"/>
  <c r="F18" i="17"/>
  <c r="M37" i="17"/>
  <c r="M29" i="17"/>
  <c r="M21" i="17"/>
  <c r="M13" i="17"/>
  <c r="F80" i="17"/>
  <c r="F72" i="17"/>
  <c r="F64" i="17"/>
  <c r="F56" i="17"/>
  <c r="F48" i="17"/>
  <c r="F40" i="17"/>
  <c r="F32" i="17"/>
  <c r="F24" i="17"/>
  <c r="F16" i="17"/>
  <c r="M36" i="17"/>
  <c r="M28" i="17"/>
  <c r="M20" i="17"/>
  <c r="M12" i="17"/>
  <c r="F79" i="17"/>
  <c r="F71" i="17"/>
  <c r="F63" i="17"/>
  <c r="F55" i="17"/>
  <c r="F47" i="17"/>
  <c r="F39" i="17"/>
  <c r="F31" i="17"/>
  <c r="F23" i="17"/>
  <c r="M40" i="17"/>
  <c r="M26" i="17"/>
  <c r="M14" i="17"/>
  <c r="F76" i="17"/>
  <c r="F62" i="17"/>
  <c r="F51" i="17"/>
  <c r="F37" i="17"/>
  <c r="F25" i="17"/>
  <c r="M35" i="17"/>
  <c r="M24" i="17"/>
  <c r="M10" i="17"/>
  <c r="F73" i="17"/>
  <c r="F60" i="17"/>
  <c r="M33" i="17"/>
  <c r="M19" i="17"/>
  <c r="M8" i="17"/>
  <c r="F69" i="17"/>
  <c r="F57" i="17"/>
  <c r="F44" i="17"/>
  <c r="F30" i="17"/>
  <c r="F19" i="17"/>
  <c r="M18" i="17"/>
  <c r="F75" i="17"/>
  <c r="F53" i="17"/>
  <c r="F36" i="17"/>
  <c r="F20" i="17"/>
  <c r="M38" i="17"/>
  <c r="M17" i="17"/>
  <c r="F70" i="17"/>
  <c r="F52" i="17"/>
  <c r="F35" i="17"/>
  <c r="F17" i="17"/>
  <c r="M30" i="17"/>
  <c r="M9" i="17"/>
  <c r="F65" i="17"/>
  <c r="F45" i="17"/>
  <c r="F28" i="17"/>
  <c r="M6" i="17"/>
  <c r="F49" i="17"/>
  <c r="F22" i="17"/>
  <c r="M34" i="17"/>
  <c r="F78" i="17"/>
  <c r="F46" i="17"/>
  <c r="F21" i="17"/>
  <c r="M32" i="17"/>
  <c r="F77" i="17"/>
  <c r="F43" i="17"/>
  <c r="M27" i="17"/>
  <c r="F68" i="17"/>
  <c r="F41" i="17"/>
  <c r="M25" i="17"/>
  <c r="F67" i="17"/>
  <c r="F38" i="17"/>
  <c r="M22" i="17"/>
  <c r="F61" i="17"/>
  <c r="F33" i="17"/>
  <c r="M16" i="17"/>
  <c r="F59" i="17"/>
  <c r="F29" i="17"/>
  <c r="M11" i="17"/>
  <c r="F54" i="17"/>
  <c r="F27" i="17"/>
  <c r="N73" i="17"/>
  <c r="N65" i="17"/>
  <c r="N57" i="17"/>
  <c r="N49" i="17"/>
  <c r="N72" i="17"/>
  <c r="N64" i="17"/>
  <c r="N56" i="17"/>
  <c r="N48" i="17"/>
  <c r="N71" i="17"/>
  <c r="N63" i="17"/>
  <c r="N55" i="17"/>
  <c r="N47" i="17"/>
  <c r="N70" i="17"/>
  <c r="N62" i="17"/>
  <c r="N54" i="17"/>
  <c r="N46" i="17"/>
  <c r="N77" i="17"/>
  <c r="N69" i="17"/>
  <c r="N61" i="17"/>
  <c r="N53" i="17"/>
  <c r="N45" i="17"/>
  <c r="N75" i="17"/>
  <c r="N67" i="17"/>
  <c r="N59" i="17"/>
  <c r="N51" i="17"/>
  <c r="N43" i="17"/>
  <c r="N76" i="17"/>
  <c r="N44" i="17"/>
  <c r="N74" i="17"/>
  <c r="N42" i="17"/>
  <c r="N68" i="17"/>
  <c r="N66" i="17"/>
  <c r="N60" i="17"/>
  <c r="N58" i="17"/>
  <c r="N52" i="17"/>
  <c r="N50" i="17"/>
  <c r="L73" i="19"/>
  <c r="L65" i="19"/>
  <c r="L57" i="19"/>
  <c r="L49" i="19"/>
  <c r="L70" i="19"/>
  <c r="L62" i="19"/>
  <c r="L54" i="19"/>
  <c r="L46" i="19"/>
  <c r="L77" i="19"/>
  <c r="L67" i="19"/>
  <c r="L56" i="19"/>
  <c r="L45" i="19"/>
  <c r="L74" i="19"/>
  <c r="L63" i="19"/>
  <c r="L52" i="19"/>
  <c r="L42" i="19"/>
  <c r="L66" i="19"/>
  <c r="L51" i="19"/>
  <c r="L64" i="19"/>
  <c r="L50" i="19"/>
  <c r="L76" i="19"/>
  <c r="L61" i="19"/>
  <c r="L48" i="19"/>
  <c r="L75" i="19"/>
  <c r="L60" i="19"/>
  <c r="L47" i="19"/>
  <c r="L69" i="19"/>
  <c r="L55" i="19"/>
  <c r="L58" i="19"/>
  <c r="L53" i="19"/>
  <c r="L71" i="19"/>
  <c r="L72" i="19"/>
  <c r="L68" i="19"/>
  <c r="L59" i="19"/>
  <c r="L43" i="19"/>
  <c r="L44" i="19"/>
  <c r="M39" i="25"/>
  <c r="M31" i="25"/>
  <c r="M23" i="25"/>
  <c r="M15" i="25"/>
  <c r="M7" i="25"/>
  <c r="F74" i="25"/>
  <c r="F66" i="25"/>
  <c r="F58" i="25"/>
  <c r="F50" i="25"/>
  <c r="F42" i="25"/>
  <c r="F34" i="25"/>
  <c r="F26" i="25"/>
  <c r="F18" i="25"/>
  <c r="M36" i="25"/>
  <c r="M28" i="25"/>
  <c r="M20" i="25"/>
  <c r="M12" i="25"/>
  <c r="F79" i="25"/>
  <c r="F71" i="25"/>
  <c r="F63" i="25"/>
  <c r="F55" i="25"/>
  <c r="F47" i="25"/>
  <c r="F39" i="25"/>
  <c r="F31" i="25"/>
  <c r="F23" i="25"/>
  <c r="M38" i="25"/>
  <c r="M27" i="25"/>
  <c r="M17" i="25"/>
  <c r="M6" i="25"/>
  <c r="F70" i="25"/>
  <c r="F60" i="25"/>
  <c r="M33" i="25"/>
  <c r="M22" i="25"/>
  <c r="M11" i="25"/>
  <c r="F76" i="25"/>
  <c r="F65" i="25"/>
  <c r="M30" i="25"/>
  <c r="M16" i="25"/>
  <c r="F77" i="25"/>
  <c r="F62" i="25"/>
  <c r="F51" i="25"/>
  <c r="F40" i="25"/>
  <c r="F29" i="25"/>
  <c r="F19" i="25"/>
  <c r="M29" i="25"/>
  <c r="M14" i="25"/>
  <c r="F75" i="25"/>
  <c r="F61" i="25"/>
  <c r="F49" i="25"/>
  <c r="F38" i="25"/>
  <c r="F28" i="25"/>
  <c r="F17" i="25"/>
  <c r="M37" i="25"/>
  <c r="M24" i="25"/>
  <c r="M9" i="25"/>
  <c r="F69" i="25"/>
  <c r="F56" i="25"/>
  <c r="F45" i="25"/>
  <c r="F35" i="25"/>
  <c r="F24" i="25"/>
  <c r="M26" i="25"/>
  <c r="F80" i="25"/>
  <c r="F57" i="25"/>
  <c r="F41" i="25"/>
  <c r="F22" i="25"/>
  <c r="M25" i="25"/>
  <c r="M21" i="25"/>
  <c r="F73" i="25"/>
  <c r="F53" i="25"/>
  <c r="F36" i="25"/>
  <c r="F20" i="25"/>
  <c r="M19" i="25"/>
  <c r="F72" i="25"/>
  <c r="F52" i="25"/>
  <c r="F33" i="25"/>
  <c r="F16" i="25"/>
  <c r="M40" i="25"/>
  <c r="M18" i="25"/>
  <c r="F68" i="25"/>
  <c r="F48" i="25"/>
  <c r="F32" i="25"/>
  <c r="M35" i="25"/>
  <c r="M34" i="25"/>
  <c r="M10" i="25"/>
  <c r="F64" i="25"/>
  <c r="F44" i="25"/>
  <c r="F27" i="25"/>
  <c r="F46" i="25"/>
  <c r="M32" i="25"/>
  <c r="F43" i="25"/>
  <c r="M13" i="25"/>
  <c r="F37" i="25"/>
  <c r="M8" i="25"/>
  <c r="F30" i="25"/>
  <c r="F78" i="25"/>
  <c r="F25" i="25"/>
  <c r="F67" i="25"/>
  <c r="F21" i="25"/>
  <c r="F59" i="25"/>
  <c r="F54" i="25"/>
  <c r="N73" i="25"/>
  <c r="N65" i="25"/>
  <c r="N57" i="25"/>
  <c r="N49" i="25"/>
  <c r="N72" i="25"/>
  <c r="N64" i="25"/>
  <c r="N56" i="25"/>
  <c r="N48" i="25"/>
  <c r="N71" i="25"/>
  <c r="N63" i="25"/>
  <c r="N55" i="25"/>
  <c r="N47" i="25"/>
  <c r="N70" i="25"/>
  <c r="N62" i="25"/>
  <c r="N54" i="25"/>
  <c r="N46" i="25"/>
  <c r="N77" i="25"/>
  <c r="N69" i="25"/>
  <c r="N61" i="25"/>
  <c r="N53" i="25"/>
  <c r="N45" i="25"/>
  <c r="N75" i="25"/>
  <c r="N67" i="25"/>
  <c r="N59" i="25"/>
  <c r="N51" i="25"/>
  <c r="N43" i="25"/>
  <c r="N60" i="25"/>
  <c r="N52" i="25"/>
  <c r="N76" i="25"/>
  <c r="N44" i="25"/>
  <c r="N74" i="25"/>
  <c r="N42" i="25"/>
  <c r="N66" i="25"/>
  <c r="N58" i="25"/>
  <c r="N50" i="25"/>
  <c r="N68" i="25"/>
  <c r="A2" i="25"/>
  <c r="E4" i="25"/>
  <c r="F4" i="25"/>
  <c r="G4" i="25"/>
  <c r="E6" i="25"/>
  <c r="F6" i="25"/>
  <c r="G6" i="25"/>
  <c r="E7" i="25"/>
  <c r="F7" i="25"/>
  <c r="G7" i="25"/>
  <c r="E8" i="25"/>
  <c r="F8" i="25"/>
  <c r="G8" i="25"/>
  <c r="E9" i="25"/>
  <c r="F9" i="25"/>
  <c r="G9" i="25"/>
  <c r="E10" i="25"/>
  <c r="F10" i="25"/>
  <c r="G10" i="25"/>
  <c r="E11" i="25"/>
  <c r="F11" i="25"/>
  <c r="G11" i="25"/>
  <c r="E12" i="25"/>
  <c r="F12" i="25"/>
  <c r="G12" i="25"/>
  <c r="E13" i="25"/>
  <c r="F13" i="25"/>
  <c r="G13" i="25"/>
  <c r="E14" i="25"/>
  <c r="F14" i="25"/>
  <c r="G14" i="25"/>
  <c r="L4" i="24"/>
  <c r="L4" i="25" s="1"/>
  <c r="M4" i="24"/>
  <c r="M4" i="25" s="1"/>
  <c r="N4" i="24"/>
  <c r="N4" i="25" s="1"/>
  <c r="A2" i="23" l="1"/>
  <c r="E4" i="23"/>
  <c r="F4" i="23"/>
  <c r="G4" i="23"/>
  <c r="E6" i="23"/>
  <c r="F6" i="23"/>
  <c r="G6" i="23"/>
  <c r="E7" i="23"/>
  <c r="F7" i="23"/>
  <c r="G7" i="23"/>
  <c r="E8" i="23"/>
  <c r="F8" i="23"/>
  <c r="G8" i="23"/>
  <c r="E9" i="23"/>
  <c r="F9" i="23"/>
  <c r="G9" i="23"/>
  <c r="E10" i="23"/>
  <c r="F10" i="23"/>
  <c r="G10" i="23"/>
  <c r="E11" i="23"/>
  <c r="F11" i="23"/>
  <c r="G11" i="23"/>
  <c r="E12" i="23"/>
  <c r="F12" i="23"/>
  <c r="G12" i="23"/>
  <c r="E13" i="23"/>
  <c r="F13" i="23"/>
  <c r="G13" i="23"/>
  <c r="E14" i="23"/>
  <c r="F14" i="23"/>
  <c r="G14" i="23"/>
  <c r="L4" i="22"/>
  <c r="L4" i="23" s="1"/>
  <c r="M4" i="22"/>
  <c r="M4" i="23" s="1"/>
  <c r="N4" i="22"/>
  <c r="N4" i="23" s="1"/>
  <c r="A2" i="21" l="1"/>
  <c r="E4" i="21"/>
  <c r="F4" i="21"/>
  <c r="G4" i="21"/>
  <c r="E6" i="21"/>
  <c r="F6" i="21"/>
  <c r="G6" i="21"/>
  <c r="E7" i="21"/>
  <c r="F7" i="21"/>
  <c r="G7" i="21"/>
  <c r="E8" i="21"/>
  <c r="F8" i="21"/>
  <c r="G8" i="21"/>
  <c r="E9" i="21"/>
  <c r="F9" i="21"/>
  <c r="G9" i="21"/>
  <c r="E10" i="21"/>
  <c r="F10" i="21"/>
  <c r="G10" i="21"/>
  <c r="E11" i="21"/>
  <c r="F11" i="21"/>
  <c r="G11" i="21"/>
  <c r="E12" i="21"/>
  <c r="F12" i="21"/>
  <c r="G12" i="21"/>
  <c r="E13" i="21"/>
  <c r="F13" i="21"/>
  <c r="G13" i="21"/>
  <c r="E14" i="21"/>
  <c r="F14" i="21"/>
  <c r="G14" i="21"/>
  <c r="L4" i="20"/>
  <c r="L4" i="21" s="1"/>
  <c r="M4" i="20"/>
  <c r="M4" i="21" s="1"/>
  <c r="N4" i="20"/>
  <c r="N4" i="21" s="1"/>
  <c r="A2" i="19" l="1"/>
  <c r="E4" i="19"/>
  <c r="F4" i="19"/>
  <c r="G4" i="19"/>
  <c r="E6" i="19"/>
  <c r="F6" i="19"/>
  <c r="G6" i="19"/>
  <c r="E7" i="19"/>
  <c r="F7" i="19"/>
  <c r="G7" i="19"/>
  <c r="E8" i="19"/>
  <c r="F8" i="19"/>
  <c r="G8" i="19"/>
  <c r="E9" i="19"/>
  <c r="F9" i="19"/>
  <c r="G9" i="19"/>
  <c r="E10" i="19"/>
  <c r="F10" i="19"/>
  <c r="G10" i="19"/>
  <c r="E11" i="19"/>
  <c r="F11" i="19"/>
  <c r="G11" i="19"/>
  <c r="E12" i="19"/>
  <c r="F12" i="19"/>
  <c r="G12" i="19"/>
  <c r="E13" i="19"/>
  <c r="F13" i="19"/>
  <c r="G13" i="19"/>
  <c r="E14" i="19"/>
  <c r="F14" i="19"/>
  <c r="G14" i="19"/>
  <c r="L4" i="18"/>
  <c r="L4" i="19" s="1"/>
  <c r="M4" i="18"/>
  <c r="M4" i="19" s="1"/>
  <c r="N4" i="18"/>
  <c r="N4" i="19" s="1"/>
  <c r="A2" i="17" l="1"/>
  <c r="E4" i="17"/>
  <c r="F4" i="17"/>
  <c r="G4" i="17"/>
  <c r="E6" i="17"/>
  <c r="F6" i="17"/>
  <c r="G6" i="17"/>
  <c r="E7" i="17"/>
  <c r="F7" i="17"/>
  <c r="G7" i="17"/>
  <c r="E8" i="17"/>
  <c r="F8" i="17"/>
  <c r="G8" i="17"/>
  <c r="E9" i="17"/>
  <c r="F9" i="17"/>
  <c r="G9" i="17"/>
  <c r="E10" i="17"/>
  <c r="F10" i="17"/>
  <c r="G10" i="17"/>
  <c r="E11" i="17"/>
  <c r="F11" i="17"/>
  <c r="G11" i="17"/>
  <c r="E12" i="17"/>
  <c r="F12" i="17"/>
  <c r="G12" i="17"/>
  <c r="E13" i="17"/>
  <c r="F13" i="17"/>
  <c r="G13" i="17"/>
  <c r="E14" i="17"/>
  <c r="F14" i="17"/>
  <c r="G14" i="17"/>
  <c r="L4" i="16"/>
  <c r="L4" i="17" s="1"/>
  <c r="M4" i="16"/>
  <c r="M4" i="17" s="1"/>
  <c r="N4" i="16"/>
  <c r="N4" i="17" s="1"/>
  <c r="A2" i="15" l="1"/>
  <c r="E4" i="15"/>
  <c r="F4" i="15"/>
  <c r="G4" i="15"/>
  <c r="E6" i="15"/>
  <c r="F6" i="15"/>
  <c r="G6" i="15"/>
  <c r="E7" i="15"/>
  <c r="F7" i="15"/>
  <c r="G7" i="15"/>
  <c r="E8" i="15"/>
  <c r="F8" i="15"/>
  <c r="G8" i="15"/>
  <c r="E9" i="15"/>
  <c r="F9" i="15"/>
  <c r="G9" i="15"/>
  <c r="E10" i="15"/>
  <c r="F10" i="15"/>
  <c r="G10" i="15"/>
  <c r="E11" i="15"/>
  <c r="F11" i="15"/>
  <c r="G11" i="15"/>
  <c r="E12" i="15"/>
  <c r="F12" i="15"/>
  <c r="G12" i="15"/>
  <c r="E13" i="15"/>
  <c r="F13" i="15"/>
  <c r="G13" i="15"/>
  <c r="E14" i="15"/>
  <c r="F14" i="15"/>
  <c r="G14" i="15"/>
  <c r="L4" i="14"/>
  <c r="L4" i="15" s="1"/>
  <c r="M4" i="14"/>
  <c r="M4" i="15" s="1"/>
  <c r="N4" i="14"/>
  <c r="N4" i="15" s="1"/>
  <c r="A2" i="13" l="1"/>
  <c r="E4" i="13"/>
  <c r="F4" i="13"/>
  <c r="G4" i="13"/>
  <c r="E6" i="13"/>
  <c r="F6" i="13"/>
  <c r="G6" i="13"/>
  <c r="E7" i="13"/>
  <c r="F7" i="13"/>
  <c r="G7" i="13"/>
  <c r="E8" i="13"/>
  <c r="F8" i="13"/>
  <c r="G8" i="13"/>
  <c r="E9" i="13"/>
  <c r="F9" i="13"/>
  <c r="G9" i="13"/>
  <c r="E10" i="13"/>
  <c r="F10" i="13"/>
  <c r="G10" i="13"/>
  <c r="E11" i="13"/>
  <c r="F11" i="13"/>
  <c r="G11" i="13"/>
  <c r="E12" i="13"/>
  <c r="F12" i="13"/>
  <c r="G12" i="13"/>
  <c r="E13" i="13"/>
  <c r="F13" i="13"/>
  <c r="G13" i="13"/>
  <c r="E14" i="13"/>
  <c r="F14" i="13"/>
  <c r="G14" i="13"/>
  <c r="L4" i="12"/>
  <c r="L4" i="13" s="1"/>
  <c r="M4" i="12"/>
  <c r="M4" i="13" s="1"/>
  <c r="N4" i="12"/>
  <c r="N4" i="13" s="1"/>
  <c r="A2" i="11" l="1"/>
  <c r="E4" i="11"/>
  <c r="F4" i="11"/>
  <c r="G4" i="11"/>
  <c r="E6" i="11"/>
  <c r="F6" i="11"/>
  <c r="G6" i="11"/>
  <c r="E7" i="11"/>
  <c r="F7" i="11"/>
  <c r="G7" i="11"/>
  <c r="E8" i="11"/>
  <c r="F8" i="11"/>
  <c r="G8" i="11"/>
  <c r="E9" i="11"/>
  <c r="F9" i="11"/>
  <c r="G9" i="11"/>
  <c r="E10" i="11"/>
  <c r="F10" i="11"/>
  <c r="G10" i="11"/>
  <c r="E11" i="11"/>
  <c r="F11" i="11"/>
  <c r="G11" i="11"/>
  <c r="E12" i="11"/>
  <c r="F12" i="11"/>
  <c r="G12" i="11"/>
  <c r="E13" i="11"/>
  <c r="F13" i="11"/>
  <c r="G13" i="11"/>
  <c r="E14" i="11"/>
  <c r="F14" i="11"/>
  <c r="G14" i="11"/>
  <c r="L4" i="10"/>
  <c r="L4" i="11" s="1"/>
  <c r="M4" i="10"/>
  <c r="M4" i="11" s="1"/>
  <c r="N4" i="10"/>
  <c r="N4" i="11" s="1"/>
  <c r="A2" i="9" l="1"/>
  <c r="E4" i="9"/>
  <c r="F4" i="9"/>
  <c r="G4" i="9"/>
  <c r="E6" i="9"/>
  <c r="F6" i="9"/>
  <c r="G6" i="9"/>
  <c r="E7" i="9"/>
  <c r="F7" i="9"/>
  <c r="G7" i="9"/>
  <c r="E8" i="9"/>
  <c r="F8" i="9"/>
  <c r="G8" i="9"/>
  <c r="E9" i="9"/>
  <c r="F9" i="9"/>
  <c r="G9" i="9"/>
  <c r="E10" i="9"/>
  <c r="F10" i="9"/>
  <c r="G10" i="9"/>
  <c r="E11" i="9"/>
  <c r="F11" i="9"/>
  <c r="G11" i="9"/>
  <c r="E12" i="9"/>
  <c r="F12" i="9"/>
  <c r="G12" i="9"/>
  <c r="E13" i="9"/>
  <c r="F13" i="9"/>
  <c r="G13" i="9"/>
  <c r="E14" i="9"/>
  <c r="F14" i="9"/>
  <c r="G14" i="9"/>
  <c r="L4" i="8"/>
  <c r="L4" i="9" s="1"/>
  <c r="M4" i="8"/>
  <c r="M4" i="9" s="1"/>
  <c r="N4" i="8"/>
  <c r="N4" i="9" s="1"/>
  <c r="A2" i="7" l="1"/>
  <c r="E4" i="7"/>
  <c r="F4" i="7"/>
  <c r="G4" i="7"/>
  <c r="E6" i="7"/>
  <c r="F6" i="7"/>
  <c r="G6" i="7"/>
  <c r="E7" i="7"/>
  <c r="F7" i="7"/>
  <c r="G7" i="7"/>
  <c r="E8" i="7"/>
  <c r="F8" i="7"/>
  <c r="G8" i="7"/>
  <c r="E9" i="7"/>
  <c r="F9" i="7"/>
  <c r="G9" i="7"/>
  <c r="E10" i="7"/>
  <c r="F10" i="7"/>
  <c r="G10" i="7"/>
  <c r="E11" i="7"/>
  <c r="F11" i="7"/>
  <c r="G11" i="7"/>
  <c r="E12" i="7"/>
  <c r="F12" i="7"/>
  <c r="G12" i="7"/>
  <c r="E13" i="7"/>
  <c r="F13" i="7"/>
  <c r="G13" i="7"/>
  <c r="E14" i="7"/>
  <c r="F14" i="7"/>
  <c r="G14" i="7"/>
  <c r="L4" i="6"/>
  <c r="L4" i="7" s="1"/>
  <c r="M4" i="6"/>
  <c r="M4" i="7" s="1"/>
  <c r="N4" i="6"/>
  <c r="N4" i="7" s="1"/>
  <c r="N4" i="2" l="1"/>
  <c r="M4" i="2"/>
  <c r="L4" i="2"/>
  <c r="N4" i="5" l="1"/>
  <c r="M4" i="5"/>
  <c r="L4" i="5"/>
  <c r="F4" i="5"/>
  <c r="G4" i="5"/>
  <c r="E4" i="5"/>
  <c r="A2" i="5" l="1"/>
  <c r="G14" i="5" l="1"/>
  <c r="F14" i="5"/>
  <c r="G13" i="5"/>
  <c r="F13" i="5"/>
  <c r="G12" i="5"/>
  <c r="F12" i="5"/>
  <c r="G11" i="5"/>
  <c r="F11" i="5"/>
  <c r="G10" i="5"/>
  <c r="F10" i="5"/>
  <c r="G9" i="5"/>
  <c r="F9" i="5"/>
  <c r="G8" i="5"/>
  <c r="F8" i="5"/>
  <c r="G7" i="5"/>
  <c r="F7" i="5"/>
  <c r="G6" i="5"/>
  <c r="F6" i="5"/>
  <c r="E13" i="5"/>
  <c r="E12" i="5"/>
  <c r="E11" i="5"/>
  <c r="E10" i="5"/>
  <c r="E9" i="5"/>
  <c r="E8" i="5"/>
  <c r="E7" i="5"/>
  <c r="E6" i="5"/>
  <c r="E14" i="5"/>
</calcChain>
</file>

<file path=xl/sharedStrings.xml><?xml version="1.0" encoding="utf-8"?>
<sst xmlns="http://schemas.openxmlformats.org/spreadsheetml/2006/main" count="4111" uniqueCount="735">
  <si>
    <t>工事費内訳</t>
    <rPh sb="0" eb="3">
      <t>コウジヒ</t>
    </rPh>
    <rPh sb="3" eb="5">
      <t>ウチワケ</t>
    </rPh>
    <phoneticPr fontId="4"/>
  </si>
  <si>
    <t>建築工事費科目別内訳</t>
    <rPh sb="0" eb="2">
      <t>ケンチク</t>
    </rPh>
    <rPh sb="2" eb="5">
      <t>コウジヒ</t>
    </rPh>
    <rPh sb="5" eb="8">
      <t>カモクベツ</t>
    </rPh>
    <rPh sb="8" eb="10">
      <t>ウチワケ</t>
    </rPh>
    <phoneticPr fontId="4"/>
  </si>
  <si>
    <t>設備工事費合計</t>
    <rPh sb="0" eb="2">
      <t>セツビ</t>
    </rPh>
    <rPh sb="2" eb="5">
      <t>コウジヒ</t>
    </rPh>
    <rPh sb="5" eb="7">
      <t>ゴウケイ</t>
    </rPh>
    <phoneticPr fontId="4"/>
  </si>
  <si>
    <t>建築工事費合計</t>
    <rPh sb="0" eb="2">
      <t>ケンチク</t>
    </rPh>
    <rPh sb="2" eb="5">
      <t>コウジヒ</t>
    </rPh>
    <rPh sb="5" eb="7">
      <t>ゴウケイ</t>
    </rPh>
    <phoneticPr fontId="4"/>
  </si>
  <si>
    <t>建築工事費科目別内訳(続き）</t>
    <rPh sb="11" eb="12">
      <t>ツヅ</t>
    </rPh>
    <phoneticPr fontId="4"/>
  </si>
  <si>
    <t>避雷針</t>
    <phoneticPr fontId="4"/>
  </si>
  <si>
    <t>蓄電池</t>
    <phoneticPr fontId="4"/>
  </si>
  <si>
    <t>給水</t>
    <phoneticPr fontId="4"/>
  </si>
  <si>
    <t>給湯</t>
    <phoneticPr fontId="4"/>
  </si>
  <si>
    <t>排水通気</t>
    <phoneticPr fontId="4"/>
  </si>
  <si>
    <t>ビニル床タイル</t>
    <rPh sb="3" eb="4">
      <t>ユカ</t>
    </rPh>
    <phoneticPr fontId="4"/>
  </si>
  <si>
    <t>ビニル床シート</t>
    <rPh sb="3" eb="4">
      <t>ユカ</t>
    </rPh>
    <phoneticPr fontId="4"/>
  </si>
  <si>
    <t>壁紙・ビニルクロス張り</t>
    <rPh sb="0" eb="2">
      <t>カベガミ</t>
    </rPh>
    <rPh sb="9" eb="10">
      <t>ハ</t>
    </rPh>
    <phoneticPr fontId="4"/>
  </si>
  <si>
    <t>ロックウール吸音板</t>
    <rPh sb="6" eb="9">
      <t>キュウオンバン</t>
    </rPh>
    <phoneticPr fontId="4"/>
  </si>
  <si>
    <t>合成樹脂製品</t>
    <rPh sb="0" eb="2">
      <t>ゴウセイ</t>
    </rPh>
    <rPh sb="2" eb="4">
      <t>ジュシ</t>
    </rPh>
    <rPh sb="4" eb="6">
      <t>セイヒン</t>
    </rPh>
    <phoneticPr fontId="4"/>
  </si>
  <si>
    <t>造作家具</t>
    <rPh sb="0" eb="2">
      <t>ゾウサ</t>
    </rPh>
    <rPh sb="2" eb="4">
      <t>カグ</t>
    </rPh>
    <phoneticPr fontId="4"/>
  </si>
  <si>
    <t>受変電・電力引込</t>
    <rPh sb="4" eb="6">
      <t>デンリョク</t>
    </rPh>
    <phoneticPr fontId="4"/>
  </si>
  <si>
    <t>電話・電話配管・IT設備</t>
    <rPh sb="0" eb="2">
      <t>デンワ</t>
    </rPh>
    <rPh sb="10" eb="12">
      <t>セツビ</t>
    </rPh>
    <phoneticPr fontId="4"/>
  </si>
  <si>
    <t>4.昇降機</t>
    <rPh sb="4" eb="5">
      <t>キ</t>
    </rPh>
    <phoneticPr fontId="4"/>
  </si>
  <si>
    <t>上記以外の空調設備</t>
    <rPh sb="0" eb="2">
      <t>ジョウキ</t>
    </rPh>
    <rPh sb="2" eb="4">
      <t>イガイ</t>
    </rPh>
    <rPh sb="5" eb="7">
      <t>クウチョウ</t>
    </rPh>
    <rPh sb="7" eb="9">
      <t>セツビ</t>
    </rPh>
    <phoneticPr fontId="4"/>
  </si>
  <si>
    <t>上記以外の衛生設備</t>
    <rPh sb="0" eb="2">
      <t>ジョウキ</t>
    </rPh>
    <rPh sb="2" eb="4">
      <t>イガイ</t>
    </rPh>
    <rPh sb="5" eb="7">
      <t>エイセイ</t>
    </rPh>
    <rPh sb="7" eb="9">
      <t>セツビ</t>
    </rPh>
    <phoneticPr fontId="4"/>
  </si>
  <si>
    <t>6.現場管理費</t>
    <rPh sb="4" eb="6">
      <t>カンリ</t>
    </rPh>
    <phoneticPr fontId="4"/>
  </si>
  <si>
    <t>21.その他</t>
    <rPh sb="5" eb="6">
      <t>タ</t>
    </rPh>
    <phoneticPr fontId="4"/>
  </si>
  <si>
    <t>13.屋根及びとい</t>
    <rPh sb="3" eb="5">
      <t>ヤネ</t>
    </rPh>
    <rPh sb="5" eb="6">
      <t>オヨ</t>
    </rPh>
    <phoneticPr fontId="4"/>
  </si>
  <si>
    <t>1.建築工事費</t>
    <phoneticPr fontId="4"/>
  </si>
  <si>
    <t>19.内外装</t>
    <phoneticPr fontId="4"/>
  </si>
  <si>
    <t>2.設備工事費</t>
    <phoneticPr fontId="4"/>
  </si>
  <si>
    <t>3.解体・撤去費</t>
    <phoneticPr fontId="4"/>
  </si>
  <si>
    <t>4.屋外施設費</t>
    <phoneticPr fontId="4"/>
  </si>
  <si>
    <t>5.共通（総合）仮設費</t>
    <phoneticPr fontId="4"/>
  </si>
  <si>
    <t>7.工事原価</t>
    <phoneticPr fontId="4"/>
  </si>
  <si>
    <t>1.直接仮設</t>
    <phoneticPr fontId="4"/>
  </si>
  <si>
    <t>10.石</t>
    <phoneticPr fontId="4"/>
  </si>
  <si>
    <t>11.タイル</t>
    <phoneticPr fontId="4"/>
  </si>
  <si>
    <t>12.木工</t>
    <phoneticPr fontId="4"/>
  </si>
  <si>
    <t>既製コンクリート杭</t>
    <rPh sb="0" eb="2">
      <t>キセイ</t>
    </rPh>
    <rPh sb="8" eb="9">
      <t>クイ</t>
    </rPh>
    <phoneticPr fontId="3"/>
  </si>
  <si>
    <t>鋼杭</t>
    <rPh sb="0" eb="1">
      <t>コウ</t>
    </rPh>
    <rPh sb="1" eb="2">
      <t>クイ</t>
    </rPh>
    <phoneticPr fontId="3"/>
  </si>
  <si>
    <t>地盤改良</t>
    <rPh sb="0" eb="2">
      <t>ジバン</t>
    </rPh>
    <rPh sb="2" eb="4">
      <t>カイリョウ</t>
    </rPh>
    <phoneticPr fontId="3"/>
  </si>
  <si>
    <t>上記以外の地業</t>
    <rPh sb="0" eb="2">
      <t>ジョウキ</t>
    </rPh>
    <rPh sb="2" eb="4">
      <t>イガイ</t>
    </rPh>
    <rPh sb="5" eb="7">
      <t>チギョウ</t>
    </rPh>
    <phoneticPr fontId="3"/>
  </si>
  <si>
    <t>型枠用合板</t>
    <rPh sb="0" eb="2">
      <t>カタワク</t>
    </rPh>
    <rPh sb="2" eb="3">
      <t>ヨウ</t>
    </rPh>
    <rPh sb="3" eb="5">
      <t>ゴウバン</t>
    </rPh>
    <phoneticPr fontId="3"/>
  </si>
  <si>
    <t>フラットデッキ型枠</t>
    <rPh sb="7" eb="9">
      <t>カタワク</t>
    </rPh>
    <phoneticPr fontId="4"/>
  </si>
  <si>
    <t>上記以外の型枠</t>
    <rPh sb="0" eb="2">
      <t>ジョウキ</t>
    </rPh>
    <rPh sb="2" eb="4">
      <t>イガイ</t>
    </rPh>
    <rPh sb="5" eb="7">
      <t>カタワク</t>
    </rPh>
    <phoneticPr fontId="3"/>
  </si>
  <si>
    <t>耐火被覆吹付</t>
    <rPh sb="0" eb="2">
      <t>タイカ</t>
    </rPh>
    <rPh sb="2" eb="4">
      <t>ヒフク</t>
    </rPh>
    <rPh sb="4" eb="5">
      <t>スイ</t>
    </rPh>
    <rPh sb="5" eb="6">
      <t>ヅケ</t>
    </rPh>
    <phoneticPr fontId="3"/>
  </si>
  <si>
    <t>上記以外の鉄骨</t>
    <rPh sb="0" eb="2">
      <t>ジョウキ</t>
    </rPh>
    <rPh sb="2" eb="4">
      <t>イガイ</t>
    </rPh>
    <rPh sb="5" eb="7">
      <t>テッコツ</t>
    </rPh>
    <phoneticPr fontId="3"/>
  </si>
  <si>
    <t>躯体ＰＣ板</t>
    <rPh sb="0" eb="2">
      <t>クタイ</t>
    </rPh>
    <rPh sb="4" eb="5">
      <t>イタ</t>
    </rPh>
    <phoneticPr fontId="3"/>
  </si>
  <si>
    <t>アスファルト防水</t>
    <rPh sb="6" eb="8">
      <t>ボウスイ</t>
    </rPh>
    <phoneticPr fontId="3"/>
  </si>
  <si>
    <t>シート防水</t>
    <rPh sb="3" eb="5">
      <t>ボウスイ</t>
    </rPh>
    <phoneticPr fontId="3"/>
  </si>
  <si>
    <t>モルタル防水</t>
    <rPh sb="4" eb="6">
      <t>ボウスイ</t>
    </rPh>
    <phoneticPr fontId="3"/>
  </si>
  <si>
    <t>塗膜防水</t>
    <rPh sb="0" eb="1">
      <t>ト</t>
    </rPh>
    <rPh sb="1" eb="2">
      <t>マク</t>
    </rPh>
    <rPh sb="2" eb="4">
      <t>ボウスイ</t>
    </rPh>
    <phoneticPr fontId="3"/>
  </si>
  <si>
    <t>伸縮目地</t>
    <rPh sb="0" eb="2">
      <t>シンシュク</t>
    </rPh>
    <rPh sb="2" eb="4">
      <t>メジ</t>
    </rPh>
    <phoneticPr fontId="3"/>
  </si>
  <si>
    <t>金属板</t>
    <rPh sb="0" eb="3">
      <t>キンゾクバン</t>
    </rPh>
    <phoneticPr fontId="3"/>
  </si>
  <si>
    <t>シャッター</t>
    <phoneticPr fontId="4"/>
  </si>
  <si>
    <t>上記以外のガラス</t>
    <rPh sb="0" eb="2">
      <t>ジョウキ</t>
    </rPh>
    <rPh sb="2" eb="4">
      <t>イガイ</t>
    </rPh>
    <phoneticPr fontId="3"/>
  </si>
  <si>
    <t>合成樹脂塗床</t>
    <rPh sb="0" eb="2">
      <t>ゴウセイ</t>
    </rPh>
    <phoneticPr fontId="4"/>
  </si>
  <si>
    <t>断熱材（グラスウール）</t>
    <rPh sb="0" eb="3">
      <t>ダンネツザイ</t>
    </rPh>
    <phoneticPr fontId="4"/>
  </si>
  <si>
    <t>幹線・動力</t>
    <phoneticPr fontId="4"/>
  </si>
  <si>
    <t>電灯コンセント</t>
    <phoneticPr fontId="4"/>
  </si>
  <si>
    <t>照明器具</t>
    <phoneticPr fontId="4"/>
  </si>
  <si>
    <t>テレビ共聴</t>
    <phoneticPr fontId="4"/>
  </si>
  <si>
    <t>インターホン・拡声</t>
    <phoneticPr fontId="4"/>
  </si>
  <si>
    <t>防災</t>
    <phoneticPr fontId="4"/>
  </si>
  <si>
    <t>2.空調</t>
    <phoneticPr fontId="4"/>
  </si>
  <si>
    <t>空調機器</t>
    <phoneticPr fontId="4"/>
  </si>
  <si>
    <t>ダクト</t>
    <phoneticPr fontId="4"/>
  </si>
  <si>
    <t>空調配管</t>
    <phoneticPr fontId="4"/>
  </si>
  <si>
    <t>自動制御</t>
    <phoneticPr fontId="4"/>
  </si>
  <si>
    <t>換気</t>
    <phoneticPr fontId="4"/>
  </si>
  <si>
    <t>床暖房</t>
    <phoneticPr fontId="4"/>
  </si>
  <si>
    <t>3.衛生</t>
    <phoneticPr fontId="4"/>
  </si>
  <si>
    <t>衛生器具</t>
    <phoneticPr fontId="4"/>
  </si>
  <si>
    <t>消火</t>
    <phoneticPr fontId="4"/>
  </si>
  <si>
    <t>ガス</t>
    <phoneticPr fontId="4"/>
  </si>
  <si>
    <t>浄化槽</t>
    <phoneticPr fontId="4"/>
  </si>
  <si>
    <t>上記以外の内外装</t>
    <phoneticPr fontId="4"/>
  </si>
  <si>
    <t>17.カーテンウォール</t>
    <phoneticPr fontId="4"/>
  </si>
  <si>
    <t>メタルカーテンウォール</t>
    <phoneticPr fontId="4"/>
  </si>
  <si>
    <t>ＰＣカーテンウォール</t>
    <phoneticPr fontId="4"/>
  </si>
  <si>
    <t>18.塗装</t>
    <phoneticPr fontId="4"/>
  </si>
  <si>
    <t>フローリング</t>
    <phoneticPr fontId="4"/>
  </si>
  <si>
    <t>8.一般管理費等</t>
    <phoneticPr fontId="4"/>
  </si>
  <si>
    <t>9.工事価格</t>
    <phoneticPr fontId="4"/>
  </si>
  <si>
    <t>カーペット</t>
    <phoneticPr fontId="4"/>
  </si>
  <si>
    <t>畳</t>
    <phoneticPr fontId="4"/>
  </si>
  <si>
    <t>2.土工</t>
    <phoneticPr fontId="4"/>
  </si>
  <si>
    <t>フリーアクセスフロア</t>
    <phoneticPr fontId="4"/>
  </si>
  <si>
    <t>建設発生土の処理</t>
    <phoneticPr fontId="4"/>
  </si>
  <si>
    <t>化粧合板</t>
    <phoneticPr fontId="4"/>
  </si>
  <si>
    <t>山留め</t>
    <phoneticPr fontId="4"/>
  </si>
  <si>
    <t>石こうボード</t>
    <phoneticPr fontId="4"/>
  </si>
  <si>
    <t>上記以外の土工</t>
    <phoneticPr fontId="4"/>
  </si>
  <si>
    <t>3.地業</t>
    <phoneticPr fontId="4"/>
  </si>
  <si>
    <t>場所打ちコンクリート杭</t>
    <phoneticPr fontId="3"/>
  </si>
  <si>
    <t>合成樹脂発泡材打込み</t>
    <phoneticPr fontId="4"/>
  </si>
  <si>
    <t>4.鉄筋</t>
    <phoneticPr fontId="4"/>
  </si>
  <si>
    <t>5.コンクリート</t>
    <phoneticPr fontId="4"/>
  </si>
  <si>
    <t>20.ユニット</t>
    <phoneticPr fontId="4"/>
  </si>
  <si>
    <t>7.鉄骨</t>
    <phoneticPr fontId="4"/>
  </si>
  <si>
    <t>鋼材（材料）</t>
    <phoneticPr fontId="4"/>
  </si>
  <si>
    <t>工場加工組立</t>
    <phoneticPr fontId="4"/>
  </si>
  <si>
    <t>現場加工（建方・溶接・塗装）</t>
    <phoneticPr fontId="4"/>
  </si>
  <si>
    <t>鉄骨運搬</t>
    <phoneticPr fontId="4"/>
  </si>
  <si>
    <t>高力ボルト類</t>
    <phoneticPr fontId="4"/>
  </si>
  <si>
    <t>鉄骨足場</t>
    <phoneticPr fontId="4"/>
  </si>
  <si>
    <t>耐火被覆板</t>
    <phoneticPr fontId="4"/>
  </si>
  <si>
    <t>1.電気</t>
    <phoneticPr fontId="4"/>
  </si>
  <si>
    <t>8.既製コンクリート</t>
    <phoneticPr fontId="4"/>
  </si>
  <si>
    <t>コンクリートブロック</t>
    <phoneticPr fontId="4"/>
  </si>
  <si>
    <t>ＡＬＣパネル</t>
    <phoneticPr fontId="3"/>
  </si>
  <si>
    <t>上記以外の既製ｺﾝｸﾘｰﾄ</t>
    <phoneticPr fontId="4"/>
  </si>
  <si>
    <t>9.防水</t>
    <phoneticPr fontId="4"/>
  </si>
  <si>
    <t>シーリング</t>
    <phoneticPr fontId="4"/>
  </si>
  <si>
    <t>上記以外の防水</t>
    <phoneticPr fontId="4"/>
  </si>
  <si>
    <t>瓦</t>
    <phoneticPr fontId="4"/>
  </si>
  <si>
    <t>ルーフドレイン</t>
    <phoneticPr fontId="4"/>
  </si>
  <si>
    <t>とい</t>
    <phoneticPr fontId="3"/>
  </si>
  <si>
    <t>上記以外の屋根及びとい</t>
    <phoneticPr fontId="4"/>
  </si>
  <si>
    <t>14.金属</t>
    <phoneticPr fontId="4"/>
  </si>
  <si>
    <t>15.左官</t>
    <phoneticPr fontId="4"/>
  </si>
  <si>
    <t>16.建具</t>
    <phoneticPr fontId="4"/>
  </si>
  <si>
    <t>金属製建具</t>
    <phoneticPr fontId="4"/>
  </si>
  <si>
    <t>木製建具</t>
    <phoneticPr fontId="4"/>
  </si>
  <si>
    <t>ガラス</t>
    <phoneticPr fontId="4"/>
  </si>
  <si>
    <t>板ガラス</t>
    <phoneticPr fontId="4"/>
  </si>
  <si>
    <t>複層ガラス</t>
    <phoneticPr fontId="4"/>
  </si>
  <si>
    <t>5.機械式駐車場</t>
    <rPh sb="4" eb="5">
      <t>シキ</t>
    </rPh>
    <rPh sb="7" eb="8">
      <t>ジョウ</t>
    </rPh>
    <phoneticPr fontId="4"/>
  </si>
  <si>
    <t>6.上記以外の設備</t>
    <phoneticPr fontId="4"/>
  </si>
  <si>
    <t>6.型枠</t>
    <rPh sb="2" eb="4">
      <t>カタワク</t>
    </rPh>
    <phoneticPr fontId="4"/>
  </si>
  <si>
    <t>屋外施設の電気設備（外灯、門灯）</t>
    <phoneticPr fontId="4"/>
  </si>
  <si>
    <t>アルミニウム製建具</t>
    <phoneticPr fontId="4"/>
  </si>
  <si>
    <t>鋼製建具</t>
    <phoneticPr fontId="4"/>
  </si>
  <si>
    <t>ステンレス製建具</t>
    <phoneticPr fontId="4"/>
  </si>
  <si>
    <t>自動扉開閉装置</t>
    <phoneticPr fontId="4"/>
  </si>
  <si>
    <t>上記以外の金属製建具</t>
    <rPh sb="0" eb="2">
      <t>ジョウキ</t>
    </rPh>
    <rPh sb="2" eb="4">
      <t>イガイ</t>
    </rPh>
    <rPh sb="5" eb="8">
      <t>キンゾクセイ</t>
    </rPh>
    <rPh sb="8" eb="10">
      <t>タテグ</t>
    </rPh>
    <phoneticPr fontId="3"/>
  </si>
  <si>
    <t>貯水槽</t>
    <phoneticPr fontId="4"/>
  </si>
  <si>
    <t>間仕切ユニット</t>
    <phoneticPr fontId="4"/>
  </si>
  <si>
    <t>収納ユニット</t>
    <phoneticPr fontId="4"/>
  </si>
  <si>
    <t>キッチンユニット・吊戸棚</t>
    <phoneticPr fontId="4"/>
  </si>
  <si>
    <t>浴槽・ユニットバス</t>
    <rPh sb="0" eb="2">
      <t>ヨクソウ</t>
    </rPh>
    <phoneticPr fontId="4"/>
  </si>
  <si>
    <t>洗面台・防水パン</t>
    <rPh sb="0" eb="3">
      <t>センメンダイ</t>
    </rPh>
    <rPh sb="4" eb="6">
      <t>ボウスイ</t>
    </rPh>
    <phoneticPr fontId="4"/>
  </si>
  <si>
    <t>ブラインド・カーテン</t>
    <phoneticPr fontId="4"/>
  </si>
  <si>
    <t>上記以外のユニット</t>
    <rPh sb="0" eb="2">
      <t>ジョウキ</t>
    </rPh>
    <rPh sb="2" eb="4">
      <t>イガイ</t>
    </rPh>
    <phoneticPr fontId="4"/>
  </si>
  <si>
    <t>根切り・床付け</t>
    <phoneticPr fontId="4"/>
  </si>
  <si>
    <t>押出成形ｾﾒﾝﾄ板・穴あきPC板</t>
    <rPh sb="3" eb="4">
      <t>ケイ</t>
    </rPh>
    <phoneticPr fontId="4"/>
  </si>
  <si>
    <t>ケイ酸カルシウム板</t>
    <rPh sb="2" eb="3">
      <t>サン</t>
    </rPh>
    <rPh sb="8" eb="9">
      <t>イタ</t>
    </rPh>
    <phoneticPr fontId="4"/>
  </si>
  <si>
    <t>木毛セメント板</t>
    <rPh sb="0" eb="1">
      <t>キ</t>
    </rPh>
    <rPh sb="1" eb="2">
      <t>ケ</t>
    </rPh>
    <rPh sb="6" eb="7">
      <t>イタ</t>
    </rPh>
    <phoneticPr fontId="4"/>
  </si>
  <si>
    <t>幅木・廻り縁</t>
    <phoneticPr fontId="4"/>
  </si>
  <si>
    <t>上記以外の電気設備</t>
    <phoneticPr fontId="4"/>
  </si>
  <si>
    <t>厨房機器</t>
    <phoneticPr fontId="4"/>
  </si>
  <si>
    <t>設備工事費科目別内訳</t>
    <rPh sb="5" eb="8">
      <t>カモクベツ</t>
    </rPh>
    <rPh sb="8" eb="10">
      <t>ウチワケ</t>
    </rPh>
    <phoneticPr fontId="4"/>
  </si>
  <si>
    <t>乗入れ構台</t>
    <phoneticPr fontId="4"/>
  </si>
  <si>
    <t>システム天井</t>
    <phoneticPr fontId="4"/>
  </si>
  <si>
    <t>建築工事
のみ受注</t>
    <rPh sb="0" eb="2">
      <t>ケンチク</t>
    </rPh>
    <rPh sb="2" eb="4">
      <t>コウジ</t>
    </rPh>
    <rPh sb="7" eb="9">
      <t>ジュチュウ</t>
    </rPh>
    <phoneticPr fontId="4"/>
  </si>
  <si>
    <t>設備工事
のみ受注</t>
    <rPh sb="0" eb="2">
      <t>セツビ</t>
    </rPh>
    <rPh sb="2" eb="4">
      <t>コウジ</t>
    </rPh>
    <rPh sb="7" eb="9">
      <t>ジュチュウ</t>
    </rPh>
    <phoneticPr fontId="4"/>
  </si>
  <si>
    <t>1.建築工事費</t>
    <phoneticPr fontId="4"/>
  </si>
  <si>
    <t>17.カーテンウォール</t>
    <phoneticPr fontId="4"/>
  </si>
  <si>
    <t>2.設備工事費</t>
    <phoneticPr fontId="4"/>
  </si>
  <si>
    <t>メタルカーテンウォール</t>
    <phoneticPr fontId="4"/>
  </si>
  <si>
    <t>3.解体・撤去費</t>
    <phoneticPr fontId="4"/>
  </si>
  <si>
    <t>ＰＣカーテンウォール</t>
    <phoneticPr fontId="4"/>
  </si>
  <si>
    <t>4.屋外施設費</t>
    <phoneticPr fontId="4"/>
  </si>
  <si>
    <t>18.塗装</t>
    <phoneticPr fontId="4"/>
  </si>
  <si>
    <t>5.共通（総合）仮設費</t>
    <phoneticPr fontId="4"/>
  </si>
  <si>
    <t>19.内外装</t>
    <phoneticPr fontId="4"/>
  </si>
  <si>
    <t>フローリング</t>
    <phoneticPr fontId="4"/>
  </si>
  <si>
    <t>7.工事原価</t>
    <phoneticPr fontId="4"/>
  </si>
  <si>
    <t>8.一般管理費等</t>
    <phoneticPr fontId="4"/>
  </si>
  <si>
    <t>9.工事価格</t>
    <phoneticPr fontId="4"/>
  </si>
  <si>
    <t>カーペット</t>
    <phoneticPr fontId="4"/>
  </si>
  <si>
    <t>畳</t>
    <phoneticPr fontId="4"/>
  </si>
  <si>
    <t>1.直接仮設</t>
    <phoneticPr fontId="4"/>
  </si>
  <si>
    <t>2.土工</t>
    <phoneticPr fontId="4"/>
  </si>
  <si>
    <t>フリーアクセスフロア</t>
    <phoneticPr fontId="4"/>
  </si>
  <si>
    <t>建設発生土の処理</t>
    <phoneticPr fontId="4"/>
  </si>
  <si>
    <t>化粧合板</t>
    <phoneticPr fontId="4"/>
  </si>
  <si>
    <t>山留め</t>
    <phoneticPr fontId="4"/>
  </si>
  <si>
    <t>石こうボード</t>
    <phoneticPr fontId="4"/>
  </si>
  <si>
    <t>乗入れ構台</t>
    <phoneticPr fontId="4"/>
  </si>
  <si>
    <t>根切り・床付け</t>
    <phoneticPr fontId="4"/>
  </si>
  <si>
    <t>上記以外の土工</t>
    <phoneticPr fontId="4"/>
  </si>
  <si>
    <t>システム天井</t>
    <phoneticPr fontId="4"/>
  </si>
  <si>
    <t>幅木・廻り縁</t>
    <phoneticPr fontId="4"/>
  </si>
  <si>
    <t>4.鉄筋</t>
    <phoneticPr fontId="4"/>
  </si>
  <si>
    <t>上記以外の内外装</t>
    <phoneticPr fontId="4"/>
  </si>
  <si>
    <t>5.コンクリート</t>
    <phoneticPr fontId="4"/>
  </si>
  <si>
    <t>20.ユニット</t>
    <phoneticPr fontId="4"/>
  </si>
  <si>
    <t>間仕切ユニット</t>
    <phoneticPr fontId="4"/>
  </si>
  <si>
    <t>収納ユニット</t>
    <phoneticPr fontId="4"/>
  </si>
  <si>
    <t>キッチンユニット・吊戸棚</t>
    <phoneticPr fontId="4"/>
  </si>
  <si>
    <t>7.鉄骨</t>
    <phoneticPr fontId="4"/>
  </si>
  <si>
    <t>鋼材（材料）</t>
    <phoneticPr fontId="4"/>
  </si>
  <si>
    <t>工場加工組立</t>
    <phoneticPr fontId="4"/>
  </si>
  <si>
    <t>ブラインド・カーテン</t>
    <phoneticPr fontId="4"/>
  </si>
  <si>
    <t>現場加工（建方・溶接・塗装）</t>
    <phoneticPr fontId="4"/>
  </si>
  <si>
    <t>鉄骨運搬</t>
    <phoneticPr fontId="4"/>
  </si>
  <si>
    <t>高力ボルト類</t>
    <phoneticPr fontId="4"/>
  </si>
  <si>
    <t>鉄骨足場</t>
    <phoneticPr fontId="4"/>
  </si>
  <si>
    <t>耐火被覆板</t>
    <phoneticPr fontId="4"/>
  </si>
  <si>
    <t>1.電気</t>
    <phoneticPr fontId="4"/>
  </si>
  <si>
    <t>幹線・動力</t>
    <phoneticPr fontId="4"/>
  </si>
  <si>
    <t>8.既製コンクリート</t>
    <phoneticPr fontId="4"/>
  </si>
  <si>
    <t>電灯コンセント</t>
    <phoneticPr fontId="4"/>
  </si>
  <si>
    <t>テレビ共聴</t>
    <phoneticPr fontId="4"/>
  </si>
  <si>
    <t>ＡＬＣパネル</t>
    <phoneticPr fontId="3"/>
  </si>
  <si>
    <t>インターホン・拡声</t>
    <phoneticPr fontId="4"/>
  </si>
  <si>
    <t>上記以外の既製ｺﾝｸﾘｰﾄ</t>
    <phoneticPr fontId="4"/>
  </si>
  <si>
    <t>防災</t>
    <phoneticPr fontId="4"/>
  </si>
  <si>
    <t>9.防水</t>
    <phoneticPr fontId="4"/>
  </si>
  <si>
    <t>避雷針</t>
    <phoneticPr fontId="4"/>
  </si>
  <si>
    <t>蓄電池</t>
    <phoneticPr fontId="4"/>
  </si>
  <si>
    <t>屋外施設の電気設備（外灯、門灯）</t>
    <phoneticPr fontId="4"/>
  </si>
  <si>
    <t>上記以外の電気設備</t>
    <phoneticPr fontId="4"/>
  </si>
  <si>
    <t>2.空調</t>
    <phoneticPr fontId="4"/>
  </si>
  <si>
    <t>空調機器</t>
    <phoneticPr fontId="4"/>
  </si>
  <si>
    <t>シーリング</t>
    <phoneticPr fontId="4"/>
  </si>
  <si>
    <t>ダクト</t>
    <phoneticPr fontId="4"/>
  </si>
  <si>
    <t>上記以外の防水</t>
    <phoneticPr fontId="4"/>
  </si>
  <si>
    <t>空調配管</t>
    <phoneticPr fontId="4"/>
  </si>
  <si>
    <t>10.石</t>
    <phoneticPr fontId="4"/>
  </si>
  <si>
    <t>自動制御</t>
    <phoneticPr fontId="4"/>
  </si>
  <si>
    <t>11.タイル</t>
    <phoneticPr fontId="4"/>
  </si>
  <si>
    <t>換気</t>
    <phoneticPr fontId="4"/>
  </si>
  <si>
    <t>12.木工</t>
    <phoneticPr fontId="4"/>
  </si>
  <si>
    <t>床暖房</t>
    <phoneticPr fontId="4"/>
  </si>
  <si>
    <t>3.衛生</t>
    <phoneticPr fontId="4"/>
  </si>
  <si>
    <t>瓦</t>
    <phoneticPr fontId="4"/>
  </si>
  <si>
    <t>給水</t>
    <phoneticPr fontId="4"/>
  </si>
  <si>
    <t>ルーフドレイン</t>
    <phoneticPr fontId="4"/>
  </si>
  <si>
    <t>給湯</t>
    <phoneticPr fontId="4"/>
  </si>
  <si>
    <t>とい</t>
    <phoneticPr fontId="3"/>
  </si>
  <si>
    <t>排水通気</t>
    <phoneticPr fontId="4"/>
  </si>
  <si>
    <t>上記以外の屋根及びとい</t>
    <phoneticPr fontId="4"/>
  </si>
  <si>
    <t>衛生器具</t>
    <phoneticPr fontId="4"/>
  </si>
  <si>
    <t>14.金属</t>
    <phoneticPr fontId="4"/>
  </si>
  <si>
    <t>消火</t>
    <phoneticPr fontId="4"/>
  </si>
  <si>
    <t>15.左官</t>
    <phoneticPr fontId="4"/>
  </si>
  <si>
    <t>ガス</t>
    <phoneticPr fontId="4"/>
  </si>
  <si>
    <t>16.建具</t>
    <phoneticPr fontId="4"/>
  </si>
  <si>
    <t>厨房機器</t>
    <phoneticPr fontId="4"/>
  </si>
  <si>
    <t>金属製建具</t>
    <phoneticPr fontId="4"/>
  </si>
  <si>
    <t>アルミニウム製建具</t>
    <phoneticPr fontId="4"/>
  </si>
  <si>
    <t>浄化槽</t>
    <phoneticPr fontId="4"/>
  </si>
  <si>
    <t>鋼製建具</t>
    <phoneticPr fontId="4"/>
  </si>
  <si>
    <t>貯水槽</t>
    <phoneticPr fontId="4"/>
  </si>
  <si>
    <t>ステンレス製建具</t>
    <phoneticPr fontId="4"/>
  </si>
  <si>
    <t>シャッター</t>
    <phoneticPr fontId="4"/>
  </si>
  <si>
    <t>自動扉開閉装置</t>
    <phoneticPr fontId="4"/>
  </si>
  <si>
    <t>6.上記以外の設備</t>
    <phoneticPr fontId="4"/>
  </si>
  <si>
    <t>木製建具</t>
    <phoneticPr fontId="4"/>
  </si>
  <si>
    <t>ガラス</t>
    <phoneticPr fontId="4"/>
  </si>
  <si>
    <t>板ガラス</t>
    <phoneticPr fontId="4"/>
  </si>
  <si>
    <t>複層ガラス</t>
    <phoneticPr fontId="4"/>
  </si>
  <si>
    <t>（単位：千円）</t>
    <rPh sb="1" eb="3">
      <t>タンイ</t>
    </rPh>
    <rPh sb="4" eb="6">
      <t>センエン</t>
    </rPh>
    <phoneticPr fontId="4"/>
  </si>
  <si>
    <t>（単位：％）</t>
    <rPh sb="1" eb="3">
      <t>タンイ</t>
    </rPh>
    <phoneticPr fontId="4"/>
  </si>
  <si>
    <t>建築工事・
設備工事
一貫受注</t>
    <rPh sb="0" eb="2">
      <t>ケンチク</t>
    </rPh>
    <rPh sb="2" eb="4">
      <t>コウジ</t>
    </rPh>
    <rPh sb="6" eb="8">
      <t>セツビ</t>
    </rPh>
    <rPh sb="8" eb="10">
      <t>コウジ</t>
    </rPh>
    <rPh sb="11" eb="13">
      <t>イッカン</t>
    </rPh>
    <rPh sb="13" eb="15">
      <t>ジュチュウ</t>
    </rPh>
    <phoneticPr fontId="4"/>
  </si>
  <si>
    <t>複層ガラス</t>
    <phoneticPr fontId="4"/>
  </si>
  <si>
    <t>複層ガラス</t>
    <phoneticPr fontId="4"/>
  </si>
  <si>
    <t>板ガラス</t>
    <phoneticPr fontId="4"/>
  </si>
  <si>
    <t>ガラス</t>
    <phoneticPr fontId="4"/>
  </si>
  <si>
    <t>ガラス</t>
    <phoneticPr fontId="4"/>
  </si>
  <si>
    <t>木製建具</t>
    <phoneticPr fontId="4"/>
  </si>
  <si>
    <t>6.上記以外の設備</t>
    <phoneticPr fontId="4"/>
  </si>
  <si>
    <t>自動扉開閉装置</t>
    <phoneticPr fontId="4"/>
  </si>
  <si>
    <t>ステンレス製建具</t>
    <phoneticPr fontId="4"/>
  </si>
  <si>
    <t>貯水槽</t>
    <phoneticPr fontId="4"/>
  </si>
  <si>
    <t>鋼製建具</t>
    <phoneticPr fontId="4"/>
  </si>
  <si>
    <t>アルミニウム製建具</t>
    <phoneticPr fontId="4"/>
  </si>
  <si>
    <t>アルミニウム製建具</t>
    <phoneticPr fontId="4"/>
  </si>
  <si>
    <t>金属製建具</t>
    <phoneticPr fontId="4"/>
  </si>
  <si>
    <t>厨房機器</t>
    <phoneticPr fontId="4"/>
  </si>
  <si>
    <t>16.建具</t>
    <phoneticPr fontId="4"/>
  </si>
  <si>
    <t>15.左官</t>
    <phoneticPr fontId="4"/>
  </si>
  <si>
    <t>14.金属</t>
    <phoneticPr fontId="4"/>
  </si>
  <si>
    <t>衛生器具</t>
    <phoneticPr fontId="4"/>
  </si>
  <si>
    <t>上記以外の屋根及びとい</t>
    <phoneticPr fontId="4"/>
  </si>
  <si>
    <t>排水通気</t>
    <phoneticPr fontId="4"/>
  </si>
  <si>
    <t>とい</t>
    <phoneticPr fontId="3"/>
  </si>
  <si>
    <t>とい</t>
    <phoneticPr fontId="3"/>
  </si>
  <si>
    <t>ルーフドレイン</t>
    <phoneticPr fontId="4"/>
  </si>
  <si>
    <t>瓦</t>
    <phoneticPr fontId="4"/>
  </si>
  <si>
    <t>自動制御</t>
    <phoneticPr fontId="4"/>
  </si>
  <si>
    <t>上記以外の防水</t>
    <phoneticPr fontId="4"/>
  </si>
  <si>
    <t>ダクト</t>
    <phoneticPr fontId="4"/>
  </si>
  <si>
    <t>シーリング</t>
    <phoneticPr fontId="4"/>
  </si>
  <si>
    <t>上記以外の電気設備</t>
    <phoneticPr fontId="4"/>
  </si>
  <si>
    <t>屋外施設の電気設備（外灯、門灯）</t>
    <phoneticPr fontId="4"/>
  </si>
  <si>
    <t>屋外施設の電気設備（外灯、門灯）</t>
    <phoneticPr fontId="4"/>
  </si>
  <si>
    <t>蓄電池</t>
    <phoneticPr fontId="4"/>
  </si>
  <si>
    <t>9.防水</t>
    <phoneticPr fontId="4"/>
  </si>
  <si>
    <t>防災</t>
    <phoneticPr fontId="4"/>
  </si>
  <si>
    <t>上記以外の既製ｺﾝｸﾘｰﾄ</t>
    <phoneticPr fontId="4"/>
  </si>
  <si>
    <t>ＡＬＣパネル</t>
    <phoneticPr fontId="3"/>
  </si>
  <si>
    <t>ＡＬＣパネル</t>
    <phoneticPr fontId="3"/>
  </si>
  <si>
    <t>コンクリートブロック</t>
    <phoneticPr fontId="4"/>
  </si>
  <si>
    <t>コンクリートブロック</t>
    <phoneticPr fontId="4"/>
  </si>
  <si>
    <t>電灯コンセント</t>
    <phoneticPr fontId="4"/>
  </si>
  <si>
    <t>8.既製コンクリート</t>
    <phoneticPr fontId="4"/>
  </si>
  <si>
    <t>1.電気</t>
    <phoneticPr fontId="4"/>
  </si>
  <si>
    <t>耐火被覆板</t>
    <phoneticPr fontId="4"/>
  </si>
  <si>
    <t>鉄骨足場</t>
    <phoneticPr fontId="4"/>
  </si>
  <si>
    <t>高力ボルト類</t>
    <phoneticPr fontId="4"/>
  </si>
  <si>
    <t>鉄骨運搬</t>
    <phoneticPr fontId="4"/>
  </si>
  <si>
    <t>現場加工（建方・溶接・塗装）</t>
    <phoneticPr fontId="4"/>
  </si>
  <si>
    <t>ブラインド・カーテン</t>
    <phoneticPr fontId="4"/>
  </si>
  <si>
    <t>工場加工組立</t>
    <phoneticPr fontId="4"/>
  </si>
  <si>
    <t>鋼材（材料）</t>
    <phoneticPr fontId="4"/>
  </si>
  <si>
    <t>7.鉄骨</t>
    <phoneticPr fontId="4"/>
  </si>
  <si>
    <t>キッチンユニット・吊戸棚</t>
    <phoneticPr fontId="4"/>
  </si>
  <si>
    <t>収納ユニット</t>
    <phoneticPr fontId="4"/>
  </si>
  <si>
    <t>間仕切ユニット</t>
    <phoneticPr fontId="4"/>
  </si>
  <si>
    <t>20.ユニット</t>
    <phoneticPr fontId="4"/>
  </si>
  <si>
    <t>5.コンクリート</t>
    <phoneticPr fontId="4"/>
  </si>
  <si>
    <t>5.コンクリート</t>
    <phoneticPr fontId="4"/>
  </si>
  <si>
    <t>4.鉄筋</t>
    <phoneticPr fontId="4"/>
  </si>
  <si>
    <t>幅木・廻り縁</t>
    <phoneticPr fontId="4"/>
  </si>
  <si>
    <t>システム天井</t>
    <phoneticPr fontId="4"/>
  </si>
  <si>
    <t>システム天井</t>
    <phoneticPr fontId="4"/>
  </si>
  <si>
    <t>合成樹脂発泡材打込み</t>
    <phoneticPr fontId="4"/>
  </si>
  <si>
    <t>場所打ちコンクリート杭</t>
    <phoneticPr fontId="3"/>
  </si>
  <si>
    <t>3.地業</t>
    <phoneticPr fontId="4"/>
  </si>
  <si>
    <t>上記以外の土工</t>
    <phoneticPr fontId="4"/>
  </si>
  <si>
    <t>上記以外の土工</t>
    <phoneticPr fontId="4"/>
  </si>
  <si>
    <t>根切り・床付け</t>
    <phoneticPr fontId="4"/>
  </si>
  <si>
    <t>乗入れ構台</t>
    <phoneticPr fontId="4"/>
  </si>
  <si>
    <t>乗入れ構台</t>
    <phoneticPr fontId="4"/>
  </si>
  <si>
    <t>石こうボード</t>
    <phoneticPr fontId="4"/>
  </si>
  <si>
    <t>山留め</t>
    <phoneticPr fontId="4"/>
  </si>
  <si>
    <t>化粧合板</t>
    <phoneticPr fontId="4"/>
  </si>
  <si>
    <t>建設発生土の処理</t>
    <phoneticPr fontId="4"/>
  </si>
  <si>
    <t>建設発生土の処理</t>
    <phoneticPr fontId="4"/>
  </si>
  <si>
    <t>フリーアクセスフロア</t>
    <phoneticPr fontId="4"/>
  </si>
  <si>
    <t>2.土工</t>
    <phoneticPr fontId="4"/>
  </si>
  <si>
    <t>1.直接仮設</t>
    <phoneticPr fontId="4"/>
  </si>
  <si>
    <t>畳</t>
    <phoneticPr fontId="4"/>
  </si>
  <si>
    <t>畳</t>
    <phoneticPr fontId="4"/>
  </si>
  <si>
    <t>カーペット</t>
    <phoneticPr fontId="4"/>
  </si>
  <si>
    <t>9.工事価格</t>
    <phoneticPr fontId="4"/>
  </si>
  <si>
    <t>8.一般管理費等</t>
    <phoneticPr fontId="4"/>
  </si>
  <si>
    <t>フローリング</t>
    <phoneticPr fontId="4"/>
  </si>
  <si>
    <t>18.塗装</t>
    <phoneticPr fontId="4"/>
  </si>
  <si>
    <t>ＰＣカーテンウォール</t>
    <phoneticPr fontId="4"/>
  </si>
  <si>
    <t>3.解体・撤去費</t>
    <phoneticPr fontId="4"/>
  </si>
  <si>
    <t>メタルカーテンウォール</t>
    <phoneticPr fontId="4"/>
  </si>
  <si>
    <t>板ガラス</t>
    <phoneticPr fontId="4"/>
  </si>
  <si>
    <t>板ガラス</t>
    <phoneticPr fontId="4"/>
  </si>
  <si>
    <t>ガラス</t>
    <phoneticPr fontId="4"/>
  </si>
  <si>
    <t>木製建具</t>
    <phoneticPr fontId="4"/>
  </si>
  <si>
    <t>自動扉開閉装置</t>
    <phoneticPr fontId="4"/>
  </si>
  <si>
    <t>貯水槽</t>
    <phoneticPr fontId="4"/>
  </si>
  <si>
    <t>貯水槽</t>
    <phoneticPr fontId="4"/>
  </si>
  <si>
    <t>鋼製建具</t>
    <phoneticPr fontId="4"/>
  </si>
  <si>
    <t>鋼製建具</t>
    <phoneticPr fontId="4"/>
  </si>
  <si>
    <t>浄化槽</t>
    <phoneticPr fontId="4"/>
  </si>
  <si>
    <t>金属製建具</t>
    <phoneticPr fontId="4"/>
  </si>
  <si>
    <t>厨房機器</t>
    <phoneticPr fontId="4"/>
  </si>
  <si>
    <t>16.建具</t>
    <phoneticPr fontId="4"/>
  </si>
  <si>
    <t>14.金属</t>
    <phoneticPr fontId="4"/>
  </si>
  <si>
    <t>衛生器具</t>
    <phoneticPr fontId="4"/>
  </si>
  <si>
    <t>排水通気</t>
    <phoneticPr fontId="4"/>
  </si>
  <si>
    <t>給湯</t>
    <phoneticPr fontId="4"/>
  </si>
  <si>
    <t>ルーフドレイン</t>
    <phoneticPr fontId="4"/>
  </si>
  <si>
    <t>瓦</t>
    <phoneticPr fontId="4"/>
  </si>
  <si>
    <t>3.衛生</t>
    <phoneticPr fontId="4"/>
  </si>
  <si>
    <t>12.木工</t>
    <phoneticPr fontId="4"/>
  </si>
  <si>
    <t>換気</t>
    <phoneticPr fontId="4"/>
  </si>
  <si>
    <t>11.タイル</t>
    <phoneticPr fontId="4"/>
  </si>
  <si>
    <t>自動制御</t>
    <phoneticPr fontId="4"/>
  </si>
  <si>
    <t>10.石</t>
    <phoneticPr fontId="4"/>
  </si>
  <si>
    <t>空調配管</t>
    <phoneticPr fontId="4"/>
  </si>
  <si>
    <t>上記以外の防水</t>
    <phoneticPr fontId="4"/>
  </si>
  <si>
    <t>上記以外の防水</t>
    <phoneticPr fontId="4"/>
  </si>
  <si>
    <t>ダクト</t>
    <phoneticPr fontId="4"/>
  </si>
  <si>
    <t>シーリング</t>
    <phoneticPr fontId="4"/>
  </si>
  <si>
    <t>空調機器</t>
    <phoneticPr fontId="4"/>
  </si>
  <si>
    <t>上記以外の電気設備</t>
    <phoneticPr fontId="4"/>
  </si>
  <si>
    <t>屋外施設の電気設備（外灯、門灯）</t>
    <phoneticPr fontId="4"/>
  </si>
  <si>
    <t>インターホン・拡声</t>
    <phoneticPr fontId="4"/>
  </si>
  <si>
    <t>ＡＬＣパネル</t>
    <phoneticPr fontId="3"/>
  </si>
  <si>
    <t>8.既製コンクリート</t>
    <phoneticPr fontId="4"/>
  </si>
  <si>
    <t>1.電気</t>
    <phoneticPr fontId="4"/>
  </si>
  <si>
    <t>鉄骨足場</t>
    <phoneticPr fontId="4"/>
  </si>
  <si>
    <t>工場加工組立</t>
    <phoneticPr fontId="4"/>
  </si>
  <si>
    <t>鋼材（材料）</t>
    <phoneticPr fontId="4"/>
  </si>
  <si>
    <t>7.鉄骨</t>
    <phoneticPr fontId="4"/>
  </si>
  <si>
    <t>20.ユニット</t>
    <phoneticPr fontId="4"/>
  </si>
  <si>
    <t>4.鉄筋</t>
    <phoneticPr fontId="4"/>
  </si>
  <si>
    <t>石こうボード</t>
    <phoneticPr fontId="4"/>
  </si>
  <si>
    <t>化粧合板</t>
    <phoneticPr fontId="4"/>
  </si>
  <si>
    <t>フリーアクセスフロア</t>
    <phoneticPr fontId="4"/>
  </si>
  <si>
    <t>2.土工</t>
    <phoneticPr fontId="4"/>
  </si>
  <si>
    <t>カーペット</t>
    <phoneticPr fontId="4"/>
  </si>
  <si>
    <t>ＰＣカーテンウォール</t>
    <phoneticPr fontId="4"/>
  </si>
  <si>
    <t>17.カーテンウォール</t>
    <phoneticPr fontId="4"/>
  </si>
  <si>
    <t>金属製建具</t>
    <phoneticPr fontId="4"/>
  </si>
  <si>
    <t>1.電気</t>
    <phoneticPr fontId="4"/>
  </si>
  <si>
    <t>石こうボード</t>
    <phoneticPr fontId="4"/>
  </si>
  <si>
    <t>木製建具</t>
    <phoneticPr fontId="4"/>
  </si>
  <si>
    <t>厨房機器</t>
    <phoneticPr fontId="4"/>
  </si>
  <si>
    <t>衛生器具</t>
    <phoneticPr fontId="4"/>
  </si>
  <si>
    <t>排水通気</t>
    <phoneticPr fontId="4"/>
  </si>
  <si>
    <t>給湯</t>
    <phoneticPr fontId="4"/>
  </si>
  <si>
    <t>床暖房</t>
    <phoneticPr fontId="4"/>
  </si>
  <si>
    <t>10.石</t>
    <phoneticPr fontId="4"/>
  </si>
  <si>
    <t>空調配管</t>
    <phoneticPr fontId="4"/>
  </si>
  <si>
    <t>2.空調</t>
    <phoneticPr fontId="4"/>
  </si>
  <si>
    <t>上記以外の既製ｺﾝｸﾘｰﾄ</t>
    <phoneticPr fontId="4"/>
  </si>
  <si>
    <t>電灯コンセント</t>
    <phoneticPr fontId="4"/>
  </si>
  <si>
    <t>8.既製コンクリート</t>
    <phoneticPr fontId="4"/>
  </si>
  <si>
    <t>耐火被覆板</t>
    <phoneticPr fontId="4"/>
  </si>
  <si>
    <t>高力ボルト類</t>
    <phoneticPr fontId="4"/>
  </si>
  <si>
    <t>現場加工（建方・溶接・塗装）</t>
    <phoneticPr fontId="4"/>
  </si>
  <si>
    <t>キッチンユニット・吊戸棚</t>
    <phoneticPr fontId="4"/>
  </si>
  <si>
    <t>3.地業</t>
    <phoneticPr fontId="4"/>
  </si>
  <si>
    <t>上記以外の土工</t>
    <phoneticPr fontId="4"/>
  </si>
  <si>
    <t>乗入れ構台</t>
    <phoneticPr fontId="4"/>
  </si>
  <si>
    <t>化粧合板</t>
    <phoneticPr fontId="4"/>
  </si>
  <si>
    <t>フリーアクセスフロア</t>
    <phoneticPr fontId="4"/>
  </si>
  <si>
    <t>5.共通（総合）仮設費</t>
    <phoneticPr fontId="4"/>
  </si>
  <si>
    <t>メタルカーテンウォール</t>
    <phoneticPr fontId="4"/>
  </si>
  <si>
    <t>2.設備工事費</t>
    <phoneticPr fontId="4"/>
  </si>
  <si>
    <t>自動扉開閉装置</t>
    <phoneticPr fontId="4"/>
  </si>
  <si>
    <t>上記以外の屋根及びとい</t>
    <phoneticPr fontId="4"/>
  </si>
  <si>
    <t>12.木工</t>
    <phoneticPr fontId="4"/>
  </si>
  <si>
    <t>10.石</t>
    <phoneticPr fontId="4"/>
  </si>
  <si>
    <t>上記以外の電気設備</t>
    <phoneticPr fontId="4"/>
  </si>
  <si>
    <t>避雷針</t>
    <phoneticPr fontId="4"/>
  </si>
  <si>
    <t>7.鉄骨</t>
    <phoneticPr fontId="4"/>
  </si>
  <si>
    <t>上記以外の土工</t>
    <phoneticPr fontId="4"/>
  </si>
  <si>
    <t>カーペット</t>
    <phoneticPr fontId="4"/>
  </si>
  <si>
    <t>板ガラス</t>
    <phoneticPr fontId="4"/>
  </si>
  <si>
    <t>6.上記以外の設備</t>
    <phoneticPr fontId="4"/>
  </si>
  <si>
    <t>シャッター</t>
    <phoneticPr fontId="4"/>
  </si>
  <si>
    <t>浄化槽</t>
    <phoneticPr fontId="4"/>
  </si>
  <si>
    <t>アルミニウム製建具</t>
    <phoneticPr fontId="4"/>
  </si>
  <si>
    <t>金属製建具</t>
    <phoneticPr fontId="4"/>
  </si>
  <si>
    <t>消火</t>
    <phoneticPr fontId="4"/>
  </si>
  <si>
    <t>瓦</t>
    <phoneticPr fontId="4"/>
  </si>
  <si>
    <t>3.衛生</t>
    <phoneticPr fontId="4"/>
  </si>
  <si>
    <t>換気</t>
    <phoneticPr fontId="4"/>
  </si>
  <si>
    <t>シーリング</t>
    <phoneticPr fontId="4"/>
  </si>
  <si>
    <t>空調機器</t>
    <phoneticPr fontId="4"/>
  </si>
  <si>
    <t>避雷針</t>
    <phoneticPr fontId="4"/>
  </si>
  <si>
    <t>ブラインド・カーテン</t>
    <phoneticPr fontId="4"/>
  </si>
  <si>
    <t>鋼材（材料）</t>
    <phoneticPr fontId="4"/>
  </si>
  <si>
    <t>上記以外の内外装</t>
    <phoneticPr fontId="4"/>
  </si>
  <si>
    <t>4.鉄筋</t>
    <phoneticPr fontId="4"/>
  </si>
  <si>
    <t>システム天井</t>
    <phoneticPr fontId="4"/>
  </si>
  <si>
    <t>山留め</t>
    <phoneticPr fontId="4"/>
  </si>
  <si>
    <t>建設発生土の処理</t>
    <phoneticPr fontId="4"/>
  </si>
  <si>
    <t>8.一般管理費等</t>
    <phoneticPr fontId="4"/>
  </si>
  <si>
    <t>19.内外装</t>
    <phoneticPr fontId="4"/>
  </si>
  <si>
    <t>ＰＣカーテンウォール</t>
    <phoneticPr fontId="4"/>
  </si>
  <si>
    <t>1.建築工事費</t>
    <phoneticPr fontId="4"/>
  </si>
  <si>
    <t>貯水槽</t>
    <phoneticPr fontId="4"/>
  </si>
  <si>
    <t>15.左官</t>
    <phoneticPr fontId="4"/>
  </si>
  <si>
    <t>給湯</t>
    <phoneticPr fontId="4"/>
  </si>
  <si>
    <t>11.タイル</t>
    <phoneticPr fontId="4"/>
  </si>
  <si>
    <t>空調機器</t>
    <phoneticPr fontId="4"/>
  </si>
  <si>
    <t>テレビ共聴</t>
    <phoneticPr fontId="4"/>
  </si>
  <si>
    <t>現場加工（建方・溶接・塗装）</t>
    <phoneticPr fontId="4"/>
  </si>
  <si>
    <t>収納ユニット</t>
    <phoneticPr fontId="4"/>
  </si>
  <si>
    <t>5.コンクリート</t>
    <phoneticPr fontId="4"/>
  </si>
  <si>
    <t>上記以外の内外装</t>
    <phoneticPr fontId="4"/>
  </si>
  <si>
    <t>1.直接仮設</t>
    <phoneticPr fontId="4"/>
  </si>
  <si>
    <t>17.カーテンウォール</t>
    <phoneticPr fontId="4"/>
  </si>
  <si>
    <t>1.電気</t>
    <phoneticPr fontId="4"/>
  </si>
  <si>
    <t>複層ガラス</t>
    <phoneticPr fontId="4"/>
  </si>
  <si>
    <t>ガラス</t>
    <phoneticPr fontId="4"/>
  </si>
  <si>
    <t>鋼製建具</t>
    <phoneticPr fontId="4"/>
  </si>
  <si>
    <t>16.建具</t>
    <phoneticPr fontId="4"/>
  </si>
  <si>
    <t>15.左官</t>
    <phoneticPr fontId="4"/>
  </si>
  <si>
    <t>14.金属</t>
    <phoneticPr fontId="4"/>
  </si>
  <si>
    <t>上記以外の屋根及びとい</t>
    <phoneticPr fontId="4"/>
  </si>
  <si>
    <t>とい</t>
    <phoneticPr fontId="3"/>
  </si>
  <si>
    <t>ルーフドレイン</t>
    <phoneticPr fontId="4"/>
  </si>
  <si>
    <t>給水</t>
    <phoneticPr fontId="4"/>
  </si>
  <si>
    <t>ダクト</t>
    <phoneticPr fontId="4"/>
  </si>
  <si>
    <t>蓄電池</t>
    <phoneticPr fontId="4"/>
  </si>
  <si>
    <t>9.防水</t>
    <phoneticPr fontId="4"/>
  </si>
  <si>
    <t>テレビ共聴</t>
    <phoneticPr fontId="4"/>
  </si>
  <si>
    <t>照明器具</t>
    <phoneticPr fontId="4"/>
  </si>
  <si>
    <t>電灯コンセント</t>
    <phoneticPr fontId="4"/>
  </si>
  <si>
    <t>幹線・動力</t>
    <phoneticPr fontId="4"/>
  </si>
  <si>
    <t>1.電気</t>
    <phoneticPr fontId="4"/>
  </si>
  <si>
    <t>鉄骨足場</t>
    <phoneticPr fontId="4"/>
  </si>
  <si>
    <t>鉄骨運搬</t>
    <phoneticPr fontId="4"/>
  </si>
  <si>
    <t>工場加工組立</t>
    <phoneticPr fontId="4"/>
  </si>
  <si>
    <t>収納ユニット</t>
    <phoneticPr fontId="4"/>
  </si>
  <si>
    <t>間仕切ユニット</t>
    <phoneticPr fontId="4"/>
  </si>
  <si>
    <t>20.ユニット</t>
    <phoneticPr fontId="4"/>
  </si>
  <si>
    <t>幅木・廻り縁</t>
    <phoneticPr fontId="4"/>
  </si>
  <si>
    <t>合成樹脂発泡材打込み</t>
    <phoneticPr fontId="4"/>
  </si>
  <si>
    <t>根切り・床付け</t>
    <phoneticPr fontId="4"/>
  </si>
  <si>
    <t>9.工事価格</t>
    <phoneticPr fontId="4"/>
  </si>
  <si>
    <t>8.一般管理費等</t>
    <phoneticPr fontId="4"/>
  </si>
  <si>
    <t>7.工事原価</t>
    <phoneticPr fontId="4"/>
  </si>
  <si>
    <t>フローリング</t>
    <phoneticPr fontId="4"/>
  </si>
  <si>
    <t>19.内外装</t>
    <phoneticPr fontId="4"/>
  </si>
  <si>
    <t>4.屋外施設費</t>
    <phoneticPr fontId="4"/>
  </si>
  <si>
    <t>3.解体・撤去費</t>
    <phoneticPr fontId="4"/>
  </si>
  <si>
    <t>2.設備工事費</t>
    <phoneticPr fontId="4"/>
  </si>
  <si>
    <t>17.カーテンウォール</t>
    <phoneticPr fontId="4"/>
  </si>
  <si>
    <t>複層ガラス</t>
    <phoneticPr fontId="4"/>
  </si>
  <si>
    <t>ステンレス製建具</t>
    <phoneticPr fontId="4"/>
  </si>
  <si>
    <t>とい</t>
    <phoneticPr fontId="3"/>
  </si>
  <si>
    <t>上記以外の防水</t>
    <phoneticPr fontId="4"/>
  </si>
  <si>
    <t>屋外施設の電気設備（外灯、門灯）</t>
    <phoneticPr fontId="4"/>
  </si>
  <si>
    <t>防災</t>
    <phoneticPr fontId="4"/>
  </si>
  <si>
    <t>インターホン・拡声</t>
    <phoneticPr fontId="4"/>
  </si>
  <si>
    <t>ＡＬＣパネル</t>
    <phoneticPr fontId="3"/>
  </si>
  <si>
    <t>コンクリートブロック</t>
    <phoneticPr fontId="4"/>
  </si>
  <si>
    <t>幹線・動力</t>
    <phoneticPr fontId="4"/>
  </si>
  <si>
    <t>鉄骨足場</t>
    <phoneticPr fontId="4"/>
  </si>
  <si>
    <t>5.コンクリート</t>
    <phoneticPr fontId="4"/>
  </si>
  <si>
    <t>2.土工</t>
    <phoneticPr fontId="4"/>
  </si>
  <si>
    <t>15.左官</t>
    <phoneticPr fontId="4"/>
  </si>
  <si>
    <t>複層ガラス</t>
    <phoneticPr fontId="4"/>
  </si>
  <si>
    <t>ガラス</t>
    <phoneticPr fontId="4"/>
  </si>
  <si>
    <t>鋼製建具</t>
    <phoneticPr fontId="4"/>
  </si>
  <si>
    <t>給湯</t>
    <phoneticPr fontId="4"/>
  </si>
  <si>
    <t>2.空調</t>
    <phoneticPr fontId="4"/>
  </si>
  <si>
    <t>収納ユニット</t>
    <phoneticPr fontId="4"/>
  </si>
  <si>
    <t>上記以外の内外装</t>
    <phoneticPr fontId="4"/>
  </si>
  <si>
    <t>場所打ちコンクリート杭</t>
    <phoneticPr fontId="3"/>
  </si>
  <si>
    <t>板ガラス</t>
    <phoneticPr fontId="4"/>
  </si>
  <si>
    <t>ガス</t>
    <phoneticPr fontId="4"/>
  </si>
  <si>
    <t>排水通気</t>
    <phoneticPr fontId="4"/>
  </si>
  <si>
    <t>換気</t>
    <phoneticPr fontId="4"/>
  </si>
  <si>
    <t>10.石</t>
    <phoneticPr fontId="4"/>
  </si>
  <si>
    <t>インターホン・拡声</t>
    <phoneticPr fontId="4"/>
  </si>
  <si>
    <t>鉄骨足場</t>
    <phoneticPr fontId="4"/>
  </si>
  <si>
    <t>高力ボルト類</t>
    <phoneticPr fontId="4"/>
  </si>
  <si>
    <t>間仕切ユニット</t>
    <phoneticPr fontId="4"/>
  </si>
  <si>
    <t>建設発生土の処理</t>
    <phoneticPr fontId="4"/>
  </si>
  <si>
    <t>18.塗装</t>
    <phoneticPr fontId="4"/>
  </si>
  <si>
    <t>板ガラス</t>
    <phoneticPr fontId="4"/>
  </si>
  <si>
    <t>6.上記以外の設備</t>
    <phoneticPr fontId="4"/>
  </si>
  <si>
    <t>シャッター</t>
    <phoneticPr fontId="4"/>
  </si>
  <si>
    <t>16.建具</t>
    <phoneticPr fontId="4"/>
  </si>
  <si>
    <t>消火</t>
    <phoneticPr fontId="4"/>
  </si>
  <si>
    <t>上記以外の屋根及びとい</t>
    <phoneticPr fontId="4"/>
  </si>
  <si>
    <t>ルーフドレイン</t>
    <phoneticPr fontId="4"/>
  </si>
  <si>
    <t>床暖房</t>
    <phoneticPr fontId="4"/>
  </si>
  <si>
    <t>避雷針</t>
    <phoneticPr fontId="4"/>
  </si>
  <si>
    <t>ＡＬＣパネル</t>
    <phoneticPr fontId="3"/>
  </si>
  <si>
    <t>電灯コンセント</t>
    <phoneticPr fontId="4"/>
  </si>
  <si>
    <t>キッチンユニット・吊戸棚</t>
    <phoneticPr fontId="4"/>
  </si>
  <si>
    <t>20.ユニット</t>
    <phoneticPr fontId="4"/>
  </si>
  <si>
    <t>システム天井</t>
    <phoneticPr fontId="4"/>
  </si>
  <si>
    <t>3.地業</t>
    <phoneticPr fontId="4"/>
  </si>
  <si>
    <t>根切り・床付け</t>
    <phoneticPr fontId="4"/>
  </si>
  <si>
    <t>乗入れ構台</t>
    <phoneticPr fontId="4"/>
  </si>
  <si>
    <t>石こうボード</t>
    <phoneticPr fontId="4"/>
  </si>
  <si>
    <t>山留め</t>
    <phoneticPr fontId="4"/>
  </si>
  <si>
    <t>カーペット</t>
    <phoneticPr fontId="4"/>
  </si>
  <si>
    <t>9.工事価格</t>
    <phoneticPr fontId="4"/>
  </si>
  <si>
    <t>4.屋外施設費</t>
    <phoneticPr fontId="4"/>
  </si>
  <si>
    <t>1.建築工事費</t>
    <phoneticPr fontId="4"/>
  </si>
  <si>
    <t>収納ユニット</t>
    <phoneticPr fontId="4"/>
  </si>
  <si>
    <t>5.コンクリート</t>
    <phoneticPr fontId="4"/>
  </si>
  <si>
    <t>9.工事価格</t>
    <phoneticPr fontId="4"/>
  </si>
  <si>
    <t>８．工事費（消費税を除く）</t>
    <rPh sb="2" eb="4">
      <t>コウジ</t>
    </rPh>
    <rPh sb="4" eb="5">
      <t>ヒ</t>
    </rPh>
    <rPh sb="6" eb="9">
      <t>ショウヒゼイ</t>
    </rPh>
    <rPh sb="10" eb="11">
      <t>ノゾ</t>
    </rPh>
    <phoneticPr fontId="12"/>
  </si>
  <si>
    <t>（１） 建築工事費</t>
  </si>
  <si>
    <t>千円</t>
    <rPh sb="0" eb="2">
      <t>センエン</t>
    </rPh>
    <phoneticPr fontId="12"/>
  </si>
  <si>
    <t>（２） 設備工事費</t>
  </si>
  <si>
    <t>（３） 解体・撤去費</t>
  </si>
  <si>
    <t>（４） 屋外施設費</t>
  </si>
  <si>
    <t>（５） 共通（総合）仮設費</t>
  </si>
  <si>
    <t>（６） 現場管理費</t>
  </si>
  <si>
    <t>（７） 工事原価
　　　　　　（（１）～（６）の計）</t>
    <phoneticPr fontId="12"/>
  </si>
  <si>
    <t>（８） 一般管理費等</t>
    <phoneticPr fontId="12"/>
  </si>
  <si>
    <t>（９） 工事価格</t>
    <phoneticPr fontId="12"/>
  </si>
  <si>
    <t>８－１．建築工事費</t>
    <phoneticPr fontId="12"/>
  </si>
  <si>
    <t xml:space="preserve"> 1．直接仮設</t>
    <phoneticPr fontId="12"/>
  </si>
  <si>
    <t xml:space="preserve"> 2．土工</t>
    <phoneticPr fontId="12"/>
  </si>
  <si>
    <t>計</t>
  </si>
  <si>
    <t>①建設発生土の処理</t>
  </si>
  <si>
    <t>②山留め</t>
  </si>
  <si>
    <t>③乗入れ構台</t>
  </si>
  <si>
    <t>④根切り・床付け</t>
    <rPh sb="1" eb="3">
      <t>ネギ</t>
    </rPh>
    <rPh sb="5" eb="6">
      <t>ユカ</t>
    </rPh>
    <rPh sb="6" eb="7">
      <t>ツ</t>
    </rPh>
    <phoneticPr fontId="14"/>
  </si>
  <si>
    <t>⑤上記以外の土工</t>
  </si>
  <si>
    <t xml:space="preserve"> 3．地業</t>
    <phoneticPr fontId="12"/>
  </si>
  <si>
    <t>①既製コンクリート杭</t>
  </si>
  <si>
    <t>②場所打ちコンクリート杭</t>
  </si>
  <si>
    <t>③鋼杭</t>
  </si>
  <si>
    <t>④地盤改良</t>
  </si>
  <si>
    <t>⑤上記以外の地業</t>
  </si>
  <si>
    <t xml:space="preserve"> 4．鉄筋</t>
    <phoneticPr fontId="12"/>
  </si>
  <si>
    <t xml:space="preserve"> 5．コンクリート</t>
    <phoneticPr fontId="12"/>
  </si>
  <si>
    <t xml:space="preserve"> 6．型枠</t>
    <phoneticPr fontId="12"/>
  </si>
  <si>
    <t>①型枠用合板</t>
  </si>
  <si>
    <t>②フラットデッキ型枠</t>
  </si>
  <si>
    <t>③上記以外の型枠</t>
  </si>
  <si>
    <t xml:space="preserve"> 7．鉄骨</t>
    <phoneticPr fontId="12"/>
  </si>
  <si>
    <t>①鋼材（材料）</t>
  </si>
  <si>
    <t>②工場加工組立</t>
  </si>
  <si>
    <t>③現場加工
　　（建方・溶接・塗装）</t>
  </si>
  <si>
    <t>④鉄骨運搬</t>
  </si>
  <si>
    <t>⑤高力ボルト類</t>
  </si>
  <si>
    <t>千円</t>
  </si>
  <si>
    <t>⑥鉄骨足場</t>
  </si>
  <si>
    <t>⑦耐火被覆板</t>
  </si>
  <si>
    <t>⑧耐火被覆吹付</t>
  </si>
  <si>
    <t>⑨上記以外の鉄骨</t>
  </si>
  <si>
    <t xml:space="preserve"> 8．既製コンクリート</t>
    <phoneticPr fontId="12"/>
  </si>
  <si>
    <t>①躯体PC板</t>
  </si>
  <si>
    <t>②コンクリートブロック</t>
  </si>
  <si>
    <t>③押出成形ｾﾒﾝﾄ板
　　　　　　　・穴あきPC板</t>
    <rPh sb="4" eb="5">
      <t>ケイ</t>
    </rPh>
    <phoneticPr fontId="14"/>
  </si>
  <si>
    <t>④ＡＬＣパネル</t>
  </si>
  <si>
    <t>⑤上記以外の既製ｺﾝｸﾘｰﾄ</t>
  </si>
  <si>
    <t>9．防水</t>
    <phoneticPr fontId="12"/>
  </si>
  <si>
    <t>①アスファルト防水</t>
  </si>
  <si>
    <t>②シート防水</t>
  </si>
  <si>
    <t>③モルタル防水</t>
  </si>
  <si>
    <t>④塗膜防水</t>
  </si>
  <si>
    <t>⑤伸縮目地</t>
  </si>
  <si>
    <t>⑥シーリング</t>
  </si>
  <si>
    <t>⑦上記以外の防水</t>
  </si>
  <si>
    <t>10．石</t>
  </si>
  <si>
    <t>11．タイル</t>
  </si>
  <si>
    <t>12．木工</t>
  </si>
  <si>
    <t>13．屋根及びとい</t>
    <phoneticPr fontId="12"/>
  </si>
  <si>
    <t>①金属板</t>
  </si>
  <si>
    <t>②瓦</t>
  </si>
  <si>
    <t>③ルーフドレイン</t>
  </si>
  <si>
    <t>④とい</t>
  </si>
  <si>
    <t>⑤上記以外の屋根及びとい</t>
  </si>
  <si>
    <t>14．金属</t>
    <phoneticPr fontId="12"/>
  </si>
  <si>
    <t>15．左官</t>
    <phoneticPr fontId="12"/>
  </si>
  <si>
    <t>16．建具</t>
    <phoneticPr fontId="12"/>
  </si>
  <si>
    <t>①アルミニウム製建具</t>
  </si>
  <si>
    <t>②鋼製建具</t>
  </si>
  <si>
    <t>③ステンレス製建具</t>
  </si>
  <si>
    <t>④シャッター</t>
  </si>
  <si>
    <t>⑤自動扉開閉装置</t>
  </si>
  <si>
    <t>⑥上記以外の金属製建具</t>
  </si>
  <si>
    <t>⑦木製建具</t>
  </si>
  <si>
    <t>⑧板ガラス</t>
  </si>
  <si>
    <t>⑨複層ガラス</t>
  </si>
  <si>
    <t>⑩上記以外のガラス</t>
  </si>
  <si>
    <t>17．カーテンウォール</t>
    <phoneticPr fontId="12"/>
  </si>
  <si>
    <t>①メタルカーテンウォール</t>
  </si>
  <si>
    <t>②ＰＣカーテンウォール</t>
  </si>
  <si>
    <t>①フローリング</t>
  </si>
  <si>
    <t>②ビニル床タイル</t>
  </si>
  <si>
    <t>③ビニル床シート</t>
  </si>
  <si>
    <t>④カーペット</t>
  </si>
  <si>
    <t>⑤畳</t>
  </si>
  <si>
    <t>⑥合成樹脂塗床</t>
  </si>
  <si>
    <t>⑦フリーアクセスフロア</t>
  </si>
  <si>
    <t>⑧化粧合板</t>
  </si>
  <si>
    <t>⑨石こうボード</t>
  </si>
  <si>
    <t>⑩ケイ酸カルシウム板</t>
  </si>
  <si>
    <t>⑪木毛セメント板</t>
  </si>
  <si>
    <t>⑫壁紙・ビニルクロス張り</t>
  </si>
  <si>
    <t>⑬ロックウール吸音板</t>
  </si>
  <si>
    <t>⑭断熱材（グラスウール）</t>
  </si>
  <si>
    <t>⑮合成樹脂発泡材打込み</t>
  </si>
  <si>
    <t>⑯システム天井</t>
  </si>
  <si>
    <t>⑰幅木・廻り縁</t>
    <rPh sb="1" eb="3">
      <t>ハバキ</t>
    </rPh>
    <rPh sb="4" eb="5">
      <t>マワ</t>
    </rPh>
    <rPh sb="6" eb="7">
      <t>フチ</t>
    </rPh>
    <phoneticPr fontId="14"/>
  </si>
  <si>
    <t>⑱合成樹脂製品</t>
  </si>
  <si>
    <t>⑲上記以外の内外装</t>
  </si>
  <si>
    <t>20．ユニット</t>
    <phoneticPr fontId="12"/>
  </si>
  <si>
    <t>①間仕切りユニット</t>
  </si>
  <si>
    <t>②収納ユニット</t>
  </si>
  <si>
    <t>③造作家具</t>
  </si>
  <si>
    <t>④ｷｯﾁﾝﾕﾆｯﾄ・吊戸棚</t>
  </si>
  <si>
    <t>⑤浴槽・ユニットバス</t>
  </si>
  <si>
    <t>⑥洗面台・防水パン</t>
  </si>
  <si>
    <t>⑦ブラインド・カーテン</t>
  </si>
  <si>
    <t>⑧上記以外のユニット</t>
  </si>
  <si>
    <t>21.その他　（上記以外の科目）</t>
    <phoneticPr fontId="12"/>
  </si>
  <si>
    <t>建築工事費合計</t>
    <phoneticPr fontId="12"/>
  </si>
  <si>
    <t>①受変電・電力引込</t>
  </si>
  <si>
    <t>②幹線・動力</t>
  </si>
  <si>
    <t>③電灯コンセント</t>
  </si>
  <si>
    <t>④照明器具</t>
  </si>
  <si>
    <t>⑤電話・電話配管・ＩＴ設備</t>
  </si>
  <si>
    <t>⑥テレビ共聴</t>
  </si>
  <si>
    <t>⑦インターホン・拡声</t>
  </si>
  <si>
    <t>⑧防災</t>
  </si>
  <si>
    <t>⑨避雷針</t>
  </si>
  <si>
    <t>⑩蓄電池</t>
  </si>
  <si>
    <t>⑪屋外施設の電気設備
　　　（外灯・門灯）</t>
  </si>
  <si>
    <t>⑫上記以外の電気設備</t>
  </si>
  <si>
    <t xml:space="preserve"> 2．空調</t>
    <phoneticPr fontId="12"/>
  </si>
  <si>
    <t>①空調機器</t>
  </si>
  <si>
    <t>②ダクト</t>
  </si>
  <si>
    <t>③空調配管</t>
  </si>
  <si>
    <t>④自動制御</t>
  </si>
  <si>
    <t>⑤換気</t>
  </si>
  <si>
    <t>⑥床暖房</t>
  </si>
  <si>
    <t>⑦上記以外の空調設備</t>
  </si>
  <si>
    <t>3．衛生</t>
    <phoneticPr fontId="12"/>
  </si>
  <si>
    <t>①給水</t>
  </si>
  <si>
    <t>②給湯</t>
  </si>
  <si>
    <t>③排水通気</t>
  </si>
  <si>
    <t>④衛生器具</t>
  </si>
  <si>
    <t>⑤消火</t>
  </si>
  <si>
    <t>⑥ガス</t>
  </si>
  <si>
    <t>⑦厨房機器</t>
    <rPh sb="1" eb="3">
      <t>チュウボウ</t>
    </rPh>
    <rPh sb="3" eb="5">
      <t>キキ</t>
    </rPh>
    <phoneticPr fontId="14"/>
  </si>
  <si>
    <t>⑧浄化槽</t>
  </si>
  <si>
    <t>⑨貯水槽</t>
  </si>
  <si>
    <t>⑩上記以外の衛生設備</t>
  </si>
  <si>
    <t xml:space="preserve"> 4．昇降機</t>
    <phoneticPr fontId="12"/>
  </si>
  <si>
    <t xml:space="preserve"> 5．機械式駐車場</t>
    <phoneticPr fontId="12"/>
  </si>
  <si>
    <t>設備工事費合計</t>
    <phoneticPr fontId="12"/>
  </si>
  <si>
    <t>18．塗装</t>
    <phoneticPr fontId="12"/>
  </si>
  <si>
    <t>19．内外装</t>
    <phoneticPr fontId="12"/>
  </si>
  <si>
    <t>８－２．設備工事費</t>
    <phoneticPr fontId="12"/>
  </si>
  <si>
    <t xml:space="preserve"> 1．電気</t>
    <phoneticPr fontId="12"/>
  </si>
  <si>
    <t xml:space="preserve"> 6．上記以外の設備</t>
    <phoneticPr fontId="12"/>
  </si>
  <si>
    <t>居住専用住宅</t>
    <rPh sb="0" eb="2">
      <t>キョジュウ</t>
    </rPh>
    <rPh sb="2" eb="4">
      <t>センヨウ</t>
    </rPh>
    <rPh sb="4" eb="6">
      <t>ジュウタク</t>
    </rPh>
    <phoneticPr fontId="1"/>
  </si>
  <si>
    <t>居住産業併用住宅</t>
    <rPh sb="0" eb="2">
      <t>キョジュウ</t>
    </rPh>
    <rPh sb="2" eb="4">
      <t>サンギョウ</t>
    </rPh>
    <rPh sb="4" eb="6">
      <t>ヘイヨウ</t>
    </rPh>
    <rPh sb="6" eb="8">
      <t>ジュウタク</t>
    </rPh>
    <phoneticPr fontId="1"/>
  </si>
  <si>
    <t>事務所</t>
    <rPh sb="0" eb="3">
      <t>ジムショ</t>
    </rPh>
    <phoneticPr fontId="1"/>
  </si>
  <si>
    <t>店舗</t>
    <rPh sb="0" eb="2">
      <t>テンポ</t>
    </rPh>
    <phoneticPr fontId="1"/>
  </si>
  <si>
    <t>工場・作業場</t>
    <rPh sb="0" eb="2">
      <t>コウジョウ</t>
    </rPh>
    <rPh sb="3" eb="6">
      <t>サギョウバ</t>
    </rPh>
    <phoneticPr fontId="1"/>
  </si>
  <si>
    <t>倉庫</t>
    <rPh sb="0" eb="2">
      <t>ソウコ</t>
    </rPh>
    <phoneticPr fontId="1"/>
  </si>
  <si>
    <t>学校の校舎</t>
    <rPh sb="0" eb="2">
      <t>ガッコウ</t>
    </rPh>
    <rPh sb="3" eb="5">
      <t>コウシャ</t>
    </rPh>
    <phoneticPr fontId="1"/>
  </si>
  <si>
    <t>病院・診療所</t>
    <rPh sb="0" eb="2">
      <t>ビョウイン</t>
    </rPh>
    <rPh sb="3" eb="6">
      <t>シンリョウジョ</t>
    </rPh>
    <phoneticPr fontId="1"/>
  </si>
  <si>
    <t>体育館</t>
    <rPh sb="0" eb="3">
      <t>タイイクカン</t>
    </rPh>
    <phoneticPr fontId="1"/>
  </si>
  <si>
    <t>ホテル・旅館</t>
    <rPh sb="4" eb="6">
      <t>リョカン</t>
    </rPh>
    <phoneticPr fontId="1"/>
  </si>
  <si>
    <t>その他</t>
    <rPh sb="2" eb="3">
      <t>ホカ</t>
    </rPh>
    <phoneticPr fontId="1"/>
  </si>
  <si>
    <t>合計</t>
    <rPh sb="0" eb="2">
      <t>ゴウケイ</t>
    </rPh>
    <phoneticPr fontId="1"/>
  </si>
  <si>
    <t>表1-1 平成27年建築工事費投入調査集計表（非木造_合計）</t>
    <rPh sb="0" eb="1">
      <t>ヒョウ</t>
    </rPh>
    <rPh sb="5" eb="7">
      <t>ヘイセイ</t>
    </rPh>
    <rPh sb="9" eb="10">
      <t>ネン</t>
    </rPh>
    <rPh sb="10" eb="12">
      <t>ケンチク</t>
    </rPh>
    <rPh sb="15" eb="17">
      <t>トウニュウ</t>
    </rPh>
    <rPh sb="19" eb="22">
      <t>シュウケイヒョウ</t>
    </rPh>
    <rPh sb="23" eb="26">
      <t>ヒモクゾウ</t>
    </rPh>
    <rPh sb="27" eb="29">
      <t>ゴウケイ</t>
    </rPh>
    <phoneticPr fontId="4"/>
  </si>
  <si>
    <t>表1-1 平成27年建築工事費投入調査集計表（非木造_居住専用住宅）</t>
    <rPh sb="0" eb="1">
      <t>ヒョウ</t>
    </rPh>
    <rPh sb="5" eb="7">
      <t>ヘイセイ</t>
    </rPh>
    <rPh sb="9" eb="10">
      <t>ネン</t>
    </rPh>
    <rPh sb="10" eb="12">
      <t>ケンチク</t>
    </rPh>
    <rPh sb="15" eb="17">
      <t>トウニュウ</t>
    </rPh>
    <rPh sb="19" eb="22">
      <t>シュウケイヒョウ</t>
    </rPh>
    <rPh sb="23" eb="26">
      <t>ヒモクゾウ</t>
    </rPh>
    <rPh sb="27" eb="29">
      <t>キョジュウ</t>
    </rPh>
    <rPh sb="29" eb="31">
      <t>センヨウ</t>
    </rPh>
    <rPh sb="31" eb="33">
      <t>ジュウタク</t>
    </rPh>
    <phoneticPr fontId="4"/>
  </si>
  <si>
    <t>表1-1 平成27年建築工事費投入調査集計表（非木造_居住産業併用住宅）</t>
    <rPh sb="0" eb="1">
      <t>ヒョウ</t>
    </rPh>
    <rPh sb="5" eb="7">
      <t>ヘイセイ</t>
    </rPh>
    <rPh sb="9" eb="10">
      <t>ネン</t>
    </rPh>
    <rPh sb="10" eb="12">
      <t>ケンチク</t>
    </rPh>
    <rPh sb="15" eb="17">
      <t>トウニュウ</t>
    </rPh>
    <rPh sb="19" eb="22">
      <t>シュウケイヒョウ</t>
    </rPh>
    <rPh sb="23" eb="26">
      <t>ヒモクゾウ</t>
    </rPh>
    <rPh sb="27" eb="29">
      <t>キョジュウ</t>
    </rPh>
    <rPh sb="29" eb="31">
      <t>サンギョウ</t>
    </rPh>
    <rPh sb="31" eb="33">
      <t>ヘイヨウ</t>
    </rPh>
    <rPh sb="33" eb="35">
      <t>ジュウタク</t>
    </rPh>
    <phoneticPr fontId="4"/>
  </si>
  <si>
    <t>表1-1 平成27年建築工事費投入調査集計表（非木造_事務所）</t>
    <rPh sb="0" eb="1">
      <t>ヒョウ</t>
    </rPh>
    <rPh sb="5" eb="7">
      <t>ヘイセイ</t>
    </rPh>
    <rPh sb="9" eb="10">
      <t>ネン</t>
    </rPh>
    <rPh sb="10" eb="12">
      <t>ケンチク</t>
    </rPh>
    <rPh sb="15" eb="17">
      <t>トウニュウ</t>
    </rPh>
    <rPh sb="19" eb="22">
      <t>シュウケイヒョウ</t>
    </rPh>
    <rPh sb="23" eb="26">
      <t>ヒモクゾウ</t>
    </rPh>
    <rPh sb="27" eb="29">
      <t>ジム</t>
    </rPh>
    <rPh sb="29" eb="30">
      <t>ショ</t>
    </rPh>
    <phoneticPr fontId="4"/>
  </si>
  <si>
    <t>表1-1 平成27年建築工事費投入調査集計表（非木造_店舗）</t>
    <rPh sb="0" eb="1">
      <t>ヒョウ</t>
    </rPh>
    <rPh sb="5" eb="7">
      <t>ヘイセイ</t>
    </rPh>
    <rPh sb="9" eb="10">
      <t>ネン</t>
    </rPh>
    <rPh sb="10" eb="12">
      <t>ケンチク</t>
    </rPh>
    <rPh sb="15" eb="17">
      <t>トウニュウ</t>
    </rPh>
    <rPh sb="19" eb="22">
      <t>シュウケイヒョウ</t>
    </rPh>
    <rPh sb="23" eb="26">
      <t>ヒモクゾウ</t>
    </rPh>
    <rPh sb="27" eb="29">
      <t>テンポ</t>
    </rPh>
    <phoneticPr fontId="4"/>
  </si>
  <si>
    <t>表1-1 平成27年建築工事費投入調査集計表（非木造_工場・作業場）</t>
    <rPh sb="0" eb="1">
      <t>ヒョウ</t>
    </rPh>
    <rPh sb="5" eb="7">
      <t>ヘイセイ</t>
    </rPh>
    <rPh sb="9" eb="10">
      <t>ネン</t>
    </rPh>
    <rPh sb="10" eb="12">
      <t>ケンチク</t>
    </rPh>
    <rPh sb="15" eb="17">
      <t>トウニュウ</t>
    </rPh>
    <rPh sb="19" eb="22">
      <t>シュウケイヒョウ</t>
    </rPh>
    <rPh sb="23" eb="26">
      <t>ヒモクゾウ</t>
    </rPh>
    <rPh sb="27" eb="29">
      <t>コウジョウ</t>
    </rPh>
    <rPh sb="30" eb="32">
      <t>サギョウ</t>
    </rPh>
    <rPh sb="32" eb="33">
      <t>ジョウ</t>
    </rPh>
    <phoneticPr fontId="4"/>
  </si>
  <si>
    <t>表1-1 平成27年建築工事費投入調査集計表（非木造_倉庫）</t>
    <rPh sb="0" eb="1">
      <t>ヒョウ</t>
    </rPh>
    <rPh sb="5" eb="7">
      <t>ヘイセイ</t>
    </rPh>
    <rPh sb="9" eb="10">
      <t>ネン</t>
    </rPh>
    <rPh sb="10" eb="12">
      <t>ケンチク</t>
    </rPh>
    <rPh sb="15" eb="17">
      <t>トウニュウ</t>
    </rPh>
    <rPh sb="19" eb="22">
      <t>シュウケイヒョウ</t>
    </rPh>
    <rPh sb="23" eb="26">
      <t>ヒモクゾウ</t>
    </rPh>
    <rPh sb="27" eb="29">
      <t>ソウコ</t>
    </rPh>
    <phoneticPr fontId="4"/>
  </si>
  <si>
    <t>表1-1 平成27年建築工事費投入調査集計表（非木造_学校の校舎）</t>
    <rPh sb="0" eb="1">
      <t>ヒョウ</t>
    </rPh>
    <rPh sb="5" eb="7">
      <t>ヘイセイ</t>
    </rPh>
    <rPh sb="9" eb="10">
      <t>ネン</t>
    </rPh>
    <rPh sb="10" eb="12">
      <t>ケンチク</t>
    </rPh>
    <rPh sb="15" eb="17">
      <t>トウニュウ</t>
    </rPh>
    <rPh sb="19" eb="22">
      <t>シュウケイヒョウ</t>
    </rPh>
    <rPh sb="23" eb="26">
      <t>ヒモクゾウ</t>
    </rPh>
    <rPh sb="27" eb="29">
      <t>ガッコウ</t>
    </rPh>
    <rPh sb="30" eb="32">
      <t>コウシャ</t>
    </rPh>
    <phoneticPr fontId="4"/>
  </si>
  <si>
    <t>表1-1 平成27年建築工事費投入調査集計表（非木造_病院・診療所）</t>
    <rPh sb="0" eb="1">
      <t>ヒョウ</t>
    </rPh>
    <rPh sb="5" eb="7">
      <t>ヘイセイ</t>
    </rPh>
    <rPh sb="9" eb="10">
      <t>ネン</t>
    </rPh>
    <rPh sb="10" eb="12">
      <t>ケンチク</t>
    </rPh>
    <rPh sb="15" eb="17">
      <t>トウニュウ</t>
    </rPh>
    <rPh sb="19" eb="22">
      <t>シュウケイヒョウ</t>
    </rPh>
    <rPh sb="23" eb="26">
      <t>ヒモクゾウ</t>
    </rPh>
    <rPh sb="27" eb="29">
      <t>ビョウイン</t>
    </rPh>
    <rPh sb="30" eb="33">
      <t>シンリョウジョ</t>
    </rPh>
    <phoneticPr fontId="4"/>
  </si>
  <si>
    <t>表1-1 平成27年建築工事費投入調査集計表（非木造_体育館）</t>
    <rPh sb="0" eb="1">
      <t>ヒョウ</t>
    </rPh>
    <rPh sb="5" eb="7">
      <t>ヘイセイ</t>
    </rPh>
    <rPh sb="9" eb="10">
      <t>ネン</t>
    </rPh>
    <rPh sb="10" eb="12">
      <t>ケンチク</t>
    </rPh>
    <rPh sb="15" eb="17">
      <t>トウニュウ</t>
    </rPh>
    <rPh sb="19" eb="22">
      <t>シュウケイヒョウ</t>
    </rPh>
    <rPh sb="23" eb="26">
      <t>ヒモクゾウ</t>
    </rPh>
    <rPh sb="27" eb="30">
      <t>タイイクカン</t>
    </rPh>
    <phoneticPr fontId="4"/>
  </si>
  <si>
    <t>表1-1 平成27年建築工事費投入調査集計表（非木造_ホテル・旅館）</t>
    <rPh sb="0" eb="1">
      <t>ヒョウ</t>
    </rPh>
    <rPh sb="5" eb="7">
      <t>ヘイセイ</t>
    </rPh>
    <rPh sb="9" eb="10">
      <t>ネン</t>
    </rPh>
    <rPh sb="10" eb="12">
      <t>ケンチク</t>
    </rPh>
    <rPh sb="15" eb="17">
      <t>トウニュウ</t>
    </rPh>
    <rPh sb="19" eb="22">
      <t>シュウケイヒョウ</t>
    </rPh>
    <rPh sb="23" eb="26">
      <t>ヒモクゾウ</t>
    </rPh>
    <rPh sb="31" eb="33">
      <t>リョカン</t>
    </rPh>
    <phoneticPr fontId="4"/>
  </si>
  <si>
    <t>表1-1 平成27年建築工事費投入調査集計表（非木造_その他）</t>
    <rPh sb="0" eb="1">
      <t>ヒョウ</t>
    </rPh>
    <rPh sb="5" eb="7">
      <t>ヘイセイ</t>
    </rPh>
    <rPh sb="9" eb="10">
      <t>ネン</t>
    </rPh>
    <rPh sb="10" eb="12">
      <t>ケンチク</t>
    </rPh>
    <rPh sb="15" eb="17">
      <t>トウニュウ</t>
    </rPh>
    <rPh sb="19" eb="22">
      <t>シュウケイヒョウ</t>
    </rPh>
    <rPh sb="23" eb="26">
      <t>ヒモクゾウ</t>
    </rPh>
    <rPh sb="29" eb="30">
      <t>タ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</si>
</sst>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 * #,##0_ ;_ * \-#,##0_ ;_ * &quot;-&quot;_ ;_ @_ "/>
    <numFmt numFmtId="176" formatCode="_ * #,##0.0\ ;_ * \-#,##0.0\ ;_ * &quot;-&quot;\ ;_ @\ "/>
    <numFmt numFmtId="177" formatCode="_ * #,##0\ ;_ * \-#,##0\ ;_ * &quot;-&quot;\ ;_ @\ "/>
    <numFmt numFmtId="178" formatCode="&quot;（&quot;General&quot;件）&quot;"/>
  </numFmts>
  <fonts count="15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6.6"/>
      <color indexed="36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14"/>
      <name val="ＭＳ ゴシック"/>
      <family val="3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1"/>
      <color theme="1"/>
      <name val="ＭＳ Ｐ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11"/>
      <color theme="1"/>
      <name val="ＭＳ ゴシック"/>
      <family val="2"/>
      <charset val="128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</fills>
  <borders count="64">
    <border>
      <left/>
      <right/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2" fillId="0" borderId="0"/>
    <xf numFmtId="0" fontId="10" fillId="0" borderId="0"/>
  </cellStyleXfs>
  <cellXfs count="144">
    <xf numFmtId="0" fontId="0" fillId="0" borderId="0" xfId="0"/>
    <xf numFmtId="0" fontId="5" fillId="0" borderId="0" xfId="2" applyFont="1"/>
    <xf numFmtId="0" fontId="5" fillId="0" borderId="0" xfId="2" applyFont="1" applyProtection="1">
      <protection locked="0"/>
    </xf>
    <xf numFmtId="0" fontId="5" fillId="0" borderId="1" xfId="2" applyFont="1" applyBorder="1" applyAlignment="1">
      <alignment vertical="center"/>
    </xf>
    <xf numFmtId="176" fontId="5" fillId="0" borderId="2" xfId="1" applyNumberFormat="1" applyFont="1" applyFill="1" applyBorder="1" applyAlignment="1" applyProtection="1">
      <alignment horizontal="right" vertical="center"/>
      <protection locked="0"/>
    </xf>
    <xf numFmtId="0" fontId="5" fillId="0" borderId="4" xfId="2" applyFont="1" applyBorder="1" applyAlignment="1">
      <alignment vertical="center"/>
    </xf>
    <xf numFmtId="0" fontId="5" fillId="0" borderId="5" xfId="2" applyFont="1" applyBorder="1" applyAlignment="1">
      <alignment vertical="center"/>
    </xf>
    <xf numFmtId="176" fontId="5" fillId="0" borderId="6" xfId="1" applyNumberFormat="1" applyFont="1" applyFill="1" applyBorder="1" applyAlignment="1" applyProtection="1">
      <alignment horizontal="right" vertical="center"/>
      <protection locked="0"/>
    </xf>
    <xf numFmtId="0" fontId="5" fillId="0" borderId="8" xfId="2" applyFont="1" applyBorder="1" applyAlignment="1">
      <alignment vertical="center"/>
    </xf>
    <xf numFmtId="0" fontId="5" fillId="0" borderId="10" xfId="2" applyFont="1" applyBorder="1" applyAlignment="1">
      <alignment vertical="center"/>
    </xf>
    <xf numFmtId="0" fontId="5" fillId="0" borderId="0" xfId="2" applyFont="1" applyBorder="1" applyAlignment="1">
      <alignment vertical="center"/>
    </xf>
    <xf numFmtId="0" fontId="5" fillId="0" borderId="11" xfId="2" applyFont="1" applyBorder="1" applyAlignment="1">
      <alignment vertical="center"/>
    </xf>
    <xf numFmtId="0" fontId="5" fillId="0" borderId="13" xfId="2" applyFont="1" applyBorder="1" applyAlignment="1">
      <alignment vertical="center"/>
    </xf>
    <xf numFmtId="0" fontId="5" fillId="0" borderId="14" xfId="2" applyFont="1" applyBorder="1" applyAlignment="1">
      <alignment vertical="center"/>
    </xf>
    <xf numFmtId="0" fontId="5" fillId="0" borderId="15" xfId="2" applyFont="1" applyBorder="1"/>
    <xf numFmtId="0" fontId="5" fillId="0" borderId="16" xfId="2" applyFont="1" applyBorder="1"/>
    <xf numFmtId="0" fontId="5" fillId="0" borderId="17" xfId="2" applyFont="1" applyBorder="1" applyAlignment="1">
      <alignment vertical="center"/>
    </xf>
    <xf numFmtId="0" fontId="5" fillId="0" borderId="18" xfId="2" applyFont="1" applyBorder="1"/>
    <xf numFmtId="0" fontId="5" fillId="0" borderId="19" xfId="2" applyFont="1" applyBorder="1" applyAlignment="1">
      <alignment vertical="center"/>
    </xf>
    <xf numFmtId="176" fontId="5" fillId="0" borderId="8" xfId="1" applyNumberFormat="1" applyFont="1" applyFill="1" applyBorder="1" applyAlignment="1" applyProtection="1">
      <alignment horizontal="right" vertical="center"/>
      <protection locked="0"/>
    </xf>
    <xf numFmtId="0" fontId="5" fillId="0" borderId="21" xfId="2" applyFont="1" applyBorder="1"/>
    <xf numFmtId="0" fontId="5" fillId="0" borderId="23" xfId="2" applyFont="1" applyBorder="1"/>
    <xf numFmtId="0" fontId="5" fillId="0" borderId="13" xfId="2" applyFont="1" applyBorder="1" applyAlignment="1">
      <alignment vertical="center" shrinkToFit="1"/>
    </xf>
    <xf numFmtId="0" fontId="5" fillId="0" borderId="24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25" xfId="0" applyFont="1" applyBorder="1" applyAlignment="1">
      <alignment vertical="center"/>
    </xf>
    <xf numFmtId="0" fontId="5" fillId="0" borderId="26" xfId="0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5" fillId="0" borderId="27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5" fillId="0" borderId="21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5" fillId="0" borderId="28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29" xfId="0" applyFont="1" applyBorder="1" applyAlignment="1">
      <alignment vertical="center"/>
    </xf>
    <xf numFmtId="0" fontId="5" fillId="0" borderId="30" xfId="2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5" fillId="0" borderId="31" xfId="2" applyFont="1" applyBorder="1" applyAlignment="1">
      <alignment horizontal="center" vertical="center" textRotation="255"/>
    </xf>
    <xf numFmtId="0" fontId="5" fillId="0" borderId="33" xfId="2" applyFont="1" applyBorder="1" applyAlignment="1">
      <alignment vertical="center"/>
    </xf>
    <xf numFmtId="0" fontId="5" fillId="0" borderId="34" xfId="2" applyFont="1" applyBorder="1"/>
    <xf numFmtId="0" fontId="5" fillId="0" borderId="26" xfId="2" applyFont="1" applyBorder="1" applyAlignment="1">
      <alignment vertical="center"/>
    </xf>
    <xf numFmtId="176" fontId="5" fillId="0" borderId="35" xfId="1" applyNumberFormat="1" applyFont="1" applyFill="1" applyBorder="1" applyAlignment="1" applyProtection="1">
      <alignment horizontal="right" vertical="center"/>
      <protection locked="0"/>
    </xf>
    <xf numFmtId="0" fontId="5" fillId="0" borderId="24" xfId="2" applyFont="1" applyBorder="1" applyAlignment="1">
      <alignment vertical="center"/>
    </xf>
    <xf numFmtId="0" fontId="7" fillId="0" borderId="0" xfId="2" applyFont="1" applyAlignment="1">
      <alignment horizontal="center" vertical="center"/>
    </xf>
    <xf numFmtId="0" fontId="5" fillId="0" borderId="37" xfId="2" applyFont="1" applyBorder="1" applyAlignment="1" applyProtection="1">
      <alignment horizontal="center" vertical="top" wrapText="1"/>
      <protection locked="0"/>
    </xf>
    <xf numFmtId="0" fontId="5" fillId="0" borderId="37" xfId="2" applyFont="1" applyBorder="1" applyAlignment="1">
      <alignment horizontal="center" vertical="top" wrapText="1"/>
    </xf>
    <xf numFmtId="0" fontId="5" fillId="0" borderId="0" xfId="2" applyFont="1" applyBorder="1" applyAlignment="1">
      <alignment horizontal="center"/>
    </xf>
    <xf numFmtId="41" fontId="8" fillId="0" borderId="3" xfId="1" applyNumberFormat="1" applyFont="1" applyFill="1" applyBorder="1" applyAlignment="1" applyProtection="1">
      <alignment horizontal="right" vertical="center"/>
      <protection locked="0"/>
    </xf>
    <xf numFmtId="41" fontId="8" fillId="0" borderId="7" xfId="1" applyNumberFormat="1" applyFont="1" applyFill="1" applyBorder="1" applyAlignment="1" applyProtection="1">
      <alignment horizontal="right" vertical="center"/>
      <protection locked="0"/>
    </xf>
    <xf numFmtId="41" fontId="8" fillId="0" borderId="20" xfId="1" applyNumberFormat="1" applyFont="1" applyFill="1" applyBorder="1" applyAlignment="1" applyProtection="1">
      <alignment horizontal="right" vertical="center"/>
      <protection locked="0"/>
    </xf>
    <xf numFmtId="41" fontId="8" fillId="0" borderId="36" xfId="1" applyNumberFormat="1" applyFont="1" applyFill="1" applyBorder="1" applyAlignment="1" applyProtection="1">
      <alignment horizontal="right"/>
      <protection locked="0"/>
    </xf>
    <xf numFmtId="41" fontId="8" fillId="0" borderId="0" xfId="2" applyNumberFormat="1" applyFont="1"/>
    <xf numFmtId="41" fontId="8" fillId="0" borderId="9" xfId="1" applyNumberFormat="1" applyFont="1" applyFill="1" applyBorder="1" applyAlignment="1" applyProtection="1">
      <alignment horizontal="right" vertical="center"/>
      <protection locked="0"/>
    </xf>
    <xf numFmtId="177" fontId="8" fillId="0" borderId="3" xfId="1" applyNumberFormat="1" applyFont="1" applyFill="1" applyBorder="1" applyAlignment="1" applyProtection="1">
      <alignment horizontal="right" vertical="center"/>
      <protection locked="0"/>
    </xf>
    <xf numFmtId="177" fontId="8" fillId="0" borderId="22" xfId="1" applyNumberFormat="1" applyFont="1" applyFill="1" applyBorder="1" applyAlignment="1" applyProtection="1">
      <alignment horizontal="right" vertical="center"/>
      <protection locked="0"/>
    </xf>
    <xf numFmtId="177" fontId="8" fillId="0" borderId="7" xfId="1" applyNumberFormat="1" applyFont="1" applyFill="1" applyBorder="1" applyAlignment="1" applyProtection="1">
      <alignment horizontal="right" vertical="center"/>
      <protection locked="0"/>
    </xf>
    <xf numFmtId="177" fontId="8" fillId="0" borderId="20" xfId="1" applyNumberFormat="1" applyFont="1" applyFill="1" applyBorder="1" applyAlignment="1" applyProtection="1">
      <alignment horizontal="right" vertical="center"/>
      <protection locked="0"/>
    </xf>
    <xf numFmtId="177" fontId="8" fillId="0" borderId="36" xfId="1" applyNumberFormat="1" applyFont="1" applyFill="1" applyBorder="1" applyAlignment="1" applyProtection="1">
      <alignment horizontal="right"/>
      <protection locked="0"/>
    </xf>
    <xf numFmtId="0" fontId="8" fillId="0" borderId="0" xfId="2" applyFont="1"/>
    <xf numFmtId="177" fontId="8" fillId="0" borderId="12" xfId="1" applyNumberFormat="1" applyFont="1" applyFill="1" applyBorder="1" applyAlignment="1" applyProtection="1">
      <alignment horizontal="right" vertical="center"/>
      <protection locked="0"/>
    </xf>
    <xf numFmtId="177" fontId="8" fillId="0" borderId="32" xfId="1" applyNumberFormat="1" applyFont="1" applyFill="1" applyBorder="1" applyAlignment="1" applyProtection="1">
      <alignment horizontal="right" vertical="center"/>
      <protection locked="0"/>
    </xf>
    <xf numFmtId="176" fontId="8" fillId="0" borderId="3" xfId="1" applyNumberFormat="1" applyFont="1" applyFill="1" applyBorder="1" applyAlignment="1" applyProtection="1">
      <alignment horizontal="right" vertical="center"/>
      <protection locked="0"/>
    </xf>
    <xf numFmtId="176" fontId="8" fillId="0" borderId="7" xfId="1" applyNumberFormat="1" applyFont="1" applyFill="1" applyBorder="1" applyAlignment="1" applyProtection="1">
      <alignment horizontal="right" vertical="center"/>
      <protection locked="0"/>
    </xf>
    <xf numFmtId="176" fontId="8" fillId="0" borderId="20" xfId="1" applyNumberFormat="1" applyFont="1" applyFill="1" applyBorder="1" applyAlignment="1" applyProtection="1">
      <alignment horizontal="right" vertical="center"/>
      <protection locked="0"/>
    </xf>
    <xf numFmtId="176" fontId="8" fillId="0" borderId="36" xfId="1" applyNumberFormat="1" applyFont="1" applyFill="1" applyBorder="1" applyAlignment="1" applyProtection="1">
      <alignment horizontal="right"/>
      <protection locked="0"/>
    </xf>
    <xf numFmtId="176" fontId="8" fillId="0" borderId="0" xfId="1" applyNumberFormat="1" applyFont="1" applyFill="1" applyBorder="1" applyAlignment="1" applyProtection="1">
      <alignment horizontal="right"/>
      <protection locked="0"/>
    </xf>
    <xf numFmtId="176" fontId="8" fillId="0" borderId="9" xfId="1" applyNumberFormat="1" applyFont="1" applyFill="1" applyBorder="1" applyAlignment="1" applyProtection="1">
      <alignment horizontal="right" vertical="center"/>
      <protection locked="0"/>
    </xf>
    <xf numFmtId="176" fontId="8" fillId="0" borderId="22" xfId="1" applyNumberFormat="1" applyFont="1" applyFill="1" applyBorder="1" applyAlignment="1" applyProtection="1">
      <alignment horizontal="right" vertical="center"/>
      <protection locked="0"/>
    </xf>
    <xf numFmtId="176" fontId="8" fillId="0" borderId="12" xfId="1" applyNumberFormat="1" applyFont="1" applyFill="1" applyBorder="1" applyAlignment="1" applyProtection="1">
      <alignment horizontal="right" vertical="center"/>
      <protection locked="0"/>
    </xf>
    <xf numFmtId="176" fontId="8" fillId="0" borderId="32" xfId="1" applyNumberFormat="1" applyFont="1" applyFill="1" applyBorder="1" applyAlignment="1" applyProtection="1">
      <alignment horizontal="right" vertical="center"/>
      <protection locked="0"/>
    </xf>
    <xf numFmtId="0" fontId="9" fillId="0" borderId="0" xfId="2" applyFont="1" applyAlignment="1">
      <alignment vertical="center"/>
    </xf>
    <xf numFmtId="0" fontId="7" fillId="0" borderId="0" xfId="2" applyFont="1" applyAlignment="1">
      <alignment horizontal="center" vertical="center"/>
    </xf>
    <xf numFmtId="0" fontId="5" fillId="0" borderId="8" xfId="2" applyFont="1" applyBorder="1" applyAlignment="1">
      <alignment vertical="center"/>
    </xf>
    <xf numFmtId="0" fontId="13" fillId="2" borderId="37" xfId="3" applyFont="1" applyFill="1" applyBorder="1" applyAlignment="1">
      <alignment vertical="top"/>
    </xf>
    <xf numFmtId="0" fontId="13" fillId="3" borderId="37" xfId="3" applyFont="1" applyFill="1" applyBorder="1" applyAlignment="1">
      <alignment vertical="top"/>
    </xf>
    <xf numFmtId="0" fontId="13" fillId="5" borderId="37" xfId="3" applyFont="1" applyFill="1" applyBorder="1" applyAlignment="1">
      <alignment vertical="top"/>
    </xf>
    <xf numFmtId="0" fontId="13" fillId="0" borderId="37" xfId="3" applyFont="1" applyFill="1" applyBorder="1" applyAlignment="1">
      <alignment vertical="top"/>
    </xf>
    <xf numFmtId="0" fontId="13" fillId="4" borderId="37" xfId="3" applyFont="1" applyFill="1" applyBorder="1" applyAlignment="1">
      <alignment vertical="top"/>
    </xf>
    <xf numFmtId="0" fontId="0" fillId="0" borderId="46" xfId="0" applyBorder="1"/>
    <xf numFmtId="0" fontId="0" fillId="0" borderId="48" xfId="0" applyBorder="1"/>
    <xf numFmtId="0" fontId="0" fillId="0" borderId="0" xfId="0" applyBorder="1"/>
    <xf numFmtId="0" fontId="0" fillId="0" borderId="54" xfId="0" applyBorder="1"/>
    <xf numFmtId="0" fontId="13" fillId="2" borderId="50" xfId="3" applyFont="1" applyFill="1" applyBorder="1" applyAlignment="1">
      <alignment vertical="top"/>
    </xf>
    <xf numFmtId="0" fontId="13" fillId="0" borderId="50" xfId="3" applyFont="1" applyFill="1" applyBorder="1" applyAlignment="1">
      <alignment vertical="top"/>
    </xf>
    <xf numFmtId="0" fontId="13" fillId="2" borderId="52" xfId="3" applyFont="1" applyFill="1" applyBorder="1" applyAlignment="1">
      <alignment vertical="top"/>
    </xf>
    <xf numFmtId="0" fontId="13" fillId="0" borderId="52" xfId="3" applyFont="1" applyFill="1" applyBorder="1" applyAlignment="1">
      <alignment vertical="top"/>
    </xf>
    <xf numFmtId="0" fontId="13" fillId="2" borderId="56" xfId="3" applyFont="1" applyFill="1" applyBorder="1" applyAlignment="1">
      <alignment vertical="top"/>
    </xf>
    <xf numFmtId="0" fontId="13" fillId="3" borderId="56" xfId="3" applyFont="1" applyFill="1" applyBorder="1" applyAlignment="1">
      <alignment vertical="top"/>
    </xf>
    <xf numFmtId="0" fontId="13" fillId="4" borderId="56" xfId="3" applyFont="1" applyFill="1" applyBorder="1" applyAlignment="1">
      <alignment vertical="top"/>
    </xf>
    <xf numFmtId="0" fontId="11" fillId="0" borderId="58" xfId="3" applyFont="1" applyBorder="1" applyAlignment="1"/>
    <xf numFmtId="0" fontId="11" fillId="0" borderId="59" xfId="3" applyFont="1" applyFill="1" applyBorder="1" applyAlignment="1"/>
    <xf numFmtId="0" fontId="11" fillId="0" borderId="59" xfId="3" applyFont="1" applyBorder="1" applyAlignment="1"/>
    <xf numFmtId="0" fontId="11" fillId="0" borderId="60" xfId="3" applyFont="1" applyBorder="1" applyAlignment="1"/>
    <xf numFmtId="0" fontId="11" fillId="4" borderId="59" xfId="3" applyFont="1" applyFill="1" applyBorder="1" applyAlignment="1"/>
    <xf numFmtId="0" fontId="11" fillId="4" borderId="60" xfId="3" applyFont="1" applyFill="1" applyBorder="1" applyAlignment="1"/>
    <xf numFmtId="0" fontId="11" fillId="0" borderId="61" xfId="3" applyFont="1" applyBorder="1" applyAlignment="1"/>
    <xf numFmtId="0" fontId="11" fillId="0" borderId="60" xfId="3" applyFont="1" applyFill="1" applyBorder="1" applyAlignment="1"/>
    <xf numFmtId="0" fontId="0" fillId="0" borderId="62" xfId="0" applyBorder="1"/>
    <xf numFmtId="0" fontId="0" fillId="0" borderId="47" xfId="0" applyBorder="1"/>
    <xf numFmtId="178" fontId="9" fillId="0" borderId="0" xfId="2" applyNumberFormat="1" applyFont="1" applyAlignment="1">
      <alignment horizontal="center" vertical="center"/>
    </xf>
    <xf numFmtId="0" fontId="0" fillId="0" borderId="62" xfId="0" applyFill="1" applyBorder="1"/>
    <xf numFmtId="0" fontId="0" fillId="0" borderId="46" xfId="0" applyFill="1" applyBorder="1"/>
    <xf numFmtId="0" fontId="0" fillId="0" borderId="48" xfId="0" applyFill="1" applyBorder="1"/>
    <xf numFmtId="0" fontId="0" fillId="0" borderId="47" xfId="0" applyFill="1" applyBorder="1"/>
    <xf numFmtId="0" fontId="0" fillId="0" borderId="0" xfId="0" applyFill="1" applyBorder="1"/>
    <xf numFmtId="0" fontId="0" fillId="0" borderId="54" xfId="0" applyFill="1" applyBorder="1"/>
    <xf numFmtId="0" fontId="0" fillId="0" borderId="63" xfId="0" applyFill="1" applyBorder="1"/>
    <xf numFmtId="0" fontId="0" fillId="0" borderId="49" xfId="0" applyFill="1" applyBorder="1"/>
    <xf numFmtId="0" fontId="0" fillId="0" borderId="57" xfId="0" applyFill="1" applyBorder="1"/>
    <xf numFmtId="0" fontId="11" fillId="0" borderId="51" xfId="3" applyFont="1" applyFill="1" applyBorder="1" applyAlignment="1">
      <alignment vertical="top"/>
    </xf>
    <xf numFmtId="0" fontId="11" fillId="0" borderId="53" xfId="3" applyFont="1" applyFill="1" applyBorder="1" applyAlignment="1">
      <alignment vertical="top"/>
    </xf>
    <xf numFmtId="0" fontId="11" fillId="0" borderId="55" xfId="3" applyFont="1" applyFill="1" applyBorder="1" applyAlignment="1">
      <alignment vertical="top"/>
    </xf>
    <xf numFmtId="0" fontId="11" fillId="0" borderId="51" xfId="3" applyFont="1" applyBorder="1" applyAlignment="1">
      <alignment vertical="center"/>
    </xf>
    <xf numFmtId="0" fontId="11" fillId="0" borderId="53" xfId="3" applyFont="1" applyBorder="1" applyAlignment="1">
      <alignment vertical="center"/>
    </xf>
    <xf numFmtId="0" fontId="11" fillId="0" borderId="55" xfId="3" applyFont="1" applyBorder="1" applyAlignment="1">
      <alignment vertical="center"/>
    </xf>
    <xf numFmtId="0" fontId="13" fillId="0" borderId="37" xfId="3" applyFont="1" applyFill="1" applyBorder="1" applyAlignment="1">
      <alignment vertical="top"/>
    </xf>
    <xf numFmtId="0" fontId="13" fillId="0" borderId="56" xfId="3" applyFont="1" applyFill="1" applyBorder="1" applyAlignment="1">
      <alignment vertical="top"/>
    </xf>
    <xf numFmtId="0" fontId="13" fillId="0" borderId="37" xfId="3" applyFont="1" applyBorder="1" applyAlignment="1">
      <alignment vertical="top"/>
    </xf>
    <xf numFmtId="0" fontId="11" fillId="0" borderId="37" xfId="3" applyFont="1" applyFill="1" applyBorder="1" applyAlignment="1">
      <alignment vertical="top"/>
    </xf>
    <xf numFmtId="0" fontId="11" fillId="0" borderId="56" xfId="3" applyFont="1" applyFill="1" applyBorder="1" applyAlignment="1">
      <alignment vertical="top"/>
    </xf>
    <xf numFmtId="0" fontId="13" fillId="0" borderId="52" xfId="3" applyFont="1" applyBorder="1" applyAlignment="1">
      <alignment vertical="top"/>
    </xf>
    <xf numFmtId="0" fontId="5" fillId="0" borderId="41" xfId="2" applyFont="1" applyBorder="1" applyAlignment="1">
      <alignment horizontal="center"/>
    </xf>
    <xf numFmtId="0" fontId="5" fillId="0" borderId="42" xfId="2" applyFont="1" applyBorder="1" applyAlignment="1">
      <alignment horizontal="center"/>
    </xf>
    <xf numFmtId="0" fontId="5" fillId="0" borderId="43" xfId="2" applyFont="1" applyBorder="1" applyAlignment="1">
      <alignment horizontal="center"/>
    </xf>
    <xf numFmtId="0" fontId="5" fillId="0" borderId="28" xfId="2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5" fillId="0" borderId="44" xfId="2" applyFont="1" applyBorder="1" applyAlignment="1">
      <alignment horizontal="center" vertical="center" textRotation="255"/>
    </xf>
    <xf numFmtId="0" fontId="6" fillId="0" borderId="18" xfId="0" applyFont="1" applyBorder="1" applyAlignment="1">
      <alignment horizontal="center" vertical="center" textRotation="255"/>
    </xf>
    <xf numFmtId="0" fontId="6" fillId="0" borderId="29" xfId="0" applyFont="1" applyBorder="1" applyAlignment="1">
      <alignment horizontal="center" vertical="center" textRotation="255"/>
    </xf>
    <xf numFmtId="0" fontId="5" fillId="0" borderId="18" xfId="2" applyFont="1" applyBorder="1" applyAlignment="1">
      <alignment horizontal="center" vertical="center" textRotation="255"/>
    </xf>
    <xf numFmtId="0" fontId="5" fillId="0" borderId="21" xfId="2" applyFont="1" applyBorder="1" applyAlignment="1">
      <alignment horizontal="center" vertical="center" textRotation="255"/>
    </xf>
    <xf numFmtId="0" fontId="5" fillId="0" borderId="25" xfId="2" applyFont="1" applyBorder="1" applyAlignment="1">
      <alignment vertical="center"/>
    </xf>
    <xf numFmtId="0" fontId="5" fillId="0" borderId="22" xfId="2" applyFont="1" applyBorder="1" applyAlignment="1">
      <alignment vertical="center"/>
    </xf>
    <xf numFmtId="0" fontId="5" fillId="0" borderId="41" xfId="0" applyFont="1" applyBorder="1" applyAlignment="1">
      <alignment horizontal="center"/>
    </xf>
    <xf numFmtId="0" fontId="5" fillId="0" borderId="42" xfId="0" applyFont="1" applyBorder="1" applyAlignment="1">
      <alignment horizontal="center"/>
    </xf>
    <xf numFmtId="0" fontId="5" fillId="0" borderId="43" xfId="0" applyFont="1" applyBorder="1" applyAlignment="1">
      <alignment horizontal="center"/>
    </xf>
    <xf numFmtId="0" fontId="5" fillId="0" borderId="38" xfId="2" applyFont="1" applyBorder="1" applyAlignment="1">
      <alignment horizontal="center" vertical="center" textRotation="255"/>
    </xf>
    <xf numFmtId="0" fontId="5" fillId="0" borderId="39" xfId="2" applyFont="1" applyBorder="1" applyAlignment="1">
      <alignment horizontal="center" vertical="center" textRotation="255"/>
    </xf>
    <xf numFmtId="0" fontId="7" fillId="0" borderId="0" xfId="2" applyFont="1" applyAlignment="1">
      <alignment horizontal="center" vertical="center"/>
    </xf>
    <xf numFmtId="0" fontId="0" fillId="0" borderId="0" xfId="0" applyAlignment="1"/>
    <xf numFmtId="0" fontId="5" fillId="0" borderId="45" xfId="2" applyFont="1" applyBorder="1" applyAlignment="1">
      <alignment horizontal="center" vertical="center" textRotation="255"/>
    </xf>
    <xf numFmtId="0" fontId="0" fillId="0" borderId="40" xfId="0" applyBorder="1" applyAlignment="1"/>
    <xf numFmtId="0" fontId="5" fillId="0" borderId="8" xfId="2" applyFont="1" applyBorder="1" applyAlignment="1">
      <alignment vertical="center"/>
    </xf>
  </cellXfs>
  <cellStyles count="4">
    <cellStyle name="桁区切り" xfId="1" builtinId="6"/>
    <cellStyle name="標準" xfId="0" builtinId="0"/>
    <cellStyle name="標準 2" xfId="3"/>
    <cellStyle name="標準_土木 集計表（案）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I1:AW151"/>
  <sheetViews>
    <sheetView topLeftCell="M96" zoomScale="75" zoomScaleNormal="75" workbookViewId="0">
      <selection activeCell="N2" sqref="N2:AW151"/>
    </sheetView>
  </sheetViews>
  <sheetFormatPr defaultRowHeight="11.25"/>
  <cols>
    <col min="9" max="9" width="40.5" bestFit="1" customWidth="1"/>
    <col min="10" max="10" width="31.33203125" bestFit="1" customWidth="1"/>
    <col min="11" max="11" width="4.6640625" bestFit="1" customWidth="1"/>
    <col min="12" max="12" width="65" bestFit="1" customWidth="1"/>
    <col min="13" max="13" width="7.33203125" bestFit="1" customWidth="1"/>
    <col min="14" max="14" width="12.6640625" bestFit="1" customWidth="1"/>
    <col min="15" max="15" width="11.5" bestFit="1" customWidth="1"/>
    <col min="16" max="16" width="10.33203125" bestFit="1" customWidth="1"/>
    <col min="17" max="17" width="14" bestFit="1" customWidth="1"/>
    <col min="18" max="18" width="11.5" bestFit="1" customWidth="1"/>
    <col min="19" max="19" width="9.5" bestFit="1" customWidth="1"/>
    <col min="20" max="20" width="15.33203125" bestFit="1" customWidth="1"/>
    <col min="21" max="21" width="11.5" bestFit="1" customWidth="1"/>
    <col min="22" max="22" width="14" bestFit="1" customWidth="1"/>
    <col min="23" max="24" width="11.5" bestFit="1" customWidth="1"/>
  </cols>
  <sheetData>
    <row r="1" spans="9:49" ht="12" thickBot="1"/>
    <row r="2" spans="9:49">
      <c r="N2" s="98">
        <v>192</v>
      </c>
      <c r="O2" s="79">
        <v>58</v>
      </c>
      <c r="P2" s="80">
        <v>11</v>
      </c>
      <c r="Q2" s="98">
        <v>25</v>
      </c>
      <c r="R2" s="79">
        <v>9</v>
      </c>
      <c r="S2" s="80">
        <v>4</v>
      </c>
      <c r="T2" s="98">
        <v>148</v>
      </c>
      <c r="U2" s="79">
        <v>40</v>
      </c>
      <c r="V2" s="80">
        <v>21</v>
      </c>
      <c r="W2" s="98">
        <v>88</v>
      </c>
      <c r="X2" s="79">
        <v>44</v>
      </c>
      <c r="Y2" s="80">
        <v>12</v>
      </c>
      <c r="Z2" s="98">
        <v>131</v>
      </c>
      <c r="AA2" s="79">
        <v>36</v>
      </c>
      <c r="AB2" s="80">
        <v>23</v>
      </c>
      <c r="AC2" s="98">
        <v>59</v>
      </c>
      <c r="AD2" s="79">
        <v>18</v>
      </c>
      <c r="AE2" s="80">
        <v>11</v>
      </c>
      <c r="AF2" s="98">
        <v>56</v>
      </c>
      <c r="AG2" s="79">
        <v>24</v>
      </c>
      <c r="AH2" s="80">
        <v>15</v>
      </c>
      <c r="AI2" s="98">
        <v>40</v>
      </c>
      <c r="AJ2" s="79">
        <v>14</v>
      </c>
      <c r="AK2" s="80">
        <v>11</v>
      </c>
      <c r="AL2" s="98">
        <v>10</v>
      </c>
      <c r="AM2" s="79">
        <v>10</v>
      </c>
      <c r="AN2" s="80">
        <v>2</v>
      </c>
      <c r="AO2" s="98">
        <v>32</v>
      </c>
      <c r="AP2" s="79">
        <v>9</v>
      </c>
      <c r="AQ2" s="80">
        <v>2</v>
      </c>
      <c r="AR2" s="98">
        <v>136</v>
      </c>
      <c r="AS2" s="79">
        <v>74</v>
      </c>
      <c r="AT2" s="80">
        <v>32</v>
      </c>
      <c r="AU2" s="98">
        <v>917</v>
      </c>
      <c r="AV2" s="79">
        <v>336</v>
      </c>
      <c r="AW2" s="80">
        <v>144</v>
      </c>
    </row>
    <row r="3" spans="9:49">
      <c r="N3" s="99" t="s">
        <v>711</v>
      </c>
      <c r="O3" s="81"/>
      <c r="P3" s="82"/>
      <c r="Q3" s="99" t="s">
        <v>712</v>
      </c>
      <c r="R3" s="81"/>
      <c r="S3" s="82"/>
      <c r="T3" s="99" t="s">
        <v>713</v>
      </c>
      <c r="U3" s="81"/>
      <c r="V3" s="82"/>
      <c r="W3" s="99" t="s">
        <v>714</v>
      </c>
      <c r="X3" s="81"/>
      <c r="Y3" s="82"/>
      <c r="Z3" s="99" t="s">
        <v>715</v>
      </c>
      <c r="AA3" s="81"/>
      <c r="AB3" s="82"/>
      <c r="AC3" s="99" t="s">
        <v>716</v>
      </c>
      <c r="AD3" s="81"/>
      <c r="AE3" s="82"/>
      <c r="AF3" s="99" t="s">
        <v>717</v>
      </c>
      <c r="AG3" s="81"/>
      <c r="AH3" s="82"/>
      <c r="AI3" s="99" t="s">
        <v>718</v>
      </c>
      <c r="AJ3" s="81"/>
      <c r="AK3" s="82"/>
      <c r="AL3" s="99" t="s">
        <v>719</v>
      </c>
      <c r="AM3" s="81"/>
      <c r="AN3" s="82"/>
      <c r="AO3" s="99" t="s">
        <v>720</v>
      </c>
      <c r="AP3" s="81"/>
      <c r="AQ3" s="82"/>
      <c r="AR3" s="99" t="s">
        <v>721</v>
      </c>
      <c r="AS3" s="81"/>
      <c r="AT3" s="82"/>
      <c r="AU3" s="99" t="s">
        <v>722</v>
      </c>
      <c r="AV3" s="81"/>
      <c r="AW3" s="82"/>
    </row>
    <row r="4" spans="9:49">
      <c r="N4" s="99">
        <v>1</v>
      </c>
      <c r="O4" s="81">
        <v>1</v>
      </c>
      <c r="P4" s="82">
        <v>1</v>
      </c>
      <c r="Q4" s="99">
        <v>2</v>
      </c>
      <c r="R4" s="81">
        <v>2</v>
      </c>
      <c r="S4" s="82">
        <v>2</v>
      </c>
      <c r="T4" s="99">
        <v>3</v>
      </c>
      <c r="U4" s="81">
        <v>3</v>
      </c>
      <c r="V4" s="82">
        <v>3</v>
      </c>
      <c r="W4" s="99">
        <v>4</v>
      </c>
      <c r="X4" s="81">
        <v>4</v>
      </c>
      <c r="Y4" s="82">
        <v>4</v>
      </c>
      <c r="Z4" s="99">
        <v>5</v>
      </c>
      <c r="AA4" s="81">
        <v>5</v>
      </c>
      <c r="AB4" s="82">
        <v>5</v>
      </c>
      <c r="AC4" s="99">
        <v>6</v>
      </c>
      <c r="AD4" s="81">
        <v>6</v>
      </c>
      <c r="AE4" s="82">
        <v>6</v>
      </c>
      <c r="AF4" s="99">
        <v>7</v>
      </c>
      <c r="AG4" s="81">
        <v>7</v>
      </c>
      <c r="AH4" s="82">
        <v>7</v>
      </c>
      <c r="AI4" s="99">
        <v>8</v>
      </c>
      <c r="AJ4" s="81">
        <v>8</v>
      </c>
      <c r="AK4" s="82">
        <v>8</v>
      </c>
      <c r="AL4" s="99">
        <v>9</v>
      </c>
      <c r="AM4" s="81">
        <v>9</v>
      </c>
      <c r="AN4" s="82">
        <v>9</v>
      </c>
      <c r="AO4" s="99">
        <v>10</v>
      </c>
      <c r="AP4" s="81">
        <v>10</v>
      </c>
      <c r="AQ4" s="82">
        <v>10</v>
      </c>
      <c r="AR4" s="99">
        <v>11</v>
      </c>
      <c r="AS4" s="81">
        <v>11</v>
      </c>
      <c r="AT4" s="82">
        <v>11</v>
      </c>
      <c r="AU4" s="99"/>
      <c r="AV4" s="81"/>
      <c r="AW4" s="82"/>
    </row>
    <row r="5" spans="9:49">
      <c r="N5" s="99">
        <v>1</v>
      </c>
      <c r="O5" s="81">
        <v>2</v>
      </c>
      <c r="P5" s="82">
        <v>3</v>
      </c>
      <c r="Q5" s="99">
        <v>1</v>
      </c>
      <c r="R5" s="81">
        <v>2</v>
      </c>
      <c r="S5" s="82">
        <v>3</v>
      </c>
      <c r="T5" s="99">
        <v>1</v>
      </c>
      <c r="U5" s="81">
        <v>2</v>
      </c>
      <c r="V5" s="82">
        <v>3</v>
      </c>
      <c r="W5" s="99">
        <v>1</v>
      </c>
      <c r="X5" s="81">
        <v>2</v>
      </c>
      <c r="Y5" s="82">
        <v>3</v>
      </c>
      <c r="Z5" s="99">
        <v>1</v>
      </c>
      <c r="AA5" s="81">
        <v>2</v>
      </c>
      <c r="AB5" s="82">
        <v>3</v>
      </c>
      <c r="AC5" s="99">
        <v>1</v>
      </c>
      <c r="AD5" s="81">
        <v>2</v>
      </c>
      <c r="AE5" s="82">
        <v>3</v>
      </c>
      <c r="AF5" s="99">
        <v>1</v>
      </c>
      <c r="AG5" s="81">
        <v>2</v>
      </c>
      <c r="AH5" s="82">
        <v>3</v>
      </c>
      <c r="AI5" s="99">
        <v>1</v>
      </c>
      <c r="AJ5" s="81">
        <v>2</v>
      </c>
      <c r="AK5" s="82">
        <v>3</v>
      </c>
      <c r="AL5" s="99">
        <v>1</v>
      </c>
      <c r="AM5" s="81">
        <v>2</v>
      </c>
      <c r="AN5" s="82">
        <v>3</v>
      </c>
      <c r="AO5" s="99">
        <v>1</v>
      </c>
      <c r="AP5" s="81">
        <v>2</v>
      </c>
      <c r="AQ5" s="82">
        <v>3</v>
      </c>
      <c r="AR5" s="99">
        <v>1</v>
      </c>
      <c r="AS5" s="81">
        <v>2</v>
      </c>
      <c r="AT5" s="82">
        <v>3</v>
      </c>
      <c r="AU5" s="99"/>
      <c r="AV5" s="81"/>
      <c r="AW5" s="82"/>
    </row>
    <row r="6" spans="9:49" ht="12" thickBot="1">
      <c r="N6" s="99">
        <v>11</v>
      </c>
      <c r="O6" s="81">
        <v>12</v>
      </c>
      <c r="P6" s="82">
        <v>13</v>
      </c>
      <c r="Q6" s="99">
        <v>21</v>
      </c>
      <c r="R6" s="81">
        <v>22</v>
      </c>
      <c r="S6" s="82">
        <v>23</v>
      </c>
      <c r="T6" s="99">
        <v>31</v>
      </c>
      <c r="U6" s="81">
        <v>32</v>
      </c>
      <c r="V6" s="82">
        <v>33</v>
      </c>
      <c r="W6" s="99">
        <v>41</v>
      </c>
      <c r="X6" s="81">
        <v>42</v>
      </c>
      <c r="Y6" s="82">
        <v>43</v>
      </c>
      <c r="Z6" s="99">
        <v>51</v>
      </c>
      <c r="AA6" s="81">
        <v>52</v>
      </c>
      <c r="AB6" s="82">
        <v>53</v>
      </c>
      <c r="AC6" s="99">
        <v>61</v>
      </c>
      <c r="AD6" s="81">
        <v>62</v>
      </c>
      <c r="AE6" s="82">
        <v>63</v>
      </c>
      <c r="AF6" s="99">
        <v>71</v>
      </c>
      <c r="AG6" s="81">
        <v>72</v>
      </c>
      <c r="AH6" s="82">
        <v>73</v>
      </c>
      <c r="AI6" s="99">
        <v>81</v>
      </c>
      <c r="AJ6" s="81">
        <v>82</v>
      </c>
      <c r="AK6" s="82">
        <v>83</v>
      </c>
      <c r="AL6" s="99">
        <v>91</v>
      </c>
      <c r="AM6" s="81">
        <v>92</v>
      </c>
      <c r="AN6" s="82">
        <v>93</v>
      </c>
      <c r="AO6" s="99">
        <v>101</v>
      </c>
      <c r="AP6" s="81">
        <v>102</v>
      </c>
      <c r="AQ6" s="82">
        <v>103</v>
      </c>
      <c r="AR6" s="99">
        <v>111</v>
      </c>
      <c r="AS6" s="81">
        <v>112</v>
      </c>
      <c r="AT6" s="82">
        <v>113</v>
      </c>
      <c r="AU6" s="99"/>
      <c r="AV6" s="81"/>
      <c r="AW6" s="82"/>
    </row>
    <row r="7" spans="9:49" ht="13.5">
      <c r="I7" s="113" t="s">
        <v>560</v>
      </c>
      <c r="J7" s="121" t="s">
        <v>561</v>
      </c>
      <c r="K7" s="121"/>
      <c r="L7" s="121"/>
      <c r="M7" s="90" t="s">
        <v>562</v>
      </c>
      <c r="N7" s="101">
        <v>151964627</v>
      </c>
      <c r="O7" s="102">
        <v>36599963</v>
      </c>
      <c r="P7" s="103">
        <v>0</v>
      </c>
      <c r="Q7" s="101">
        <v>55104341.780000001</v>
      </c>
      <c r="R7" s="102">
        <v>8445206</v>
      </c>
      <c r="S7" s="103">
        <v>0</v>
      </c>
      <c r="T7" s="101">
        <v>237088257.442</v>
      </c>
      <c r="U7" s="102">
        <v>71456609</v>
      </c>
      <c r="V7" s="103">
        <v>0</v>
      </c>
      <c r="W7" s="101">
        <v>37993879</v>
      </c>
      <c r="X7" s="102">
        <v>13463638</v>
      </c>
      <c r="Y7" s="103">
        <v>0</v>
      </c>
      <c r="Z7" s="101">
        <v>76696803</v>
      </c>
      <c r="AA7" s="102">
        <v>13815169</v>
      </c>
      <c r="AB7" s="103">
        <v>0</v>
      </c>
      <c r="AC7" s="101">
        <v>80001622</v>
      </c>
      <c r="AD7" s="102">
        <v>8039339</v>
      </c>
      <c r="AE7" s="103">
        <v>0</v>
      </c>
      <c r="AF7" s="101">
        <v>45763066.934</v>
      </c>
      <c r="AG7" s="102">
        <v>22112692</v>
      </c>
      <c r="AH7" s="103">
        <v>0</v>
      </c>
      <c r="AI7" s="101">
        <v>22398888.991999999</v>
      </c>
      <c r="AJ7" s="102">
        <v>5361242</v>
      </c>
      <c r="AK7" s="103">
        <v>0</v>
      </c>
      <c r="AL7" s="101">
        <v>2428228</v>
      </c>
      <c r="AM7" s="102">
        <v>2017236</v>
      </c>
      <c r="AN7" s="103">
        <v>0</v>
      </c>
      <c r="AO7" s="101">
        <v>32281633.804000001</v>
      </c>
      <c r="AP7" s="102">
        <v>6371603</v>
      </c>
      <c r="AQ7" s="103">
        <v>0</v>
      </c>
      <c r="AR7" s="101">
        <v>71322773.133000001</v>
      </c>
      <c r="AS7" s="102">
        <v>64645447</v>
      </c>
      <c r="AT7" s="103">
        <v>0</v>
      </c>
      <c r="AU7" s="101">
        <v>813044121.08500004</v>
      </c>
      <c r="AV7" s="102">
        <v>252328144</v>
      </c>
      <c r="AW7" s="103">
        <v>0</v>
      </c>
    </row>
    <row r="8" spans="9:49" ht="13.5">
      <c r="I8" s="114"/>
      <c r="J8" s="118" t="s">
        <v>563</v>
      </c>
      <c r="K8" s="118"/>
      <c r="L8" s="118"/>
      <c r="M8" s="91" t="s">
        <v>562</v>
      </c>
      <c r="N8" s="104">
        <v>46720805</v>
      </c>
      <c r="O8" s="105">
        <v>0</v>
      </c>
      <c r="P8" s="106">
        <v>856993</v>
      </c>
      <c r="Q8" s="104">
        <v>20362737</v>
      </c>
      <c r="R8" s="105">
        <v>0</v>
      </c>
      <c r="S8" s="106">
        <v>22155</v>
      </c>
      <c r="T8" s="104">
        <v>126403347.412</v>
      </c>
      <c r="U8" s="105">
        <v>0</v>
      </c>
      <c r="V8" s="106">
        <v>14401492</v>
      </c>
      <c r="W8" s="104">
        <v>17878893</v>
      </c>
      <c r="X8" s="105">
        <v>0</v>
      </c>
      <c r="Y8" s="106">
        <v>4073089</v>
      </c>
      <c r="Z8" s="104">
        <v>37870399</v>
      </c>
      <c r="AA8" s="105">
        <v>0</v>
      </c>
      <c r="AB8" s="106">
        <v>11724352</v>
      </c>
      <c r="AC8" s="104">
        <v>19104364</v>
      </c>
      <c r="AD8" s="105">
        <v>0</v>
      </c>
      <c r="AE8" s="106">
        <v>7499748</v>
      </c>
      <c r="AF8" s="104">
        <v>19830369</v>
      </c>
      <c r="AG8" s="105">
        <v>0</v>
      </c>
      <c r="AH8" s="106">
        <v>5638558</v>
      </c>
      <c r="AI8" s="104">
        <v>12750052</v>
      </c>
      <c r="AJ8" s="105">
        <v>0</v>
      </c>
      <c r="AK8" s="106">
        <v>2695566</v>
      </c>
      <c r="AL8" s="104">
        <v>504700</v>
      </c>
      <c r="AM8" s="105">
        <v>0</v>
      </c>
      <c r="AN8" s="106">
        <v>24500</v>
      </c>
      <c r="AO8" s="104">
        <v>16784300</v>
      </c>
      <c r="AP8" s="105">
        <v>0</v>
      </c>
      <c r="AQ8" s="106">
        <v>796860</v>
      </c>
      <c r="AR8" s="104">
        <v>41085841</v>
      </c>
      <c r="AS8" s="105">
        <v>0</v>
      </c>
      <c r="AT8" s="106">
        <v>13370085.25</v>
      </c>
      <c r="AU8" s="104">
        <v>359295807.412</v>
      </c>
      <c r="AV8" s="105">
        <v>0</v>
      </c>
      <c r="AW8" s="106">
        <v>61103398.25</v>
      </c>
    </row>
    <row r="9" spans="9:49" ht="13.5">
      <c r="I9" s="114"/>
      <c r="J9" s="118" t="s">
        <v>564</v>
      </c>
      <c r="K9" s="118"/>
      <c r="L9" s="118"/>
      <c r="M9" s="91" t="s">
        <v>562</v>
      </c>
      <c r="N9" s="104">
        <v>1735337</v>
      </c>
      <c r="O9" s="105">
        <v>185711</v>
      </c>
      <c r="P9" s="106">
        <v>7660</v>
      </c>
      <c r="Q9" s="104">
        <v>149242</v>
      </c>
      <c r="R9" s="105">
        <v>132309</v>
      </c>
      <c r="S9" s="106">
        <v>0</v>
      </c>
      <c r="T9" s="104">
        <v>5618380</v>
      </c>
      <c r="U9" s="105">
        <v>1151668</v>
      </c>
      <c r="V9" s="106">
        <v>106247</v>
      </c>
      <c r="W9" s="104">
        <v>481555</v>
      </c>
      <c r="X9" s="105">
        <v>369301</v>
      </c>
      <c r="Y9" s="106">
        <v>0</v>
      </c>
      <c r="Z9" s="104">
        <v>984925</v>
      </c>
      <c r="AA9" s="105">
        <v>246948</v>
      </c>
      <c r="AB9" s="106">
        <v>13500</v>
      </c>
      <c r="AC9" s="104">
        <v>708904</v>
      </c>
      <c r="AD9" s="105">
        <v>79171</v>
      </c>
      <c r="AE9" s="106">
        <v>0</v>
      </c>
      <c r="AF9" s="104">
        <v>2116206</v>
      </c>
      <c r="AG9" s="105">
        <v>3242027</v>
      </c>
      <c r="AH9" s="106">
        <v>0</v>
      </c>
      <c r="AI9" s="104">
        <v>321489</v>
      </c>
      <c r="AJ9" s="105">
        <v>85888</v>
      </c>
      <c r="AK9" s="106">
        <v>38000</v>
      </c>
      <c r="AL9" s="104">
        <v>37177</v>
      </c>
      <c r="AM9" s="105">
        <v>90427</v>
      </c>
      <c r="AN9" s="106">
        <v>0</v>
      </c>
      <c r="AO9" s="104">
        <v>417637</v>
      </c>
      <c r="AP9" s="105">
        <v>119673</v>
      </c>
      <c r="AQ9" s="106">
        <v>0</v>
      </c>
      <c r="AR9" s="104">
        <v>570822</v>
      </c>
      <c r="AS9" s="105">
        <v>523280</v>
      </c>
      <c r="AT9" s="106">
        <v>13621</v>
      </c>
      <c r="AU9" s="104">
        <v>13141674</v>
      </c>
      <c r="AV9" s="105">
        <v>6226403</v>
      </c>
      <c r="AW9" s="106">
        <v>179028</v>
      </c>
    </row>
    <row r="10" spans="9:49" ht="13.5">
      <c r="I10" s="114"/>
      <c r="J10" s="118" t="s">
        <v>565</v>
      </c>
      <c r="K10" s="118"/>
      <c r="L10" s="118"/>
      <c r="M10" s="92" t="s">
        <v>562</v>
      </c>
      <c r="N10" s="104">
        <v>8533927</v>
      </c>
      <c r="O10" s="105">
        <v>1529933</v>
      </c>
      <c r="P10" s="106">
        <v>238</v>
      </c>
      <c r="Q10" s="104">
        <v>1254544.0219999999</v>
      </c>
      <c r="R10" s="105">
        <v>379244</v>
      </c>
      <c r="S10" s="106">
        <v>0</v>
      </c>
      <c r="T10" s="104">
        <v>11391069</v>
      </c>
      <c r="U10" s="105">
        <v>2642485</v>
      </c>
      <c r="V10" s="106">
        <v>14076</v>
      </c>
      <c r="W10" s="104">
        <v>4437551</v>
      </c>
      <c r="X10" s="105">
        <v>1697421</v>
      </c>
      <c r="Y10" s="106">
        <v>89468</v>
      </c>
      <c r="Z10" s="104">
        <v>5408073</v>
      </c>
      <c r="AA10" s="105">
        <v>1054353</v>
      </c>
      <c r="AB10" s="106">
        <v>18724</v>
      </c>
      <c r="AC10" s="104">
        <v>6153167</v>
      </c>
      <c r="AD10" s="105">
        <v>686040</v>
      </c>
      <c r="AE10" s="106">
        <v>0</v>
      </c>
      <c r="AF10" s="104">
        <v>4012859</v>
      </c>
      <c r="AG10" s="105">
        <v>740946</v>
      </c>
      <c r="AH10" s="106">
        <v>14940</v>
      </c>
      <c r="AI10" s="104">
        <v>1620748.898</v>
      </c>
      <c r="AJ10" s="105">
        <v>247421</v>
      </c>
      <c r="AK10" s="106">
        <v>0</v>
      </c>
      <c r="AL10" s="104">
        <v>71830</v>
      </c>
      <c r="AM10" s="105">
        <v>941256</v>
      </c>
      <c r="AN10" s="106">
        <v>0</v>
      </c>
      <c r="AO10" s="104">
        <v>1079836.6410000001</v>
      </c>
      <c r="AP10" s="105">
        <v>134851</v>
      </c>
      <c r="AQ10" s="106">
        <v>0</v>
      </c>
      <c r="AR10" s="104">
        <v>3910649.3659999999</v>
      </c>
      <c r="AS10" s="105">
        <v>4775766</v>
      </c>
      <c r="AT10" s="106">
        <v>168278</v>
      </c>
      <c r="AU10" s="104">
        <v>47874254.927000001</v>
      </c>
      <c r="AV10" s="105">
        <v>14829716</v>
      </c>
      <c r="AW10" s="106">
        <v>305724</v>
      </c>
    </row>
    <row r="11" spans="9:49" ht="13.5">
      <c r="I11" s="114"/>
      <c r="J11" s="118" t="s">
        <v>566</v>
      </c>
      <c r="K11" s="118"/>
      <c r="L11" s="118"/>
      <c r="M11" s="92" t="s">
        <v>562</v>
      </c>
      <c r="N11" s="104">
        <v>8953478</v>
      </c>
      <c r="O11" s="105">
        <v>2261893</v>
      </c>
      <c r="P11" s="106">
        <v>27479</v>
      </c>
      <c r="Q11" s="104">
        <v>3336473</v>
      </c>
      <c r="R11" s="105">
        <v>467347</v>
      </c>
      <c r="S11" s="106">
        <v>0</v>
      </c>
      <c r="T11" s="104">
        <v>13577323</v>
      </c>
      <c r="U11" s="105">
        <v>1996626</v>
      </c>
      <c r="V11" s="106">
        <v>800392.49300000002</v>
      </c>
      <c r="W11" s="104">
        <v>1956933</v>
      </c>
      <c r="X11" s="105">
        <v>653636</v>
      </c>
      <c r="Y11" s="106">
        <v>133303.9</v>
      </c>
      <c r="Z11" s="104">
        <v>4441716</v>
      </c>
      <c r="AA11" s="105">
        <v>651988</v>
      </c>
      <c r="AB11" s="106">
        <v>388015</v>
      </c>
      <c r="AC11" s="104">
        <v>4785292</v>
      </c>
      <c r="AD11" s="105">
        <v>318117</v>
      </c>
      <c r="AE11" s="106">
        <v>119718</v>
      </c>
      <c r="AF11" s="104">
        <v>3391610</v>
      </c>
      <c r="AG11" s="105">
        <v>3991099</v>
      </c>
      <c r="AH11" s="106">
        <v>188344.5</v>
      </c>
      <c r="AI11" s="104">
        <v>1243653</v>
      </c>
      <c r="AJ11" s="105">
        <v>224130</v>
      </c>
      <c r="AK11" s="106">
        <v>182970</v>
      </c>
      <c r="AL11" s="104">
        <v>111207</v>
      </c>
      <c r="AM11" s="105">
        <v>179088</v>
      </c>
      <c r="AN11" s="106">
        <v>948</v>
      </c>
      <c r="AO11" s="104">
        <v>2188330.4129999997</v>
      </c>
      <c r="AP11" s="105">
        <v>398784</v>
      </c>
      <c r="AQ11" s="106">
        <v>79500</v>
      </c>
      <c r="AR11" s="104">
        <v>4347233.9000000004</v>
      </c>
      <c r="AS11" s="105">
        <v>6095037</v>
      </c>
      <c r="AT11" s="106">
        <v>270643.54399999999</v>
      </c>
      <c r="AU11" s="104">
        <v>48333249.313000001</v>
      </c>
      <c r="AV11" s="105">
        <v>17237745</v>
      </c>
      <c r="AW11" s="106">
        <v>2191314.4369999999</v>
      </c>
    </row>
    <row r="12" spans="9:49" ht="13.5">
      <c r="I12" s="114"/>
      <c r="J12" s="118" t="s">
        <v>567</v>
      </c>
      <c r="K12" s="118"/>
      <c r="L12" s="118"/>
      <c r="M12" s="92" t="s">
        <v>562</v>
      </c>
      <c r="N12" s="104">
        <v>16084744</v>
      </c>
      <c r="O12" s="105">
        <v>3565194</v>
      </c>
      <c r="P12" s="106">
        <v>88807</v>
      </c>
      <c r="Q12" s="104">
        <v>4470084</v>
      </c>
      <c r="R12" s="105">
        <v>795586</v>
      </c>
      <c r="S12" s="106">
        <v>1548</v>
      </c>
      <c r="T12" s="104">
        <v>25637633.5</v>
      </c>
      <c r="U12" s="105">
        <v>7790815</v>
      </c>
      <c r="V12" s="106">
        <v>1521414.933</v>
      </c>
      <c r="W12" s="104">
        <v>3495648</v>
      </c>
      <c r="X12" s="105">
        <v>1107092</v>
      </c>
      <c r="Y12" s="106">
        <v>306998.75599999999</v>
      </c>
      <c r="Z12" s="104">
        <v>8136987</v>
      </c>
      <c r="AA12" s="105">
        <v>1067275</v>
      </c>
      <c r="AB12" s="106">
        <v>731658</v>
      </c>
      <c r="AC12" s="104">
        <v>6472897</v>
      </c>
      <c r="AD12" s="105">
        <v>511972</v>
      </c>
      <c r="AE12" s="106">
        <v>474383</v>
      </c>
      <c r="AF12" s="104">
        <v>5736253</v>
      </c>
      <c r="AG12" s="105">
        <v>6029133</v>
      </c>
      <c r="AH12" s="106">
        <v>634767.973</v>
      </c>
      <c r="AI12" s="104">
        <v>2068488</v>
      </c>
      <c r="AJ12" s="105">
        <v>338730</v>
      </c>
      <c r="AK12" s="106">
        <v>149997</v>
      </c>
      <c r="AL12" s="104">
        <v>289931</v>
      </c>
      <c r="AM12" s="105">
        <v>226697</v>
      </c>
      <c r="AN12" s="106">
        <v>4315</v>
      </c>
      <c r="AO12" s="104">
        <v>3040247.142</v>
      </c>
      <c r="AP12" s="105">
        <v>818735</v>
      </c>
      <c r="AQ12" s="106">
        <v>168892</v>
      </c>
      <c r="AR12" s="104">
        <v>7583430</v>
      </c>
      <c r="AS12" s="105">
        <v>10676823</v>
      </c>
      <c r="AT12" s="106">
        <v>937625.77899999998</v>
      </c>
      <c r="AU12" s="104">
        <v>83016342.642000005</v>
      </c>
      <c r="AV12" s="105">
        <v>32928052</v>
      </c>
      <c r="AW12" s="106">
        <v>5020407.4410000006</v>
      </c>
    </row>
    <row r="13" spans="9:49" ht="13.5">
      <c r="I13" s="114"/>
      <c r="J13" s="118" t="s">
        <v>568</v>
      </c>
      <c r="K13" s="118"/>
      <c r="L13" s="118"/>
      <c r="M13" s="92" t="s">
        <v>562</v>
      </c>
      <c r="N13" s="104">
        <v>233992918</v>
      </c>
      <c r="O13" s="105">
        <v>44142694</v>
      </c>
      <c r="P13" s="106">
        <v>981177</v>
      </c>
      <c r="Q13" s="104">
        <v>84677421.802000001</v>
      </c>
      <c r="R13" s="105">
        <v>10219692</v>
      </c>
      <c r="S13" s="106">
        <v>23703</v>
      </c>
      <c r="T13" s="104">
        <v>419716010.35399997</v>
      </c>
      <c r="U13" s="105">
        <v>85038203</v>
      </c>
      <c r="V13" s="106">
        <v>16843622.425999999</v>
      </c>
      <c r="W13" s="104">
        <v>66244459</v>
      </c>
      <c r="X13" s="105">
        <v>17291088</v>
      </c>
      <c r="Y13" s="106">
        <v>4602859.6559999995</v>
      </c>
      <c r="Z13" s="104">
        <v>133538903</v>
      </c>
      <c r="AA13" s="105">
        <v>16835733</v>
      </c>
      <c r="AB13" s="106">
        <v>12876249</v>
      </c>
      <c r="AC13" s="104">
        <v>117226246</v>
      </c>
      <c r="AD13" s="105">
        <v>9634639</v>
      </c>
      <c r="AE13" s="106">
        <v>8093849</v>
      </c>
      <c r="AF13" s="104">
        <v>80850363.934</v>
      </c>
      <c r="AG13" s="105">
        <v>36115897</v>
      </c>
      <c r="AH13" s="106">
        <v>6476610.4730000002</v>
      </c>
      <c r="AI13" s="104">
        <v>40403319.890000001</v>
      </c>
      <c r="AJ13" s="105">
        <v>6257411</v>
      </c>
      <c r="AK13" s="106">
        <v>3066533</v>
      </c>
      <c r="AL13" s="104">
        <v>3443073</v>
      </c>
      <c r="AM13" s="105">
        <v>3454704</v>
      </c>
      <c r="AN13" s="106">
        <v>29763</v>
      </c>
      <c r="AO13" s="104">
        <v>55791985</v>
      </c>
      <c r="AP13" s="105">
        <v>7843646</v>
      </c>
      <c r="AQ13" s="106">
        <v>1045252</v>
      </c>
      <c r="AR13" s="104">
        <v>128820749.399</v>
      </c>
      <c r="AS13" s="105">
        <v>86716353</v>
      </c>
      <c r="AT13" s="106">
        <v>14760253.573000001</v>
      </c>
      <c r="AU13" s="104">
        <v>1364705449.3789999</v>
      </c>
      <c r="AV13" s="105">
        <v>323550060</v>
      </c>
      <c r="AW13" s="106">
        <v>68799872.128000006</v>
      </c>
    </row>
    <row r="14" spans="9:49" ht="13.5">
      <c r="I14" s="114"/>
      <c r="J14" s="119" t="s">
        <v>569</v>
      </c>
      <c r="K14" s="119"/>
      <c r="L14" s="119"/>
      <c r="M14" s="92" t="s">
        <v>562</v>
      </c>
      <c r="N14" s="104">
        <v>14406117</v>
      </c>
      <c r="O14" s="105">
        <v>3237667</v>
      </c>
      <c r="P14" s="106">
        <v>82084</v>
      </c>
      <c r="Q14" s="104">
        <v>4783916</v>
      </c>
      <c r="R14" s="105">
        <v>868248</v>
      </c>
      <c r="S14" s="106">
        <v>2065</v>
      </c>
      <c r="T14" s="104">
        <v>25873016.5</v>
      </c>
      <c r="U14" s="105">
        <v>4162217</v>
      </c>
      <c r="V14" s="106">
        <v>866791.51122641307</v>
      </c>
      <c r="W14" s="104">
        <v>4190098</v>
      </c>
      <c r="X14" s="105">
        <v>1077328</v>
      </c>
      <c r="Y14" s="106">
        <v>491883.56799999997</v>
      </c>
      <c r="Z14" s="104">
        <v>7177336</v>
      </c>
      <c r="AA14" s="105">
        <v>1253867</v>
      </c>
      <c r="AB14" s="106">
        <v>1016304</v>
      </c>
      <c r="AC14" s="104">
        <v>7016502</v>
      </c>
      <c r="AD14" s="105">
        <v>444280</v>
      </c>
      <c r="AE14" s="106">
        <v>1162170</v>
      </c>
      <c r="AF14" s="104">
        <v>4971708</v>
      </c>
      <c r="AG14" s="105">
        <v>7929926</v>
      </c>
      <c r="AH14" s="106">
        <v>214827.56789268419</v>
      </c>
      <c r="AI14" s="104">
        <v>2055091.1099999999</v>
      </c>
      <c r="AJ14" s="105">
        <v>381312</v>
      </c>
      <c r="AK14" s="106">
        <v>174662</v>
      </c>
      <c r="AL14" s="104">
        <v>196451</v>
      </c>
      <c r="AM14" s="105">
        <v>549402</v>
      </c>
      <c r="AN14" s="106">
        <v>2795</v>
      </c>
      <c r="AO14" s="104">
        <v>2760403</v>
      </c>
      <c r="AP14" s="105">
        <v>546226</v>
      </c>
      <c r="AQ14" s="106">
        <v>17748</v>
      </c>
      <c r="AR14" s="104">
        <v>7872682.6009999998</v>
      </c>
      <c r="AS14" s="105">
        <v>1655813</v>
      </c>
      <c r="AT14" s="106">
        <v>1677984.379</v>
      </c>
      <c r="AU14" s="104">
        <v>81303321.210999995</v>
      </c>
      <c r="AV14" s="105">
        <v>22106286</v>
      </c>
      <c r="AW14" s="106">
        <v>5709315.0261190971</v>
      </c>
    </row>
    <row r="15" spans="9:49" ht="14.25" thickBot="1">
      <c r="I15" s="115"/>
      <c r="J15" s="120" t="s">
        <v>570</v>
      </c>
      <c r="K15" s="120"/>
      <c r="L15" s="120"/>
      <c r="M15" s="93" t="s">
        <v>562</v>
      </c>
      <c r="N15" s="107">
        <v>248399035</v>
      </c>
      <c r="O15" s="108">
        <v>47380361</v>
      </c>
      <c r="P15" s="109">
        <v>1063261</v>
      </c>
      <c r="Q15" s="107">
        <v>89461337.802000001</v>
      </c>
      <c r="R15" s="108">
        <v>11087940</v>
      </c>
      <c r="S15" s="109">
        <v>25768</v>
      </c>
      <c r="T15" s="107">
        <v>445589026.85399997</v>
      </c>
      <c r="U15" s="108">
        <v>89200420</v>
      </c>
      <c r="V15" s="109">
        <v>17710413.937226415</v>
      </c>
      <c r="W15" s="107">
        <v>70434557</v>
      </c>
      <c r="X15" s="108">
        <v>18368416</v>
      </c>
      <c r="Y15" s="109">
        <v>5094743.2239999995</v>
      </c>
      <c r="Z15" s="107">
        <v>140716239</v>
      </c>
      <c r="AA15" s="108">
        <v>18089600</v>
      </c>
      <c r="AB15" s="109">
        <v>13892553</v>
      </c>
      <c r="AC15" s="107">
        <v>124242748</v>
      </c>
      <c r="AD15" s="108">
        <v>10078919</v>
      </c>
      <c r="AE15" s="109">
        <v>9256019</v>
      </c>
      <c r="AF15" s="107">
        <v>85822071.934</v>
      </c>
      <c r="AG15" s="108">
        <v>44045823</v>
      </c>
      <c r="AH15" s="109">
        <v>6691438.0408926848</v>
      </c>
      <c r="AI15" s="107">
        <v>42458411</v>
      </c>
      <c r="AJ15" s="108">
        <v>6638723</v>
      </c>
      <c r="AK15" s="109">
        <v>3241195</v>
      </c>
      <c r="AL15" s="107">
        <v>3639524</v>
      </c>
      <c r="AM15" s="108">
        <v>4004106</v>
      </c>
      <c r="AN15" s="109">
        <v>32558</v>
      </c>
      <c r="AO15" s="107">
        <v>58552388</v>
      </c>
      <c r="AP15" s="108">
        <v>8389872</v>
      </c>
      <c r="AQ15" s="109">
        <v>1063000</v>
      </c>
      <c r="AR15" s="107">
        <v>136693432</v>
      </c>
      <c r="AS15" s="108">
        <v>88372166</v>
      </c>
      <c r="AT15" s="109">
        <v>16438237.952</v>
      </c>
      <c r="AU15" s="107">
        <v>1446008770.5899999</v>
      </c>
      <c r="AV15" s="108">
        <v>345656346</v>
      </c>
      <c r="AW15" s="109">
        <v>74509187.154119104</v>
      </c>
    </row>
    <row r="16" spans="9:49" ht="13.5">
      <c r="I16" s="110" t="s">
        <v>571</v>
      </c>
      <c r="J16" s="121" t="s">
        <v>572</v>
      </c>
      <c r="K16" s="121"/>
      <c r="L16" s="121"/>
      <c r="M16" s="90"/>
      <c r="N16" s="101">
        <v>6935614</v>
      </c>
      <c r="O16" s="102">
        <v>1562229</v>
      </c>
      <c r="P16" s="103">
        <v>0</v>
      </c>
      <c r="Q16" s="101">
        <v>1475318.79</v>
      </c>
      <c r="R16" s="102">
        <v>306802</v>
      </c>
      <c r="S16" s="103">
        <v>0</v>
      </c>
      <c r="T16" s="101">
        <v>8736670.4919999987</v>
      </c>
      <c r="U16" s="102">
        <v>7291174</v>
      </c>
      <c r="V16" s="103">
        <v>0</v>
      </c>
      <c r="W16" s="101">
        <v>1929971</v>
      </c>
      <c r="X16" s="102">
        <v>676823</v>
      </c>
      <c r="Y16" s="103">
        <v>0</v>
      </c>
      <c r="Z16" s="101">
        <v>3607743</v>
      </c>
      <c r="AA16" s="102">
        <v>727920</v>
      </c>
      <c r="AB16" s="103">
        <v>0</v>
      </c>
      <c r="AC16" s="101">
        <v>3423063</v>
      </c>
      <c r="AD16" s="102">
        <v>422275</v>
      </c>
      <c r="AE16" s="103">
        <v>0</v>
      </c>
      <c r="AF16" s="101">
        <v>2157143.12</v>
      </c>
      <c r="AG16" s="102">
        <v>1802803</v>
      </c>
      <c r="AH16" s="103">
        <v>0</v>
      </c>
      <c r="AI16" s="101">
        <v>811056</v>
      </c>
      <c r="AJ16" s="102">
        <v>217014</v>
      </c>
      <c r="AK16" s="103">
        <v>0</v>
      </c>
      <c r="AL16" s="101">
        <v>161425</v>
      </c>
      <c r="AM16" s="102">
        <v>181522</v>
      </c>
      <c r="AN16" s="103">
        <v>0</v>
      </c>
      <c r="AO16" s="101">
        <v>1221269.1200000001</v>
      </c>
      <c r="AP16" s="102">
        <v>267188</v>
      </c>
      <c r="AQ16" s="103">
        <v>0</v>
      </c>
      <c r="AR16" s="101">
        <v>2992914.66</v>
      </c>
      <c r="AS16" s="102">
        <v>2290953</v>
      </c>
      <c r="AT16" s="103">
        <v>0</v>
      </c>
      <c r="AU16" s="101">
        <v>33452188.182</v>
      </c>
      <c r="AV16" s="102">
        <v>15746703</v>
      </c>
      <c r="AW16" s="103">
        <v>0</v>
      </c>
    </row>
    <row r="17" spans="9:49" ht="13.5">
      <c r="I17" s="111"/>
      <c r="J17" s="74" t="s">
        <v>573</v>
      </c>
      <c r="K17" s="77" t="s">
        <v>574</v>
      </c>
      <c r="L17" s="77"/>
      <c r="M17" s="92"/>
      <c r="N17" s="104">
        <v>6592377</v>
      </c>
      <c r="O17" s="105">
        <v>1768811</v>
      </c>
      <c r="P17" s="106">
        <v>0</v>
      </c>
      <c r="Q17" s="104">
        <v>3718374.31</v>
      </c>
      <c r="R17" s="105">
        <v>278892</v>
      </c>
      <c r="S17" s="106">
        <v>0</v>
      </c>
      <c r="T17" s="104">
        <v>12324982.49</v>
      </c>
      <c r="U17" s="105">
        <v>2258258</v>
      </c>
      <c r="V17" s="106">
        <v>0</v>
      </c>
      <c r="W17" s="104">
        <v>1582356</v>
      </c>
      <c r="X17" s="105">
        <v>446140</v>
      </c>
      <c r="Y17" s="106">
        <v>0</v>
      </c>
      <c r="Z17" s="104">
        <v>2714155</v>
      </c>
      <c r="AA17" s="105">
        <v>423184</v>
      </c>
      <c r="AB17" s="106">
        <v>0</v>
      </c>
      <c r="AC17" s="104">
        <v>2414668</v>
      </c>
      <c r="AD17" s="105">
        <v>759281</v>
      </c>
      <c r="AE17" s="106">
        <v>0</v>
      </c>
      <c r="AF17" s="104">
        <v>1997058.23</v>
      </c>
      <c r="AG17" s="105">
        <v>315807</v>
      </c>
      <c r="AH17" s="106">
        <v>0</v>
      </c>
      <c r="AI17" s="104">
        <v>791572.08</v>
      </c>
      <c r="AJ17" s="105">
        <v>143340</v>
      </c>
      <c r="AK17" s="106">
        <v>0</v>
      </c>
      <c r="AL17" s="104">
        <v>55196</v>
      </c>
      <c r="AM17" s="105">
        <v>60397</v>
      </c>
      <c r="AN17" s="106">
        <v>0</v>
      </c>
      <c r="AO17" s="104">
        <v>1098671.25</v>
      </c>
      <c r="AP17" s="105">
        <v>256677</v>
      </c>
      <c r="AQ17" s="106">
        <v>0</v>
      </c>
      <c r="AR17" s="104">
        <v>2933545.3250000002</v>
      </c>
      <c r="AS17" s="105">
        <v>6020969</v>
      </c>
      <c r="AT17" s="106">
        <v>0</v>
      </c>
      <c r="AU17" s="104">
        <v>36222955.685000002</v>
      </c>
      <c r="AV17" s="105">
        <v>12731756</v>
      </c>
      <c r="AW17" s="106">
        <v>0</v>
      </c>
    </row>
    <row r="18" spans="9:49" ht="13.5">
      <c r="I18" s="111"/>
      <c r="J18" s="74"/>
      <c r="K18" s="75"/>
      <c r="L18" s="78" t="s">
        <v>575</v>
      </c>
      <c r="M18" s="94" t="s">
        <v>562</v>
      </c>
      <c r="N18" s="104">
        <v>1892783</v>
      </c>
      <c r="O18" s="105">
        <v>363753.69962466223</v>
      </c>
      <c r="P18" s="106">
        <v>0</v>
      </c>
      <c r="Q18" s="104">
        <v>1136970</v>
      </c>
      <c r="R18" s="105">
        <v>83531</v>
      </c>
      <c r="S18" s="106">
        <v>0</v>
      </c>
      <c r="T18" s="104">
        <v>2473100</v>
      </c>
      <c r="U18" s="105">
        <v>865036</v>
      </c>
      <c r="V18" s="106">
        <v>0</v>
      </c>
      <c r="W18" s="104">
        <v>314279.51999999996</v>
      </c>
      <c r="X18" s="105">
        <v>93672.38</v>
      </c>
      <c r="Y18" s="106">
        <v>0</v>
      </c>
      <c r="Z18" s="104">
        <v>549852</v>
      </c>
      <c r="AA18" s="105">
        <v>107066.1</v>
      </c>
      <c r="AB18" s="106">
        <v>0</v>
      </c>
      <c r="AC18" s="104">
        <v>602765.22</v>
      </c>
      <c r="AD18" s="105">
        <v>257896</v>
      </c>
      <c r="AE18" s="106">
        <v>0</v>
      </c>
      <c r="AF18" s="104">
        <v>752361.78</v>
      </c>
      <c r="AG18" s="105">
        <v>107907</v>
      </c>
      <c r="AH18" s="106">
        <v>0</v>
      </c>
      <c r="AI18" s="104">
        <v>335513.8</v>
      </c>
      <c r="AJ18" s="105">
        <v>42280</v>
      </c>
      <c r="AK18" s="106">
        <v>0</v>
      </c>
      <c r="AL18" s="104">
        <v>21049</v>
      </c>
      <c r="AM18" s="105">
        <v>15714</v>
      </c>
      <c r="AN18" s="106">
        <v>0</v>
      </c>
      <c r="AO18" s="104">
        <v>360894.7</v>
      </c>
      <c r="AP18" s="105">
        <v>53619</v>
      </c>
      <c r="AQ18" s="106">
        <v>0</v>
      </c>
      <c r="AR18" s="104">
        <v>766514.78</v>
      </c>
      <c r="AS18" s="105">
        <v>3213170.1</v>
      </c>
      <c r="AT18" s="106">
        <v>0</v>
      </c>
      <c r="AU18" s="104">
        <v>9206083.7999999989</v>
      </c>
      <c r="AV18" s="105">
        <v>5203645.2796246624</v>
      </c>
      <c r="AW18" s="106">
        <v>0</v>
      </c>
    </row>
    <row r="19" spans="9:49" ht="13.5">
      <c r="I19" s="111"/>
      <c r="J19" s="74"/>
      <c r="K19" s="75"/>
      <c r="L19" s="78" t="s">
        <v>576</v>
      </c>
      <c r="M19" s="94" t="s">
        <v>562</v>
      </c>
      <c r="N19" s="104">
        <v>2766383.64</v>
      </c>
      <c r="O19" s="105">
        <v>632913.9674621661</v>
      </c>
      <c r="P19" s="106">
        <v>0</v>
      </c>
      <c r="Q19" s="104">
        <v>1311298</v>
      </c>
      <c r="R19" s="105">
        <v>107616</v>
      </c>
      <c r="S19" s="106">
        <v>0</v>
      </c>
      <c r="T19" s="104">
        <v>5256456.0999999996</v>
      </c>
      <c r="U19" s="105">
        <v>574606</v>
      </c>
      <c r="V19" s="106">
        <v>0</v>
      </c>
      <c r="W19" s="104">
        <v>328854.84000000003</v>
      </c>
      <c r="X19" s="105">
        <v>117590.94</v>
      </c>
      <c r="Y19" s="106">
        <v>0</v>
      </c>
      <c r="Z19" s="104">
        <v>658419</v>
      </c>
      <c r="AA19" s="105">
        <v>88702</v>
      </c>
      <c r="AB19" s="106">
        <v>0</v>
      </c>
      <c r="AC19" s="104">
        <v>220929.04</v>
      </c>
      <c r="AD19" s="105">
        <v>8515</v>
      </c>
      <c r="AE19" s="106">
        <v>0</v>
      </c>
      <c r="AF19" s="104">
        <v>611675.56000000006</v>
      </c>
      <c r="AG19" s="105">
        <v>72036</v>
      </c>
      <c r="AH19" s="106">
        <v>0</v>
      </c>
      <c r="AI19" s="104">
        <v>218261</v>
      </c>
      <c r="AJ19" s="105">
        <v>53637</v>
      </c>
      <c r="AK19" s="106">
        <v>0</v>
      </c>
      <c r="AL19" s="104">
        <v>7896</v>
      </c>
      <c r="AM19" s="105">
        <v>8654</v>
      </c>
      <c r="AN19" s="106">
        <v>0</v>
      </c>
      <c r="AO19" s="104">
        <v>380876.6</v>
      </c>
      <c r="AP19" s="105">
        <v>144741</v>
      </c>
      <c r="AQ19" s="106">
        <v>0</v>
      </c>
      <c r="AR19" s="104">
        <v>741015.8</v>
      </c>
      <c r="AS19" s="105">
        <v>1672731.12</v>
      </c>
      <c r="AT19" s="106">
        <v>0</v>
      </c>
      <c r="AU19" s="104">
        <v>12502065.58</v>
      </c>
      <c r="AV19" s="105">
        <v>3481743.0274621663</v>
      </c>
      <c r="AW19" s="106">
        <v>0</v>
      </c>
    </row>
    <row r="20" spans="9:49" ht="13.5">
      <c r="I20" s="111"/>
      <c r="J20" s="74"/>
      <c r="K20" s="75"/>
      <c r="L20" s="78" t="s">
        <v>577</v>
      </c>
      <c r="M20" s="94" t="s">
        <v>562</v>
      </c>
      <c r="N20" s="104">
        <v>289561.90000000002</v>
      </c>
      <c r="O20" s="105">
        <v>48987</v>
      </c>
      <c r="P20" s="106">
        <v>0</v>
      </c>
      <c r="Q20" s="104">
        <v>292287</v>
      </c>
      <c r="R20" s="105">
        <v>0</v>
      </c>
      <c r="S20" s="106">
        <v>0</v>
      </c>
      <c r="T20" s="104">
        <v>767469.35</v>
      </c>
      <c r="U20" s="105">
        <v>441277</v>
      </c>
      <c r="V20" s="106">
        <v>0</v>
      </c>
      <c r="W20" s="104">
        <v>91687.16</v>
      </c>
      <c r="X20" s="105">
        <v>7275.57</v>
      </c>
      <c r="Y20" s="106">
        <v>0</v>
      </c>
      <c r="Z20" s="104">
        <v>45911</v>
      </c>
      <c r="AA20" s="105">
        <v>450</v>
      </c>
      <c r="AB20" s="106">
        <v>0</v>
      </c>
      <c r="AC20" s="104">
        <v>22778.41</v>
      </c>
      <c r="AD20" s="105">
        <v>200</v>
      </c>
      <c r="AE20" s="106">
        <v>0</v>
      </c>
      <c r="AF20" s="104">
        <v>110741.24</v>
      </c>
      <c r="AG20" s="105">
        <v>0</v>
      </c>
      <c r="AH20" s="106">
        <v>0</v>
      </c>
      <c r="AI20" s="104">
        <v>3865</v>
      </c>
      <c r="AJ20" s="105">
        <v>0</v>
      </c>
      <c r="AK20" s="106">
        <v>0</v>
      </c>
      <c r="AL20" s="104">
        <v>0</v>
      </c>
      <c r="AM20" s="105">
        <v>0</v>
      </c>
      <c r="AN20" s="106">
        <v>0</v>
      </c>
      <c r="AO20" s="104">
        <v>38960</v>
      </c>
      <c r="AP20" s="105">
        <v>13100</v>
      </c>
      <c r="AQ20" s="106">
        <v>0</v>
      </c>
      <c r="AR20" s="104">
        <v>6490.49</v>
      </c>
      <c r="AS20" s="105">
        <v>136326.39999999999</v>
      </c>
      <c r="AT20" s="106">
        <v>0</v>
      </c>
      <c r="AU20" s="104">
        <v>1669751.5499999998</v>
      </c>
      <c r="AV20" s="105">
        <v>647615.97</v>
      </c>
      <c r="AW20" s="106">
        <v>0</v>
      </c>
    </row>
    <row r="21" spans="9:49" ht="13.5">
      <c r="I21" s="111"/>
      <c r="J21" s="74"/>
      <c r="K21" s="75"/>
      <c r="L21" s="78" t="s">
        <v>578</v>
      </c>
      <c r="M21" s="94" t="s">
        <v>562</v>
      </c>
      <c r="N21" s="104">
        <v>798964.96</v>
      </c>
      <c r="O21" s="105">
        <v>514456.15800028556</v>
      </c>
      <c r="P21" s="106">
        <v>0</v>
      </c>
      <c r="Q21" s="104">
        <v>308660.39</v>
      </c>
      <c r="R21" s="105">
        <v>45452</v>
      </c>
      <c r="S21" s="106">
        <v>0</v>
      </c>
      <c r="T21" s="104">
        <v>865806.74</v>
      </c>
      <c r="U21" s="105">
        <v>264415</v>
      </c>
      <c r="V21" s="106">
        <v>0</v>
      </c>
      <c r="W21" s="104">
        <v>256009.07</v>
      </c>
      <c r="X21" s="105">
        <v>83929.96</v>
      </c>
      <c r="Y21" s="106">
        <v>0</v>
      </c>
      <c r="Z21" s="104">
        <v>627467.80000000005</v>
      </c>
      <c r="AA21" s="105">
        <v>73214</v>
      </c>
      <c r="AB21" s="106">
        <v>0</v>
      </c>
      <c r="AC21" s="104">
        <v>414434.52</v>
      </c>
      <c r="AD21" s="105">
        <v>371084</v>
      </c>
      <c r="AE21" s="106">
        <v>0</v>
      </c>
      <c r="AF21" s="104">
        <v>219705.63</v>
      </c>
      <c r="AG21" s="105">
        <v>64412</v>
      </c>
      <c r="AH21" s="106">
        <v>0</v>
      </c>
      <c r="AI21" s="104">
        <v>118296.73</v>
      </c>
      <c r="AJ21" s="105">
        <v>26899</v>
      </c>
      <c r="AK21" s="106">
        <v>0</v>
      </c>
      <c r="AL21" s="104">
        <v>6863</v>
      </c>
      <c r="AM21" s="105">
        <v>11577</v>
      </c>
      <c r="AN21" s="106">
        <v>0</v>
      </c>
      <c r="AO21" s="104">
        <v>134377.45000000001</v>
      </c>
      <c r="AP21" s="105">
        <v>14630</v>
      </c>
      <c r="AQ21" s="106">
        <v>0</v>
      </c>
      <c r="AR21" s="104">
        <v>357059.22500000003</v>
      </c>
      <c r="AS21" s="105">
        <v>262903.64</v>
      </c>
      <c r="AT21" s="106">
        <v>0</v>
      </c>
      <c r="AU21" s="104">
        <v>4107645.5150000001</v>
      </c>
      <c r="AV21" s="105">
        <v>1732972.7580002854</v>
      </c>
      <c r="AW21" s="106">
        <v>0</v>
      </c>
    </row>
    <row r="22" spans="9:49" ht="13.5">
      <c r="I22" s="111"/>
      <c r="J22" s="74"/>
      <c r="K22" s="75"/>
      <c r="L22" s="78" t="s">
        <v>579</v>
      </c>
      <c r="M22" s="94" t="s">
        <v>562</v>
      </c>
      <c r="N22" s="104">
        <v>844683.5</v>
      </c>
      <c r="O22" s="105">
        <v>208700.17491288617</v>
      </c>
      <c r="P22" s="106">
        <v>0</v>
      </c>
      <c r="Q22" s="104">
        <v>669158.92000000004</v>
      </c>
      <c r="R22" s="105">
        <v>42293</v>
      </c>
      <c r="S22" s="106">
        <v>0</v>
      </c>
      <c r="T22" s="104">
        <v>2962150.3</v>
      </c>
      <c r="U22" s="105">
        <v>112924</v>
      </c>
      <c r="V22" s="106">
        <v>0</v>
      </c>
      <c r="W22" s="104">
        <v>591525.41</v>
      </c>
      <c r="X22" s="105">
        <v>143671.15</v>
      </c>
      <c r="Y22" s="106">
        <v>0</v>
      </c>
      <c r="Z22" s="104">
        <v>832505.2</v>
      </c>
      <c r="AA22" s="105">
        <v>153751.9</v>
      </c>
      <c r="AB22" s="106">
        <v>0</v>
      </c>
      <c r="AC22" s="104">
        <v>1153760.81</v>
      </c>
      <c r="AD22" s="105">
        <v>121586</v>
      </c>
      <c r="AE22" s="106">
        <v>0</v>
      </c>
      <c r="AF22" s="104">
        <v>302574.02</v>
      </c>
      <c r="AG22" s="105">
        <v>71452</v>
      </c>
      <c r="AH22" s="106">
        <v>0</v>
      </c>
      <c r="AI22" s="104">
        <v>115635.55</v>
      </c>
      <c r="AJ22" s="105">
        <v>20524</v>
      </c>
      <c r="AK22" s="106">
        <v>0</v>
      </c>
      <c r="AL22" s="104">
        <v>19388</v>
      </c>
      <c r="AM22" s="105">
        <v>24452</v>
      </c>
      <c r="AN22" s="106">
        <v>0</v>
      </c>
      <c r="AO22" s="104">
        <v>183562.5</v>
      </c>
      <c r="AP22" s="105">
        <v>30587</v>
      </c>
      <c r="AQ22" s="106">
        <v>0</v>
      </c>
      <c r="AR22" s="104">
        <v>1062465.0299999998</v>
      </c>
      <c r="AS22" s="105">
        <v>735837.74</v>
      </c>
      <c r="AT22" s="106">
        <v>0</v>
      </c>
      <c r="AU22" s="104">
        <v>8737409.2400000002</v>
      </c>
      <c r="AV22" s="105">
        <v>1665778.9649128863</v>
      </c>
      <c r="AW22" s="106">
        <v>0</v>
      </c>
    </row>
    <row r="23" spans="9:49" ht="13.5">
      <c r="I23" s="111"/>
      <c r="J23" s="76" t="s">
        <v>580</v>
      </c>
      <c r="K23" s="77" t="s">
        <v>574</v>
      </c>
      <c r="L23" s="77"/>
      <c r="M23" s="92"/>
      <c r="N23" s="104">
        <v>9614728</v>
      </c>
      <c r="O23" s="105">
        <v>1977191</v>
      </c>
      <c r="P23" s="106">
        <v>0</v>
      </c>
      <c r="Q23" s="104">
        <v>1432848.86</v>
      </c>
      <c r="R23" s="105">
        <v>475097</v>
      </c>
      <c r="S23" s="106">
        <v>0</v>
      </c>
      <c r="T23" s="104">
        <v>6819877.3600000003</v>
      </c>
      <c r="U23" s="105">
        <v>1071240</v>
      </c>
      <c r="V23" s="106">
        <v>0</v>
      </c>
      <c r="W23" s="104">
        <v>1829081</v>
      </c>
      <c r="X23" s="105">
        <v>546040</v>
      </c>
      <c r="Y23" s="106">
        <v>0</v>
      </c>
      <c r="Z23" s="104">
        <v>5942774</v>
      </c>
      <c r="AA23" s="105">
        <v>1019580</v>
      </c>
      <c r="AB23" s="106">
        <v>0</v>
      </c>
      <c r="AC23" s="104">
        <v>5168658</v>
      </c>
      <c r="AD23" s="105">
        <v>276555</v>
      </c>
      <c r="AE23" s="106">
        <v>0</v>
      </c>
      <c r="AF23" s="104">
        <v>2027641.57</v>
      </c>
      <c r="AG23" s="105">
        <v>606059</v>
      </c>
      <c r="AH23" s="106">
        <v>0</v>
      </c>
      <c r="AI23" s="104">
        <v>1120661.1499999999</v>
      </c>
      <c r="AJ23" s="105">
        <v>244236</v>
      </c>
      <c r="AK23" s="106">
        <v>0</v>
      </c>
      <c r="AL23" s="104">
        <v>117631</v>
      </c>
      <c r="AM23" s="105">
        <v>145320</v>
      </c>
      <c r="AN23" s="106">
        <v>0</v>
      </c>
      <c r="AO23" s="104">
        <v>1603167.98</v>
      </c>
      <c r="AP23" s="105">
        <v>177625</v>
      </c>
      <c r="AQ23" s="106">
        <v>0</v>
      </c>
      <c r="AR23" s="104">
        <v>3951912.22</v>
      </c>
      <c r="AS23" s="105">
        <v>1688705</v>
      </c>
      <c r="AT23" s="106">
        <v>0</v>
      </c>
      <c r="AU23" s="104">
        <v>39628981.139999993</v>
      </c>
      <c r="AV23" s="105">
        <v>8227648</v>
      </c>
      <c r="AW23" s="106">
        <v>0</v>
      </c>
    </row>
    <row r="24" spans="9:49" ht="13.5">
      <c r="I24" s="111"/>
      <c r="J24" s="76"/>
      <c r="K24" s="75"/>
      <c r="L24" s="78" t="s">
        <v>581</v>
      </c>
      <c r="M24" s="94" t="s">
        <v>562</v>
      </c>
      <c r="N24" s="104">
        <v>2266641.7599999998</v>
      </c>
      <c r="O24" s="105">
        <v>578504</v>
      </c>
      <c r="P24" s="106">
        <v>0</v>
      </c>
      <c r="Q24" s="104">
        <v>386746</v>
      </c>
      <c r="R24" s="105">
        <v>224811</v>
      </c>
      <c r="S24" s="106">
        <v>0</v>
      </c>
      <c r="T24" s="104">
        <v>1608562.7</v>
      </c>
      <c r="U24" s="105">
        <v>206655.4</v>
      </c>
      <c r="V24" s="106">
        <v>0</v>
      </c>
      <c r="W24" s="104">
        <v>1159403.08</v>
      </c>
      <c r="X24" s="105">
        <v>236134.6</v>
      </c>
      <c r="Y24" s="106">
        <v>0</v>
      </c>
      <c r="Z24" s="104">
        <v>3543324.4</v>
      </c>
      <c r="AA24" s="105">
        <v>661087</v>
      </c>
      <c r="AB24" s="106">
        <v>0</v>
      </c>
      <c r="AC24" s="104">
        <v>4025092.52</v>
      </c>
      <c r="AD24" s="105">
        <v>234880</v>
      </c>
      <c r="AE24" s="106">
        <v>0</v>
      </c>
      <c r="AF24" s="104">
        <v>1239770.08</v>
      </c>
      <c r="AG24" s="105">
        <v>428868</v>
      </c>
      <c r="AH24" s="106">
        <v>0</v>
      </c>
      <c r="AI24" s="104">
        <v>837170</v>
      </c>
      <c r="AJ24" s="105">
        <v>198545</v>
      </c>
      <c r="AK24" s="106">
        <v>0</v>
      </c>
      <c r="AL24" s="104">
        <v>92944</v>
      </c>
      <c r="AM24" s="105">
        <v>68794</v>
      </c>
      <c r="AN24" s="106">
        <v>0</v>
      </c>
      <c r="AO24" s="104">
        <v>416743.6</v>
      </c>
      <c r="AP24" s="105">
        <v>33083</v>
      </c>
      <c r="AQ24" s="106">
        <v>0</v>
      </c>
      <c r="AR24" s="104">
        <v>2121551.0999999996</v>
      </c>
      <c r="AS24" s="105">
        <v>701221.6</v>
      </c>
      <c r="AT24" s="106">
        <v>0</v>
      </c>
      <c r="AU24" s="104">
        <v>17697949.239999998</v>
      </c>
      <c r="AV24" s="105">
        <v>3572583.6</v>
      </c>
      <c r="AW24" s="106">
        <v>0</v>
      </c>
    </row>
    <row r="25" spans="9:49" ht="13.5">
      <c r="I25" s="111"/>
      <c r="J25" s="76"/>
      <c r="K25" s="75"/>
      <c r="L25" s="78" t="s">
        <v>582</v>
      </c>
      <c r="M25" s="94" t="s">
        <v>562</v>
      </c>
      <c r="N25" s="104">
        <v>6376608.4000000004</v>
      </c>
      <c r="O25" s="105">
        <v>1227213</v>
      </c>
      <c r="P25" s="106">
        <v>0</v>
      </c>
      <c r="Q25" s="104">
        <v>907313.7</v>
      </c>
      <c r="R25" s="105">
        <v>174761</v>
      </c>
      <c r="S25" s="106">
        <v>0</v>
      </c>
      <c r="T25" s="104">
        <v>4535645.0999999996</v>
      </c>
      <c r="U25" s="105">
        <v>347071.2</v>
      </c>
      <c r="V25" s="106">
        <v>0</v>
      </c>
      <c r="W25" s="104">
        <v>120636.4</v>
      </c>
      <c r="X25" s="105">
        <v>50613.8</v>
      </c>
      <c r="Y25" s="106">
        <v>0</v>
      </c>
      <c r="Z25" s="104">
        <v>294342</v>
      </c>
      <c r="AA25" s="105">
        <v>0</v>
      </c>
      <c r="AB25" s="106">
        <v>0</v>
      </c>
      <c r="AC25" s="104">
        <v>166283.6</v>
      </c>
      <c r="AD25" s="105">
        <v>703</v>
      </c>
      <c r="AE25" s="106">
        <v>0</v>
      </c>
      <c r="AF25" s="104">
        <v>418827.77</v>
      </c>
      <c r="AG25" s="105">
        <v>97278</v>
      </c>
      <c r="AH25" s="106">
        <v>0</v>
      </c>
      <c r="AI25" s="104">
        <v>81502</v>
      </c>
      <c r="AJ25" s="105">
        <v>0</v>
      </c>
      <c r="AK25" s="106">
        <v>0</v>
      </c>
      <c r="AL25" s="104">
        <v>0</v>
      </c>
      <c r="AM25" s="105">
        <v>34748</v>
      </c>
      <c r="AN25" s="106">
        <v>0</v>
      </c>
      <c r="AO25" s="104">
        <v>927786.48</v>
      </c>
      <c r="AP25" s="105">
        <v>111095</v>
      </c>
      <c r="AQ25" s="106">
        <v>0</v>
      </c>
      <c r="AR25" s="104">
        <v>621397.91999999993</v>
      </c>
      <c r="AS25" s="105">
        <v>395907</v>
      </c>
      <c r="AT25" s="106">
        <v>0</v>
      </c>
      <c r="AU25" s="104">
        <v>14450343.369999999</v>
      </c>
      <c r="AV25" s="105">
        <v>2439390</v>
      </c>
      <c r="AW25" s="106">
        <v>0</v>
      </c>
    </row>
    <row r="26" spans="9:49" ht="13.5">
      <c r="I26" s="111"/>
      <c r="J26" s="76"/>
      <c r="K26" s="75"/>
      <c r="L26" s="78" t="s">
        <v>583</v>
      </c>
      <c r="M26" s="94" t="s">
        <v>562</v>
      </c>
      <c r="N26" s="104">
        <v>349682.32</v>
      </c>
      <c r="O26" s="105">
        <v>75000</v>
      </c>
      <c r="P26" s="106">
        <v>0</v>
      </c>
      <c r="Q26" s="104">
        <v>23410</v>
      </c>
      <c r="R26" s="105">
        <v>9803</v>
      </c>
      <c r="S26" s="106">
        <v>0</v>
      </c>
      <c r="T26" s="104">
        <v>102248</v>
      </c>
      <c r="U26" s="105">
        <v>18592</v>
      </c>
      <c r="V26" s="106">
        <v>0</v>
      </c>
      <c r="W26" s="104">
        <v>14023.92</v>
      </c>
      <c r="X26" s="105">
        <v>17881.400000000001</v>
      </c>
      <c r="Y26" s="106">
        <v>0</v>
      </c>
      <c r="Z26" s="104">
        <v>303063</v>
      </c>
      <c r="AA26" s="105">
        <v>54409</v>
      </c>
      <c r="AB26" s="106">
        <v>0</v>
      </c>
      <c r="AC26" s="104">
        <v>56849.48</v>
      </c>
      <c r="AD26" s="105">
        <v>0</v>
      </c>
      <c r="AE26" s="106">
        <v>0</v>
      </c>
      <c r="AF26" s="104">
        <v>29843.32</v>
      </c>
      <c r="AG26" s="105">
        <v>46244</v>
      </c>
      <c r="AH26" s="106">
        <v>0</v>
      </c>
      <c r="AI26" s="104">
        <v>17930</v>
      </c>
      <c r="AJ26" s="105">
        <v>0</v>
      </c>
      <c r="AK26" s="106">
        <v>0</v>
      </c>
      <c r="AL26" s="104">
        <v>0</v>
      </c>
      <c r="AM26" s="105">
        <v>0</v>
      </c>
      <c r="AN26" s="106">
        <v>0</v>
      </c>
      <c r="AO26" s="104">
        <v>58700</v>
      </c>
      <c r="AP26" s="105">
        <v>3050</v>
      </c>
      <c r="AQ26" s="106">
        <v>0</v>
      </c>
      <c r="AR26" s="104">
        <v>444795.12000000005</v>
      </c>
      <c r="AS26" s="105">
        <v>14556</v>
      </c>
      <c r="AT26" s="106">
        <v>0</v>
      </c>
      <c r="AU26" s="104">
        <v>1400545.16</v>
      </c>
      <c r="AV26" s="105">
        <v>239535.4</v>
      </c>
      <c r="AW26" s="106">
        <v>0</v>
      </c>
    </row>
    <row r="27" spans="9:49" ht="13.5">
      <c r="I27" s="111"/>
      <c r="J27" s="76"/>
      <c r="K27" s="75"/>
      <c r="L27" s="78" t="s">
        <v>584</v>
      </c>
      <c r="M27" s="94" t="s">
        <v>562</v>
      </c>
      <c r="N27" s="104">
        <v>391514.7</v>
      </c>
      <c r="O27" s="105">
        <v>38186.144886456619</v>
      </c>
      <c r="P27" s="106">
        <v>0</v>
      </c>
      <c r="Q27" s="104">
        <v>101170.4</v>
      </c>
      <c r="R27" s="105">
        <v>33662</v>
      </c>
      <c r="S27" s="106">
        <v>0</v>
      </c>
      <c r="T27" s="104">
        <v>237372.15</v>
      </c>
      <c r="U27" s="105">
        <v>477165.4</v>
      </c>
      <c r="V27" s="106">
        <v>0</v>
      </c>
      <c r="W27" s="104">
        <v>428470.2</v>
      </c>
      <c r="X27" s="105">
        <v>204809.8</v>
      </c>
      <c r="Y27" s="106">
        <v>0</v>
      </c>
      <c r="Z27" s="104">
        <v>1302106</v>
      </c>
      <c r="AA27" s="105">
        <v>276586</v>
      </c>
      <c r="AB27" s="106">
        <v>0</v>
      </c>
      <c r="AC27" s="104">
        <v>718553.8</v>
      </c>
      <c r="AD27" s="105">
        <v>23424</v>
      </c>
      <c r="AE27" s="106">
        <v>0</v>
      </c>
      <c r="AF27" s="104">
        <v>115552.45</v>
      </c>
      <c r="AG27" s="105">
        <v>18418</v>
      </c>
      <c r="AH27" s="106">
        <v>0</v>
      </c>
      <c r="AI27" s="104">
        <v>132039.15</v>
      </c>
      <c r="AJ27" s="105">
        <v>35928</v>
      </c>
      <c r="AK27" s="106">
        <v>0</v>
      </c>
      <c r="AL27" s="104">
        <v>14260</v>
      </c>
      <c r="AM27" s="105">
        <v>34926</v>
      </c>
      <c r="AN27" s="106">
        <v>0</v>
      </c>
      <c r="AO27" s="104">
        <v>115374.5</v>
      </c>
      <c r="AP27" s="105">
        <v>13595</v>
      </c>
      <c r="AQ27" s="106">
        <v>0</v>
      </c>
      <c r="AR27" s="104">
        <v>540160.16999999993</v>
      </c>
      <c r="AS27" s="105">
        <v>179404</v>
      </c>
      <c r="AT27" s="106">
        <v>0</v>
      </c>
      <c r="AU27" s="104">
        <v>4096573.52</v>
      </c>
      <c r="AV27" s="105">
        <v>1336104.3448864566</v>
      </c>
      <c r="AW27" s="106">
        <v>0</v>
      </c>
    </row>
    <row r="28" spans="9:49" ht="13.5">
      <c r="I28" s="111"/>
      <c r="J28" s="76"/>
      <c r="K28" s="75"/>
      <c r="L28" s="78" t="s">
        <v>585</v>
      </c>
      <c r="M28" s="94" t="s">
        <v>562</v>
      </c>
      <c r="N28" s="104">
        <v>230280.82</v>
      </c>
      <c r="O28" s="105">
        <v>58287.855113543381</v>
      </c>
      <c r="P28" s="106">
        <v>0</v>
      </c>
      <c r="Q28" s="104">
        <v>14208.76</v>
      </c>
      <c r="R28" s="105">
        <v>32060</v>
      </c>
      <c r="S28" s="106">
        <v>0</v>
      </c>
      <c r="T28" s="104">
        <v>336049.41000000003</v>
      </c>
      <c r="U28" s="105">
        <v>21756</v>
      </c>
      <c r="V28" s="106">
        <v>0</v>
      </c>
      <c r="W28" s="104">
        <v>106547.4</v>
      </c>
      <c r="X28" s="105">
        <v>36600.400000000001</v>
      </c>
      <c r="Y28" s="106">
        <v>0</v>
      </c>
      <c r="Z28" s="104">
        <v>499938.6</v>
      </c>
      <c r="AA28" s="105">
        <v>27498</v>
      </c>
      <c r="AB28" s="106">
        <v>0</v>
      </c>
      <c r="AC28" s="104">
        <v>201878.6</v>
      </c>
      <c r="AD28" s="105">
        <v>17548</v>
      </c>
      <c r="AE28" s="106">
        <v>0</v>
      </c>
      <c r="AF28" s="104">
        <v>223647.94999999998</v>
      </c>
      <c r="AG28" s="105">
        <v>15251</v>
      </c>
      <c r="AH28" s="106">
        <v>0</v>
      </c>
      <c r="AI28" s="104">
        <v>52020</v>
      </c>
      <c r="AJ28" s="105">
        <v>9763</v>
      </c>
      <c r="AK28" s="106">
        <v>0</v>
      </c>
      <c r="AL28" s="104">
        <v>10427</v>
      </c>
      <c r="AM28" s="105">
        <v>6852</v>
      </c>
      <c r="AN28" s="106">
        <v>0</v>
      </c>
      <c r="AO28" s="104">
        <v>84563.400000000009</v>
      </c>
      <c r="AP28" s="105">
        <v>16802</v>
      </c>
      <c r="AQ28" s="106">
        <v>0</v>
      </c>
      <c r="AR28" s="104">
        <v>224007.91</v>
      </c>
      <c r="AS28" s="105">
        <v>397616.4</v>
      </c>
      <c r="AT28" s="106">
        <v>0</v>
      </c>
      <c r="AU28" s="104">
        <v>1983569.8499999999</v>
      </c>
      <c r="AV28" s="105">
        <v>640034.65511354338</v>
      </c>
      <c r="AW28" s="106">
        <v>0</v>
      </c>
    </row>
    <row r="29" spans="9:49" ht="13.5">
      <c r="I29" s="111"/>
      <c r="J29" s="116" t="s">
        <v>586</v>
      </c>
      <c r="K29" s="116"/>
      <c r="L29" s="116"/>
      <c r="M29" s="91" t="s">
        <v>562</v>
      </c>
      <c r="N29" s="104">
        <v>18167315</v>
      </c>
      <c r="O29" s="105">
        <v>4649688</v>
      </c>
      <c r="P29" s="106">
        <v>0</v>
      </c>
      <c r="Q29" s="104">
        <v>4044598.02</v>
      </c>
      <c r="R29" s="105">
        <v>1144194</v>
      </c>
      <c r="S29" s="106">
        <v>0</v>
      </c>
      <c r="T29" s="104">
        <v>8796038.879999999</v>
      </c>
      <c r="U29" s="105">
        <v>4841345</v>
      </c>
      <c r="V29" s="106">
        <v>0</v>
      </c>
      <c r="W29" s="104">
        <v>1593346</v>
      </c>
      <c r="X29" s="105">
        <v>572061</v>
      </c>
      <c r="Y29" s="106">
        <v>0</v>
      </c>
      <c r="Z29" s="104">
        <v>4139627</v>
      </c>
      <c r="AA29" s="105">
        <v>730286</v>
      </c>
      <c r="AB29" s="106">
        <v>0</v>
      </c>
      <c r="AC29" s="104">
        <v>5448514</v>
      </c>
      <c r="AD29" s="105">
        <v>757964</v>
      </c>
      <c r="AE29" s="106">
        <v>0</v>
      </c>
      <c r="AF29" s="104">
        <v>3544289.4619999998</v>
      </c>
      <c r="AG29" s="105">
        <v>949958</v>
      </c>
      <c r="AH29" s="106">
        <v>0</v>
      </c>
      <c r="AI29" s="104">
        <v>1747539.2</v>
      </c>
      <c r="AJ29" s="105">
        <v>347196</v>
      </c>
      <c r="AK29" s="106">
        <v>0</v>
      </c>
      <c r="AL29" s="104">
        <v>124727</v>
      </c>
      <c r="AM29" s="105">
        <v>123249</v>
      </c>
      <c r="AN29" s="106">
        <v>0</v>
      </c>
      <c r="AO29" s="104">
        <v>1606018.5899999999</v>
      </c>
      <c r="AP29" s="105">
        <v>368822</v>
      </c>
      <c r="AQ29" s="106">
        <v>0</v>
      </c>
      <c r="AR29" s="104">
        <v>4189813.32</v>
      </c>
      <c r="AS29" s="105">
        <v>3730348</v>
      </c>
      <c r="AT29" s="106">
        <v>0</v>
      </c>
      <c r="AU29" s="104">
        <v>53401826.471999995</v>
      </c>
      <c r="AV29" s="105">
        <v>18215111</v>
      </c>
      <c r="AW29" s="106">
        <v>0</v>
      </c>
    </row>
    <row r="30" spans="9:49" ht="13.5">
      <c r="I30" s="111"/>
      <c r="J30" s="116" t="s">
        <v>587</v>
      </c>
      <c r="K30" s="116"/>
      <c r="L30" s="116"/>
      <c r="M30" s="91" t="s">
        <v>562</v>
      </c>
      <c r="N30" s="104">
        <v>14090727</v>
      </c>
      <c r="O30" s="105">
        <v>3674231</v>
      </c>
      <c r="P30" s="106">
        <v>0</v>
      </c>
      <c r="Q30" s="104">
        <v>3961696.57</v>
      </c>
      <c r="R30" s="105">
        <v>799500</v>
      </c>
      <c r="S30" s="106">
        <v>0</v>
      </c>
      <c r="T30" s="104">
        <v>9777711.620000001</v>
      </c>
      <c r="U30" s="105">
        <v>4757199</v>
      </c>
      <c r="V30" s="106">
        <v>0</v>
      </c>
      <c r="W30" s="104">
        <v>2034254</v>
      </c>
      <c r="X30" s="105">
        <v>757555</v>
      </c>
      <c r="Y30" s="106">
        <v>0</v>
      </c>
      <c r="Z30" s="104">
        <v>4905283</v>
      </c>
      <c r="AA30" s="105">
        <v>869698</v>
      </c>
      <c r="AB30" s="106">
        <v>0</v>
      </c>
      <c r="AC30" s="104">
        <v>6088470</v>
      </c>
      <c r="AD30" s="105">
        <v>755790</v>
      </c>
      <c r="AE30" s="106">
        <v>0</v>
      </c>
      <c r="AF30" s="104">
        <v>3123128.51</v>
      </c>
      <c r="AG30" s="105">
        <v>814782</v>
      </c>
      <c r="AH30" s="106">
        <v>0</v>
      </c>
      <c r="AI30" s="104">
        <v>1627241.15</v>
      </c>
      <c r="AJ30" s="105">
        <v>356398</v>
      </c>
      <c r="AK30" s="106">
        <v>0</v>
      </c>
      <c r="AL30" s="104">
        <v>141858</v>
      </c>
      <c r="AM30" s="105">
        <v>143168</v>
      </c>
      <c r="AN30" s="106">
        <v>0</v>
      </c>
      <c r="AO30" s="104">
        <v>1535917.55</v>
      </c>
      <c r="AP30" s="105">
        <v>385219</v>
      </c>
      <c r="AQ30" s="106">
        <v>0</v>
      </c>
      <c r="AR30" s="104">
        <v>4555948.585</v>
      </c>
      <c r="AS30" s="105">
        <v>4032970</v>
      </c>
      <c r="AT30" s="106">
        <v>0</v>
      </c>
      <c r="AU30" s="104">
        <v>51842235.984999992</v>
      </c>
      <c r="AV30" s="105">
        <v>17346510</v>
      </c>
      <c r="AW30" s="106">
        <v>0</v>
      </c>
    </row>
    <row r="31" spans="9:49" ht="13.5">
      <c r="I31" s="111"/>
      <c r="J31" s="76" t="s">
        <v>588</v>
      </c>
      <c r="K31" s="77" t="s">
        <v>574</v>
      </c>
      <c r="L31" s="77"/>
      <c r="M31" s="92"/>
      <c r="N31" s="104">
        <v>16721069</v>
      </c>
      <c r="O31" s="105">
        <v>4622004</v>
      </c>
      <c r="P31" s="106">
        <v>0</v>
      </c>
      <c r="Q31" s="104">
        <v>2614299.9189999998</v>
      </c>
      <c r="R31" s="105">
        <v>1102905</v>
      </c>
      <c r="S31" s="106">
        <v>0</v>
      </c>
      <c r="T31" s="104">
        <v>7269180.96</v>
      </c>
      <c r="U31" s="105">
        <v>3570057</v>
      </c>
      <c r="V31" s="106">
        <v>0</v>
      </c>
      <c r="W31" s="104">
        <v>1133839</v>
      </c>
      <c r="X31" s="105">
        <v>403358</v>
      </c>
      <c r="Y31" s="106">
        <v>0</v>
      </c>
      <c r="Z31" s="104">
        <v>2711734</v>
      </c>
      <c r="AA31" s="105">
        <v>483452</v>
      </c>
      <c r="AB31" s="106">
        <v>0</v>
      </c>
      <c r="AC31" s="104">
        <v>3766800</v>
      </c>
      <c r="AD31" s="105">
        <v>684374</v>
      </c>
      <c r="AE31" s="106">
        <v>0</v>
      </c>
      <c r="AF31" s="104">
        <v>3415756.9</v>
      </c>
      <c r="AG31" s="105">
        <v>1084449</v>
      </c>
      <c r="AH31" s="106">
        <v>0</v>
      </c>
      <c r="AI31" s="104">
        <v>2128057.29</v>
      </c>
      <c r="AJ31" s="105">
        <v>334549</v>
      </c>
      <c r="AK31" s="106">
        <v>0</v>
      </c>
      <c r="AL31" s="104">
        <v>133644</v>
      </c>
      <c r="AM31" s="105">
        <v>173925</v>
      </c>
      <c r="AN31" s="106">
        <v>0</v>
      </c>
      <c r="AO31" s="104">
        <v>1700081.5</v>
      </c>
      <c r="AP31" s="105">
        <v>391982</v>
      </c>
      <c r="AQ31" s="106">
        <v>0</v>
      </c>
      <c r="AR31" s="104">
        <v>4673442.6500000004</v>
      </c>
      <c r="AS31" s="105">
        <v>3246496</v>
      </c>
      <c r="AT31" s="106">
        <v>0</v>
      </c>
      <c r="AU31" s="104">
        <v>46267905.218999997</v>
      </c>
      <c r="AV31" s="105">
        <v>16097551</v>
      </c>
      <c r="AW31" s="106">
        <v>0</v>
      </c>
    </row>
    <row r="32" spans="9:49" ht="13.5">
      <c r="I32" s="111"/>
      <c r="J32" s="76"/>
      <c r="K32" s="75"/>
      <c r="L32" s="78" t="s">
        <v>589</v>
      </c>
      <c r="M32" s="94" t="s">
        <v>562</v>
      </c>
      <c r="N32" s="104">
        <v>15776731.84</v>
      </c>
      <c r="O32" s="105">
        <v>4416417</v>
      </c>
      <c r="P32" s="106">
        <v>0</v>
      </c>
      <c r="Q32" s="104">
        <v>2336588.1689999998</v>
      </c>
      <c r="R32" s="105">
        <v>1091347</v>
      </c>
      <c r="S32" s="106">
        <v>0</v>
      </c>
      <c r="T32" s="104">
        <v>5583317.1299999999</v>
      </c>
      <c r="U32" s="105">
        <v>3344768.6</v>
      </c>
      <c r="V32" s="106">
        <v>0</v>
      </c>
      <c r="W32" s="104">
        <v>1017264.55</v>
      </c>
      <c r="X32" s="105">
        <v>367085.25</v>
      </c>
      <c r="Y32" s="106">
        <v>0</v>
      </c>
      <c r="Z32" s="104">
        <v>2401157</v>
      </c>
      <c r="AA32" s="105">
        <v>441882.12</v>
      </c>
      <c r="AB32" s="106">
        <v>0</v>
      </c>
      <c r="AC32" s="104">
        <v>2562613.7000000002</v>
      </c>
      <c r="AD32" s="105">
        <v>460198</v>
      </c>
      <c r="AE32" s="106">
        <v>0</v>
      </c>
      <c r="AF32" s="104">
        <v>3078773.8699999996</v>
      </c>
      <c r="AG32" s="105">
        <v>1028390</v>
      </c>
      <c r="AH32" s="106">
        <v>0</v>
      </c>
      <c r="AI32" s="104">
        <v>1990321.6</v>
      </c>
      <c r="AJ32" s="105">
        <v>294876</v>
      </c>
      <c r="AK32" s="106">
        <v>0</v>
      </c>
      <c r="AL32" s="104">
        <v>108362</v>
      </c>
      <c r="AM32" s="105">
        <v>151945</v>
      </c>
      <c r="AN32" s="106">
        <v>0</v>
      </c>
      <c r="AO32" s="104">
        <v>1533771</v>
      </c>
      <c r="AP32" s="105">
        <v>355380</v>
      </c>
      <c r="AQ32" s="106">
        <v>0</v>
      </c>
      <c r="AR32" s="104">
        <v>4050354.6</v>
      </c>
      <c r="AS32" s="105">
        <v>2386106.5600000005</v>
      </c>
      <c r="AT32" s="106">
        <v>0</v>
      </c>
      <c r="AU32" s="104">
        <v>40439255.458999999</v>
      </c>
      <c r="AV32" s="105">
        <v>14338395.529999999</v>
      </c>
      <c r="AW32" s="106">
        <v>0</v>
      </c>
    </row>
    <row r="33" spans="9:49" ht="13.5">
      <c r="I33" s="111"/>
      <c r="J33" s="76"/>
      <c r="K33" s="75"/>
      <c r="L33" s="78" t="s">
        <v>590</v>
      </c>
      <c r="M33" s="94" t="s">
        <v>562</v>
      </c>
      <c r="N33" s="104">
        <v>25281.439999999999</v>
      </c>
      <c r="O33" s="105">
        <v>30057</v>
      </c>
      <c r="P33" s="106">
        <v>0</v>
      </c>
      <c r="Q33" s="104">
        <v>218531</v>
      </c>
      <c r="R33" s="105">
        <v>0</v>
      </c>
      <c r="S33" s="106">
        <v>0</v>
      </c>
      <c r="T33" s="104">
        <v>1248183.29</v>
      </c>
      <c r="U33" s="105">
        <v>36845</v>
      </c>
      <c r="V33" s="106">
        <v>0</v>
      </c>
      <c r="W33" s="104">
        <v>70606.149999999994</v>
      </c>
      <c r="X33" s="105">
        <v>22594.25</v>
      </c>
      <c r="Y33" s="106">
        <v>0</v>
      </c>
      <c r="Z33" s="104">
        <v>107881</v>
      </c>
      <c r="AA33" s="105">
        <v>1536</v>
      </c>
      <c r="AB33" s="106">
        <v>0</v>
      </c>
      <c r="AC33" s="104">
        <v>545074.1</v>
      </c>
      <c r="AD33" s="105">
        <v>167433</v>
      </c>
      <c r="AE33" s="106">
        <v>0</v>
      </c>
      <c r="AF33" s="104">
        <v>159911.81</v>
      </c>
      <c r="AG33" s="105">
        <v>29915</v>
      </c>
      <c r="AH33" s="106">
        <v>0</v>
      </c>
      <c r="AI33" s="104">
        <v>53077.5</v>
      </c>
      <c r="AJ33" s="105">
        <v>36137</v>
      </c>
      <c r="AK33" s="106">
        <v>0</v>
      </c>
      <c r="AL33" s="104">
        <v>1450</v>
      </c>
      <c r="AM33" s="105">
        <v>0</v>
      </c>
      <c r="AN33" s="106">
        <v>0</v>
      </c>
      <c r="AO33" s="104">
        <v>72488</v>
      </c>
      <c r="AP33" s="105">
        <v>22218</v>
      </c>
      <c r="AQ33" s="106">
        <v>0</v>
      </c>
      <c r="AR33" s="104">
        <v>320644.59999999998</v>
      </c>
      <c r="AS33" s="105">
        <v>664684.1</v>
      </c>
      <c r="AT33" s="106">
        <v>0</v>
      </c>
      <c r="AU33" s="104">
        <v>2823128.89</v>
      </c>
      <c r="AV33" s="105">
        <v>1011419.35</v>
      </c>
      <c r="AW33" s="106">
        <v>0</v>
      </c>
    </row>
    <row r="34" spans="9:49" ht="13.5">
      <c r="I34" s="111"/>
      <c r="J34" s="76"/>
      <c r="K34" s="75"/>
      <c r="L34" s="78" t="s">
        <v>591</v>
      </c>
      <c r="M34" s="94" t="s">
        <v>562</v>
      </c>
      <c r="N34" s="104">
        <v>919055.72</v>
      </c>
      <c r="O34" s="105">
        <v>175530</v>
      </c>
      <c r="P34" s="106">
        <v>0</v>
      </c>
      <c r="Q34" s="104">
        <v>59180.75</v>
      </c>
      <c r="R34" s="105">
        <v>11558</v>
      </c>
      <c r="S34" s="106">
        <v>0</v>
      </c>
      <c r="T34" s="104">
        <v>437680.54</v>
      </c>
      <c r="U34" s="105">
        <v>188443.4</v>
      </c>
      <c r="V34" s="106">
        <v>0</v>
      </c>
      <c r="W34" s="104">
        <v>45968.3</v>
      </c>
      <c r="X34" s="105">
        <v>13678.5</v>
      </c>
      <c r="Y34" s="106">
        <v>0</v>
      </c>
      <c r="Z34" s="104">
        <v>202696</v>
      </c>
      <c r="AA34" s="105">
        <v>40033.879999999997</v>
      </c>
      <c r="AB34" s="106">
        <v>0</v>
      </c>
      <c r="AC34" s="104">
        <v>659112.19999999995</v>
      </c>
      <c r="AD34" s="105">
        <v>56743</v>
      </c>
      <c r="AE34" s="106">
        <v>0</v>
      </c>
      <c r="AF34" s="104">
        <v>177071.22</v>
      </c>
      <c r="AG34" s="105">
        <v>26144</v>
      </c>
      <c r="AH34" s="106">
        <v>0</v>
      </c>
      <c r="AI34" s="104">
        <v>84658.19</v>
      </c>
      <c r="AJ34" s="105">
        <v>3536</v>
      </c>
      <c r="AK34" s="106">
        <v>0</v>
      </c>
      <c r="AL34" s="104">
        <v>23832</v>
      </c>
      <c r="AM34" s="105">
        <v>21980</v>
      </c>
      <c r="AN34" s="106">
        <v>0</v>
      </c>
      <c r="AO34" s="104">
        <v>93822.5</v>
      </c>
      <c r="AP34" s="105">
        <v>14384</v>
      </c>
      <c r="AQ34" s="106">
        <v>0</v>
      </c>
      <c r="AR34" s="104">
        <v>302443.45</v>
      </c>
      <c r="AS34" s="105">
        <v>195705.33999999997</v>
      </c>
      <c r="AT34" s="106">
        <v>0</v>
      </c>
      <c r="AU34" s="104">
        <v>3005520.87</v>
      </c>
      <c r="AV34" s="105">
        <v>747736.12</v>
      </c>
      <c r="AW34" s="106">
        <v>0</v>
      </c>
    </row>
    <row r="35" spans="9:49" ht="13.5">
      <c r="I35" s="111"/>
      <c r="J35" s="74" t="s">
        <v>592</v>
      </c>
      <c r="K35" s="77" t="s">
        <v>574</v>
      </c>
      <c r="L35" s="77"/>
      <c r="M35" s="92"/>
      <c r="N35" s="104">
        <v>3317487</v>
      </c>
      <c r="O35" s="105">
        <v>309125</v>
      </c>
      <c r="P35" s="106">
        <v>0</v>
      </c>
      <c r="Q35" s="104">
        <v>2891902.82</v>
      </c>
      <c r="R35" s="105">
        <v>189460</v>
      </c>
      <c r="S35" s="106">
        <v>0</v>
      </c>
      <c r="T35" s="104">
        <v>67586012.252000004</v>
      </c>
      <c r="U35" s="105">
        <v>12511309</v>
      </c>
      <c r="V35" s="106">
        <v>0</v>
      </c>
      <c r="W35" s="104">
        <v>10856205</v>
      </c>
      <c r="X35" s="105">
        <v>3829220</v>
      </c>
      <c r="Y35" s="106">
        <v>0</v>
      </c>
      <c r="Z35" s="104">
        <v>24697974</v>
      </c>
      <c r="AA35" s="105">
        <v>4170559</v>
      </c>
      <c r="AB35" s="106">
        <v>0</v>
      </c>
      <c r="AC35" s="104">
        <v>32002430</v>
      </c>
      <c r="AD35" s="105">
        <v>2438876</v>
      </c>
      <c r="AE35" s="106">
        <v>0</v>
      </c>
      <c r="AF35" s="104">
        <v>8112343.7209999999</v>
      </c>
      <c r="AG35" s="105">
        <v>1301900</v>
      </c>
      <c r="AH35" s="106">
        <v>0</v>
      </c>
      <c r="AI35" s="104">
        <v>2370936.807</v>
      </c>
      <c r="AJ35" s="105">
        <v>849913</v>
      </c>
      <c r="AK35" s="106">
        <v>0</v>
      </c>
      <c r="AL35" s="104">
        <v>506922</v>
      </c>
      <c r="AM35" s="105">
        <v>207503</v>
      </c>
      <c r="AN35" s="106">
        <v>0</v>
      </c>
      <c r="AO35" s="104">
        <v>5723100.5810000002</v>
      </c>
      <c r="AP35" s="105">
        <v>784959</v>
      </c>
      <c r="AQ35" s="106">
        <v>0</v>
      </c>
      <c r="AR35" s="104">
        <v>15647600.745999999</v>
      </c>
      <c r="AS35" s="105">
        <v>19710527</v>
      </c>
      <c r="AT35" s="106">
        <v>0</v>
      </c>
      <c r="AU35" s="104">
        <v>173712914.92699999</v>
      </c>
      <c r="AV35" s="105">
        <v>46303351</v>
      </c>
      <c r="AW35" s="106">
        <v>0</v>
      </c>
    </row>
    <row r="36" spans="9:49" ht="13.5">
      <c r="I36" s="111"/>
      <c r="J36" s="74"/>
      <c r="K36" s="75"/>
      <c r="L36" s="78" t="s">
        <v>593</v>
      </c>
      <c r="M36" s="94" t="s">
        <v>562</v>
      </c>
      <c r="N36" s="104">
        <v>1085049.55</v>
      </c>
      <c r="O36" s="105">
        <v>112504.32791715025</v>
      </c>
      <c r="P36" s="106">
        <v>0</v>
      </c>
      <c r="Q36" s="104">
        <v>1117993.8399999999</v>
      </c>
      <c r="R36" s="105">
        <v>39334</v>
      </c>
      <c r="S36" s="106">
        <v>0</v>
      </c>
      <c r="T36" s="104">
        <v>19750021.456</v>
      </c>
      <c r="U36" s="105">
        <v>3945793.5</v>
      </c>
      <c r="V36" s="106">
        <v>0</v>
      </c>
      <c r="W36" s="104">
        <v>4434900.0999999996</v>
      </c>
      <c r="X36" s="105">
        <v>950976.96000000008</v>
      </c>
      <c r="Y36" s="106">
        <v>0</v>
      </c>
      <c r="Z36" s="104">
        <v>8951139.5999999996</v>
      </c>
      <c r="AA36" s="105">
        <v>1489128.93</v>
      </c>
      <c r="AB36" s="106">
        <v>0</v>
      </c>
      <c r="AC36" s="104">
        <v>11593847.1</v>
      </c>
      <c r="AD36" s="105">
        <v>876394</v>
      </c>
      <c r="AE36" s="106">
        <v>0</v>
      </c>
      <c r="AF36" s="104">
        <v>3499207.6500000004</v>
      </c>
      <c r="AG36" s="105">
        <v>573057</v>
      </c>
      <c r="AH36" s="106">
        <v>0</v>
      </c>
      <c r="AI36" s="104">
        <v>818318</v>
      </c>
      <c r="AJ36" s="105">
        <v>300883</v>
      </c>
      <c r="AK36" s="106">
        <v>0</v>
      </c>
      <c r="AL36" s="104">
        <v>159384</v>
      </c>
      <c r="AM36" s="105">
        <v>66196.072</v>
      </c>
      <c r="AN36" s="106">
        <v>0</v>
      </c>
      <c r="AO36" s="104">
        <v>2363196.67</v>
      </c>
      <c r="AP36" s="105">
        <v>298372</v>
      </c>
      <c r="AQ36" s="106">
        <v>0</v>
      </c>
      <c r="AR36" s="104">
        <v>6055844.9300000006</v>
      </c>
      <c r="AS36" s="105">
        <v>6726778.0599999996</v>
      </c>
      <c r="AT36" s="106">
        <v>0</v>
      </c>
      <c r="AU36" s="104">
        <v>59828902.896000005</v>
      </c>
      <c r="AV36" s="105">
        <v>15379417.849917147</v>
      </c>
      <c r="AW36" s="106">
        <v>0</v>
      </c>
    </row>
    <row r="37" spans="9:49" ht="13.5">
      <c r="I37" s="111"/>
      <c r="J37" s="74"/>
      <c r="K37" s="75"/>
      <c r="L37" s="78" t="s">
        <v>594</v>
      </c>
      <c r="M37" s="94" t="s">
        <v>562</v>
      </c>
      <c r="N37" s="104">
        <v>636660.25</v>
      </c>
      <c r="O37" s="105">
        <v>68441</v>
      </c>
      <c r="P37" s="106">
        <v>0</v>
      </c>
      <c r="Q37" s="104">
        <v>829437.55799999996</v>
      </c>
      <c r="R37" s="105">
        <v>19801</v>
      </c>
      <c r="S37" s="106">
        <v>0</v>
      </c>
      <c r="T37" s="104">
        <v>22822968.584000003</v>
      </c>
      <c r="U37" s="105">
        <v>4342775</v>
      </c>
      <c r="V37" s="106">
        <v>0</v>
      </c>
      <c r="W37" s="104">
        <v>2378963.2999999998</v>
      </c>
      <c r="X37" s="105">
        <v>1714902.02</v>
      </c>
      <c r="Y37" s="106">
        <v>0</v>
      </c>
      <c r="Z37" s="104">
        <v>6067968.4000000004</v>
      </c>
      <c r="AA37" s="105">
        <v>961795.6</v>
      </c>
      <c r="AB37" s="106">
        <v>0</v>
      </c>
      <c r="AC37" s="104">
        <v>7013307.5</v>
      </c>
      <c r="AD37" s="105">
        <v>472567</v>
      </c>
      <c r="AE37" s="106">
        <v>0</v>
      </c>
      <c r="AF37" s="104">
        <v>1842378.8</v>
      </c>
      <c r="AG37" s="105">
        <v>279979</v>
      </c>
      <c r="AH37" s="106">
        <v>0</v>
      </c>
      <c r="AI37" s="104">
        <v>523928.6</v>
      </c>
      <c r="AJ37" s="105">
        <v>204593</v>
      </c>
      <c r="AK37" s="106">
        <v>0</v>
      </c>
      <c r="AL37" s="104">
        <v>181048</v>
      </c>
      <c r="AM37" s="105">
        <v>60408.08</v>
      </c>
      <c r="AN37" s="106">
        <v>0</v>
      </c>
      <c r="AO37" s="104">
        <v>1080849.8599999999</v>
      </c>
      <c r="AP37" s="105">
        <v>181430</v>
      </c>
      <c r="AQ37" s="106">
        <v>0</v>
      </c>
      <c r="AR37" s="104">
        <v>3218498.02</v>
      </c>
      <c r="AS37" s="105">
        <v>5088107.5</v>
      </c>
      <c r="AT37" s="106">
        <v>0</v>
      </c>
      <c r="AU37" s="104">
        <v>46596008.872000001</v>
      </c>
      <c r="AV37" s="105">
        <v>13394799.199999999</v>
      </c>
      <c r="AW37" s="106">
        <v>0</v>
      </c>
    </row>
    <row r="38" spans="9:49" ht="13.5">
      <c r="I38" s="111"/>
      <c r="J38" s="74"/>
      <c r="K38" s="75"/>
      <c r="L38" s="78" t="s">
        <v>595</v>
      </c>
      <c r="M38" s="94" t="s">
        <v>562</v>
      </c>
      <c r="N38" s="104">
        <v>285267.17</v>
      </c>
      <c r="O38" s="105">
        <v>49927.672082849742</v>
      </c>
      <c r="P38" s="106">
        <v>0</v>
      </c>
      <c r="Q38" s="104">
        <v>201850.41</v>
      </c>
      <c r="R38" s="105">
        <v>9360</v>
      </c>
      <c r="S38" s="106">
        <v>0</v>
      </c>
      <c r="T38" s="104">
        <v>5310738.2799999993</v>
      </c>
      <c r="U38" s="105">
        <v>1089326.5</v>
      </c>
      <c r="V38" s="106">
        <v>0</v>
      </c>
      <c r="W38" s="104">
        <v>803649.20000000007</v>
      </c>
      <c r="X38" s="105">
        <v>216134.74</v>
      </c>
      <c r="Y38" s="106">
        <v>0</v>
      </c>
      <c r="Z38" s="104">
        <v>2334021.4</v>
      </c>
      <c r="AA38" s="105">
        <v>390730.04</v>
      </c>
      <c r="AB38" s="106">
        <v>0</v>
      </c>
      <c r="AC38" s="104">
        <v>2489399.2999999998</v>
      </c>
      <c r="AD38" s="105">
        <v>347031</v>
      </c>
      <c r="AE38" s="106">
        <v>0</v>
      </c>
      <c r="AF38" s="104">
        <v>658931.84</v>
      </c>
      <c r="AG38" s="105">
        <v>122820</v>
      </c>
      <c r="AH38" s="106">
        <v>0</v>
      </c>
      <c r="AI38" s="104">
        <v>171397</v>
      </c>
      <c r="AJ38" s="105">
        <v>74834</v>
      </c>
      <c r="AK38" s="106">
        <v>0</v>
      </c>
      <c r="AL38" s="104">
        <v>41217</v>
      </c>
      <c r="AM38" s="105">
        <v>28961.103999999999</v>
      </c>
      <c r="AN38" s="106">
        <v>0</v>
      </c>
      <c r="AO38" s="104">
        <v>471216.17499999999</v>
      </c>
      <c r="AP38" s="105">
        <v>71532</v>
      </c>
      <c r="AQ38" s="106">
        <v>0</v>
      </c>
      <c r="AR38" s="104">
        <v>1429188.6839999999</v>
      </c>
      <c r="AS38" s="105">
        <v>1465299.1</v>
      </c>
      <c r="AT38" s="106">
        <v>0</v>
      </c>
      <c r="AU38" s="104">
        <v>14196876.458999999</v>
      </c>
      <c r="AV38" s="105">
        <v>3865956.1560828499</v>
      </c>
      <c r="AW38" s="106">
        <v>0</v>
      </c>
    </row>
    <row r="39" spans="9:49" ht="13.5">
      <c r="I39" s="111"/>
      <c r="J39" s="74"/>
      <c r="K39" s="75"/>
      <c r="L39" s="78" t="s">
        <v>596</v>
      </c>
      <c r="M39" s="94" t="s">
        <v>562</v>
      </c>
      <c r="N39" s="104">
        <v>58886.39</v>
      </c>
      <c r="O39" s="105">
        <v>4177</v>
      </c>
      <c r="P39" s="106">
        <v>0</v>
      </c>
      <c r="Q39" s="104">
        <v>66400.579999999987</v>
      </c>
      <c r="R39" s="105">
        <v>2732</v>
      </c>
      <c r="S39" s="106">
        <v>0</v>
      </c>
      <c r="T39" s="104">
        <v>979351.91999999993</v>
      </c>
      <c r="U39" s="105">
        <v>101585</v>
      </c>
      <c r="V39" s="106">
        <v>0</v>
      </c>
      <c r="W39" s="104">
        <v>324241.88</v>
      </c>
      <c r="X39" s="105">
        <v>67629.579999999987</v>
      </c>
      <c r="Y39" s="106">
        <v>0</v>
      </c>
      <c r="Z39" s="104">
        <v>685282.7</v>
      </c>
      <c r="AA39" s="105">
        <v>78730.459999999992</v>
      </c>
      <c r="AB39" s="106">
        <v>0</v>
      </c>
      <c r="AC39" s="104">
        <v>1141888.1000000001</v>
      </c>
      <c r="AD39" s="105">
        <v>72958</v>
      </c>
      <c r="AE39" s="106">
        <v>0</v>
      </c>
      <c r="AF39" s="104">
        <v>233531.37999999998</v>
      </c>
      <c r="AG39" s="105">
        <v>22519</v>
      </c>
      <c r="AH39" s="106">
        <v>0</v>
      </c>
      <c r="AI39" s="104">
        <v>49289.4</v>
      </c>
      <c r="AJ39" s="105">
        <v>16694</v>
      </c>
      <c r="AK39" s="106">
        <v>0</v>
      </c>
      <c r="AL39" s="104">
        <v>21009</v>
      </c>
      <c r="AM39" s="105">
        <v>4279.5839999999998</v>
      </c>
      <c r="AN39" s="106">
        <v>0</v>
      </c>
      <c r="AO39" s="104">
        <v>117155.27</v>
      </c>
      <c r="AP39" s="105">
        <v>12676</v>
      </c>
      <c r="AQ39" s="106">
        <v>0</v>
      </c>
      <c r="AR39" s="104">
        <v>415400.60800000001</v>
      </c>
      <c r="AS39" s="105">
        <v>365764.7</v>
      </c>
      <c r="AT39" s="106">
        <v>0</v>
      </c>
      <c r="AU39" s="104">
        <v>4092437.2279999997</v>
      </c>
      <c r="AV39" s="105">
        <v>749745.32400000002</v>
      </c>
      <c r="AW39" s="106">
        <v>0</v>
      </c>
    </row>
    <row r="40" spans="9:49" ht="13.5">
      <c r="I40" s="111"/>
      <c r="J40" s="74"/>
      <c r="K40" s="75"/>
      <c r="L40" s="78" t="s">
        <v>597</v>
      </c>
      <c r="M40" s="94" t="s">
        <v>598</v>
      </c>
      <c r="N40" s="104">
        <v>30852.13</v>
      </c>
      <c r="O40" s="105">
        <v>4953</v>
      </c>
      <c r="P40" s="106">
        <v>0</v>
      </c>
      <c r="Q40" s="104">
        <v>43522.869999999995</v>
      </c>
      <c r="R40" s="105">
        <v>1229</v>
      </c>
      <c r="S40" s="106">
        <v>0</v>
      </c>
      <c r="T40" s="104">
        <v>502451.64</v>
      </c>
      <c r="U40" s="105">
        <v>41786</v>
      </c>
      <c r="V40" s="106">
        <v>0</v>
      </c>
      <c r="W40" s="104">
        <v>201498.48</v>
      </c>
      <c r="X40" s="105">
        <v>51087.54</v>
      </c>
      <c r="Y40" s="106">
        <v>0</v>
      </c>
      <c r="Z40" s="104">
        <v>303545.5</v>
      </c>
      <c r="AA40" s="105">
        <v>99879.15</v>
      </c>
      <c r="AB40" s="106">
        <v>0</v>
      </c>
      <c r="AC40" s="104">
        <v>585669.5</v>
      </c>
      <c r="AD40" s="105">
        <v>25520</v>
      </c>
      <c r="AE40" s="106">
        <v>0</v>
      </c>
      <c r="AF40" s="104">
        <v>86416.66</v>
      </c>
      <c r="AG40" s="105">
        <v>12690</v>
      </c>
      <c r="AH40" s="106">
        <v>0</v>
      </c>
      <c r="AI40" s="104">
        <v>42766.6</v>
      </c>
      <c r="AJ40" s="105">
        <v>17369</v>
      </c>
      <c r="AK40" s="106">
        <v>0</v>
      </c>
      <c r="AL40" s="104">
        <v>6619</v>
      </c>
      <c r="AM40" s="105">
        <v>4083.16</v>
      </c>
      <c r="AN40" s="106">
        <v>0</v>
      </c>
      <c r="AO40" s="104">
        <v>71329</v>
      </c>
      <c r="AP40" s="105">
        <v>15000</v>
      </c>
      <c r="AQ40" s="106">
        <v>0</v>
      </c>
      <c r="AR40" s="104">
        <v>304738.13799999998</v>
      </c>
      <c r="AS40" s="105">
        <v>157988.9</v>
      </c>
      <c r="AT40" s="106">
        <v>0</v>
      </c>
      <c r="AU40" s="104">
        <v>2179409.5180000002</v>
      </c>
      <c r="AV40" s="105">
        <v>431585.75</v>
      </c>
      <c r="AW40" s="106">
        <v>0</v>
      </c>
    </row>
    <row r="41" spans="9:49" ht="13.5">
      <c r="I41" s="111"/>
      <c r="J41" s="74"/>
      <c r="K41" s="75"/>
      <c r="L41" s="78" t="s">
        <v>599</v>
      </c>
      <c r="M41" s="94" t="s">
        <v>598</v>
      </c>
      <c r="N41" s="104">
        <v>47634.26</v>
      </c>
      <c r="O41" s="105">
        <v>10674</v>
      </c>
      <c r="P41" s="106">
        <v>0</v>
      </c>
      <c r="Q41" s="104">
        <v>64119.1</v>
      </c>
      <c r="R41" s="105">
        <v>3409</v>
      </c>
      <c r="S41" s="106">
        <v>0</v>
      </c>
      <c r="T41" s="104">
        <v>1032456.6900000001</v>
      </c>
      <c r="U41" s="105">
        <v>111521</v>
      </c>
      <c r="V41" s="106">
        <v>0</v>
      </c>
      <c r="W41" s="104">
        <v>165470.18</v>
      </c>
      <c r="X41" s="105">
        <v>19679.080000000002</v>
      </c>
      <c r="Y41" s="106">
        <v>0</v>
      </c>
      <c r="Z41" s="104">
        <v>327478.40000000002</v>
      </c>
      <c r="AA41" s="105">
        <v>25632.06</v>
      </c>
      <c r="AB41" s="106">
        <v>0</v>
      </c>
      <c r="AC41" s="104">
        <v>570801.39999999991</v>
      </c>
      <c r="AD41" s="105">
        <v>15543</v>
      </c>
      <c r="AE41" s="106">
        <v>0</v>
      </c>
      <c r="AF41" s="104">
        <v>109514.78</v>
      </c>
      <c r="AG41" s="105">
        <v>40666</v>
      </c>
      <c r="AH41" s="106">
        <v>0</v>
      </c>
      <c r="AI41" s="104">
        <v>82264.846999999994</v>
      </c>
      <c r="AJ41" s="105">
        <v>29217</v>
      </c>
      <c r="AK41" s="106">
        <v>0</v>
      </c>
      <c r="AL41" s="104">
        <v>9157</v>
      </c>
      <c r="AM41" s="105">
        <v>1946</v>
      </c>
      <c r="AN41" s="106">
        <v>0</v>
      </c>
      <c r="AO41" s="104">
        <v>124755.45999999999</v>
      </c>
      <c r="AP41" s="105">
        <v>13382</v>
      </c>
      <c r="AQ41" s="106">
        <v>0</v>
      </c>
      <c r="AR41" s="104">
        <v>294910.18</v>
      </c>
      <c r="AS41" s="105">
        <v>156974.79999999999</v>
      </c>
      <c r="AT41" s="106">
        <v>0</v>
      </c>
      <c r="AU41" s="104">
        <v>2828562.2969999998</v>
      </c>
      <c r="AV41" s="105">
        <v>428643.94</v>
      </c>
      <c r="AW41" s="106">
        <v>0</v>
      </c>
    </row>
    <row r="42" spans="9:49" ht="13.5">
      <c r="I42" s="111"/>
      <c r="J42" s="74"/>
      <c r="K42" s="75"/>
      <c r="L42" s="78" t="s">
        <v>600</v>
      </c>
      <c r="M42" s="94" t="s">
        <v>598</v>
      </c>
      <c r="N42" s="104">
        <v>30706.13</v>
      </c>
      <c r="O42" s="105">
        <v>2054</v>
      </c>
      <c r="P42" s="106">
        <v>0</v>
      </c>
      <c r="Q42" s="104">
        <v>32341.181999999997</v>
      </c>
      <c r="R42" s="105">
        <v>0</v>
      </c>
      <c r="S42" s="106">
        <v>0</v>
      </c>
      <c r="T42" s="104">
        <v>357812.64</v>
      </c>
      <c r="U42" s="105">
        <v>339740.5</v>
      </c>
      <c r="V42" s="106">
        <v>0</v>
      </c>
      <c r="W42" s="104">
        <v>12971.7</v>
      </c>
      <c r="X42" s="105">
        <v>10627.54</v>
      </c>
      <c r="Y42" s="106">
        <v>0</v>
      </c>
      <c r="Z42" s="104">
        <v>143409</v>
      </c>
      <c r="AA42" s="105">
        <v>0</v>
      </c>
      <c r="AB42" s="106">
        <v>0</v>
      </c>
      <c r="AC42" s="104">
        <v>741226.9</v>
      </c>
      <c r="AD42" s="105">
        <v>40833</v>
      </c>
      <c r="AE42" s="106">
        <v>0</v>
      </c>
      <c r="AF42" s="104">
        <v>91952.66</v>
      </c>
      <c r="AG42" s="105">
        <v>9388</v>
      </c>
      <c r="AH42" s="106">
        <v>0</v>
      </c>
      <c r="AI42" s="104">
        <v>9427</v>
      </c>
      <c r="AJ42" s="105">
        <v>0</v>
      </c>
      <c r="AK42" s="106">
        <v>0</v>
      </c>
      <c r="AL42" s="104">
        <v>7562</v>
      </c>
      <c r="AM42" s="105">
        <v>0</v>
      </c>
      <c r="AN42" s="106">
        <v>0</v>
      </c>
      <c r="AO42" s="104">
        <v>39403.97</v>
      </c>
      <c r="AP42" s="105">
        <v>15900</v>
      </c>
      <c r="AQ42" s="106">
        <v>0</v>
      </c>
      <c r="AR42" s="104">
        <v>211519.21</v>
      </c>
      <c r="AS42" s="105">
        <v>27432.9</v>
      </c>
      <c r="AT42" s="106">
        <v>0</v>
      </c>
      <c r="AU42" s="104">
        <v>1678332.392</v>
      </c>
      <c r="AV42" s="105">
        <v>445975.94</v>
      </c>
      <c r="AW42" s="106">
        <v>0</v>
      </c>
    </row>
    <row r="43" spans="9:49" ht="13.5">
      <c r="I43" s="111"/>
      <c r="J43" s="74"/>
      <c r="K43" s="75"/>
      <c r="L43" s="78" t="s">
        <v>601</v>
      </c>
      <c r="M43" s="94" t="s">
        <v>598</v>
      </c>
      <c r="N43" s="104">
        <v>76981.260000000009</v>
      </c>
      <c r="O43" s="105">
        <v>11934</v>
      </c>
      <c r="P43" s="106">
        <v>0</v>
      </c>
      <c r="Q43" s="104">
        <v>85950.662000000011</v>
      </c>
      <c r="R43" s="105">
        <v>15921</v>
      </c>
      <c r="S43" s="106">
        <v>0</v>
      </c>
      <c r="T43" s="104">
        <v>2327802.5120000001</v>
      </c>
      <c r="U43" s="105">
        <v>434898.5</v>
      </c>
      <c r="V43" s="106">
        <v>0</v>
      </c>
      <c r="W43" s="104">
        <v>365076.79000000004</v>
      </c>
      <c r="X43" s="105">
        <v>84647.08</v>
      </c>
      <c r="Y43" s="106">
        <v>0</v>
      </c>
      <c r="Z43" s="104">
        <v>217784</v>
      </c>
      <c r="AA43" s="105">
        <v>31388.22</v>
      </c>
      <c r="AB43" s="106">
        <v>0</v>
      </c>
      <c r="AC43" s="104">
        <v>771939.8</v>
      </c>
      <c r="AD43" s="105">
        <v>31523</v>
      </c>
      <c r="AE43" s="106">
        <v>0</v>
      </c>
      <c r="AF43" s="104">
        <v>205765.255</v>
      </c>
      <c r="AG43" s="105">
        <v>52593</v>
      </c>
      <c r="AH43" s="106">
        <v>0</v>
      </c>
      <c r="AI43" s="104">
        <v>53478</v>
      </c>
      <c r="AJ43" s="105">
        <v>38515</v>
      </c>
      <c r="AK43" s="106">
        <v>0</v>
      </c>
      <c r="AL43" s="104">
        <v>0</v>
      </c>
      <c r="AM43" s="105">
        <v>0</v>
      </c>
      <c r="AN43" s="106">
        <v>0</v>
      </c>
      <c r="AO43" s="104">
        <v>231532.32</v>
      </c>
      <c r="AP43" s="105">
        <v>25570</v>
      </c>
      <c r="AQ43" s="106">
        <v>0</v>
      </c>
      <c r="AR43" s="104">
        <v>253900.33999999997</v>
      </c>
      <c r="AS43" s="105">
        <v>459275.66000000003</v>
      </c>
      <c r="AT43" s="106">
        <v>0</v>
      </c>
      <c r="AU43" s="104">
        <v>4590210.9390000002</v>
      </c>
      <c r="AV43" s="105">
        <v>1186265.46</v>
      </c>
      <c r="AW43" s="106">
        <v>0</v>
      </c>
    </row>
    <row r="44" spans="9:49" ht="13.5">
      <c r="I44" s="111"/>
      <c r="J44" s="74"/>
      <c r="K44" s="75"/>
      <c r="L44" s="78" t="s">
        <v>602</v>
      </c>
      <c r="M44" s="94" t="s">
        <v>562</v>
      </c>
      <c r="N44" s="104">
        <v>1065449.8599999999</v>
      </c>
      <c r="O44" s="105">
        <v>44460</v>
      </c>
      <c r="P44" s="106">
        <v>0</v>
      </c>
      <c r="Q44" s="104">
        <v>450286.61800000002</v>
      </c>
      <c r="R44" s="105">
        <v>97674</v>
      </c>
      <c r="S44" s="106">
        <v>0</v>
      </c>
      <c r="T44" s="104">
        <v>14502408.529999999</v>
      </c>
      <c r="U44" s="105">
        <v>2103883</v>
      </c>
      <c r="V44" s="106">
        <v>0</v>
      </c>
      <c r="W44" s="104">
        <v>2169433.37</v>
      </c>
      <c r="X44" s="105">
        <v>713535.46</v>
      </c>
      <c r="Y44" s="106">
        <v>0</v>
      </c>
      <c r="Z44" s="104">
        <v>5667345</v>
      </c>
      <c r="AA44" s="105">
        <v>1093274.54</v>
      </c>
      <c r="AB44" s="106">
        <v>0</v>
      </c>
      <c r="AC44" s="104">
        <v>7094350.3999999994</v>
      </c>
      <c r="AD44" s="105">
        <v>556507</v>
      </c>
      <c r="AE44" s="106">
        <v>0</v>
      </c>
      <c r="AF44" s="104">
        <v>1384644.696</v>
      </c>
      <c r="AG44" s="105">
        <v>188188</v>
      </c>
      <c r="AH44" s="106">
        <v>0</v>
      </c>
      <c r="AI44" s="104">
        <v>620067.36</v>
      </c>
      <c r="AJ44" s="105">
        <v>167808</v>
      </c>
      <c r="AK44" s="106">
        <v>0</v>
      </c>
      <c r="AL44" s="104">
        <v>80926</v>
      </c>
      <c r="AM44" s="105">
        <v>41629</v>
      </c>
      <c r="AN44" s="106">
        <v>0</v>
      </c>
      <c r="AO44" s="104">
        <v>1223661.8560000001</v>
      </c>
      <c r="AP44" s="105">
        <v>151097</v>
      </c>
      <c r="AQ44" s="106">
        <v>0</v>
      </c>
      <c r="AR44" s="104">
        <v>3463600.6360000004</v>
      </c>
      <c r="AS44" s="105">
        <v>5262905.38</v>
      </c>
      <c r="AT44" s="106">
        <v>0</v>
      </c>
      <c r="AU44" s="104">
        <v>37722174.325999998</v>
      </c>
      <c r="AV44" s="105">
        <v>10420961.379999999</v>
      </c>
      <c r="AW44" s="106">
        <v>0</v>
      </c>
    </row>
    <row r="45" spans="9:49" ht="13.5">
      <c r="I45" s="111"/>
      <c r="J45" s="76" t="s">
        <v>603</v>
      </c>
      <c r="K45" s="77" t="s">
        <v>574</v>
      </c>
      <c r="L45" s="77"/>
      <c r="M45" s="92"/>
      <c r="N45" s="104">
        <v>5421578</v>
      </c>
      <c r="O45" s="105">
        <v>586227</v>
      </c>
      <c r="P45" s="106">
        <v>0</v>
      </c>
      <c r="Q45" s="104">
        <v>11649982.411</v>
      </c>
      <c r="R45" s="105">
        <v>194440</v>
      </c>
      <c r="S45" s="106">
        <v>0</v>
      </c>
      <c r="T45" s="104">
        <v>9217766.574000001</v>
      </c>
      <c r="U45" s="105">
        <v>4746276</v>
      </c>
      <c r="V45" s="106">
        <v>0</v>
      </c>
      <c r="W45" s="104">
        <v>1376427</v>
      </c>
      <c r="X45" s="105">
        <v>469628</v>
      </c>
      <c r="Y45" s="106">
        <v>0</v>
      </c>
      <c r="Z45" s="104">
        <v>1830902</v>
      </c>
      <c r="AA45" s="105">
        <v>344877</v>
      </c>
      <c r="AB45" s="106">
        <v>0</v>
      </c>
      <c r="AC45" s="104">
        <v>3951948</v>
      </c>
      <c r="AD45" s="105">
        <v>136280</v>
      </c>
      <c r="AE45" s="106">
        <v>0</v>
      </c>
      <c r="AF45" s="104">
        <v>1021029.448</v>
      </c>
      <c r="AG45" s="105">
        <v>809562</v>
      </c>
      <c r="AH45" s="106">
        <v>0</v>
      </c>
      <c r="AI45" s="104">
        <v>351468.88</v>
      </c>
      <c r="AJ45" s="105">
        <v>171531</v>
      </c>
      <c r="AK45" s="106">
        <v>0</v>
      </c>
      <c r="AL45" s="104">
        <v>81525</v>
      </c>
      <c r="AM45" s="105">
        <v>23442</v>
      </c>
      <c r="AN45" s="106">
        <v>0</v>
      </c>
      <c r="AO45" s="104">
        <v>1962821.12</v>
      </c>
      <c r="AP45" s="105">
        <v>264982</v>
      </c>
      <c r="AQ45" s="106">
        <v>0</v>
      </c>
      <c r="AR45" s="104">
        <v>1584570.8199999998</v>
      </c>
      <c r="AS45" s="105">
        <v>738905</v>
      </c>
      <c r="AT45" s="106">
        <v>0</v>
      </c>
      <c r="AU45" s="104">
        <v>38450019.252999999</v>
      </c>
      <c r="AV45" s="105">
        <v>8486150</v>
      </c>
      <c r="AW45" s="106">
        <v>0</v>
      </c>
    </row>
    <row r="46" spans="9:49" ht="13.5">
      <c r="I46" s="111"/>
      <c r="J46" s="76"/>
      <c r="K46" s="75"/>
      <c r="L46" s="78" t="s">
        <v>604</v>
      </c>
      <c r="M46" s="94" t="s">
        <v>562</v>
      </c>
      <c r="N46" s="104">
        <v>4177731.76</v>
      </c>
      <c r="O46" s="105">
        <v>293634</v>
      </c>
      <c r="P46" s="106">
        <v>0</v>
      </c>
      <c r="Q46" s="104">
        <v>9885349.7300000004</v>
      </c>
      <c r="R46" s="105">
        <v>0</v>
      </c>
      <c r="S46" s="106">
        <v>0</v>
      </c>
      <c r="T46" s="104">
        <v>2481169.8200000003</v>
      </c>
      <c r="U46" s="105">
        <v>4053100</v>
      </c>
      <c r="V46" s="106">
        <v>0</v>
      </c>
      <c r="W46" s="104">
        <v>85911.540000000008</v>
      </c>
      <c r="X46" s="105">
        <v>1207</v>
      </c>
      <c r="Y46" s="106">
        <v>0</v>
      </c>
      <c r="Z46" s="104">
        <v>87373</v>
      </c>
      <c r="AA46" s="105">
        <v>40488.1</v>
      </c>
      <c r="AB46" s="106">
        <v>0</v>
      </c>
      <c r="AC46" s="104">
        <v>1964375.9</v>
      </c>
      <c r="AD46" s="105">
        <v>0</v>
      </c>
      <c r="AE46" s="106">
        <v>0</v>
      </c>
      <c r="AF46" s="104">
        <v>112328.34</v>
      </c>
      <c r="AG46" s="105">
        <v>534240</v>
      </c>
      <c r="AH46" s="106">
        <v>0</v>
      </c>
      <c r="AI46" s="104">
        <v>0</v>
      </c>
      <c r="AJ46" s="105">
        <v>0</v>
      </c>
      <c r="AK46" s="106">
        <v>0</v>
      </c>
      <c r="AL46" s="104">
        <v>0</v>
      </c>
      <c r="AM46" s="105">
        <v>0</v>
      </c>
      <c r="AN46" s="106">
        <v>0</v>
      </c>
      <c r="AO46" s="104">
        <v>11004</v>
      </c>
      <c r="AP46" s="105">
        <v>11110</v>
      </c>
      <c r="AQ46" s="106">
        <v>0</v>
      </c>
      <c r="AR46" s="104">
        <v>235301.64</v>
      </c>
      <c r="AS46" s="105">
        <v>420.6</v>
      </c>
      <c r="AT46" s="106">
        <v>0</v>
      </c>
      <c r="AU46" s="104">
        <v>19040545.73</v>
      </c>
      <c r="AV46" s="105">
        <v>4934199.6999999993</v>
      </c>
      <c r="AW46" s="106">
        <v>0</v>
      </c>
    </row>
    <row r="47" spans="9:49" ht="13.5">
      <c r="I47" s="111"/>
      <c r="J47" s="76"/>
      <c r="K47" s="75"/>
      <c r="L47" s="78" t="s">
        <v>605</v>
      </c>
      <c r="M47" s="94" t="s">
        <v>562</v>
      </c>
      <c r="N47" s="104">
        <v>40569.64</v>
      </c>
      <c r="O47" s="105">
        <v>9502</v>
      </c>
      <c r="P47" s="106">
        <v>0</v>
      </c>
      <c r="Q47" s="104">
        <v>6370.67</v>
      </c>
      <c r="R47" s="105">
        <v>452</v>
      </c>
      <c r="S47" s="106">
        <v>0</v>
      </c>
      <c r="T47" s="104">
        <v>18218.523999999998</v>
      </c>
      <c r="U47" s="105">
        <v>622</v>
      </c>
      <c r="V47" s="106">
        <v>0</v>
      </c>
      <c r="W47" s="104">
        <v>6894.8099999999995</v>
      </c>
      <c r="X47" s="105">
        <v>6969.5</v>
      </c>
      <c r="Y47" s="106">
        <v>0</v>
      </c>
      <c r="Z47" s="104">
        <v>4645</v>
      </c>
      <c r="AA47" s="105">
        <v>21478.9</v>
      </c>
      <c r="AB47" s="106">
        <v>0</v>
      </c>
      <c r="AC47" s="104">
        <v>51096.35</v>
      </c>
      <c r="AD47" s="105">
        <v>0</v>
      </c>
      <c r="AE47" s="106">
        <v>0</v>
      </c>
      <c r="AF47" s="104">
        <v>8363.51</v>
      </c>
      <c r="AG47" s="105">
        <v>1858</v>
      </c>
      <c r="AH47" s="106">
        <v>0</v>
      </c>
      <c r="AI47" s="104">
        <v>12328.5</v>
      </c>
      <c r="AJ47" s="105">
        <v>3488</v>
      </c>
      <c r="AK47" s="106">
        <v>0</v>
      </c>
      <c r="AL47" s="104">
        <v>0</v>
      </c>
      <c r="AM47" s="105">
        <v>762</v>
      </c>
      <c r="AN47" s="106">
        <v>0</v>
      </c>
      <c r="AO47" s="104">
        <v>42281</v>
      </c>
      <c r="AP47" s="105">
        <v>15090</v>
      </c>
      <c r="AQ47" s="106">
        <v>0</v>
      </c>
      <c r="AR47" s="104">
        <v>28595.82</v>
      </c>
      <c r="AS47" s="105">
        <v>6710.9</v>
      </c>
      <c r="AT47" s="106">
        <v>0</v>
      </c>
      <c r="AU47" s="104">
        <v>219363.82400000002</v>
      </c>
      <c r="AV47" s="105">
        <v>66933.3</v>
      </c>
      <c r="AW47" s="106">
        <v>0</v>
      </c>
    </row>
    <row r="48" spans="9:49" ht="13.5">
      <c r="I48" s="111"/>
      <c r="J48" s="76"/>
      <c r="K48" s="75"/>
      <c r="L48" s="78" t="s">
        <v>606</v>
      </c>
      <c r="M48" s="94" t="s">
        <v>562</v>
      </c>
      <c r="N48" s="104">
        <v>326850.19999999995</v>
      </c>
      <c r="O48" s="105">
        <v>6486</v>
      </c>
      <c r="P48" s="106">
        <v>0</v>
      </c>
      <c r="Q48" s="104">
        <v>414319.33399999997</v>
      </c>
      <c r="R48" s="105">
        <v>37572</v>
      </c>
      <c r="S48" s="106">
        <v>0</v>
      </c>
      <c r="T48" s="104">
        <v>4341940.784</v>
      </c>
      <c r="U48" s="105">
        <v>290299</v>
      </c>
      <c r="V48" s="106">
        <v>0</v>
      </c>
      <c r="W48" s="104">
        <v>227005.3</v>
      </c>
      <c r="X48" s="105">
        <v>120613.5</v>
      </c>
      <c r="Y48" s="106">
        <v>0</v>
      </c>
      <c r="Z48" s="104">
        <v>197508</v>
      </c>
      <c r="AA48" s="105">
        <v>41836</v>
      </c>
      <c r="AB48" s="106">
        <v>0</v>
      </c>
      <c r="AC48" s="104">
        <v>165974.5</v>
      </c>
      <c r="AD48" s="105">
        <v>75000</v>
      </c>
      <c r="AE48" s="106">
        <v>0</v>
      </c>
      <c r="AF48" s="104">
        <v>632583.74800000002</v>
      </c>
      <c r="AG48" s="105">
        <v>189504</v>
      </c>
      <c r="AH48" s="106">
        <v>0</v>
      </c>
      <c r="AI48" s="104">
        <v>121295.38</v>
      </c>
      <c r="AJ48" s="105">
        <v>141457</v>
      </c>
      <c r="AK48" s="106">
        <v>0</v>
      </c>
      <c r="AL48" s="104">
        <v>74725</v>
      </c>
      <c r="AM48" s="105">
        <v>22680</v>
      </c>
      <c r="AN48" s="106">
        <v>0</v>
      </c>
      <c r="AO48" s="104">
        <v>1051188.8999999999</v>
      </c>
      <c r="AP48" s="105">
        <v>212017</v>
      </c>
      <c r="AQ48" s="106">
        <v>0</v>
      </c>
      <c r="AR48" s="104">
        <v>564737.02999999991</v>
      </c>
      <c r="AS48" s="105">
        <v>249774</v>
      </c>
      <c r="AT48" s="106">
        <v>0</v>
      </c>
      <c r="AU48" s="104">
        <v>8118128.176</v>
      </c>
      <c r="AV48" s="105">
        <v>1387238.5</v>
      </c>
      <c r="AW48" s="106">
        <v>0</v>
      </c>
    </row>
    <row r="49" spans="9:49" ht="13.5">
      <c r="I49" s="111"/>
      <c r="J49" s="76"/>
      <c r="K49" s="75"/>
      <c r="L49" s="78" t="s">
        <v>607</v>
      </c>
      <c r="M49" s="94" t="s">
        <v>562</v>
      </c>
      <c r="N49" s="104">
        <v>851440.84</v>
      </c>
      <c r="O49" s="105">
        <v>247453</v>
      </c>
      <c r="P49" s="106">
        <v>0</v>
      </c>
      <c r="Q49" s="104">
        <v>1343642.6770000001</v>
      </c>
      <c r="R49" s="105">
        <v>152016</v>
      </c>
      <c r="S49" s="106">
        <v>0</v>
      </c>
      <c r="T49" s="104">
        <v>1796755.5259999998</v>
      </c>
      <c r="U49" s="105">
        <v>379076</v>
      </c>
      <c r="V49" s="106">
        <v>0</v>
      </c>
      <c r="W49" s="104">
        <v>961416.11</v>
      </c>
      <c r="X49" s="105">
        <v>307165.5</v>
      </c>
      <c r="Y49" s="106">
        <v>0</v>
      </c>
      <c r="Z49" s="104">
        <v>1170843</v>
      </c>
      <c r="AA49" s="105">
        <v>239321</v>
      </c>
      <c r="AB49" s="106">
        <v>0</v>
      </c>
      <c r="AC49" s="104">
        <v>1751972.85</v>
      </c>
      <c r="AD49" s="105">
        <v>60200</v>
      </c>
      <c r="AE49" s="106">
        <v>0</v>
      </c>
      <c r="AF49" s="104">
        <v>222494.81</v>
      </c>
      <c r="AG49" s="105">
        <v>30960</v>
      </c>
      <c r="AH49" s="106">
        <v>0</v>
      </c>
      <c r="AI49" s="104">
        <v>209531</v>
      </c>
      <c r="AJ49" s="105">
        <v>26586</v>
      </c>
      <c r="AK49" s="106">
        <v>0</v>
      </c>
      <c r="AL49" s="104">
        <v>6800</v>
      </c>
      <c r="AM49" s="105">
        <v>0</v>
      </c>
      <c r="AN49" s="106">
        <v>0</v>
      </c>
      <c r="AO49" s="104">
        <v>412169.22</v>
      </c>
      <c r="AP49" s="105">
        <v>12886</v>
      </c>
      <c r="AQ49" s="106">
        <v>0</v>
      </c>
      <c r="AR49" s="104">
        <v>709803.53999999992</v>
      </c>
      <c r="AS49" s="105">
        <v>440872.9</v>
      </c>
      <c r="AT49" s="106">
        <v>0</v>
      </c>
      <c r="AU49" s="104">
        <v>9436869.5729999989</v>
      </c>
      <c r="AV49" s="105">
        <v>1896536.4</v>
      </c>
      <c r="AW49" s="106">
        <v>0</v>
      </c>
    </row>
    <row r="50" spans="9:49" ht="13.5">
      <c r="I50" s="111"/>
      <c r="J50" s="76"/>
      <c r="K50" s="75"/>
      <c r="L50" s="78" t="s">
        <v>608</v>
      </c>
      <c r="M50" s="94" t="s">
        <v>598</v>
      </c>
      <c r="N50" s="104">
        <v>24985.56</v>
      </c>
      <c r="O50" s="105">
        <v>29152</v>
      </c>
      <c r="P50" s="106">
        <v>0</v>
      </c>
      <c r="Q50" s="104">
        <v>300</v>
      </c>
      <c r="R50" s="105">
        <v>4400</v>
      </c>
      <c r="S50" s="106">
        <v>0</v>
      </c>
      <c r="T50" s="104">
        <v>579681.91999999993</v>
      </c>
      <c r="U50" s="105">
        <v>23179</v>
      </c>
      <c r="V50" s="106">
        <v>0</v>
      </c>
      <c r="W50" s="104">
        <v>95199.239999999991</v>
      </c>
      <c r="X50" s="105">
        <v>33672.5</v>
      </c>
      <c r="Y50" s="106">
        <v>0</v>
      </c>
      <c r="Z50" s="104">
        <v>370533</v>
      </c>
      <c r="AA50" s="105">
        <v>1753</v>
      </c>
      <c r="AB50" s="106">
        <v>0</v>
      </c>
      <c r="AC50" s="104">
        <v>18528.400000000001</v>
      </c>
      <c r="AD50" s="105">
        <v>1080</v>
      </c>
      <c r="AE50" s="106">
        <v>0</v>
      </c>
      <c r="AF50" s="104">
        <v>45259.040000000001</v>
      </c>
      <c r="AG50" s="105">
        <v>53000</v>
      </c>
      <c r="AH50" s="106">
        <v>0</v>
      </c>
      <c r="AI50" s="104">
        <v>8314</v>
      </c>
      <c r="AJ50" s="105">
        <v>0</v>
      </c>
      <c r="AK50" s="106">
        <v>0</v>
      </c>
      <c r="AL50" s="104">
        <v>0</v>
      </c>
      <c r="AM50" s="105">
        <v>0</v>
      </c>
      <c r="AN50" s="106">
        <v>0</v>
      </c>
      <c r="AO50" s="104">
        <v>446178</v>
      </c>
      <c r="AP50" s="105">
        <v>13879</v>
      </c>
      <c r="AQ50" s="106">
        <v>0</v>
      </c>
      <c r="AR50" s="104">
        <v>46132.79</v>
      </c>
      <c r="AS50" s="105">
        <v>41126.6</v>
      </c>
      <c r="AT50" s="106">
        <v>0</v>
      </c>
      <c r="AU50" s="104">
        <v>1635111.95</v>
      </c>
      <c r="AV50" s="105">
        <v>201242.1</v>
      </c>
      <c r="AW50" s="106">
        <v>0</v>
      </c>
    </row>
    <row r="51" spans="9:49" ht="13.5">
      <c r="I51" s="111"/>
      <c r="J51" s="74" t="s">
        <v>609</v>
      </c>
      <c r="K51" s="77" t="s">
        <v>574</v>
      </c>
      <c r="L51" s="77"/>
      <c r="M51" s="92"/>
      <c r="N51" s="104">
        <v>3116363</v>
      </c>
      <c r="O51" s="105">
        <v>841796</v>
      </c>
      <c r="P51" s="106">
        <v>0</v>
      </c>
      <c r="Q51" s="104">
        <v>778310.45500000007</v>
      </c>
      <c r="R51" s="105">
        <v>202873</v>
      </c>
      <c r="S51" s="106">
        <v>0</v>
      </c>
      <c r="T51" s="104">
        <v>2561399.3739999998</v>
      </c>
      <c r="U51" s="105">
        <v>843470</v>
      </c>
      <c r="V51" s="106">
        <v>0</v>
      </c>
      <c r="W51" s="104">
        <v>722147</v>
      </c>
      <c r="X51" s="105">
        <v>274253</v>
      </c>
      <c r="Y51" s="106">
        <v>0</v>
      </c>
      <c r="Z51" s="104">
        <v>1023878</v>
      </c>
      <c r="AA51" s="105">
        <v>153082</v>
      </c>
      <c r="AB51" s="106">
        <v>0</v>
      </c>
      <c r="AC51" s="104">
        <v>465654</v>
      </c>
      <c r="AD51" s="105">
        <v>82637</v>
      </c>
      <c r="AE51" s="106">
        <v>0</v>
      </c>
      <c r="AF51" s="104">
        <v>767843.23300000001</v>
      </c>
      <c r="AG51" s="105">
        <v>277218</v>
      </c>
      <c r="AH51" s="106">
        <v>0</v>
      </c>
      <c r="AI51" s="104">
        <v>522582.14299999998</v>
      </c>
      <c r="AJ51" s="105">
        <v>154705</v>
      </c>
      <c r="AK51" s="106">
        <v>0</v>
      </c>
      <c r="AL51" s="104">
        <v>58482</v>
      </c>
      <c r="AM51" s="105">
        <v>35099</v>
      </c>
      <c r="AN51" s="106">
        <v>0</v>
      </c>
      <c r="AO51" s="104">
        <v>424119.87599999999</v>
      </c>
      <c r="AP51" s="105">
        <v>90472</v>
      </c>
      <c r="AQ51" s="106">
        <v>0</v>
      </c>
      <c r="AR51" s="104">
        <v>1412909.7560000001</v>
      </c>
      <c r="AS51" s="105">
        <v>629316</v>
      </c>
      <c r="AT51" s="106">
        <v>0</v>
      </c>
      <c r="AU51" s="104">
        <v>11853688.836999997</v>
      </c>
      <c r="AV51" s="105">
        <v>3584921</v>
      </c>
      <c r="AW51" s="106">
        <v>0</v>
      </c>
    </row>
    <row r="52" spans="9:49" ht="13.5">
      <c r="I52" s="111"/>
      <c r="J52" s="74"/>
      <c r="K52" s="75"/>
      <c r="L52" s="78" t="s">
        <v>610</v>
      </c>
      <c r="M52" s="94" t="s">
        <v>562</v>
      </c>
      <c r="N52" s="104">
        <v>832475.63</v>
      </c>
      <c r="O52" s="105">
        <v>205433</v>
      </c>
      <c r="P52" s="106">
        <v>0</v>
      </c>
      <c r="Q52" s="104">
        <v>235167.557</v>
      </c>
      <c r="R52" s="105">
        <v>86057</v>
      </c>
      <c r="S52" s="106">
        <v>0</v>
      </c>
      <c r="T52" s="104">
        <v>803027.60700000008</v>
      </c>
      <c r="U52" s="105">
        <v>293542.09999999998</v>
      </c>
      <c r="V52" s="106">
        <v>0</v>
      </c>
      <c r="W52" s="104">
        <v>183767.6</v>
      </c>
      <c r="X52" s="105">
        <v>84776.2</v>
      </c>
      <c r="Y52" s="106">
        <v>0</v>
      </c>
      <c r="Z52" s="104">
        <v>404952</v>
      </c>
      <c r="AA52" s="105">
        <v>23556.959999999999</v>
      </c>
      <c r="AB52" s="106">
        <v>0</v>
      </c>
      <c r="AC52" s="104">
        <v>52736.35</v>
      </c>
      <c r="AD52" s="105">
        <v>64300</v>
      </c>
      <c r="AE52" s="106">
        <v>0</v>
      </c>
      <c r="AF52" s="104">
        <v>287134.08799999999</v>
      </c>
      <c r="AG52" s="105">
        <v>91353</v>
      </c>
      <c r="AH52" s="106">
        <v>0</v>
      </c>
      <c r="AI52" s="104">
        <v>197984.91999999998</v>
      </c>
      <c r="AJ52" s="105">
        <v>24199</v>
      </c>
      <c r="AK52" s="106">
        <v>0</v>
      </c>
      <c r="AL52" s="104">
        <v>2505</v>
      </c>
      <c r="AM52" s="105">
        <v>4995</v>
      </c>
      <c r="AN52" s="106">
        <v>0</v>
      </c>
      <c r="AO52" s="104">
        <v>154247.38200000001</v>
      </c>
      <c r="AP52" s="105">
        <v>38632</v>
      </c>
      <c r="AQ52" s="106">
        <v>0</v>
      </c>
      <c r="AR52" s="104">
        <v>548243.56000000006</v>
      </c>
      <c r="AS52" s="105">
        <v>243786.05000000002</v>
      </c>
      <c r="AT52" s="106">
        <v>0</v>
      </c>
      <c r="AU52" s="104">
        <v>3702241.6940000006</v>
      </c>
      <c r="AV52" s="105">
        <v>1160630.3099999998</v>
      </c>
      <c r="AW52" s="106">
        <v>0</v>
      </c>
    </row>
    <row r="53" spans="9:49" ht="13.5">
      <c r="I53" s="111"/>
      <c r="J53" s="74"/>
      <c r="K53" s="75"/>
      <c r="L53" s="78" t="s">
        <v>611</v>
      </c>
      <c r="M53" s="94" t="s">
        <v>562</v>
      </c>
      <c r="N53" s="104">
        <v>147839.81</v>
      </c>
      <c r="O53" s="105">
        <v>16463.589572230037</v>
      </c>
      <c r="P53" s="106">
        <v>0</v>
      </c>
      <c r="Q53" s="104">
        <v>19537.774000000001</v>
      </c>
      <c r="R53" s="105">
        <v>4537</v>
      </c>
      <c r="S53" s="106">
        <v>0</v>
      </c>
      <c r="T53" s="104">
        <v>312001.51</v>
      </c>
      <c r="U53" s="105">
        <v>51278</v>
      </c>
      <c r="V53" s="106">
        <v>0</v>
      </c>
      <c r="W53" s="104">
        <v>191688.2</v>
      </c>
      <c r="X53" s="105">
        <v>61278.28</v>
      </c>
      <c r="Y53" s="106">
        <v>0</v>
      </c>
      <c r="Z53" s="104">
        <v>179303.4</v>
      </c>
      <c r="AA53" s="105">
        <v>14295</v>
      </c>
      <c r="AB53" s="106">
        <v>0</v>
      </c>
      <c r="AC53" s="104">
        <v>38286.449999999997</v>
      </c>
      <c r="AD53" s="105">
        <v>560</v>
      </c>
      <c r="AE53" s="106">
        <v>0</v>
      </c>
      <c r="AF53" s="104">
        <v>53692.800000000003</v>
      </c>
      <c r="AG53" s="105">
        <v>38099</v>
      </c>
      <c r="AH53" s="106">
        <v>0</v>
      </c>
      <c r="AI53" s="104">
        <v>63960</v>
      </c>
      <c r="AJ53" s="105">
        <v>70299</v>
      </c>
      <c r="AK53" s="106">
        <v>0</v>
      </c>
      <c r="AL53" s="104">
        <v>33265</v>
      </c>
      <c r="AM53" s="105">
        <v>16596</v>
      </c>
      <c r="AN53" s="106">
        <v>0</v>
      </c>
      <c r="AO53" s="104">
        <v>33988.14</v>
      </c>
      <c r="AP53" s="105">
        <v>3075</v>
      </c>
      <c r="AQ53" s="106">
        <v>0</v>
      </c>
      <c r="AR53" s="104">
        <v>150092.19</v>
      </c>
      <c r="AS53" s="105">
        <v>72608.75</v>
      </c>
      <c r="AT53" s="106">
        <v>0</v>
      </c>
      <c r="AU53" s="104">
        <v>1223655.274</v>
      </c>
      <c r="AV53" s="105">
        <v>349089.61957223003</v>
      </c>
      <c r="AW53" s="106">
        <v>0</v>
      </c>
    </row>
    <row r="54" spans="9:49" ht="13.5">
      <c r="I54" s="111"/>
      <c r="J54" s="74"/>
      <c r="K54" s="75"/>
      <c r="L54" s="78" t="s">
        <v>612</v>
      </c>
      <c r="M54" s="94" t="s">
        <v>562</v>
      </c>
      <c r="N54" s="104">
        <v>90290.709999999992</v>
      </c>
      <c r="O54" s="105">
        <v>8822.8650858407309</v>
      </c>
      <c r="P54" s="106">
        <v>0</v>
      </c>
      <c r="Q54" s="104">
        <v>2700</v>
      </c>
      <c r="R54" s="105">
        <v>3329</v>
      </c>
      <c r="S54" s="106">
        <v>0</v>
      </c>
      <c r="T54" s="104">
        <v>1804.25</v>
      </c>
      <c r="U54" s="105">
        <v>969</v>
      </c>
      <c r="V54" s="106">
        <v>0</v>
      </c>
      <c r="W54" s="104">
        <v>201.2</v>
      </c>
      <c r="X54" s="105">
        <v>430.48</v>
      </c>
      <c r="Y54" s="106">
        <v>0</v>
      </c>
      <c r="Z54" s="104">
        <v>1163</v>
      </c>
      <c r="AA54" s="105">
        <v>0</v>
      </c>
      <c r="AB54" s="106">
        <v>0</v>
      </c>
      <c r="AC54" s="104">
        <v>1761.95</v>
      </c>
      <c r="AD54" s="105">
        <v>0</v>
      </c>
      <c r="AE54" s="106">
        <v>0</v>
      </c>
      <c r="AF54" s="104">
        <v>1185.8</v>
      </c>
      <c r="AG54" s="105">
        <v>167</v>
      </c>
      <c r="AH54" s="106">
        <v>0</v>
      </c>
      <c r="AI54" s="104">
        <v>246</v>
      </c>
      <c r="AJ54" s="105">
        <v>0</v>
      </c>
      <c r="AK54" s="106">
        <v>0</v>
      </c>
      <c r="AL54" s="104">
        <v>0</v>
      </c>
      <c r="AM54" s="105">
        <v>0</v>
      </c>
      <c r="AN54" s="106">
        <v>0</v>
      </c>
      <c r="AO54" s="104">
        <v>200</v>
      </c>
      <c r="AP54" s="105">
        <v>0</v>
      </c>
      <c r="AQ54" s="106">
        <v>0</v>
      </c>
      <c r="AR54" s="104">
        <v>5599.8</v>
      </c>
      <c r="AS54" s="105">
        <v>684.4</v>
      </c>
      <c r="AT54" s="106">
        <v>0</v>
      </c>
      <c r="AU54" s="104">
        <v>105152.70999999999</v>
      </c>
      <c r="AV54" s="105">
        <v>14402.74508584073</v>
      </c>
      <c r="AW54" s="106">
        <v>0</v>
      </c>
    </row>
    <row r="55" spans="9:49" ht="13.5">
      <c r="I55" s="111"/>
      <c r="J55" s="74"/>
      <c r="K55" s="75"/>
      <c r="L55" s="78" t="s">
        <v>613</v>
      </c>
      <c r="M55" s="94" t="s">
        <v>562</v>
      </c>
      <c r="N55" s="104">
        <v>945166.42</v>
      </c>
      <c r="O55" s="105">
        <v>254459</v>
      </c>
      <c r="P55" s="106">
        <v>0</v>
      </c>
      <c r="Q55" s="104">
        <v>254668.44</v>
      </c>
      <c r="R55" s="105">
        <v>44562</v>
      </c>
      <c r="S55" s="106">
        <v>0</v>
      </c>
      <c r="T55" s="104">
        <v>588181.11499999999</v>
      </c>
      <c r="U55" s="105">
        <v>134158</v>
      </c>
      <c r="V55" s="106">
        <v>0</v>
      </c>
      <c r="W55" s="104">
        <v>165128.4</v>
      </c>
      <c r="X55" s="105">
        <v>56589.759999999995</v>
      </c>
      <c r="Y55" s="106">
        <v>0</v>
      </c>
      <c r="Z55" s="104">
        <v>85284</v>
      </c>
      <c r="AA55" s="105">
        <v>37666.5</v>
      </c>
      <c r="AB55" s="106">
        <v>0</v>
      </c>
      <c r="AC55" s="104">
        <v>176394.9</v>
      </c>
      <c r="AD55" s="105">
        <v>1529</v>
      </c>
      <c r="AE55" s="106">
        <v>0</v>
      </c>
      <c r="AF55" s="104">
        <v>223151.34</v>
      </c>
      <c r="AG55" s="105">
        <v>53784</v>
      </c>
      <c r="AH55" s="106">
        <v>0</v>
      </c>
      <c r="AI55" s="104">
        <v>91730.625</v>
      </c>
      <c r="AJ55" s="105">
        <v>18459</v>
      </c>
      <c r="AK55" s="106">
        <v>0</v>
      </c>
      <c r="AL55" s="104">
        <v>1759</v>
      </c>
      <c r="AM55" s="105">
        <v>5358</v>
      </c>
      <c r="AN55" s="106">
        <v>0</v>
      </c>
      <c r="AO55" s="104">
        <v>84772.5</v>
      </c>
      <c r="AP55" s="105">
        <v>14631</v>
      </c>
      <c r="AQ55" s="106">
        <v>0</v>
      </c>
      <c r="AR55" s="104">
        <v>357734.80200000003</v>
      </c>
      <c r="AS55" s="105">
        <v>121319.85</v>
      </c>
      <c r="AT55" s="106">
        <v>0</v>
      </c>
      <c r="AU55" s="104">
        <v>2973971.5419999999</v>
      </c>
      <c r="AV55" s="105">
        <v>742516.11</v>
      </c>
      <c r="AW55" s="106">
        <v>0</v>
      </c>
    </row>
    <row r="56" spans="9:49" ht="13.5">
      <c r="I56" s="111"/>
      <c r="J56" s="74"/>
      <c r="K56" s="75"/>
      <c r="L56" s="78" t="s">
        <v>614</v>
      </c>
      <c r="M56" s="94" t="s">
        <v>598</v>
      </c>
      <c r="N56" s="104">
        <v>32407.62</v>
      </c>
      <c r="O56" s="105">
        <v>8682</v>
      </c>
      <c r="P56" s="106">
        <v>0</v>
      </c>
      <c r="Q56" s="104">
        <v>13668.291999999999</v>
      </c>
      <c r="R56" s="105">
        <v>8954</v>
      </c>
      <c r="S56" s="106">
        <v>0</v>
      </c>
      <c r="T56" s="104">
        <v>90656.887000000002</v>
      </c>
      <c r="U56" s="105">
        <v>52323</v>
      </c>
      <c r="V56" s="106">
        <v>0</v>
      </c>
      <c r="W56" s="104">
        <v>7462.4</v>
      </c>
      <c r="X56" s="105">
        <v>1955.92</v>
      </c>
      <c r="Y56" s="106">
        <v>0</v>
      </c>
      <c r="Z56" s="104">
        <v>19648</v>
      </c>
      <c r="AA56" s="105">
        <v>777.86</v>
      </c>
      <c r="AB56" s="106">
        <v>0</v>
      </c>
      <c r="AC56" s="104">
        <v>13493.9</v>
      </c>
      <c r="AD56" s="105">
        <v>1940</v>
      </c>
      <c r="AE56" s="106">
        <v>0</v>
      </c>
      <c r="AF56" s="104">
        <v>29280.832999999999</v>
      </c>
      <c r="AG56" s="105">
        <v>5036</v>
      </c>
      <c r="AH56" s="106">
        <v>0</v>
      </c>
      <c r="AI56" s="104">
        <v>11634.258</v>
      </c>
      <c r="AJ56" s="105">
        <v>1050</v>
      </c>
      <c r="AK56" s="106">
        <v>0</v>
      </c>
      <c r="AL56" s="104">
        <v>0</v>
      </c>
      <c r="AM56" s="105">
        <v>960</v>
      </c>
      <c r="AN56" s="106">
        <v>0</v>
      </c>
      <c r="AO56" s="104">
        <v>14880.26</v>
      </c>
      <c r="AP56" s="105">
        <v>390</v>
      </c>
      <c r="AQ56" s="106">
        <v>0</v>
      </c>
      <c r="AR56" s="104">
        <v>21478.6</v>
      </c>
      <c r="AS56" s="105">
        <v>21087.8</v>
      </c>
      <c r="AT56" s="106">
        <v>0</v>
      </c>
      <c r="AU56" s="104">
        <v>254611.05</v>
      </c>
      <c r="AV56" s="105">
        <v>103156.58</v>
      </c>
      <c r="AW56" s="106">
        <v>0</v>
      </c>
    </row>
    <row r="57" spans="9:49" ht="13.5">
      <c r="I57" s="111"/>
      <c r="J57" s="74"/>
      <c r="K57" s="75"/>
      <c r="L57" s="78" t="s">
        <v>615</v>
      </c>
      <c r="M57" s="94" t="s">
        <v>598</v>
      </c>
      <c r="N57" s="104">
        <v>956580.55</v>
      </c>
      <c r="O57" s="105">
        <v>306255.54534192925</v>
      </c>
      <c r="P57" s="106">
        <v>0</v>
      </c>
      <c r="Q57" s="104">
        <v>215388.39199999999</v>
      </c>
      <c r="R57" s="105">
        <v>45851</v>
      </c>
      <c r="S57" s="106">
        <v>0</v>
      </c>
      <c r="T57" s="104">
        <v>595756.505</v>
      </c>
      <c r="U57" s="105">
        <v>298452.59999999998</v>
      </c>
      <c r="V57" s="106">
        <v>0</v>
      </c>
      <c r="W57" s="104">
        <v>103238</v>
      </c>
      <c r="X57" s="105">
        <v>33518.28</v>
      </c>
      <c r="Y57" s="106">
        <v>0</v>
      </c>
      <c r="Z57" s="104">
        <v>218080</v>
      </c>
      <c r="AA57" s="105">
        <v>48121.68</v>
      </c>
      <c r="AB57" s="106">
        <v>0</v>
      </c>
      <c r="AC57" s="104">
        <v>152865.75</v>
      </c>
      <c r="AD57" s="105">
        <v>11651</v>
      </c>
      <c r="AE57" s="106">
        <v>0</v>
      </c>
      <c r="AF57" s="104">
        <v>144356.33199999999</v>
      </c>
      <c r="AG57" s="105">
        <v>53431</v>
      </c>
      <c r="AH57" s="106">
        <v>0</v>
      </c>
      <c r="AI57" s="104">
        <v>99806.34</v>
      </c>
      <c r="AJ57" s="105">
        <v>24184</v>
      </c>
      <c r="AK57" s="106">
        <v>0</v>
      </c>
      <c r="AL57" s="104">
        <v>10104</v>
      </c>
      <c r="AM57" s="105">
        <v>7049</v>
      </c>
      <c r="AN57" s="106">
        <v>0</v>
      </c>
      <c r="AO57" s="104">
        <v>120861.75400000002</v>
      </c>
      <c r="AP57" s="105">
        <v>23272</v>
      </c>
      <c r="AQ57" s="106">
        <v>0</v>
      </c>
      <c r="AR57" s="104">
        <v>223638.01199999999</v>
      </c>
      <c r="AS57" s="105">
        <v>97367.5</v>
      </c>
      <c r="AT57" s="106">
        <v>0</v>
      </c>
      <c r="AU57" s="104">
        <v>2840675.6350000002</v>
      </c>
      <c r="AV57" s="105">
        <v>949153.60534192936</v>
      </c>
      <c r="AW57" s="106">
        <v>0</v>
      </c>
    </row>
    <row r="58" spans="9:49" ht="13.5">
      <c r="I58" s="111"/>
      <c r="J58" s="74"/>
      <c r="K58" s="75"/>
      <c r="L58" s="78" t="s">
        <v>616</v>
      </c>
      <c r="M58" s="94" t="s">
        <v>598</v>
      </c>
      <c r="N58" s="104">
        <v>111602.26000000001</v>
      </c>
      <c r="O58" s="105">
        <v>41680</v>
      </c>
      <c r="P58" s="106">
        <v>0</v>
      </c>
      <c r="Q58" s="104">
        <v>37180</v>
      </c>
      <c r="R58" s="105">
        <v>9583</v>
      </c>
      <c r="S58" s="106">
        <v>0</v>
      </c>
      <c r="T58" s="104">
        <v>169971.5</v>
      </c>
      <c r="U58" s="105">
        <v>12747.3</v>
      </c>
      <c r="V58" s="106">
        <v>0</v>
      </c>
      <c r="W58" s="104">
        <v>70661.2</v>
      </c>
      <c r="X58" s="105">
        <v>35704.080000000002</v>
      </c>
      <c r="Y58" s="106">
        <v>0</v>
      </c>
      <c r="Z58" s="104">
        <v>115447.6</v>
      </c>
      <c r="AA58" s="105">
        <v>28664</v>
      </c>
      <c r="AB58" s="106">
        <v>0</v>
      </c>
      <c r="AC58" s="104">
        <v>30114.7</v>
      </c>
      <c r="AD58" s="105">
        <v>2657</v>
      </c>
      <c r="AE58" s="106">
        <v>0</v>
      </c>
      <c r="AF58" s="104">
        <v>29042.04</v>
      </c>
      <c r="AG58" s="105">
        <v>35348</v>
      </c>
      <c r="AH58" s="106">
        <v>0</v>
      </c>
      <c r="AI58" s="104">
        <v>57220</v>
      </c>
      <c r="AJ58" s="105">
        <v>16514</v>
      </c>
      <c r="AK58" s="106">
        <v>0</v>
      </c>
      <c r="AL58" s="104">
        <v>10849</v>
      </c>
      <c r="AM58" s="105">
        <v>141</v>
      </c>
      <c r="AN58" s="106">
        <v>0</v>
      </c>
      <c r="AO58" s="104">
        <v>15169.84</v>
      </c>
      <c r="AP58" s="105">
        <v>10472</v>
      </c>
      <c r="AQ58" s="106">
        <v>0</v>
      </c>
      <c r="AR58" s="104">
        <v>106122.792</v>
      </c>
      <c r="AS58" s="105">
        <v>72461.649999999994</v>
      </c>
      <c r="AT58" s="106">
        <v>0</v>
      </c>
      <c r="AU58" s="104">
        <v>753380.93200000003</v>
      </c>
      <c r="AV58" s="105">
        <v>265972.03000000003</v>
      </c>
      <c r="AW58" s="106">
        <v>0</v>
      </c>
    </row>
    <row r="59" spans="9:49" ht="13.5">
      <c r="I59" s="111"/>
      <c r="J59" s="116" t="s">
        <v>617</v>
      </c>
      <c r="K59" s="116"/>
      <c r="L59" s="116"/>
      <c r="M59" s="91" t="s">
        <v>562</v>
      </c>
      <c r="N59" s="104">
        <v>1215049</v>
      </c>
      <c r="O59" s="105">
        <v>256749</v>
      </c>
      <c r="P59" s="106">
        <v>0</v>
      </c>
      <c r="Q59" s="104">
        <v>358830.67499999999</v>
      </c>
      <c r="R59" s="105">
        <v>31294</v>
      </c>
      <c r="S59" s="106">
        <v>0</v>
      </c>
      <c r="T59" s="104">
        <v>3912209.96</v>
      </c>
      <c r="U59" s="105">
        <v>1634976</v>
      </c>
      <c r="V59" s="106">
        <v>0</v>
      </c>
      <c r="W59" s="104">
        <v>159633</v>
      </c>
      <c r="X59" s="105">
        <v>44482</v>
      </c>
      <c r="Y59" s="106">
        <v>0</v>
      </c>
      <c r="Z59" s="104">
        <v>14673</v>
      </c>
      <c r="AA59" s="105">
        <v>14054</v>
      </c>
      <c r="AB59" s="106">
        <v>0</v>
      </c>
      <c r="AC59" s="104">
        <v>25241</v>
      </c>
      <c r="AD59" s="105">
        <v>0</v>
      </c>
      <c r="AE59" s="106">
        <v>0</v>
      </c>
      <c r="AF59" s="104">
        <v>154934.10999999999</v>
      </c>
      <c r="AG59" s="105">
        <v>18332</v>
      </c>
      <c r="AH59" s="106">
        <v>0</v>
      </c>
      <c r="AI59" s="104">
        <v>149116</v>
      </c>
      <c r="AJ59" s="105">
        <v>18832</v>
      </c>
      <c r="AK59" s="106">
        <v>0</v>
      </c>
      <c r="AL59" s="104">
        <v>280</v>
      </c>
      <c r="AM59" s="105">
        <v>927</v>
      </c>
      <c r="AN59" s="106">
        <v>0</v>
      </c>
      <c r="AO59" s="104">
        <v>506289.39299999998</v>
      </c>
      <c r="AP59" s="105">
        <v>80365</v>
      </c>
      <c r="AQ59" s="106">
        <v>0</v>
      </c>
      <c r="AR59" s="104">
        <v>308703</v>
      </c>
      <c r="AS59" s="105">
        <v>274633</v>
      </c>
      <c r="AT59" s="106">
        <v>0</v>
      </c>
      <c r="AU59" s="104">
        <v>6804959.1380000003</v>
      </c>
      <c r="AV59" s="105">
        <v>2374644</v>
      </c>
      <c r="AW59" s="106">
        <v>0</v>
      </c>
    </row>
    <row r="60" spans="9:49" ht="13.5">
      <c r="I60" s="111"/>
      <c r="J60" s="116" t="s">
        <v>618</v>
      </c>
      <c r="K60" s="116"/>
      <c r="L60" s="116"/>
      <c r="M60" s="91" t="s">
        <v>562</v>
      </c>
      <c r="N60" s="104">
        <v>3960589</v>
      </c>
      <c r="O60" s="105">
        <v>962320</v>
      </c>
      <c r="P60" s="106">
        <v>0</v>
      </c>
      <c r="Q60" s="104">
        <v>531989.04799999995</v>
      </c>
      <c r="R60" s="105">
        <v>109233</v>
      </c>
      <c r="S60" s="106">
        <v>0</v>
      </c>
      <c r="T60" s="104">
        <v>913418.9</v>
      </c>
      <c r="U60" s="105">
        <v>125014</v>
      </c>
      <c r="V60" s="106">
        <v>0</v>
      </c>
      <c r="W60" s="104">
        <v>683320</v>
      </c>
      <c r="X60" s="105">
        <v>300557</v>
      </c>
      <c r="Y60" s="106">
        <v>0</v>
      </c>
      <c r="Z60" s="104">
        <v>120287</v>
      </c>
      <c r="AA60" s="105">
        <v>37654</v>
      </c>
      <c r="AB60" s="106">
        <v>0</v>
      </c>
      <c r="AC60" s="104">
        <v>55452</v>
      </c>
      <c r="AD60" s="105">
        <v>5950</v>
      </c>
      <c r="AE60" s="106">
        <v>0</v>
      </c>
      <c r="AF60" s="104">
        <v>501396.10499999998</v>
      </c>
      <c r="AG60" s="105">
        <v>199157</v>
      </c>
      <c r="AH60" s="106">
        <v>0</v>
      </c>
      <c r="AI60" s="104">
        <v>315930.83999999997</v>
      </c>
      <c r="AJ60" s="105">
        <v>72325</v>
      </c>
      <c r="AK60" s="106">
        <v>0</v>
      </c>
      <c r="AL60" s="104">
        <v>11107</v>
      </c>
      <c r="AM60" s="105">
        <v>12247</v>
      </c>
      <c r="AN60" s="106">
        <v>0</v>
      </c>
      <c r="AO60" s="104">
        <v>435373.21</v>
      </c>
      <c r="AP60" s="105">
        <v>109049</v>
      </c>
      <c r="AQ60" s="106">
        <v>0</v>
      </c>
      <c r="AR60" s="104">
        <v>853358.49399999995</v>
      </c>
      <c r="AS60" s="105">
        <v>321383</v>
      </c>
      <c r="AT60" s="106">
        <v>0</v>
      </c>
      <c r="AU60" s="104">
        <v>8382221.597000001</v>
      </c>
      <c r="AV60" s="105">
        <v>2254889</v>
      </c>
      <c r="AW60" s="106">
        <v>0</v>
      </c>
    </row>
    <row r="61" spans="9:49" ht="13.5">
      <c r="I61" s="111"/>
      <c r="J61" s="116" t="s">
        <v>619</v>
      </c>
      <c r="K61" s="116"/>
      <c r="L61" s="116"/>
      <c r="M61" s="91" t="s">
        <v>562</v>
      </c>
      <c r="N61" s="104">
        <v>5923341</v>
      </c>
      <c r="O61" s="105">
        <v>1515343</v>
      </c>
      <c r="P61" s="106">
        <v>0</v>
      </c>
      <c r="Q61" s="104">
        <v>789200.33</v>
      </c>
      <c r="R61" s="105">
        <v>158456</v>
      </c>
      <c r="S61" s="106">
        <v>0</v>
      </c>
      <c r="T61" s="104">
        <v>994361.46799999999</v>
      </c>
      <c r="U61" s="105">
        <v>43538</v>
      </c>
      <c r="V61" s="106">
        <v>0</v>
      </c>
      <c r="W61" s="104">
        <v>322694</v>
      </c>
      <c r="X61" s="105">
        <v>149565</v>
      </c>
      <c r="Y61" s="106">
        <v>0</v>
      </c>
      <c r="Z61" s="104">
        <v>102600</v>
      </c>
      <c r="AA61" s="105">
        <v>21622</v>
      </c>
      <c r="AB61" s="106">
        <v>0</v>
      </c>
      <c r="AC61" s="104">
        <v>51038</v>
      </c>
      <c r="AD61" s="105">
        <v>79359</v>
      </c>
      <c r="AE61" s="106">
        <v>0</v>
      </c>
      <c r="AF61" s="104">
        <v>627813.19799999997</v>
      </c>
      <c r="AG61" s="105">
        <v>351719</v>
      </c>
      <c r="AH61" s="106">
        <v>0</v>
      </c>
      <c r="AI61" s="104">
        <v>279421.31099999999</v>
      </c>
      <c r="AJ61" s="105">
        <v>44547</v>
      </c>
      <c r="AK61" s="106">
        <v>0</v>
      </c>
      <c r="AL61" s="104">
        <v>60131</v>
      </c>
      <c r="AM61" s="105">
        <v>75203</v>
      </c>
      <c r="AN61" s="106">
        <v>0</v>
      </c>
      <c r="AO61" s="104">
        <v>548498.08199999994</v>
      </c>
      <c r="AP61" s="105">
        <v>162674</v>
      </c>
      <c r="AQ61" s="106">
        <v>0</v>
      </c>
      <c r="AR61" s="104">
        <v>1371551.1680000001</v>
      </c>
      <c r="AS61" s="105">
        <v>541801</v>
      </c>
      <c r="AT61" s="106">
        <v>0</v>
      </c>
      <c r="AU61" s="104">
        <v>11070649.557000002</v>
      </c>
      <c r="AV61" s="105">
        <v>3143827</v>
      </c>
      <c r="AW61" s="106">
        <v>0</v>
      </c>
    </row>
    <row r="62" spans="9:49" ht="13.5">
      <c r="I62" s="111"/>
      <c r="J62" s="76" t="s">
        <v>620</v>
      </c>
      <c r="K62" s="77" t="s">
        <v>574</v>
      </c>
      <c r="L62" s="77"/>
      <c r="M62" s="92"/>
      <c r="N62" s="104">
        <v>789613</v>
      </c>
      <c r="O62" s="105">
        <v>165925</v>
      </c>
      <c r="P62" s="106">
        <v>0</v>
      </c>
      <c r="Q62" s="104">
        <v>230857.47200000001</v>
      </c>
      <c r="R62" s="105">
        <v>38929</v>
      </c>
      <c r="S62" s="106">
        <v>0</v>
      </c>
      <c r="T62" s="104">
        <v>1063085.2</v>
      </c>
      <c r="U62" s="105">
        <v>656236</v>
      </c>
      <c r="V62" s="106">
        <v>0</v>
      </c>
      <c r="W62" s="104">
        <v>1130746</v>
      </c>
      <c r="X62" s="105">
        <v>448100</v>
      </c>
      <c r="Y62" s="106">
        <v>0</v>
      </c>
      <c r="Z62" s="104">
        <v>3577357</v>
      </c>
      <c r="AA62" s="105">
        <v>687064</v>
      </c>
      <c r="AB62" s="106">
        <v>0</v>
      </c>
      <c r="AC62" s="104">
        <v>2759377</v>
      </c>
      <c r="AD62" s="105">
        <v>340715</v>
      </c>
      <c r="AE62" s="106">
        <v>0</v>
      </c>
      <c r="AF62" s="104">
        <v>344577.81</v>
      </c>
      <c r="AG62" s="105">
        <v>125062</v>
      </c>
      <c r="AH62" s="106">
        <v>0</v>
      </c>
      <c r="AI62" s="104">
        <v>244794.81</v>
      </c>
      <c r="AJ62" s="105">
        <v>54671</v>
      </c>
      <c r="AK62" s="106">
        <v>0</v>
      </c>
      <c r="AL62" s="104">
        <v>98282</v>
      </c>
      <c r="AM62" s="105">
        <v>102804</v>
      </c>
      <c r="AN62" s="106">
        <v>0</v>
      </c>
      <c r="AO62" s="104">
        <v>195531.5</v>
      </c>
      <c r="AP62" s="105">
        <v>15810</v>
      </c>
      <c r="AQ62" s="106">
        <v>0</v>
      </c>
      <c r="AR62" s="104">
        <v>1261502.5189999999</v>
      </c>
      <c r="AS62" s="105">
        <v>367457</v>
      </c>
      <c r="AT62" s="106">
        <v>0</v>
      </c>
      <c r="AU62" s="104">
        <v>11695724.311000001</v>
      </c>
      <c r="AV62" s="105">
        <v>3002773</v>
      </c>
      <c r="AW62" s="106">
        <v>0</v>
      </c>
    </row>
    <row r="63" spans="9:49" ht="13.5">
      <c r="I63" s="111"/>
      <c r="J63" s="76"/>
      <c r="K63" s="75"/>
      <c r="L63" s="78" t="s">
        <v>621</v>
      </c>
      <c r="M63" s="94" t="s">
        <v>562</v>
      </c>
      <c r="N63" s="104">
        <v>157339.04</v>
      </c>
      <c r="O63" s="105">
        <v>57057.994075732408</v>
      </c>
      <c r="P63" s="106">
        <v>0</v>
      </c>
      <c r="Q63" s="104">
        <v>69351.81</v>
      </c>
      <c r="R63" s="105">
        <v>10490</v>
      </c>
      <c r="S63" s="106">
        <v>0</v>
      </c>
      <c r="T63" s="104">
        <v>427837.93000000005</v>
      </c>
      <c r="U63" s="105">
        <v>279272.5</v>
      </c>
      <c r="V63" s="106">
        <v>0</v>
      </c>
      <c r="W63" s="104">
        <v>944682.8</v>
      </c>
      <c r="X63" s="105">
        <v>325199.55999999994</v>
      </c>
      <c r="Y63" s="106">
        <v>0</v>
      </c>
      <c r="Z63" s="104">
        <v>2757952.1</v>
      </c>
      <c r="AA63" s="105">
        <v>507587.6</v>
      </c>
      <c r="AB63" s="106">
        <v>0</v>
      </c>
      <c r="AC63" s="104">
        <v>2212541.08</v>
      </c>
      <c r="AD63" s="105">
        <v>256021</v>
      </c>
      <c r="AE63" s="106">
        <v>0</v>
      </c>
      <c r="AF63" s="104">
        <v>200749.96</v>
      </c>
      <c r="AG63" s="105">
        <v>56302</v>
      </c>
      <c r="AH63" s="106">
        <v>0</v>
      </c>
      <c r="AI63" s="104">
        <v>133827.14000000001</v>
      </c>
      <c r="AJ63" s="105">
        <v>36082</v>
      </c>
      <c r="AK63" s="106">
        <v>0</v>
      </c>
      <c r="AL63" s="104">
        <v>90646</v>
      </c>
      <c r="AM63" s="105">
        <v>85352</v>
      </c>
      <c r="AN63" s="106">
        <v>0</v>
      </c>
      <c r="AO63" s="104">
        <v>62407.281999999999</v>
      </c>
      <c r="AP63" s="105">
        <v>900</v>
      </c>
      <c r="AQ63" s="106">
        <v>0</v>
      </c>
      <c r="AR63" s="104">
        <v>747815.679</v>
      </c>
      <c r="AS63" s="105">
        <v>238458.8</v>
      </c>
      <c r="AT63" s="106">
        <v>0</v>
      </c>
      <c r="AU63" s="104">
        <v>7805150.8209999986</v>
      </c>
      <c r="AV63" s="105">
        <v>1852723.4540757325</v>
      </c>
      <c r="AW63" s="106">
        <v>0</v>
      </c>
    </row>
    <row r="64" spans="9:49" ht="13.5">
      <c r="I64" s="111"/>
      <c r="J64" s="76"/>
      <c r="K64" s="75"/>
      <c r="L64" s="78" t="s">
        <v>622</v>
      </c>
      <c r="M64" s="94" t="s">
        <v>562</v>
      </c>
      <c r="N64" s="104">
        <v>5490.53</v>
      </c>
      <c r="O64" s="105">
        <v>6873</v>
      </c>
      <c r="P64" s="106">
        <v>0</v>
      </c>
      <c r="Q64" s="104">
        <v>0</v>
      </c>
      <c r="R64" s="105">
        <v>0</v>
      </c>
      <c r="S64" s="106">
        <v>0</v>
      </c>
      <c r="T64" s="104">
        <v>1028.8699999999999</v>
      </c>
      <c r="U64" s="105">
        <v>0</v>
      </c>
      <c r="V64" s="106">
        <v>0</v>
      </c>
      <c r="W64" s="104">
        <v>116.35</v>
      </c>
      <c r="X64" s="105">
        <v>7000.61</v>
      </c>
      <c r="Y64" s="106">
        <v>0</v>
      </c>
      <c r="Z64" s="104">
        <v>2451.8000000000002</v>
      </c>
      <c r="AA64" s="105">
        <v>1037.8499999999999</v>
      </c>
      <c r="AB64" s="106">
        <v>0</v>
      </c>
      <c r="AC64" s="104">
        <v>5444.31</v>
      </c>
      <c r="AD64" s="105">
        <v>0</v>
      </c>
      <c r="AE64" s="106">
        <v>0</v>
      </c>
      <c r="AF64" s="104">
        <v>3810.2200000000003</v>
      </c>
      <c r="AG64" s="105">
        <v>0</v>
      </c>
      <c r="AH64" s="106">
        <v>0</v>
      </c>
      <c r="AI64" s="104">
        <v>3700</v>
      </c>
      <c r="AJ64" s="105">
        <v>0</v>
      </c>
      <c r="AK64" s="106">
        <v>0</v>
      </c>
      <c r="AL64" s="104">
        <v>0</v>
      </c>
      <c r="AM64" s="105">
        <v>0</v>
      </c>
      <c r="AN64" s="106">
        <v>0</v>
      </c>
      <c r="AO64" s="104">
        <v>38400</v>
      </c>
      <c r="AP64" s="105">
        <v>232</v>
      </c>
      <c r="AQ64" s="106">
        <v>0</v>
      </c>
      <c r="AR64" s="104">
        <v>21732.6</v>
      </c>
      <c r="AS64" s="105">
        <v>814.6</v>
      </c>
      <c r="AT64" s="106">
        <v>0</v>
      </c>
      <c r="AU64" s="104">
        <v>82174.679999999993</v>
      </c>
      <c r="AV64" s="105">
        <v>15958.060000000001</v>
      </c>
      <c r="AW64" s="106">
        <v>0</v>
      </c>
    </row>
    <row r="65" spans="9:49" ht="13.5">
      <c r="I65" s="111"/>
      <c r="J65" s="76"/>
      <c r="K65" s="75"/>
      <c r="L65" s="78" t="s">
        <v>623</v>
      </c>
      <c r="M65" s="94" t="s">
        <v>562</v>
      </c>
      <c r="N65" s="104">
        <v>84493.34</v>
      </c>
      <c r="O65" s="105">
        <v>15644.045798486039</v>
      </c>
      <c r="P65" s="106">
        <v>0</v>
      </c>
      <c r="Q65" s="104">
        <v>17291.79</v>
      </c>
      <c r="R65" s="105">
        <v>5091</v>
      </c>
      <c r="S65" s="106">
        <v>0</v>
      </c>
      <c r="T65" s="104">
        <v>27639.64</v>
      </c>
      <c r="U65" s="105">
        <v>5263</v>
      </c>
      <c r="V65" s="106">
        <v>0</v>
      </c>
      <c r="W65" s="104">
        <v>7120.7</v>
      </c>
      <c r="X65" s="105">
        <v>5288.9</v>
      </c>
      <c r="Y65" s="106">
        <v>0</v>
      </c>
      <c r="Z65" s="104">
        <v>32550.6</v>
      </c>
      <c r="AA65" s="105">
        <v>1543.95</v>
      </c>
      <c r="AB65" s="106">
        <v>0</v>
      </c>
      <c r="AC65" s="104">
        <v>10916.619999999999</v>
      </c>
      <c r="AD65" s="105">
        <v>4340</v>
      </c>
      <c r="AE65" s="106">
        <v>0</v>
      </c>
      <c r="AF65" s="104">
        <v>7803.05</v>
      </c>
      <c r="AG65" s="105">
        <v>4982</v>
      </c>
      <c r="AH65" s="106">
        <v>0</v>
      </c>
      <c r="AI65" s="104">
        <v>8621.85</v>
      </c>
      <c r="AJ65" s="105">
        <v>4991</v>
      </c>
      <c r="AK65" s="106">
        <v>0</v>
      </c>
      <c r="AL65" s="104">
        <v>637</v>
      </c>
      <c r="AM65" s="105">
        <v>259</v>
      </c>
      <c r="AN65" s="106">
        <v>0</v>
      </c>
      <c r="AO65" s="104">
        <v>8225.49</v>
      </c>
      <c r="AP65" s="105">
        <v>2753</v>
      </c>
      <c r="AQ65" s="106">
        <v>0</v>
      </c>
      <c r="AR65" s="104">
        <v>15675.300000000001</v>
      </c>
      <c r="AS65" s="105">
        <v>5684.2</v>
      </c>
      <c r="AT65" s="106">
        <v>0</v>
      </c>
      <c r="AU65" s="104">
        <v>220975.37999999998</v>
      </c>
      <c r="AV65" s="105">
        <v>55840.095798486036</v>
      </c>
      <c r="AW65" s="106">
        <v>0</v>
      </c>
    </row>
    <row r="66" spans="9:49" ht="13.5">
      <c r="I66" s="111"/>
      <c r="J66" s="76"/>
      <c r="K66" s="75"/>
      <c r="L66" s="78" t="s">
        <v>624</v>
      </c>
      <c r="M66" s="94" t="s">
        <v>562</v>
      </c>
      <c r="N66" s="104">
        <v>498845.19999999995</v>
      </c>
      <c r="O66" s="105">
        <v>84232.960125781552</v>
      </c>
      <c r="P66" s="106">
        <v>0</v>
      </c>
      <c r="Q66" s="104">
        <v>143906.872</v>
      </c>
      <c r="R66" s="105">
        <v>22691</v>
      </c>
      <c r="S66" s="106">
        <v>0</v>
      </c>
      <c r="T66" s="104">
        <v>470094.45</v>
      </c>
      <c r="U66" s="105">
        <v>327317</v>
      </c>
      <c r="V66" s="106">
        <v>0</v>
      </c>
      <c r="W66" s="104">
        <v>108386.6</v>
      </c>
      <c r="X66" s="105">
        <v>38991.199999999997</v>
      </c>
      <c r="Y66" s="106">
        <v>0</v>
      </c>
      <c r="Z66" s="104">
        <v>286784.5</v>
      </c>
      <c r="AA66" s="105">
        <v>62855.45</v>
      </c>
      <c r="AB66" s="106">
        <v>0</v>
      </c>
      <c r="AC66" s="104">
        <v>219192.95999999999</v>
      </c>
      <c r="AD66" s="105">
        <v>14517</v>
      </c>
      <c r="AE66" s="106">
        <v>0</v>
      </c>
      <c r="AF66" s="104">
        <v>101361.72</v>
      </c>
      <c r="AG66" s="105">
        <v>44248</v>
      </c>
      <c r="AH66" s="106">
        <v>0</v>
      </c>
      <c r="AI66" s="104">
        <v>59027.199999999997</v>
      </c>
      <c r="AJ66" s="105">
        <v>7024</v>
      </c>
      <c r="AK66" s="106">
        <v>0</v>
      </c>
      <c r="AL66" s="104">
        <v>5799</v>
      </c>
      <c r="AM66" s="105">
        <v>9904</v>
      </c>
      <c r="AN66" s="106">
        <v>0</v>
      </c>
      <c r="AO66" s="104">
        <v>74201.728000000003</v>
      </c>
      <c r="AP66" s="105">
        <v>11789</v>
      </c>
      <c r="AQ66" s="106">
        <v>0</v>
      </c>
      <c r="AR66" s="104">
        <v>158440.54</v>
      </c>
      <c r="AS66" s="105">
        <v>95597.6</v>
      </c>
      <c r="AT66" s="106">
        <v>0</v>
      </c>
      <c r="AU66" s="104">
        <v>2126040.77</v>
      </c>
      <c r="AV66" s="105">
        <v>719167.21012578148</v>
      </c>
      <c r="AW66" s="106">
        <v>0</v>
      </c>
    </row>
    <row r="67" spans="9:49" ht="13.5">
      <c r="I67" s="111"/>
      <c r="J67" s="76"/>
      <c r="K67" s="75"/>
      <c r="L67" s="78" t="s">
        <v>625</v>
      </c>
      <c r="M67" s="94" t="s">
        <v>598</v>
      </c>
      <c r="N67" s="104">
        <v>43444.89</v>
      </c>
      <c r="O67" s="105">
        <v>2117</v>
      </c>
      <c r="P67" s="106">
        <v>0</v>
      </c>
      <c r="Q67" s="104">
        <v>307</v>
      </c>
      <c r="R67" s="105">
        <v>657</v>
      </c>
      <c r="S67" s="106">
        <v>0</v>
      </c>
      <c r="T67" s="104">
        <v>136484.31</v>
      </c>
      <c r="U67" s="105">
        <v>44383.5</v>
      </c>
      <c r="V67" s="106">
        <v>0</v>
      </c>
      <c r="W67" s="104">
        <v>70439.55</v>
      </c>
      <c r="X67" s="105">
        <v>71619.73000000001</v>
      </c>
      <c r="Y67" s="106">
        <v>0</v>
      </c>
      <c r="Z67" s="104">
        <v>497618</v>
      </c>
      <c r="AA67" s="105">
        <v>114039.15</v>
      </c>
      <c r="AB67" s="106">
        <v>0</v>
      </c>
      <c r="AC67" s="104">
        <v>311282.03000000003</v>
      </c>
      <c r="AD67" s="105">
        <v>65837</v>
      </c>
      <c r="AE67" s="106">
        <v>0</v>
      </c>
      <c r="AF67" s="104">
        <v>30852.86</v>
      </c>
      <c r="AG67" s="105">
        <v>19530</v>
      </c>
      <c r="AH67" s="106">
        <v>0</v>
      </c>
      <c r="AI67" s="104">
        <v>39618.619999999995</v>
      </c>
      <c r="AJ67" s="105">
        <v>6574</v>
      </c>
      <c r="AK67" s="106">
        <v>0</v>
      </c>
      <c r="AL67" s="104">
        <v>1200</v>
      </c>
      <c r="AM67" s="105">
        <v>7289</v>
      </c>
      <c r="AN67" s="106">
        <v>0</v>
      </c>
      <c r="AO67" s="104">
        <v>12297</v>
      </c>
      <c r="AP67" s="105">
        <v>136</v>
      </c>
      <c r="AQ67" s="106">
        <v>0</v>
      </c>
      <c r="AR67" s="104">
        <v>317838.40000000002</v>
      </c>
      <c r="AS67" s="105">
        <v>26901.8</v>
      </c>
      <c r="AT67" s="106">
        <v>0</v>
      </c>
      <c r="AU67" s="104">
        <v>1461382.6600000001</v>
      </c>
      <c r="AV67" s="105">
        <v>359084.18</v>
      </c>
      <c r="AW67" s="106">
        <v>0</v>
      </c>
    </row>
    <row r="68" spans="9:49" ht="13.5">
      <c r="I68" s="111"/>
      <c r="J68" s="116" t="s">
        <v>626</v>
      </c>
      <c r="K68" s="116"/>
      <c r="L68" s="116"/>
      <c r="M68" s="91" t="s">
        <v>562</v>
      </c>
      <c r="N68" s="104">
        <v>6908203</v>
      </c>
      <c r="O68" s="105">
        <v>1712451</v>
      </c>
      <c r="P68" s="106">
        <v>0</v>
      </c>
      <c r="Q68" s="104">
        <v>2932430.0959999999</v>
      </c>
      <c r="R68" s="105">
        <v>639298</v>
      </c>
      <c r="S68" s="106">
        <v>0</v>
      </c>
      <c r="T68" s="104">
        <v>20506990.197000001</v>
      </c>
      <c r="U68" s="105">
        <v>4770514</v>
      </c>
      <c r="V68" s="106">
        <v>0</v>
      </c>
      <c r="W68" s="104">
        <v>2612005</v>
      </c>
      <c r="X68" s="105">
        <v>1005107</v>
      </c>
      <c r="Y68" s="106">
        <v>0</v>
      </c>
      <c r="Z68" s="104">
        <v>4246513</v>
      </c>
      <c r="AA68" s="105">
        <v>989468</v>
      </c>
      <c r="AB68" s="106">
        <v>0</v>
      </c>
      <c r="AC68" s="104">
        <v>3380171</v>
      </c>
      <c r="AD68" s="105">
        <v>197010</v>
      </c>
      <c r="AE68" s="106">
        <v>0</v>
      </c>
      <c r="AF68" s="104">
        <v>3630403.1150000002</v>
      </c>
      <c r="AG68" s="105">
        <v>803537</v>
      </c>
      <c r="AH68" s="106">
        <v>0</v>
      </c>
      <c r="AI68" s="104">
        <v>1631222.9839999999</v>
      </c>
      <c r="AJ68" s="105">
        <v>396287</v>
      </c>
      <c r="AK68" s="106">
        <v>0</v>
      </c>
      <c r="AL68" s="104">
        <v>166220</v>
      </c>
      <c r="AM68" s="105">
        <v>93927</v>
      </c>
      <c r="AN68" s="106">
        <v>0</v>
      </c>
      <c r="AO68" s="104">
        <v>2024770.888</v>
      </c>
      <c r="AP68" s="105">
        <v>619437</v>
      </c>
      <c r="AQ68" s="106">
        <v>0</v>
      </c>
      <c r="AR68" s="104">
        <v>5046731.96</v>
      </c>
      <c r="AS68" s="105">
        <v>3270986</v>
      </c>
      <c r="AT68" s="106">
        <v>0</v>
      </c>
      <c r="AU68" s="104">
        <v>53085661.239999995</v>
      </c>
      <c r="AV68" s="105">
        <v>14498022</v>
      </c>
      <c r="AW68" s="106">
        <v>0</v>
      </c>
    </row>
    <row r="69" spans="9:49" ht="13.5">
      <c r="I69" s="111"/>
      <c r="J69" s="116" t="s">
        <v>627</v>
      </c>
      <c r="K69" s="116"/>
      <c r="L69" s="116"/>
      <c r="M69" s="91" t="s">
        <v>562</v>
      </c>
      <c r="N69" s="104">
        <v>4426758</v>
      </c>
      <c r="O69" s="105">
        <v>1220042</v>
      </c>
      <c r="P69" s="106">
        <v>0</v>
      </c>
      <c r="Q69" s="104">
        <v>707550.84199999995</v>
      </c>
      <c r="R69" s="105">
        <v>269013</v>
      </c>
      <c r="S69" s="106">
        <v>0</v>
      </c>
      <c r="T69" s="104">
        <v>1754842.325</v>
      </c>
      <c r="U69" s="105">
        <v>829566</v>
      </c>
      <c r="V69" s="106">
        <v>0</v>
      </c>
      <c r="W69" s="104">
        <v>482877</v>
      </c>
      <c r="X69" s="105">
        <v>211080</v>
      </c>
      <c r="Y69" s="106">
        <v>0</v>
      </c>
      <c r="Z69" s="104">
        <v>895776</v>
      </c>
      <c r="AA69" s="105">
        <v>215323</v>
      </c>
      <c r="AB69" s="106">
        <v>0</v>
      </c>
      <c r="AC69" s="104">
        <v>1109822</v>
      </c>
      <c r="AD69" s="105">
        <v>114426</v>
      </c>
      <c r="AE69" s="106">
        <v>0</v>
      </c>
      <c r="AF69" s="104">
        <v>755052.58400000003</v>
      </c>
      <c r="AG69" s="105">
        <v>1271509</v>
      </c>
      <c r="AH69" s="106">
        <v>0</v>
      </c>
      <c r="AI69" s="104">
        <v>498107.57299999997</v>
      </c>
      <c r="AJ69" s="105">
        <v>77273</v>
      </c>
      <c r="AK69" s="106">
        <v>0</v>
      </c>
      <c r="AL69" s="104">
        <v>30989</v>
      </c>
      <c r="AM69" s="105">
        <v>36190</v>
      </c>
      <c r="AN69" s="106">
        <v>0</v>
      </c>
      <c r="AO69" s="104">
        <v>404784.44799999997</v>
      </c>
      <c r="AP69" s="105">
        <v>139341</v>
      </c>
      <c r="AQ69" s="106">
        <v>0</v>
      </c>
      <c r="AR69" s="104">
        <v>1320359.4509999999</v>
      </c>
      <c r="AS69" s="105">
        <v>601779</v>
      </c>
      <c r="AT69" s="106">
        <v>0</v>
      </c>
      <c r="AU69" s="104">
        <v>12386919.223000001</v>
      </c>
      <c r="AV69" s="105">
        <v>4985542</v>
      </c>
      <c r="AW69" s="106">
        <v>0</v>
      </c>
    </row>
    <row r="70" spans="9:49" ht="13.5">
      <c r="I70" s="111"/>
      <c r="J70" s="74" t="s">
        <v>628</v>
      </c>
      <c r="K70" s="77" t="s">
        <v>574</v>
      </c>
      <c r="L70" s="77"/>
      <c r="M70" s="92"/>
      <c r="N70" s="104">
        <v>13606963</v>
      </c>
      <c r="O70" s="105">
        <v>3282912</v>
      </c>
      <c r="P70" s="106">
        <v>0</v>
      </c>
      <c r="Q70" s="104">
        <v>4908460.2889999999</v>
      </c>
      <c r="R70" s="105">
        <v>861559</v>
      </c>
      <c r="S70" s="106">
        <v>0</v>
      </c>
      <c r="T70" s="104">
        <v>19914940.447999999</v>
      </c>
      <c r="U70" s="105">
        <v>5993992</v>
      </c>
      <c r="V70" s="106">
        <v>0</v>
      </c>
      <c r="W70" s="104">
        <v>3138183</v>
      </c>
      <c r="X70" s="105">
        <v>1331239</v>
      </c>
      <c r="Y70" s="106">
        <v>0</v>
      </c>
      <c r="Z70" s="104">
        <v>5151520</v>
      </c>
      <c r="AA70" s="105">
        <v>1136598</v>
      </c>
      <c r="AB70" s="106">
        <v>0</v>
      </c>
      <c r="AC70" s="104">
        <v>3606245</v>
      </c>
      <c r="AD70" s="105">
        <v>256439</v>
      </c>
      <c r="AE70" s="106">
        <v>0</v>
      </c>
      <c r="AF70" s="104">
        <v>4696243.2870000005</v>
      </c>
      <c r="AG70" s="105">
        <v>3264980</v>
      </c>
      <c r="AH70" s="106">
        <v>0</v>
      </c>
      <c r="AI70" s="104">
        <v>2730424.3489999999</v>
      </c>
      <c r="AJ70" s="105">
        <v>646592</v>
      </c>
      <c r="AK70" s="106">
        <v>0</v>
      </c>
      <c r="AL70" s="104">
        <v>177245</v>
      </c>
      <c r="AM70" s="105">
        <v>134810</v>
      </c>
      <c r="AN70" s="106">
        <v>0</v>
      </c>
      <c r="AO70" s="104">
        <v>2721899.1430000002</v>
      </c>
      <c r="AP70" s="105">
        <v>546086</v>
      </c>
      <c r="AQ70" s="106">
        <v>0</v>
      </c>
      <c r="AR70" s="104">
        <v>5630751.318</v>
      </c>
      <c r="AS70" s="105">
        <v>8486812</v>
      </c>
      <c r="AT70" s="106">
        <v>0</v>
      </c>
      <c r="AU70" s="104">
        <v>66282874.834000006</v>
      </c>
      <c r="AV70" s="105">
        <v>25942019</v>
      </c>
      <c r="AW70" s="106">
        <v>0</v>
      </c>
    </row>
    <row r="71" spans="9:49" ht="13.5">
      <c r="I71" s="111"/>
      <c r="J71" s="74"/>
      <c r="K71" s="75"/>
      <c r="L71" s="78" t="s">
        <v>629</v>
      </c>
      <c r="M71" s="94" t="s">
        <v>562</v>
      </c>
      <c r="N71" s="104">
        <v>3698987.7</v>
      </c>
      <c r="O71" s="105">
        <v>988850.09498821711</v>
      </c>
      <c r="P71" s="106">
        <v>0</v>
      </c>
      <c r="Q71" s="104">
        <v>1760671.4</v>
      </c>
      <c r="R71" s="105">
        <v>255526</v>
      </c>
      <c r="S71" s="106">
        <v>0</v>
      </c>
      <c r="T71" s="104">
        <v>5216250.2</v>
      </c>
      <c r="U71" s="105">
        <v>1491576.8</v>
      </c>
      <c r="V71" s="106">
        <v>0</v>
      </c>
      <c r="W71" s="104">
        <v>914994</v>
      </c>
      <c r="X71" s="105">
        <v>481811.13</v>
      </c>
      <c r="Y71" s="106">
        <v>0</v>
      </c>
      <c r="Z71" s="104">
        <v>1737895.6</v>
      </c>
      <c r="AA71" s="105">
        <v>517425.98</v>
      </c>
      <c r="AB71" s="106">
        <v>0</v>
      </c>
      <c r="AC71" s="104">
        <v>500505.1</v>
      </c>
      <c r="AD71" s="105">
        <v>76234</v>
      </c>
      <c r="AE71" s="106">
        <v>0</v>
      </c>
      <c r="AF71" s="104">
        <v>1784825.4</v>
      </c>
      <c r="AG71" s="105">
        <v>515220</v>
      </c>
      <c r="AH71" s="106">
        <v>0</v>
      </c>
      <c r="AI71" s="104">
        <v>803165.3</v>
      </c>
      <c r="AJ71" s="105">
        <v>229886</v>
      </c>
      <c r="AK71" s="106">
        <v>0</v>
      </c>
      <c r="AL71" s="104">
        <v>92378</v>
      </c>
      <c r="AM71" s="105">
        <v>66521</v>
      </c>
      <c r="AN71" s="106">
        <v>0</v>
      </c>
      <c r="AO71" s="104">
        <v>570036.80000000005</v>
      </c>
      <c r="AP71" s="105">
        <v>133993</v>
      </c>
      <c r="AQ71" s="106">
        <v>0</v>
      </c>
      <c r="AR71" s="104">
        <v>1693358</v>
      </c>
      <c r="AS71" s="105">
        <v>4236969.88</v>
      </c>
      <c r="AT71" s="106">
        <v>0</v>
      </c>
      <c r="AU71" s="104">
        <v>18773067.5</v>
      </c>
      <c r="AV71" s="105">
        <v>8994013.8849882185</v>
      </c>
      <c r="AW71" s="106">
        <v>0</v>
      </c>
    </row>
    <row r="72" spans="9:49" ht="13.5">
      <c r="I72" s="111"/>
      <c r="J72" s="74"/>
      <c r="K72" s="75"/>
      <c r="L72" s="78" t="s">
        <v>630</v>
      </c>
      <c r="M72" s="94" t="s">
        <v>562</v>
      </c>
      <c r="N72" s="104">
        <v>2937839.4</v>
      </c>
      <c r="O72" s="105">
        <v>831152.5361520747</v>
      </c>
      <c r="P72" s="106">
        <v>0</v>
      </c>
      <c r="Q72" s="104">
        <v>1152171.8</v>
      </c>
      <c r="R72" s="105">
        <v>278769</v>
      </c>
      <c r="S72" s="106">
        <v>0</v>
      </c>
      <c r="T72" s="104">
        <v>5339390.5879999995</v>
      </c>
      <c r="U72" s="105">
        <v>1023162</v>
      </c>
      <c r="V72" s="106">
        <v>0</v>
      </c>
      <c r="W72" s="104">
        <v>522632</v>
      </c>
      <c r="X72" s="105">
        <v>183519.53</v>
      </c>
      <c r="Y72" s="106">
        <v>0</v>
      </c>
      <c r="Z72" s="104">
        <v>1069248</v>
      </c>
      <c r="AA72" s="105">
        <v>154045.14000000001</v>
      </c>
      <c r="AB72" s="106">
        <v>0</v>
      </c>
      <c r="AC72" s="104">
        <v>436035.95999999996</v>
      </c>
      <c r="AD72" s="105">
        <v>33543</v>
      </c>
      <c r="AE72" s="106">
        <v>0</v>
      </c>
      <c r="AF72" s="104">
        <v>1197236.2</v>
      </c>
      <c r="AG72" s="105">
        <v>2311570</v>
      </c>
      <c r="AH72" s="106">
        <v>0</v>
      </c>
      <c r="AI72" s="104">
        <v>856373.6</v>
      </c>
      <c r="AJ72" s="105">
        <v>262633</v>
      </c>
      <c r="AK72" s="106">
        <v>0</v>
      </c>
      <c r="AL72" s="104">
        <v>31204</v>
      </c>
      <c r="AM72" s="105">
        <v>20145</v>
      </c>
      <c r="AN72" s="106">
        <v>0</v>
      </c>
      <c r="AO72" s="104">
        <v>922309.28</v>
      </c>
      <c r="AP72" s="105">
        <v>209230</v>
      </c>
      <c r="AQ72" s="106">
        <v>0</v>
      </c>
      <c r="AR72" s="104">
        <v>1317468.6000000001</v>
      </c>
      <c r="AS72" s="105">
        <v>1062425.3199999998</v>
      </c>
      <c r="AT72" s="106">
        <v>0</v>
      </c>
      <c r="AU72" s="104">
        <v>15781909.427999998</v>
      </c>
      <c r="AV72" s="105">
        <v>6370194.5261520743</v>
      </c>
      <c r="AW72" s="106">
        <v>0</v>
      </c>
    </row>
    <row r="73" spans="9:49" ht="13.5">
      <c r="I73" s="111"/>
      <c r="J73" s="74"/>
      <c r="K73" s="75"/>
      <c r="L73" s="78" t="s">
        <v>631</v>
      </c>
      <c r="M73" s="94" t="s">
        <v>562</v>
      </c>
      <c r="N73" s="104">
        <v>566946.75</v>
      </c>
      <c r="O73" s="105">
        <v>117168</v>
      </c>
      <c r="P73" s="106">
        <v>0</v>
      </c>
      <c r="Q73" s="104">
        <v>156736.74</v>
      </c>
      <c r="R73" s="105">
        <v>28920</v>
      </c>
      <c r="S73" s="106">
        <v>0</v>
      </c>
      <c r="T73" s="104">
        <v>1929677</v>
      </c>
      <c r="U73" s="105">
        <v>420067</v>
      </c>
      <c r="V73" s="106">
        <v>0</v>
      </c>
      <c r="W73" s="104">
        <v>84913</v>
      </c>
      <c r="X73" s="105">
        <v>79253.259999999995</v>
      </c>
      <c r="Y73" s="106">
        <v>0</v>
      </c>
      <c r="Z73" s="104">
        <v>99195</v>
      </c>
      <c r="AA73" s="105">
        <v>24477.58</v>
      </c>
      <c r="AB73" s="106">
        <v>0</v>
      </c>
      <c r="AC73" s="104">
        <v>88184</v>
      </c>
      <c r="AD73" s="105">
        <v>1950</v>
      </c>
      <c r="AE73" s="106">
        <v>0</v>
      </c>
      <c r="AF73" s="104">
        <v>117929.4</v>
      </c>
      <c r="AG73" s="105">
        <v>23691</v>
      </c>
      <c r="AH73" s="106">
        <v>0</v>
      </c>
      <c r="AI73" s="104">
        <v>111783.5</v>
      </c>
      <c r="AJ73" s="105">
        <v>24775</v>
      </c>
      <c r="AK73" s="106">
        <v>0</v>
      </c>
      <c r="AL73" s="104">
        <v>0</v>
      </c>
      <c r="AM73" s="105">
        <v>5800</v>
      </c>
      <c r="AN73" s="106">
        <v>0</v>
      </c>
      <c r="AO73" s="104">
        <v>200075.6</v>
      </c>
      <c r="AP73" s="105">
        <v>39370</v>
      </c>
      <c r="AQ73" s="106">
        <v>0</v>
      </c>
      <c r="AR73" s="104">
        <v>111731.3</v>
      </c>
      <c r="AS73" s="105">
        <v>284538.40000000002</v>
      </c>
      <c r="AT73" s="106">
        <v>0</v>
      </c>
      <c r="AU73" s="104">
        <v>3467172.29</v>
      </c>
      <c r="AV73" s="105">
        <v>1050010.24</v>
      </c>
      <c r="AW73" s="106">
        <v>0</v>
      </c>
    </row>
    <row r="74" spans="9:49" ht="13.5">
      <c r="I74" s="111"/>
      <c r="J74" s="74"/>
      <c r="K74" s="75"/>
      <c r="L74" s="78" t="s">
        <v>632</v>
      </c>
      <c r="M74" s="94" t="s">
        <v>562</v>
      </c>
      <c r="N74" s="104">
        <v>170930</v>
      </c>
      <c r="O74" s="105">
        <v>37336</v>
      </c>
      <c r="P74" s="106">
        <v>0</v>
      </c>
      <c r="Q74" s="104">
        <v>98932.3</v>
      </c>
      <c r="R74" s="105">
        <v>4649</v>
      </c>
      <c r="S74" s="106">
        <v>0</v>
      </c>
      <c r="T74" s="104">
        <v>1125540.8</v>
      </c>
      <c r="U74" s="105">
        <v>361585</v>
      </c>
      <c r="V74" s="106">
        <v>0</v>
      </c>
      <c r="W74" s="104">
        <v>781119</v>
      </c>
      <c r="X74" s="105">
        <v>193369.98</v>
      </c>
      <c r="Y74" s="106">
        <v>0</v>
      </c>
      <c r="Z74" s="104">
        <v>1193005.8999999999</v>
      </c>
      <c r="AA74" s="105">
        <v>208058.74</v>
      </c>
      <c r="AB74" s="106">
        <v>0</v>
      </c>
      <c r="AC74" s="104">
        <v>1900810.46</v>
      </c>
      <c r="AD74" s="105">
        <v>75347</v>
      </c>
      <c r="AE74" s="106">
        <v>0</v>
      </c>
      <c r="AF74" s="104">
        <v>209433.3</v>
      </c>
      <c r="AG74" s="105">
        <v>63439</v>
      </c>
      <c r="AH74" s="106">
        <v>0</v>
      </c>
      <c r="AI74" s="104">
        <v>75162</v>
      </c>
      <c r="AJ74" s="105">
        <v>4314</v>
      </c>
      <c r="AK74" s="106">
        <v>0</v>
      </c>
      <c r="AL74" s="104">
        <v>950</v>
      </c>
      <c r="AM74" s="105">
        <v>3420</v>
      </c>
      <c r="AN74" s="106">
        <v>0</v>
      </c>
      <c r="AO74" s="104">
        <v>46649</v>
      </c>
      <c r="AP74" s="105">
        <v>7118</v>
      </c>
      <c r="AQ74" s="106">
        <v>0</v>
      </c>
      <c r="AR74" s="104">
        <v>280411</v>
      </c>
      <c r="AS74" s="105">
        <v>336985.12</v>
      </c>
      <c r="AT74" s="106">
        <v>0</v>
      </c>
      <c r="AU74" s="104">
        <v>5882943.7599999998</v>
      </c>
      <c r="AV74" s="105">
        <v>1295621.8399999999</v>
      </c>
      <c r="AW74" s="106">
        <v>0</v>
      </c>
    </row>
    <row r="75" spans="9:49" ht="13.5">
      <c r="I75" s="111"/>
      <c r="J75" s="74"/>
      <c r="K75" s="75"/>
      <c r="L75" s="78" t="s">
        <v>633</v>
      </c>
      <c r="M75" s="94" t="s">
        <v>598</v>
      </c>
      <c r="N75" s="104">
        <v>202906.95</v>
      </c>
      <c r="O75" s="105">
        <v>32957</v>
      </c>
      <c r="P75" s="106">
        <v>0</v>
      </c>
      <c r="Q75" s="104">
        <v>29478</v>
      </c>
      <c r="R75" s="105">
        <v>12671</v>
      </c>
      <c r="S75" s="106">
        <v>0</v>
      </c>
      <c r="T75" s="104">
        <v>298750</v>
      </c>
      <c r="U75" s="105">
        <v>270884.59999999998</v>
      </c>
      <c r="V75" s="106">
        <v>0</v>
      </c>
      <c r="W75" s="104">
        <v>64324</v>
      </c>
      <c r="X75" s="105">
        <v>23470.32</v>
      </c>
      <c r="Y75" s="106">
        <v>0</v>
      </c>
      <c r="Z75" s="104">
        <v>110869</v>
      </c>
      <c r="AA75" s="105">
        <v>8151.58</v>
      </c>
      <c r="AB75" s="106">
        <v>0</v>
      </c>
      <c r="AC75" s="104">
        <v>27387</v>
      </c>
      <c r="AD75" s="105">
        <v>14050</v>
      </c>
      <c r="AE75" s="106">
        <v>0</v>
      </c>
      <c r="AF75" s="104">
        <v>37361</v>
      </c>
      <c r="AG75" s="105">
        <v>13429</v>
      </c>
      <c r="AH75" s="106">
        <v>0</v>
      </c>
      <c r="AI75" s="104">
        <v>48153</v>
      </c>
      <c r="AJ75" s="105">
        <v>16905</v>
      </c>
      <c r="AK75" s="106">
        <v>0</v>
      </c>
      <c r="AL75" s="104">
        <v>290</v>
      </c>
      <c r="AM75" s="105">
        <v>650</v>
      </c>
      <c r="AN75" s="106">
        <v>0</v>
      </c>
      <c r="AO75" s="104">
        <v>69433.2</v>
      </c>
      <c r="AP75" s="105">
        <v>8015</v>
      </c>
      <c r="AQ75" s="106">
        <v>0</v>
      </c>
      <c r="AR75" s="104">
        <v>78146</v>
      </c>
      <c r="AS75" s="105">
        <v>37008.520000000004</v>
      </c>
      <c r="AT75" s="106">
        <v>0</v>
      </c>
      <c r="AU75" s="104">
        <v>967098.14999999991</v>
      </c>
      <c r="AV75" s="105">
        <v>438192.02</v>
      </c>
      <c r="AW75" s="106">
        <v>0</v>
      </c>
    </row>
    <row r="76" spans="9:49" ht="13.5">
      <c r="I76" s="111"/>
      <c r="J76" s="74"/>
      <c r="K76" s="75"/>
      <c r="L76" s="78" t="s">
        <v>634</v>
      </c>
      <c r="M76" s="94" t="s">
        <v>598</v>
      </c>
      <c r="N76" s="104">
        <v>887009.35</v>
      </c>
      <c r="O76" s="105">
        <v>77887</v>
      </c>
      <c r="P76" s="106">
        <v>0</v>
      </c>
      <c r="Q76" s="104">
        <v>212196.9</v>
      </c>
      <c r="R76" s="105">
        <v>21160</v>
      </c>
      <c r="S76" s="106">
        <v>0</v>
      </c>
      <c r="T76" s="104">
        <v>862237</v>
      </c>
      <c r="U76" s="105">
        <v>431606.6</v>
      </c>
      <c r="V76" s="106">
        <v>0</v>
      </c>
      <c r="W76" s="104">
        <v>189288</v>
      </c>
      <c r="X76" s="105">
        <v>139289.89000000001</v>
      </c>
      <c r="Y76" s="106">
        <v>0</v>
      </c>
      <c r="Z76" s="104">
        <v>439674</v>
      </c>
      <c r="AA76" s="105">
        <v>84657.279999999999</v>
      </c>
      <c r="AB76" s="106">
        <v>0</v>
      </c>
      <c r="AC76" s="104">
        <v>447287</v>
      </c>
      <c r="AD76" s="105">
        <v>30920</v>
      </c>
      <c r="AE76" s="106">
        <v>0</v>
      </c>
      <c r="AF76" s="104">
        <v>388713</v>
      </c>
      <c r="AG76" s="105">
        <v>75594</v>
      </c>
      <c r="AH76" s="106">
        <v>0</v>
      </c>
      <c r="AI76" s="104">
        <v>268304</v>
      </c>
      <c r="AJ76" s="105">
        <v>17821</v>
      </c>
      <c r="AK76" s="106">
        <v>0</v>
      </c>
      <c r="AL76" s="104">
        <v>240</v>
      </c>
      <c r="AM76" s="105">
        <v>821</v>
      </c>
      <c r="AN76" s="106">
        <v>0</v>
      </c>
      <c r="AO76" s="104">
        <v>263202</v>
      </c>
      <c r="AP76" s="105">
        <v>20980</v>
      </c>
      <c r="AQ76" s="106">
        <v>0</v>
      </c>
      <c r="AR76" s="104">
        <v>378337</v>
      </c>
      <c r="AS76" s="105">
        <v>109607.2</v>
      </c>
      <c r="AT76" s="106">
        <v>0</v>
      </c>
      <c r="AU76" s="104">
        <v>4336488.25</v>
      </c>
      <c r="AV76" s="105">
        <v>1010343.97</v>
      </c>
      <c r="AW76" s="106">
        <v>0</v>
      </c>
    </row>
    <row r="77" spans="9:49" ht="13.5">
      <c r="I77" s="111"/>
      <c r="J77" s="74"/>
      <c r="K77" s="75"/>
      <c r="L77" s="78" t="s">
        <v>635</v>
      </c>
      <c r="M77" s="94" t="s">
        <v>598</v>
      </c>
      <c r="N77" s="104">
        <v>2946227.55</v>
      </c>
      <c r="O77" s="105">
        <v>676196.45537884219</v>
      </c>
      <c r="P77" s="106">
        <v>0</v>
      </c>
      <c r="Q77" s="104">
        <v>674745.2</v>
      </c>
      <c r="R77" s="105">
        <v>157396</v>
      </c>
      <c r="S77" s="106">
        <v>0</v>
      </c>
      <c r="T77" s="104">
        <v>215074.3</v>
      </c>
      <c r="U77" s="105">
        <v>19130</v>
      </c>
      <c r="V77" s="106">
        <v>0</v>
      </c>
      <c r="W77" s="104">
        <v>96820</v>
      </c>
      <c r="X77" s="105">
        <v>38774.46</v>
      </c>
      <c r="Y77" s="106">
        <v>0</v>
      </c>
      <c r="Z77" s="104">
        <v>89700.3</v>
      </c>
      <c r="AA77" s="105">
        <v>35790.1</v>
      </c>
      <c r="AB77" s="106">
        <v>0</v>
      </c>
      <c r="AC77" s="104">
        <v>42417</v>
      </c>
      <c r="AD77" s="105">
        <v>2102</v>
      </c>
      <c r="AE77" s="106">
        <v>0</v>
      </c>
      <c r="AF77" s="104">
        <v>154816</v>
      </c>
      <c r="AG77" s="105">
        <v>54145</v>
      </c>
      <c r="AH77" s="106">
        <v>0</v>
      </c>
      <c r="AI77" s="104">
        <v>202992.5</v>
      </c>
      <c r="AJ77" s="105">
        <v>15492</v>
      </c>
      <c r="AK77" s="106">
        <v>0</v>
      </c>
      <c r="AL77" s="104">
        <v>10368</v>
      </c>
      <c r="AM77" s="105">
        <v>13999</v>
      </c>
      <c r="AN77" s="106">
        <v>0</v>
      </c>
      <c r="AO77" s="104">
        <v>196208.9</v>
      </c>
      <c r="AP77" s="105">
        <v>56590</v>
      </c>
      <c r="AQ77" s="106">
        <v>0</v>
      </c>
      <c r="AR77" s="104">
        <v>717625</v>
      </c>
      <c r="AS77" s="105">
        <v>266079.52</v>
      </c>
      <c r="AT77" s="106">
        <v>0</v>
      </c>
      <c r="AU77" s="104">
        <v>5346994.75</v>
      </c>
      <c r="AV77" s="105">
        <v>1335694.5353788421</v>
      </c>
      <c r="AW77" s="106">
        <v>0</v>
      </c>
    </row>
    <row r="78" spans="9:49" ht="13.5">
      <c r="I78" s="111"/>
      <c r="J78" s="74"/>
      <c r="K78" s="75"/>
      <c r="L78" s="78" t="s">
        <v>636</v>
      </c>
      <c r="M78" s="94" t="s">
        <v>598</v>
      </c>
      <c r="N78" s="104">
        <v>450143.8</v>
      </c>
      <c r="O78" s="105">
        <v>125982.91348086596</v>
      </c>
      <c r="P78" s="106">
        <v>0</v>
      </c>
      <c r="Q78" s="104">
        <v>186670.514</v>
      </c>
      <c r="R78" s="105">
        <v>56203</v>
      </c>
      <c r="S78" s="106">
        <v>0</v>
      </c>
      <c r="T78" s="104">
        <v>1030653.947</v>
      </c>
      <c r="U78" s="105">
        <v>697632</v>
      </c>
      <c r="V78" s="106">
        <v>0</v>
      </c>
      <c r="W78" s="104">
        <v>278427</v>
      </c>
      <c r="X78" s="105">
        <v>117903.65000000001</v>
      </c>
      <c r="Y78" s="106">
        <v>0</v>
      </c>
      <c r="Z78" s="104">
        <v>213806.9</v>
      </c>
      <c r="AA78" s="105">
        <v>38459.199999999997</v>
      </c>
      <c r="AB78" s="106">
        <v>0</v>
      </c>
      <c r="AC78" s="104">
        <v>66622</v>
      </c>
      <c r="AD78" s="105">
        <v>16113</v>
      </c>
      <c r="AE78" s="106">
        <v>0</v>
      </c>
      <c r="AF78" s="104">
        <v>210280.024</v>
      </c>
      <c r="AG78" s="105">
        <v>44401</v>
      </c>
      <c r="AH78" s="106">
        <v>0</v>
      </c>
      <c r="AI78" s="104">
        <v>92311.182000000001</v>
      </c>
      <c r="AJ78" s="105">
        <v>17795</v>
      </c>
      <c r="AK78" s="106">
        <v>0</v>
      </c>
      <c r="AL78" s="104">
        <v>5922</v>
      </c>
      <c r="AM78" s="105">
        <v>3840</v>
      </c>
      <c r="AN78" s="106">
        <v>0</v>
      </c>
      <c r="AO78" s="104">
        <v>104308.592</v>
      </c>
      <c r="AP78" s="105">
        <v>13468</v>
      </c>
      <c r="AQ78" s="106">
        <v>0</v>
      </c>
      <c r="AR78" s="104">
        <v>351556.34499999997</v>
      </c>
      <c r="AS78" s="105">
        <v>291194.71999999997</v>
      </c>
      <c r="AT78" s="106">
        <v>0</v>
      </c>
      <c r="AU78" s="104">
        <v>2990702.3040000005</v>
      </c>
      <c r="AV78" s="105">
        <v>1422992.4834808658</v>
      </c>
      <c r="AW78" s="106">
        <v>0</v>
      </c>
    </row>
    <row r="79" spans="9:49" ht="13.5">
      <c r="I79" s="111"/>
      <c r="J79" s="74"/>
      <c r="K79" s="75"/>
      <c r="L79" s="78" t="s">
        <v>637</v>
      </c>
      <c r="M79" s="94" t="s">
        <v>562</v>
      </c>
      <c r="N79" s="104">
        <v>1159641.5</v>
      </c>
      <c r="O79" s="105">
        <v>263459</v>
      </c>
      <c r="P79" s="106">
        <v>0</v>
      </c>
      <c r="Q79" s="104">
        <v>490455.24800000002</v>
      </c>
      <c r="R79" s="105">
        <v>36171</v>
      </c>
      <c r="S79" s="106">
        <v>0</v>
      </c>
      <c r="T79" s="104">
        <v>2344789</v>
      </c>
      <c r="U79" s="105">
        <v>820069</v>
      </c>
      <c r="V79" s="106">
        <v>0</v>
      </c>
      <c r="W79" s="104">
        <v>87899</v>
      </c>
      <c r="X79" s="105">
        <v>38641.270000000004</v>
      </c>
      <c r="Y79" s="106">
        <v>0</v>
      </c>
      <c r="Z79" s="104">
        <v>145199</v>
      </c>
      <c r="AA79" s="105">
        <v>52134.28</v>
      </c>
      <c r="AB79" s="106">
        <v>0</v>
      </c>
      <c r="AC79" s="104">
        <v>56650</v>
      </c>
      <c r="AD79" s="105">
        <v>4364</v>
      </c>
      <c r="AE79" s="106">
        <v>0</v>
      </c>
      <c r="AF79" s="104">
        <v>385056.69299999997</v>
      </c>
      <c r="AG79" s="105">
        <v>84999</v>
      </c>
      <c r="AH79" s="106">
        <v>0</v>
      </c>
      <c r="AI79" s="104">
        <v>141341.34399999998</v>
      </c>
      <c r="AJ79" s="105">
        <v>42759</v>
      </c>
      <c r="AK79" s="106">
        <v>0</v>
      </c>
      <c r="AL79" s="104">
        <v>30947</v>
      </c>
      <c r="AM79" s="105">
        <v>14813</v>
      </c>
      <c r="AN79" s="106">
        <v>0</v>
      </c>
      <c r="AO79" s="104">
        <v>278924.19</v>
      </c>
      <c r="AP79" s="105">
        <v>49359</v>
      </c>
      <c r="AQ79" s="106">
        <v>0</v>
      </c>
      <c r="AR79" s="104">
        <v>394477.85</v>
      </c>
      <c r="AS79" s="105">
        <v>1792991.28</v>
      </c>
      <c r="AT79" s="106">
        <v>0</v>
      </c>
      <c r="AU79" s="104">
        <v>5515380.8249999993</v>
      </c>
      <c r="AV79" s="105">
        <v>3199759.83</v>
      </c>
      <c r="AW79" s="106">
        <v>0</v>
      </c>
    </row>
    <row r="80" spans="9:49" ht="14.25" thickBot="1">
      <c r="I80" s="111"/>
      <c r="J80" s="87"/>
      <c r="K80" s="88"/>
      <c r="L80" s="89" t="s">
        <v>638</v>
      </c>
      <c r="M80" s="95" t="s">
        <v>562</v>
      </c>
      <c r="N80" s="107">
        <v>586330</v>
      </c>
      <c r="O80" s="108">
        <v>131923</v>
      </c>
      <c r="P80" s="109">
        <v>0</v>
      </c>
      <c r="Q80" s="107">
        <v>146402.18700000001</v>
      </c>
      <c r="R80" s="108">
        <v>10094</v>
      </c>
      <c r="S80" s="109">
        <v>0</v>
      </c>
      <c r="T80" s="107">
        <v>1552577.6129999999</v>
      </c>
      <c r="U80" s="108">
        <v>458279</v>
      </c>
      <c r="V80" s="109">
        <v>0</v>
      </c>
      <c r="W80" s="107">
        <v>117767</v>
      </c>
      <c r="X80" s="108">
        <v>35205.51</v>
      </c>
      <c r="Y80" s="109">
        <v>0</v>
      </c>
      <c r="Z80" s="107">
        <v>52926.3</v>
      </c>
      <c r="AA80" s="108">
        <v>13398.119999999999</v>
      </c>
      <c r="AB80" s="109">
        <v>0</v>
      </c>
      <c r="AC80" s="107">
        <v>40346.479999999996</v>
      </c>
      <c r="AD80" s="108">
        <v>1816</v>
      </c>
      <c r="AE80" s="109">
        <v>0</v>
      </c>
      <c r="AF80" s="107">
        <v>210592.27</v>
      </c>
      <c r="AG80" s="108">
        <v>78492</v>
      </c>
      <c r="AH80" s="109">
        <v>0</v>
      </c>
      <c r="AI80" s="107">
        <v>130837.923</v>
      </c>
      <c r="AJ80" s="108">
        <v>14212</v>
      </c>
      <c r="AK80" s="109">
        <v>0</v>
      </c>
      <c r="AL80" s="107">
        <v>4946</v>
      </c>
      <c r="AM80" s="108">
        <v>4801</v>
      </c>
      <c r="AN80" s="109">
        <v>0</v>
      </c>
      <c r="AO80" s="107">
        <v>70751.581000000006</v>
      </c>
      <c r="AP80" s="108">
        <v>7963</v>
      </c>
      <c r="AQ80" s="109">
        <v>0</v>
      </c>
      <c r="AR80" s="107">
        <v>307640.223</v>
      </c>
      <c r="AS80" s="108">
        <v>69012.040000000008</v>
      </c>
      <c r="AT80" s="109">
        <v>0</v>
      </c>
      <c r="AU80" s="107">
        <v>3221117.5769999996</v>
      </c>
      <c r="AV80" s="108">
        <v>825195.67</v>
      </c>
      <c r="AW80" s="109">
        <v>0</v>
      </c>
    </row>
    <row r="81" spans="9:49" ht="13.5">
      <c r="I81" s="111"/>
      <c r="J81" s="83" t="s">
        <v>639</v>
      </c>
      <c r="K81" s="84" t="s">
        <v>574</v>
      </c>
      <c r="L81" s="84"/>
      <c r="M81" s="96"/>
      <c r="N81" s="104">
        <v>44435</v>
      </c>
      <c r="O81" s="105">
        <v>0</v>
      </c>
      <c r="P81" s="106">
        <v>0</v>
      </c>
      <c r="Q81" s="104">
        <v>52010</v>
      </c>
      <c r="R81" s="105">
        <v>0</v>
      </c>
      <c r="S81" s="106">
        <v>0</v>
      </c>
      <c r="T81" s="104">
        <v>17144537.300000001</v>
      </c>
      <c r="U81" s="105">
        <v>2969632</v>
      </c>
      <c r="V81" s="106">
        <v>0</v>
      </c>
      <c r="W81" s="104">
        <v>233684</v>
      </c>
      <c r="X81" s="105">
        <v>48225</v>
      </c>
      <c r="Y81" s="106">
        <v>0</v>
      </c>
      <c r="Z81" s="104">
        <v>185132</v>
      </c>
      <c r="AA81" s="105">
        <v>0</v>
      </c>
      <c r="AB81" s="106">
        <v>0</v>
      </c>
      <c r="AC81" s="104">
        <v>119841</v>
      </c>
      <c r="AD81" s="105">
        <v>0</v>
      </c>
      <c r="AE81" s="106">
        <v>0</v>
      </c>
      <c r="AF81" s="104">
        <v>546998.4</v>
      </c>
      <c r="AG81" s="105">
        <v>79834</v>
      </c>
      <c r="AH81" s="106">
        <v>0</v>
      </c>
      <c r="AI81" s="104">
        <v>72467</v>
      </c>
      <c r="AJ81" s="105">
        <v>23246</v>
      </c>
      <c r="AK81" s="106">
        <v>0</v>
      </c>
      <c r="AL81" s="104">
        <v>3555</v>
      </c>
      <c r="AM81" s="105">
        <v>1681</v>
      </c>
      <c r="AN81" s="106">
        <v>0</v>
      </c>
      <c r="AO81" s="104">
        <v>257285</v>
      </c>
      <c r="AP81" s="105">
        <v>26700</v>
      </c>
      <c r="AQ81" s="106">
        <v>0</v>
      </c>
      <c r="AR81" s="104">
        <v>620116.82000000007</v>
      </c>
      <c r="AS81" s="105">
        <v>71209</v>
      </c>
      <c r="AT81" s="106">
        <v>0</v>
      </c>
      <c r="AU81" s="104">
        <v>19280061.52</v>
      </c>
      <c r="AV81" s="105">
        <v>3220527</v>
      </c>
      <c r="AW81" s="106">
        <v>0</v>
      </c>
    </row>
    <row r="82" spans="9:49" ht="13.5">
      <c r="I82" s="111"/>
      <c r="J82" s="74"/>
      <c r="K82" s="75"/>
      <c r="L82" s="78" t="s">
        <v>640</v>
      </c>
      <c r="M82" s="94" t="s">
        <v>562</v>
      </c>
      <c r="N82" s="104">
        <v>44435</v>
      </c>
      <c r="O82" s="105">
        <v>0</v>
      </c>
      <c r="P82" s="106">
        <v>0</v>
      </c>
      <c r="Q82" s="104">
        <v>52010</v>
      </c>
      <c r="R82" s="105">
        <v>0</v>
      </c>
      <c r="S82" s="106">
        <v>0</v>
      </c>
      <c r="T82" s="104">
        <v>16162141.300000001</v>
      </c>
      <c r="U82" s="105">
        <v>2643074.2000000002</v>
      </c>
      <c r="V82" s="106">
        <v>0</v>
      </c>
      <c r="W82" s="104">
        <v>233684</v>
      </c>
      <c r="X82" s="105">
        <v>48225</v>
      </c>
      <c r="Y82" s="106">
        <v>0</v>
      </c>
      <c r="Z82" s="104">
        <v>178879</v>
      </c>
      <c r="AA82" s="105">
        <v>0</v>
      </c>
      <c r="AB82" s="106">
        <v>0</v>
      </c>
      <c r="AC82" s="104">
        <v>119841</v>
      </c>
      <c r="AD82" s="105">
        <v>0</v>
      </c>
      <c r="AE82" s="106">
        <v>0</v>
      </c>
      <c r="AF82" s="104">
        <v>283522</v>
      </c>
      <c r="AG82" s="105">
        <v>79834</v>
      </c>
      <c r="AH82" s="106">
        <v>0</v>
      </c>
      <c r="AI82" s="104">
        <v>72467</v>
      </c>
      <c r="AJ82" s="105">
        <v>23246</v>
      </c>
      <c r="AK82" s="106">
        <v>0</v>
      </c>
      <c r="AL82" s="104">
        <v>3555</v>
      </c>
      <c r="AM82" s="105">
        <v>1681</v>
      </c>
      <c r="AN82" s="106">
        <v>0</v>
      </c>
      <c r="AO82" s="104">
        <v>257285</v>
      </c>
      <c r="AP82" s="105">
        <v>26700</v>
      </c>
      <c r="AQ82" s="106">
        <v>0</v>
      </c>
      <c r="AR82" s="104">
        <v>407789</v>
      </c>
      <c r="AS82" s="105">
        <v>71209</v>
      </c>
      <c r="AT82" s="106">
        <v>0</v>
      </c>
      <c r="AU82" s="104">
        <v>17815608.300000001</v>
      </c>
      <c r="AV82" s="105">
        <v>2893969.2</v>
      </c>
      <c r="AW82" s="106">
        <v>0</v>
      </c>
    </row>
    <row r="83" spans="9:49" ht="13.5">
      <c r="I83" s="111"/>
      <c r="J83" s="74"/>
      <c r="K83" s="75"/>
      <c r="L83" s="78" t="s">
        <v>641</v>
      </c>
      <c r="M83" s="94" t="s">
        <v>562</v>
      </c>
      <c r="N83" s="104">
        <v>0</v>
      </c>
      <c r="O83" s="105">
        <v>0</v>
      </c>
      <c r="P83" s="106">
        <v>0</v>
      </c>
      <c r="Q83" s="104">
        <v>0</v>
      </c>
      <c r="R83" s="105">
        <v>0</v>
      </c>
      <c r="S83" s="106">
        <v>0</v>
      </c>
      <c r="T83" s="104">
        <v>982396</v>
      </c>
      <c r="U83" s="105">
        <v>326557.8</v>
      </c>
      <c r="V83" s="106">
        <v>0</v>
      </c>
      <c r="W83" s="104">
        <v>0</v>
      </c>
      <c r="X83" s="105">
        <v>0</v>
      </c>
      <c r="Y83" s="106">
        <v>0</v>
      </c>
      <c r="Z83" s="104">
        <v>6253</v>
      </c>
      <c r="AA83" s="105">
        <v>0</v>
      </c>
      <c r="AB83" s="106">
        <v>0</v>
      </c>
      <c r="AC83" s="104">
        <v>0</v>
      </c>
      <c r="AD83" s="105">
        <v>0</v>
      </c>
      <c r="AE83" s="106">
        <v>0</v>
      </c>
      <c r="AF83" s="104">
        <v>263476.40000000002</v>
      </c>
      <c r="AG83" s="105">
        <v>0</v>
      </c>
      <c r="AH83" s="106">
        <v>0</v>
      </c>
      <c r="AI83" s="104">
        <v>0</v>
      </c>
      <c r="AJ83" s="105">
        <v>0</v>
      </c>
      <c r="AK83" s="106">
        <v>0</v>
      </c>
      <c r="AL83" s="104">
        <v>0</v>
      </c>
      <c r="AM83" s="105">
        <v>0</v>
      </c>
      <c r="AN83" s="106">
        <v>0</v>
      </c>
      <c r="AO83" s="104">
        <v>0</v>
      </c>
      <c r="AP83" s="105">
        <v>0</v>
      </c>
      <c r="AQ83" s="106">
        <v>0</v>
      </c>
      <c r="AR83" s="104">
        <v>212327.82</v>
      </c>
      <c r="AS83" s="105">
        <v>0</v>
      </c>
      <c r="AT83" s="106">
        <v>0</v>
      </c>
      <c r="AU83" s="104">
        <v>1464453.22</v>
      </c>
      <c r="AV83" s="105">
        <v>326557.8</v>
      </c>
      <c r="AW83" s="106">
        <v>0</v>
      </c>
    </row>
    <row r="84" spans="9:49" ht="13.5">
      <c r="I84" s="111"/>
      <c r="J84" s="116" t="s">
        <v>706</v>
      </c>
      <c r="K84" s="116"/>
      <c r="L84" s="116"/>
      <c r="M84" s="91" t="s">
        <v>562</v>
      </c>
      <c r="N84" s="104">
        <v>1601414</v>
      </c>
      <c r="O84" s="105">
        <v>510977</v>
      </c>
      <c r="P84" s="106">
        <v>0</v>
      </c>
      <c r="Q84" s="104">
        <v>567390.14300000004</v>
      </c>
      <c r="R84" s="105">
        <v>117365</v>
      </c>
      <c r="S84" s="106">
        <v>0</v>
      </c>
      <c r="T84" s="104">
        <v>1850966.9509999999</v>
      </c>
      <c r="U84" s="105">
        <v>552281</v>
      </c>
      <c r="V84" s="106">
        <v>0</v>
      </c>
      <c r="W84" s="104">
        <v>642796</v>
      </c>
      <c r="X84" s="105">
        <v>238430</v>
      </c>
      <c r="Y84" s="106">
        <v>0</v>
      </c>
      <c r="Z84" s="104">
        <v>1243242</v>
      </c>
      <c r="AA84" s="105">
        <v>271634</v>
      </c>
      <c r="AB84" s="106">
        <v>0</v>
      </c>
      <c r="AC84" s="104">
        <v>715183</v>
      </c>
      <c r="AD84" s="105">
        <v>120751</v>
      </c>
      <c r="AE84" s="106">
        <v>0</v>
      </c>
      <c r="AF84" s="104">
        <v>771910.48600000003</v>
      </c>
      <c r="AG84" s="105">
        <v>579974</v>
      </c>
      <c r="AH84" s="106">
        <v>0</v>
      </c>
      <c r="AI84" s="104">
        <v>277848.68700000003</v>
      </c>
      <c r="AJ84" s="105">
        <v>64217</v>
      </c>
      <c r="AK84" s="106">
        <v>0</v>
      </c>
      <c r="AL84" s="104">
        <v>55578</v>
      </c>
      <c r="AM84" s="105">
        <v>37227</v>
      </c>
      <c r="AN84" s="106">
        <v>0</v>
      </c>
      <c r="AO84" s="104">
        <v>283586.93400000001</v>
      </c>
      <c r="AP84" s="105">
        <v>71663</v>
      </c>
      <c r="AQ84" s="106">
        <v>0</v>
      </c>
      <c r="AR84" s="104">
        <v>891177.37600000005</v>
      </c>
      <c r="AS84" s="105">
        <v>418779</v>
      </c>
      <c r="AT84" s="106">
        <v>0</v>
      </c>
      <c r="AU84" s="104">
        <v>8901093.5769999996</v>
      </c>
      <c r="AV84" s="105">
        <v>2983298</v>
      </c>
      <c r="AW84" s="106">
        <v>0</v>
      </c>
    </row>
    <row r="85" spans="9:49" ht="13.5">
      <c r="I85" s="111"/>
      <c r="J85" s="74" t="s">
        <v>707</v>
      </c>
      <c r="K85" s="77" t="s">
        <v>574</v>
      </c>
      <c r="L85" s="77"/>
      <c r="M85" s="92"/>
      <c r="N85" s="104">
        <v>11846837</v>
      </c>
      <c r="O85" s="105">
        <v>3202706</v>
      </c>
      <c r="P85" s="106">
        <v>0</v>
      </c>
      <c r="Q85" s="104">
        <v>4990183.3260000004</v>
      </c>
      <c r="R85" s="105">
        <v>807030</v>
      </c>
      <c r="S85" s="106">
        <v>0</v>
      </c>
      <c r="T85" s="104">
        <v>17533543.938999999</v>
      </c>
      <c r="U85" s="105">
        <v>4885671</v>
      </c>
      <c r="V85" s="106">
        <v>0</v>
      </c>
      <c r="W85" s="104">
        <v>3545318</v>
      </c>
      <c r="X85" s="105">
        <v>932073</v>
      </c>
      <c r="Y85" s="106">
        <v>0</v>
      </c>
      <c r="Z85" s="104">
        <v>5226055</v>
      </c>
      <c r="AA85" s="105">
        <v>894472</v>
      </c>
      <c r="AB85" s="106">
        <v>0</v>
      </c>
      <c r="AC85" s="104">
        <v>2455894</v>
      </c>
      <c r="AD85" s="105">
        <v>293250</v>
      </c>
      <c r="AE85" s="106">
        <v>0</v>
      </c>
      <c r="AF85" s="104">
        <v>3851681.7379999999</v>
      </c>
      <c r="AG85" s="105">
        <v>3946028</v>
      </c>
      <c r="AH85" s="106">
        <v>0</v>
      </c>
      <c r="AI85" s="104">
        <v>2802580.682</v>
      </c>
      <c r="AJ85" s="105">
        <v>614929</v>
      </c>
      <c r="AK85" s="106">
        <v>0</v>
      </c>
      <c r="AL85" s="104">
        <v>296134</v>
      </c>
      <c r="AM85" s="105">
        <v>197108</v>
      </c>
      <c r="AN85" s="106">
        <v>0</v>
      </c>
      <c r="AO85" s="104">
        <v>3053717.99</v>
      </c>
      <c r="AP85" s="105">
        <v>862811</v>
      </c>
      <c r="AQ85" s="106">
        <v>0</v>
      </c>
      <c r="AR85" s="104">
        <v>6356667.1519999998</v>
      </c>
      <c r="AS85" s="105">
        <v>3822839</v>
      </c>
      <c r="AT85" s="106">
        <v>0</v>
      </c>
      <c r="AU85" s="104">
        <v>61958612.827000007</v>
      </c>
      <c r="AV85" s="105">
        <v>20458917</v>
      </c>
      <c r="AW85" s="106">
        <v>0</v>
      </c>
    </row>
    <row r="86" spans="9:49" ht="13.5">
      <c r="I86" s="111"/>
      <c r="J86" s="74"/>
      <c r="K86" s="75"/>
      <c r="L86" s="78" t="s">
        <v>642</v>
      </c>
      <c r="M86" s="94" t="s">
        <v>562</v>
      </c>
      <c r="N86" s="104">
        <v>2233600.4299999997</v>
      </c>
      <c r="O86" s="105">
        <v>709651</v>
      </c>
      <c r="P86" s="106">
        <v>0</v>
      </c>
      <c r="Q86" s="104">
        <v>1065438.0260000001</v>
      </c>
      <c r="R86" s="105">
        <v>60504</v>
      </c>
      <c r="S86" s="106">
        <v>0</v>
      </c>
      <c r="T86" s="104">
        <v>234679.34</v>
      </c>
      <c r="U86" s="105">
        <v>356797.9</v>
      </c>
      <c r="V86" s="106">
        <v>0</v>
      </c>
      <c r="W86" s="104">
        <v>85802.55</v>
      </c>
      <c r="X86" s="105">
        <v>159983.25</v>
      </c>
      <c r="Y86" s="106">
        <v>0</v>
      </c>
      <c r="Z86" s="104">
        <v>5638</v>
      </c>
      <c r="AA86" s="105">
        <v>113.5</v>
      </c>
      <c r="AB86" s="106">
        <v>0</v>
      </c>
      <c r="AC86" s="104">
        <v>8957.08</v>
      </c>
      <c r="AD86" s="105">
        <v>0</v>
      </c>
      <c r="AE86" s="106">
        <v>0</v>
      </c>
      <c r="AF86" s="104">
        <v>257032.03</v>
      </c>
      <c r="AG86" s="105">
        <v>137294</v>
      </c>
      <c r="AH86" s="106">
        <v>0</v>
      </c>
      <c r="AI86" s="104">
        <v>20453.400000000001</v>
      </c>
      <c r="AJ86" s="105">
        <v>794</v>
      </c>
      <c r="AK86" s="106">
        <v>0</v>
      </c>
      <c r="AL86" s="104">
        <v>26832</v>
      </c>
      <c r="AM86" s="105">
        <v>45881</v>
      </c>
      <c r="AN86" s="106">
        <v>0</v>
      </c>
      <c r="AO86" s="104">
        <v>86692</v>
      </c>
      <c r="AP86" s="105">
        <v>12048</v>
      </c>
      <c r="AQ86" s="106">
        <v>0</v>
      </c>
      <c r="AR86" s="104">
        <v>187299.52000000002</v>
      </c>
      <c r="AS86" s="105">
        <v>62012.3</v>
      </c>
      <c r="AT86" s="106">
        <v>0</v>
      </c>
      <c r="AU86" s="104">
        <v>4212424.3759999992</v>
      </c>
      <c r="AV86" s="105">
        <v>1545078.95</v>
      </c>
      <c r="AW86" s="106">
        <v>0</v>
      </c>
    </row>
    <row r="87" spans="9:49" ht="13.5">
      <c r="I87" s="111"/>
      <c r="J87" s="74"/>
      <c r="K87" s="75"/>
      <c r="L87" s="78" t="s">
        <v>643</v>
      </c>
      <c r="M87" s="94" t="s">
        <v>562</v>
      </c>
      <c r="N87" s="104">
        <v>142701.97</v>
      </c>
      <c r="O87" s="105">
        <v>7113</v>
      </c>
      <c r="P87" s="106">
        <v>0</v>
      </c>
      <c r="Q87" s="104">
        <v>34805.913</v>
      </c>
      <c r="R87" s="105">
        <v>17698</v>
      </c>
      <c r="S87" s="106">
        <v>0</v>
      </c>
      <c r="T87" s="104">
        <v>337971.34</v>
      </c>
      <c r="U87" s="105">
        <v>298629.90000000002</v>
      </c>
      <c r="V87" s="106">
        <v>0</v>
      </c>
      <c r="W87" s="104">
        <v>279576.95</v>
      </c>
      <c r="X87" s="105">
        <v>82214.75</v>
      </c>
      <c r="Y87" s="106">
        <v>0</v>
      </c>
      <c r="Z87" s="104">
        <v>73655</v>
      </c>
      <c r="AA87" s="105">
        <v>5360.91</v>
      </c>
      <c r="AB87" s="106">
        <v>0</v>
      </c>
      <c r="AC87" s="104">
        <v>26163.32</v>
      </c>
      <c r="AD87" s="105">
        <v>3806</v>
      </c>
      <c r="AE87" s="106">
        <v>0</v>
      </c>
      <c r="AF87" s="104">
        <v>203794.932</v>
      </c>
      <c r="AG87" s="105">
        <v>33030</v>
      </c>
      <c r="AH87" s="106">
        <v>0</v>
      </c>
      <c r="AI87" s="104">
        <v>65288.377999999997</v>
      </c>
      <c r="AJ87" s="105">
        <v>21030</v>
      </c>
      <c r="AK87" s="106">
        <v>0</v>
      </c>
      <c r="AL87" s="104">
        <v>4639</v>
      </c>
      <c r="AM87" s="105">
        <v>3666</v>
      </c>
      <c r="AN87" s="106">
        <v>0</v>
      </c>
      <c r="AO87" s="104">
        <v>56260.91</v>
      </c>
      <c r="AP87" s="105">
        <v>1175</v>
      </c>
      <c r="AQ87" s="106">
        <v>0</v>
      </c>
      <c r="AR87" s="104">
        <v>145157.022</v>
      </c>
      <c r="AS87" s="105">
        <v>155186.70000000001</v>
      </c>
      <c r="AT87" s="106">
        <v>0</v>
      </c>
      <c r="AU87" s="104">
        <v>1370014.7349999999</v>
      </c>
      <c r="AV87" s="105">
        <v>628910.26</v>
      </c>
      <c r="AW87" s="106">
        <v>0</v>
      </c>
    </row>
    <row r="88" spans="9:49" ht="13.5">
      <c r="I88" s="111"/>
      <c r="J88" s="74"/>
      <c r="K88" s="75"/>
      <c r="L88" s="78" t="s">
        <v>644</v>
      </c>
      <c r="M88" s="94" t="s">
        <v>562</v>
      </c>
      <c r="N88" s="104">
        <v>683738.45</v>
      </c>
      <c r="O88" s="105">
        <v>182537.16017856382</v>
      </c>
      <c r="P88" s="106">
        <v>0</v>
      </c>
      <c r="Q88" s="104">
        <v>167358.80499999999</v>
      </c>
      <c r="R88" s="105">
        <v>75710</v>
      </c>
      <c r="S88" s="106">
        <v>0</v>
      </c>
      <c r="T88" s="104">
        <v>330969.26399999997</v>
      </c>
      <c r="U88" s="105">
        <v>57735</v>
      </c>
      <c r="V88" s="106">
        <v>0</v>
      </c>
      <c r="W88" s="104">
        <v>133563.25</v>
      </c>
      <c r="X88" s="105">
        <v>30010.949999999997</v>
      </c>
      <c r="Y88" s="106">
        <v>0</v>
      </c>
      <c r="Z88" s="104">
        <v>269250.5</v>
      </c>
      <c r="AA88" s="105">
        <v>25159.11</v>
      </c>
      <c r="AB88" s="106">
        <v>0</v>
      </c>
      <c r="AC88" s="104">
        <v>65297.7</v>
      </c>
      <c r="AD88" s="105">
        <v>8244</v>
      </c>
      <c r="AE88" s="106">
        <v>0</v>
      </c>
      <c r="AF88" s="104">
        <v>294060.33299999998</v>
      </c>
      <c r="AG88" s="105">
        <v>550370</v>
      </c>
      <c r="AH88" s="106">
        <v>0</v>
      </c>
      <c r="AI88" s="104">
        <v>272583.25099999999</v>
      </c>
      <c r="AJ88" s="105">
        <v>86085</v>
      </c>
      <c r="AK88" s="106">
        <v>0</v>
      </c>
      <c r="AL88" s="104">
        <v>49639</v>
      </c>
      <c r="AM88" s="105">
        <v>5575</v>
      </c>
      <c r="AN88" s="106">
        <v>0</v>
      </c>
      <c r="AO88" s="104">
        <v>19201.14</v>
      </c>
      <c r="AP88" s="105">
        <v>12758</v>
      </c>
      <c r="AQ88" s="106">
        <v>0</v>
      </c>
      <c r="AR88" s="104">
        <v>517655.38000000006</v>
      </c>
      <c r="AS88" s="105">
        <v>180573.5</v>
      </c>
      <c r="AT88" s="106">
        <v>0</v>
      </c>
      <c r="AU88" s="104">
        <v>2803317.0729999999</v>
      </c>
      <c r="AV88" s="105">
        <v>1214757.7201785638</v>
      </c>
      <c r="AW88" s="106">
        <v>0</v>
      </c>
    </row>
    <row r="89" spans="9:49" ht="13.5">
      <c r="I89" s="111"/>
      <c r="J89" s="74"/>
      <c r="K89" s="75"/>
      <c r="L89" s="78" t="s">
        <v>645</v>
      </c>
      <c r="M89" s="94" t="s">
        <v>562</v>
      </c>
      <c r="N89" s="104">
        <v>122590.95999999999</v>
      </c>
      <c r="O89" s="105">
        <v>16792</v>
      </c>
      <c r="P89" s="106">
        <v>0</v>
      </c>
      <c r="Q89" s="104">
        <v>86122.186000000002</v>
      </c>
      <c r="R89" s="105">
        <v>9832</v>
      </c>
      <c r="S89" s="106">
        <v>0</v>
      </c>
      <c r="T89" s="104">
        <v>1533370.128</v>
      </c>
      <c r="U89" s="105">
        <v>532673.6</v>
      </c>
      <c r="V89" s="106">
        <v>0</v>
      </c>
      <c r="W89" s="104">
        <v>217766.6</v>
      </c>
      <c r="X89" s="105">
        <v>21647.399999999998</v>
      </c>
      <c r="Y89" s="106">
        <v>0</v>
      </c>
      <c r="Z89" s="104">
        <v>85765</v>
      </c>
      <c r="AA89" s="105">
        <v>56125.73</v>
      </c>
      <c r="AB89" s="106">
        <v>0</v>
      </c>
      <c r="AC89" s="104">
        <v>60972.76</v>
      </c>
      <c r="AD89" s="105">
        <v>3871</v>
      </c>
      <c r="AE89" s="106">
        <v>0</v>
      </c>
      <c r="AF89" s="104">
        <v>204843.826</v>
      </c>
      <c r="AG89" s="105">
        <v>36506</v>
      </c>
      <c r="AH89" s="106">
        <v>0</v>
      </c>
      <c r="AI89" s="104">
        <v>35105.360000000001</v>
      </c>
      <c r="AJ89" s="105">
        <v>11625</v>
      </c>
      <c r="AK89" s="106">
        <v>0</v>
      </c>
      <c r="AL89" s="104">
        <v>9</v>
      </c>
      <c r="AM89" s="105">
        <v>3062</v>
      </c>
      <c r="AN89" s="106">
        <v>0</v>
      </c>
      <c r="AO89" s="104">
        <v>348024.9</v>
      </c>
      <c r="AP89" s="105">
        <v>73917</v>
      </c>
      <c r="AQ89" s="106">
        <v>0</v>
      </c>
      <c r="AR89" s="104">
        <v>170377.62</v>
      </c>
      <c r="AS89" s="105">
        <v>224786.6</v>
      </c>
      <c r="AT89" s="106">
        <v>0</v>
      </c>
      <c r="AU89" s="104">
        <v>2864948.34</v>
      </c>
      <c r="AV89" s="105">
        <v>990838.33</v>
      </c>
      <c r="AW89" s="106">
        <v>0</v>
      </c>
    </row>
    <row r="90" spans="9:49" ht="13.5">
      <c r="I90" s="111"/>
      <c r="J90" s="74"/>
      <c r="K90" s="75"/>
      <c r="L90" s="78" t="s">
        <v>646</v>
      </c>
      <c r="M90" s="94" t="s">
        <v>598</v>
      </c>
      <c r="N90" s="104">
        <v>99125.5</v>
      </c>
      <c r="O90" s="105">
        <v>26231.978069713125</v>
      </c>
      <c r="P90" s="106">
        <v>0</v>
      </c>
      <c r="Q90" s="104">
        <v>6555</v>
      </c>
      <c r="R90" s="105">
        <v>4921</v>
      </c>
      <c r="S90" s="106">
        <v>0</v>
      </c>
      <c r="T90" s="104">
        <v>3808.3</v>
      </c>
      <c r="U90" s="105">
        <v>818</v>
      </c>
      <c r="V90" s="106">
        <v>0</v>
      </c>
      <c r="W90" s="104">
        <v>2061</v>
      </c>
      <c r="X90" s="105">
        <v>1282</v>
      </c>
      <c r="Y90" s="106">
        <v>0</v>
      </c>
      <c r="Z90" s="104">
        <v>2583</v>
      </c>
      <c r="AA90" s="105">
        <v>158</v>
      </c>
      <c r="AB90" s="106">
        <v>0</v>
      </c>
      <c r="AC90" s="104">
        <v>632</v>
      </c>
      <c r="AD90" s="105">
        <v>132</v>
      </c>
      <c r="AE90" s="106">
        <v>0</v>
      </c>
      <c r="AF90" s="104">
        <v>3702.54</v>
      </c>
      <c r="AG90" s="105">
        <v>1259</v>
      </c>
      <c r="AH90" s="106">
        <v>0</v>
      </c>
      <c r="AI90" s="104">
        <v>2747.5</v>
      </c>
      <c r="AJ90" s="105">
        <v>860</v>
      </c>
      <c r="AK90" s="106">
        <v>0</v>
      </c>
      <c r="AL90" s="104">
        <v>1989</v>
      </c>
      <c r="AM90" s="105">
        <v>0</v>
      </c>
      <c r="AN90" s="106">
        <v>0</v>
      </c>
      <c r="AO90" s="104">
        <v>7097</v>
      </c>
      <c r="AP90" s="105">
        <v>67384</v>
      </c>
      <c r="AQ90" s="106">
        <v>0</v>
      </c>
      <c r="AR90" s="104">
        <v>18242.400000000001</v>
      </c>
      <c r="AS90" s="105">
        <v>14939</v>
      </c>
      <c r="AT90" s="106">
        <v>0</v>
      </c>
      <c r="AU90" s="104">
        <v>148543.24</v>
      </c>
      <c r="AV90" s="105">
        <v>117984.97806971312</v>
      </c>
      <c r="AW90" s="106">
        <v>0</v>
      </c>
    </row>
    <row r="91" spans="9:49" ht="13.5">
      <c r="I91" s="111"/>
      <c r="J91" s="74"/>
      <c r="K91" s="75"/>
      <c r="L91" s="78" t="s">
        <v>647</v>
      </c>
      <c r="M91" s="94" t="s">
        <v>598</v>
      </c>
      <c r="N91" s="104">
        <v>30496.48</v>
      </c>
      <c r="O91" s="105">
        <v>2715.2479199108602</v>
      </c>
      <c r="P91" s="106">
        <v>0</v>
      </c>
      <c r="Q91" s="104">
        <v>32833.03</v>
      </c>
      <c r="R91" s="105">
        <v>4628</v>
      </c>
      <c r="S91" s="106">
        <v>0</v>
      </c>
      <c r="T91" s="104">
        <v>225598.68300000002</v>
      </c>
      <c r="U91" s="105">
        <v>139917</v>
      </c>
      <c r="V91" s="106">
        <v>0</v>
      </c>
      <c r="W91" s="104">
        <v>53753.3</v>
      </c>
      <c r="X91" s="105">
        <v>14511.1</v>
      </c>
      <c r="Y91" s="106">
        <v>0</v>
      </c>
      <c r="Z91" s="104">
        <v>507909</v>
      </c>
      <c r="AA91" s="105">
        <v>87725.6</v>
      </c>
      <c r="AB91" s="106">
        <v>0</v>
      </c>
      <c r="AC91" s="104">
        <v>126323.88</v>
      </c>
      <c r="AD91" s="105">
        <v>3994</v>
      </c>
      <c r="AE91" s="106">
        <v>0</v>
      </c>
      <c r="AF91" s="104">
        <v>36509.535000000003</v>
      </c>
      <c r="AG91" s="105">
        <v>5936</v>
      </c>
      <c r="AH91" s="106">
        <v>0</v>
      </c>
      <c r="AI91" s="104">
        <v>11430.14</v>
      </c>
      <c r="AJ91" s="105">
        <v>1863</v>
      </c>
      <c r="AK91" s="106">
        <v>0</v>
      </c>
      <c r="AL91" s="104">
        <v>540</v>
      </c>
      <c r="AM91" s="105">
        <v>1317</v>
      </c>
      <c r="AN91" s="106">
        <v>0</v>
      </c>
      <c r="AO91" s="104">
        <v>11710.86</v>
      </c>
      <c r="AP91" s="105">
        <v>1005</v>
      </c>
      <c r="AQ91" s="106">
        <v>0</v>
      </c>
      <c r="AR91" s="104">
        <v>79827.802000000011</v>
      </c>
      <c r="AS91" s="105">
        <v>53977.8</v>
      </c>
      <c r="AT91" s="106">
        <v>0</v>
      </c>
      <c r="AU91" s="104">
        <v>1116932.71</v>
      </c>
      <c r="AV91" s="105">
        <v>317589.74791991088</v>
      </c>
      <c r="AW91" s="106">
        <v>0</v>
      </c>
    </row>
    <row r="92" spans="9:49" ht="13.5">
      <c r="I92" s="111"/>
      <c r="J92" s="74"/>
      <c r="K92" s="75"/>
      <c r="L92" s="78" t="s">
        <v>648</v>
      </c>
      <c r="M92" s="94" t="s">
        <v>598</v>
      </c>
      <c r="N92" s="104">
        <v>680219.92999999993</v>
      </c>
      <c r="O92" s="105">
        <v>161587</v>
      </c>
      <c r="P92" s="106">
        <v>0</v>
      </c>
      <c r="Q92" s="104">
        <v>381292.50799999997</v>
      </c>
      <c r="R92" s="105">
        <v>23386</v>
      </c>
      <c r="S92" s="106">
        <v>0</v>
      </c>
      <c r="T92" s="104">
        <v>3045055.9780000001</v>
      </c>
      <c r="U92" s="105">
        <v>687697</v>
      </c>
      <c r="V92" s="106">
        <v>0</v>
      </c>
      <c r="W92" s="104">
        <v>73570.55</v>
      </c>
      <c r="X92" s="105">
        <v>15340</v>
      </c>
      <c r="Y92" s="106">
        <v>0</v>
      </c>
      <c r="Z92" s="104">
        <v>347508</v>
      </c>
      <c r="AA92" s="105">
        <v>71083.39</v>
      </c>
      <c r="AB92" s="106">
        <v>0</v>
      </c>
      <c r="AC92" s="104">
        <v>93970.08</v>
      </c>
      <c r="AD92" s="105">
        <v>4729</v>
      </c>
      <c r="AE92" s="106">
        <v>0</v>
      </c>
      <c r="AF92" s="104">
        <v>303534.78600000002</v>
      </c>
      <c r="AG92" s="105">
        <v>105176</v>
      </c>
      <c r="AH92" s="106">
        <v>0</v>
      </c>
      <c r="AI92" s="104">
        <v>57291.58</v>
      </c>
      <c r="AJ92" s="105">
        <v>13464</v>
      </c>
      <c r="AK92" s="106">
        <v>0</v>
      </c>
      <c r="AL92" s="104">
        <v>11820</v>
      </c>
      <c r="AM92" s="105">
        <v>12358</v>
      </c>
      <c r="AN92" s="106">
        <v>0</v>
      </c>
      <c r="AO92" s="104">
        <v>47944.11</v>
      </c>
      <c r="AP92" s="105">
        <v>46106</v>
      </c>
      <c r="AQ92" s="106">
        <v>0</v>
      </c>
      <c r="AR92" s="104">
        <v>529577.83000000007</v>
      </c>
      <c r="AS92" s="105">
        <v>347074.3</v>
      </c>
      <c r="AT92" s="106">
        <v>0</v>
      </c>
      <c r="AU92" s="104">
        <v>5571785.3520000009</v>
      </c>
      <c r="AV92" s="105">
        <v>1488000.6900000002</v>
      </c>
      <c r="AW92" s="106">
        <v>0</v>
      </c>
    </row>
    <row r="93" spans="9:49" ht="13.5">
      <c r="I93" s="111"/>
      <c r="J93" s="74"/>
      <c r="K93" s="75"/>
      <c r="L93" s="78" t="s">
        <v>649</v>
      </c>
      <c r="M93" s="94" t="s">
        <v>598</v>
      </c>
      <c r="N93" s="104">
        <v>61952.479999999996</v>
      </c>
      <c r="O93" s="105">
        <v>13648.381071619136</v>
      </c>
      <c r="P93" s="106">
        <v>0</v>
      </c>
      <c r="Q93" s="104">
        <v>31177</v>
      </c>
      <c r="R93" s="105">
        <v>6154</v>
      </c>
      <c r="S93" s="106">
        <v>0</v>
      </c>
      <c r="T93" s="104">
        <v>222224.71799999999</v>
      </c>
      <c r="U93" s="105">
        <v>34181</v>
      </c>
      <c r="V93" s="106">
        <v>0</v>
      </c>
      <c r="W93" s="104">
        <v>67873.3</v>
      </c>
      <c r="X93" s="105">
        <v>18041.449999999997</v>
      </c>
      <c r="Y93" s="106">
        <v>0</v>
      </c>
      <c r="Z93" s="104">
        <v>43503</v>
      </c>
      <c r="AA93" s="105">
        <v>7161.31</v>
      </c>
      <c r="AB93" s="106">
        <v>0</v>
      </c>
      <c r="AC93" s="104">
        <v>29310.880000000001</v>
      </c>
      <c r="AD93" s="105">
        <v>1732</v>
      </c>
      <c r="AE93" s="106">
        <v>0</v>
      </c>
      <c r="AF93" s="104">
        <v>168091.084</v>
      </c>
      <c r="AG93" s="105">
        <v>37844</v>
      </c>
      <c r="AH93" s="106">
        <v>0</v>
      </c>
      <c r="AI93" s="104">
        <v>78459</v>
      </c>
      <c r="AJ93" s="105">
        <v>28074</v>
      </c>
      <c r="AK93" s="106">
        <v>0</v>
      </c>
      <c r="AL93" s="104">
        <v>69557</v>
      </c>
      <c r="AM93" s="105">
        <v>15093</v>
      </c>
      <c r="AN93" s="106">
        <v>0</v>
      </c>
      <c r="AO93" s="104">
        <v>6510</v>
      </c>
      <c r="AP93" s="105">
        <v>2660</v>
      </c>
      <c r="AQ93" s="106">
        <v>0</v>
      </c>
      <c r="AR93" s="104">
        <v>133219.21000000002</v>
      </c>
      <c r="AS93" s="105">
        <v>205916.79999999999</v>
      </c>
      <c r="AT93" s="106">
        <v>0</v>
      </c>
      <c r="AU93" s="104">
        <v>911877.67200000002</v>
      </c>
      <c r="AV93" s="105">
        <v>370505.94107161911</v>
      </c>
      <c r="AW93" s="106">
        <v>0</v>
      </c>
    </row>
    <row r="94" spans="9:49" ht="13.5">
      <c r="I94" s="111"/>
      <c r="J94" s="74"/>
      <c r="K94" s="75"/>
      <c r="L94" s="78" t="s">
        <v>650</v>
      </c>
      <c r="M94" s="94" t="s">
        <v>562</v>
      </c>
      <c r="N94" s="104">
        <v>2299756.29</v>
      </c>
      <c r="O94" s="105">
        <v>729907.87710436061</v>
      </c>
      <c r="P94" s="106">
        <v>0</v>
      </c>
      <c r="Q94" s="104">
        <v>1188223.98</v>
      </c>
      <c r="R94" s="105">
        <v>209905</v>
      </c>
      <c r="S94" s="106">
        <v>0</v>
      </c>
      <c r="T94" s="104">
        <v>2872643.4249999998</v>
      </c>
      <c r="U94" s="105">
        <v>783985</v>
      </c>
      <c r="V94" s="106">
        <v>0</v>
      </c>
      <c r="W94" s="104">
        <v>776261.65</v>
      </c>
      <c r="X94" s="105">
        <v>222923.8</v>
      </c>
      <c r="Y94" s="106">
        <v>0</v>
      </c>
      <c r="Z94" s="104">
        <v>957135.9</v>
      </c>
      <c r="AA94" s="105">
        <v>164211.15</v>
      </c>
      <c r="AB94" s="106">
        <v>0</v>
      </c>
      <c r="AC94" s="104">
        <v>472763.24</v>
      </c>
      <c r="AD94" s="105">
        <v>66092</v>
      </c>
      <c r="AE94" s="106">
        <v>0</v>
      </c>
      <c r="AF94" s="104">
        <v>777622.86399999994</v>
      </c>
      <c r="AG94" s="105">
        <v>707413</v>
      </c>
      <c r="AH94" s="106">
        <v>0</v>
      </c>
      <c r="AI94" s="104">
        <v>629688.26099999994</v>
      </c>
      <c r="AJ94" s="105">
        <v>252125</v>
      </c>
      <c r="AK94" s="106">
        <v>0</v>
      </c>
      <c r="AL94" s="104">
        <v>20277</v>
      </c>
      <c r="AM94" s="105">
        <v>15326</v>
      </c>
      <c r="AN94" s="106">
        <v>0</v>
      </c>
      <c r="AO94" s="104">
        <v>957916.88</v>
      </c>
      <c r="AP94" s="105">
        <v>253403</v>
      </c>
      <c r="AQ94" s="106">
        <v>0</v>
      </c>
      <c r="AR94" s="104">
        <v>1178591.548</v>
      </c>
      <c r="AS94" s="105">
        <v>546996.9</v>
      </c>
      <c r="AT94" s="106">
        <v>0</v>
      </c>
      <c r="AU94" s="104">
        <v>12130881.038000003</v>
      </c>
      <c r="AV94" s="105">
        <v>3952288.7271043607</v>
      </c>
      <c r="AW94" s="106">
        <v>0</v>
      </c>
    </row>
    <row r="95" spans="9:49" ht="13.5">
      <c r="I95" s="111"/>
      <c r="J95" s="74"/>
      <c r="K95" s="75"/>
      <c r="L95" s="78" t="s">
        <v>651</v>
      </c>
      <c r="M95" s="94" t="s">
        <v>562</v>
      </c>
      <c r="N95" s="104">
        <v>202926.47</v>
      </c>
      <c r="O95" s="105">
        <v>33745.309982251441</v>
      </c>
      <c r="P95" s="106">
        <v>0</v>
      </c>
      <c r="Q95" s="104">
        <v>71553.5</v>
      </c>
      <c r="R95" s="105">
        <v>21618</v>
      </c>
      <c r="S95" s="106">
        <v>0</v>
      </c>
      <c r="T95" s="104">
        <v>546066.06400000001</v>
      </c>
      <c r="U95" s="105">
        <v>167000</v>
      </c>
      <c r="V95" s="106">
        <v>0</v>
      </c>
      <c r="W95" s="104">
        <v>120943.95</v>
      </c>
      <c r="X95" s="105">
        <v>30295.600000000002</v>
      </c>
      <c r="Y95" s="106">
        <v>0</v>
      </c>
      <c r="Z95" s="104">
        <v>244830</v>
      </c>
      <c r="AA95" s="105">
        <v>19225.21</v>
      </c>
      <c r="AB95" s="106">
        <v>0</v>
      </c>
      <c r="AC95" s="104">
        <v>71824.820000000007</v>
      </c>
      <c r="AD95" s="105">
        <v>15716</v>
      </c>
      <c r="AE95" s="106">
        <v>0</v>
      </c>
      <c r="AF95" s="104">
        <v>95628.697</v>
      </c>
      <c r="AG95" s="105">
        <v>150498</v>
      </c>
      <c r="AH95" s="106">
        <v>0</v>
      </c>
      <c r="AI95" s="104">
        <v>173592.11799999999</v>
      </c>
      <c r="AJ95" s="105">
        <v>28868</v>
      </c>
      <c r="AK95" s="106">
        <v>0</v>
      </c>
      <c r="AL95" s="104">
        <v>2130</v>
      </c>
      <c r="AM95" s="105">
        <v>4436</v>
      </c>
      <c r="AN95" s="106">
        <v>0</v>
      </c>
      <c r="AO95" s="104">
        <v>57784.43</v>
      </c>
      <c r="AP95" s="105">
        <v>8671</v>
      </c>
      <c r="AQ95" s="106">
        <v>0</v>
      </c>
      <c r="AR95" s="104">
        <v>260007.67600000001</v>
      </c>
      <c r="AS95" s="105">
        <v>40055.699999999997</v>
      </c>
      <c r="AT95" s="106">
        <v>0</v>
      </c>
      <c r="AU95" s="104">
        <v>1847287.7249999999</v>
      </c>
      <c r="AV95" s="105">
        <v>520128.81998225144</v>
      </c>
      <c r="AW95" s="106">
        <v>0</v>
      </c>
    </row>
    <row r="96" spans="9:49" ht="13.5">
      <c r="I96" s="111"/>
      <c r="J96" s="74"/>
      <c r="K96" s="75"/>
      <c r="L96" s="78" t="s">
        <v>652</v>
      </c>
      <c r="M96" s="94" t="s">
        <v>562</v>
      </c>
      <c r="N96" s="104">
        <v>3335</v>
      </c>
      <c r="O96" s="105">
        <v>0</v>
      </c>
      <c r="P96" s="106">
        <v>0</v>
      </c>
      <c r="Q96" s="104">
        <v>0</v>
      </c>
      <c r="R96" s="105">
        <v>0</v>
      </c>
      <c r="S96" s="106">
        <v>0</v>
      </c>
      <c r="T96" s="104">
        <v>34387</v>
      </c>
      <c r="U96" s="105">
        <v>0</v>
      </c>
      <c r="V96" s="106">
        <v>0</v>
      </c>
      <c r="W96" s="104">
        <v>5000</v>
      </c>
      <c r="X96" s="105">
        <v>1920</v>
      </c>
      <c r="Y96" s="106">
        <v>0</v>
      </c>
      <c r="Z96" s="104">
        <v>1334</v>
      </c>
      <c r="AA96" s="105">
        <v>0</v>
      </c>
      <c r="AB96" s="106">
        <v>0</v>
      </c>
      <c r="AC96" s="104">
        <v>250</v>
      </c>
      <c r="AD96" s="105">
        <v>690</v>
      </c>
      <c r="AE96" s="106">
        <v>0</v>
      </c>
      <c r="AF96" s="104">
        <v>1600</v>
      </c>
      <c r="AG96" s="105">
        <v>3204</v>
      </c>
      <c r="AH96" s="106">
        <v>0</v>
      </c>
      <c r="AI96" s="104">
        <v>4649</v>
      </c>
      <c r="AJ96" s="105">
        <v>100</v>
      </c>
      <c r="AK96" s="106">
        <v>0</v>
      </c>
      <c r="AL96" s="104">
        <v>0</v>
      </c>
      <c r="AM96" s="105">
        <v>547</v>
      </c>
      <c r="AN96" s="106">
        <v>0</v>
      </c>
      <c r="AO96" s="104">
        <v>775</v>
      </c>
      <c r="AP96" s="105">
        <v>0</v>
      </c>
      <c r="AQ96" s="106">
        <v>0</v>
      </c>
      <c r="AR96" s="104">
        <v>263</v>
      </c>
      <c r="AS96" s="105">
        <v>3108</v>
      </c>
      <c r="AT96" s="106">
        <v>0</v>
      </c>
      <c r="AU96" s="104">
        <v>51593</v>
      </c>
      <c r="AV96" s="105">
        <v>9569</v>
      </c>
      <c r="AW96" s="106">
        <v>0</v>
      </c>
    </row>
    <row r="97" spans="9:49" ht="13.5">
      <c r="I97" s="111"/>
      <c r="J97" s="74"/>
      <c r="K97" s="75"/>
      <c r="L97" s="78" t="s">
        <v>653</v>
      </c>
      <c r="M97" s="94" t="s">
        <v>562</v>
      </c>
      <c r="N97" s="104">
        <v>1984376.9100000001</v>
      </c>
      <c r="O97" s="105">
        <v>536135.65883209463</v>
      </c>
      <c r="P97" s="106">
        <v>0</v>
      </c>
      <c r="Q97" s="104">
        <v>515621.80200000003</v>
      </c>
      <c r="R97" s="105">
        <v>115556</v>
      </c>
      <c r="S97" s="106">
        <v>0</v>
      </c>
      <c r="T97" s="104">
        <v>921448.12399999984</v>
      </c>
      <c r="U97" s="105">
        <v>57465</v>
      </c>
      <c r="V97" s="106">
        <v>0</v>
      </c>
      <c r="W97" s="104">
        <v>203764.85</v>
      </c>
      <c r="X97" s="105">
        <v>32145.599999999999</v>
      </c>
      <c r="Y97" s="106">
        <v>0</v>
      </c>
      <c r="Z97" s="104">
        <v>176312.7</v>
      </c>
      <c r="AA97" s="105">
        <v>21414.010000000002</v>
      </c>
      <c r="AB97" s="106">
        <v>0</v>
      </c>
      <c r="AC97" s="104">
        <v>72439.959999999992</v>
      </c>
      <c r="AD97" s="105">
        <v>3956</v>
      </c>
      <c r="AE97" s="106">
        <v>0</v>
      </c>
      <c r="AF97" s="104">
        <v>87295.084000000003</v>
      </c>
      <c r="AG97" s="105">
        <v>117591</v>
      </c>
      <c r="AH97" s="106">
        <v>0</v>
      </c>
      <c r="AI97" s="104">
        <v>271678.217</v>
      </c>
      <c r="AJ97" s="105">
        <v>45527</v>
      </c>
      <c r="AK97" s="106">
        <v>0</v>
      </c>
      <c r="AL97" s="104">
        <v>3589</v>
      </c>
      <c r="AM97" s="105">
        <v>229</v>
      </c>
      <c r="AN97" s="106">
        <v>0</v>
      </c>
      <c r="AO97" s="104">
        <v>402239.08999999997</v>
      </c>
      <c r="AP97" s="105">
        <v>107872</v>
      </c>
      <c r="AQ97" s="106">
        <v>0</v>
      </c>
      <c r="AR97" s="104">
        <v>519128.76</v>
      </c>
      <c r="AS97" s="105">
        <v>188213.1</v>
      </c>
      <c r="AT97" s="106">
        <v>0</v>
      </c>
      <c r="AU97" s="104">
        <v>5157894.4969999995</v>
      </c>
      <c r="AV97" s="105">
        <v>1226104.3688320946</v>
      </c>
      <c r="AW97" s="106">
        <v>0</v>
      </c>
    </row>
    <row r="98" spans="9:49" ht="13.5">
      <c r="I98" s="111"/>
      <c r="J98" s="74"/>
      <c r="K98" s="75"/>
      <c r="L98" s="78" t="s">
        <v>654</v>
      </c>
      <c r="M98" s="94" t="s">
        <v>562</v>
      </c>
      <c r="N98" s="104">
        <v>45844.98</v>
      </c>
      <c r="O98" s="105">
        <v>2448</v>
      </c>
      <c r="P98" s="106">
        <v>0</v>
      </c>
      <c r="Q98" s="104">
        <v>11043.52</v>
      </c>
      <c r="R98" s="105">
        <v>11207</v>
      </c>
      <c r="S98" s="106">
        <v>0</v>
      </c>
      <c r="T98" s="104">
        <v>497572.03600000002</v>
      </c>
      <c r="U98" s="105">
        <v>76936</v>
      </c>
      <c r="V98" s="106">
        <v>0</v>
      </c>
      <c r="W98" s="104">
        <v>48957.3</v>
      </c>
      <c r="X98" s="105">
        <v>14258.5</v>
      </c>
      <c r="Y98" s="106">
        <v>0</v>
      </c>
      <c r="Z98" s="104">
        <v>81932</v>
      </c>
      <c r="AA98" s="105">
        <v>13042.61</v>
      </c>
      <c r="AB98" s="106">
        <v>0</v>
      </c>
      <c r="AC98" s="104">
        <v>57249.380000000005</v>
      </c>
      <c r="AD98" s="105">
        <v>1701</v>
      </c>
      <c r="AE98" s="106">
        <v>0</v>
      </c>
      <c r="AF98" s="104">
        <v>217067.26</v>
      </c>
      <c r="AG98" s="105">
        <v>39119</v>
      </c>
      <c r="AH98" s="106">
        <v>0</v>
      </c>
      <c r="AI98" s="104">
        <v>48338.11</v>
      </c>
      <c r="AJ98" s="105">
        <v>18763</v>
      </c>
      <c r="AK98" s="106">
        <v>0</v>
      </c>
      <c r="AL98" s="104">
        <v>4271</v>
      </c>
      <c r="AM98" s="105">
        <v>5643</v>
      </c>
      <c r="AN98" s="106">
        <v>0</v>
      </c>
      <c r="AO98" s="104">
        <v>3443</v>
      </c>
      <c r="AP98" s="105">
        <v>2087</v>
      </c>
      <c r="AQ98" s="106">
        <v>0</v>
      </c>
      <c r="AR98" s="104">
        <v>95732.512000000002</v>
      </c>
      <c r="AS98" s="105">
        <v>128450.8</v>
      </c>
      <c r="AT98" s="106">
        <v>0</v>
      </c>
      <c r="AU98" s="104">
        <v>1111451.0980000002</v>
      </c>
      <c r="AV98" s="105">
        <v>313655.90999999997</v>
      </c>
      <c r="AW98" s="106">
        <v>0</v>
      </c>
    </row>
    <row r="99" spans="9:49" ht="13.5">
      <c r="I99" s="111"/>
      <c r="J99" s="74"/>
      <c r="K99" s="75"/>
      <c r="L99" s="78" t="s">
        <v>655</v>
      </c>
      <c r="M99" s="94" t="s">
        <v>562</v>
      </c>
      <c r="N99" s="104">
        <v>432024.95999999996</v>
      </c>
      <c r="O99" s="105">
        <v>95531.405840679494</v>
      </c>
      <c r="P99" s="106">
        <v>0</v>
      </c>
      <c r="Q99" s="104">
        <v>144145.454</v>
      </c>
      <c r="R99" s="105">
        <v>31761</v>
      </c>
      <c r="S99" s="106">
        <v>0</v>
      </c>
      <c r="T99" s="104">
        <v>640852.86100000003</v>
      </c>
      <c r="U99" s="105">
        <v>109176</v>
      </c>
      <c r="V99" s="106">
        <v>0</v>
      </c>
      <c r="W99" s="104">
        <v>162660.6</v>
      </c>
      <c r="X99" s="105">
        <v>45987.8</v>
      </c>
      <c r="Y99" s="106">
        <v>0</v>
      </c>
      <c r="Z99" s="104">
        <v>281631</v>
      </c>
      <c r="AA99" s="105">
        <v>33030.82</v>
      </c>
      <c r="AB99" s="106">
        <v>0</v>
      </c>
      <c r="AC99" s="104">
        <v>71485.760000000009</v>
      </c>
      <c r="AD99" s="105">
        <v>7248</v>
      </c>
      <c r="AE99" s="106">
        <v>0</v>
      </c>
      <c r="AF99" s="104">
        <v>130175.48000000001</v>
      </c>
      <c r="AG99" s="105">
        <v>48316</v>
      </c>
      <c r="AH99" s="106">
        <v>0</v>
      </c>
      <c r="AI99" s="104">
        <v>121673.512</v>
      </c>
      <c r="AJ99" s="105">
        <v>5949</v>
      </c>
      <c r="AK99" s="106">
        <v>0</v>
      </c>
      <c r="AL99" s="104">
        <v>6677</v>
      </c>
      <c r="AM99" s="105">
        <v>7663</v>
      </c>
      <c r="AN99" s="106">
        <v>0</v>
      </c>
      <c r="AO99" s="104">
        <v>123063.91</v>
      </c>
      <c r="AP99" s="105">
        <v>18536</v>
      </c>
      <c r="AQ99" s="106">
        <v>0</v>
      </c>
      <c r="AR99" s="104">
        <v>221717.69400000002</v>
      </c>
      <c r="AS99" s="105">
        <v>84844.6</v>
      </c>
      <c r="AT99" s="106">
        <v>0</v>
      </c>
      <c r="AU99" s="104">
        <v>2336108.2310000001</v>
      </c>
      <c r="AV99" s="105">
        <v>488043.62584067951</v>
      </c>
      <c r="AW99" s="106">
        <v>0</v>
      </c>
    </row>
    <row r="100" spans="9:49" ht="13.5">
      <c r="I100" s="111"/>
      <c r="J100" s="74"/>
      <c r="K100" s="75"/>
      <c r="L100" s="78" t="s">
        <v>656</v>
      </c>
      <c r="M100" s="94" t="s">
        <v>598</v>
      </c>
      <c r="N100" s="104">
        <v>339299.47</v>
      </c>
      <c r="O100" s="105">
        <v>114216</v>
      </c>
      <c r="P100" s="106">
        <v>0</v>
      </c>
      <c r="Q100" s="104">
        <v>130107</v>
      </c>
      <c r="R100" s="105">
        <v>25588</v>
      </c>
      <c r="S100" s="106">
        <v>0</v>
      </c>
      <c r="T100" s="104">
        <v>250729.04</v>
      </c>
      <c r="U100" s="105">
        <v>266945</v>
      </c>
      <c r="V100" s="106">
        <v>0</v>
      </c>
      <c r="W100" s="104">
        <v>30618.95</v>
      </c>
      <c r="X100" s="105">
        <v>21266.699999999997</v>
      </c>
      <c r="Y100" s="106">
        <v>0</v>
      </c>
      <c r="Z100" s="104">
        <v>304356</v>
      </c>
      <c r="AA100" s="105">
        <v>7681.6</v>
      </c>
      <c r="AB100" s="106">
        <v>0</v>
      </c>
      <c r="AC100" s="104">
        <v>38776.32</v>
      </c>
      <c r="AD100" s="105">
        <v>18032</v>
      </c>
      <c r="AE100" s="106">
        <v>0</v>
      </c>
      <c r="AF100" s="104">
        <v>125010.89</v>
      </c>
      <c r="AG100" s="105">
        <v>17701</v>
      </c>
      <c r="AH100" s="106">
        <v>0</v>
      </c>
      <c r="AI100" s="104">
        <v>66449.45</v>
      </c>
      <c r="AJ100" s="105">
        <v>11054</v>
      </c>
      <c r="AK100" s="106">
        <v>0</v>
      </c>
      <c r="AL100" s="104">
        <v>5416</v>
      </c>
      <c r="AM100" s="105">
        <v>2265</v>
      </c>
      <c r="AN100" s="106">
        <v>0</v>
      </c>
      <c r="AO100" s="104">
        <v>50809.38</v>
      </c>
      <c r="AP100" s="105">
        <v>14808</v>
      </c>
      <c r="AQ100" s="106">
        <v>0</v>
      </c>
      <c r="AR100" s="104">
        <v>180594.19</v>
      </c>
      <c r="AS100" s="105">
        <v>60220.7</v>
      </c>
      <c r="AT100" s="106">
        <v>0</v>
      </c>
      <c r="AU100" s="104">
        <v>1522166.6899999997</v>
      </c>
      <c r="AV100" s="105">
        <v>559778</v>
      </c>
      <c r="AW100" s="106">
        <v>0</v>
      </c>
    </row>
    <row r="101" spans="9:49" ht="13.5">
      <c r="I101" s="111"/>
      <c r="J101" s="74"/>
      <c r="K101" s="75"/>
      <c r="L101" s="78" t="s">
        <v>657</v>
      </c>
      <c r="M101" s="94" t="s">
        <v>598</v>
      </c>
      <c r="N101" s="104">
        <v>16035.98</v>
      </c>
      <c r="O101" s="105">
        <v>1105</v>
      </c>
      <c r="P101" s="106">
        <v>0</v>
      </c>
      <c r="Q101" s="104">
        <v>17890</v>
      </c>
      <c r="R101" s="105">
        <v>1302</v>
      </c>
      <c r="S101" s="106">
        <v>0</v>
      </c>
      <c r="T101" s="104">
        <v>1674840.76</v>
      </c>
      <c r="U101" s="105">
        <v>504636</v>
      </c>
      <c r="V101" s="106">
        <v>0</v>
      </c>
      <c r="W101" s="104">
        <v>33270.300000000003</v>
      </c>
      <c r="X101" s="105">
        <v>6380.05</v>
      </c>
      <c r="Y101" s="106">
        <v>0</v>
      </c>
      <c r="Z101" s="104">
        <v>84192</v>
      </c>
      <c r="AA101" s="105">
        <v>14607.3</v>
      </c>
      <c r="AB101" s="106">
        <v>0</v>
      </c>
      <c r="AC101" s="104">
        <v>96812.88</v>
      </c>
      <c r="AD101" s="105">
        <v>0</v>
      </c>
      <c r="AE101" s="106">
        <v>0</v>
      </c>
      <c r="AF101" s="104">
        <v>44310.020000000004</v>
      </c>
      <c r="AG101" s="105">
        <v>3534</v>
      </c>
      <c r="AH101" s="106">
        <v>0</v>
      </c>
      <c r="AI101" s="104">
        <v>53819</v>
      </c>
      <c r="AJ101" s="105">
        <v>3800</v>
      </c>
      <c r="AK101" s="106">
        <v>0</v>
      </c>
      <c r="AL101" s="104">
        <v>4808</v>
      </c>
      <c r="AM101" s="105">
        <v>0</v>
      </c>
      <c r="AN101" s="106">
        <v>0</v>
      </c>
      <c r="AO101" s="104">
        <v>0</v>
      </c>
      <c r="AP101" s="105">
        <v>0</v>
      </c>
      <c r="AQ101" s="106">
        <v>0</v>
      </c>
      <c r="AR101" s="104">
        <v>31299.21</v>
      </c>
      <c r="AS101" s="105">
        <v>209372.79999999999</v>
      </c>
      <c r="AT101" s="106">
        <v>0</v>
      </c>
      <c r="AU101" s="104">
        <v>2057278.15</v>
      </c>
      <c r="AV101" s="105">
        <v>744737.14999999991</v>
      </c>
      <c r="AW101" s="106">
        <v>0</v>
      </c>
    </row>
    <row r="102" spans="9:49" ht="13.5">
      <c r="I102" s="111"/>
      <c r="J102" s="74"/>
      <c r="K102" s="75"/>
      <c r="L102" s="78" t="s">
        <v>658</v>
      </c>
      <c r="M102" s="94" t="s">
        <v>598</v>
      </c>
      <c r="N102" s="104">
        <v>282089.48</v>
      </c>
      <c r="O102" s="105">
        <v>43574</v>
      </c>
      <c r="P102" s="106">
        <v>0</v>
      </c>
      <c r="Q102" s="104">
        <v>74980.921999999991</v>
      </c>
      <c r="R102" s="105">
        <v>20422</v>
      </c>
      <c r="S102" s="106">
        <v>0</v>
      </c>
      <c r="T102" s="104">
        <v>278492.82</v>
      </c>
      <c r="U102" s="105">
        <v>49885</v>
      </c>
      <c r="V102" s="106">
        <v>0</v>
      </c>
      <c r="W102" s="104">
        <v>52679.3</v>
      </c>
      <c r="X102" s="105">
        <v>14980</v>
      </c>
      <c r="Y102" s="106">
        <v>0</v>
      </c>
      <c r="Z102" s="104">
        <v>69401.7</v>
      </c>
      <c r="AA102" s="105">
        <v>11441.61</v>
      </c>
      <c r="AB102" s="106">
        <v>0</v>
      </c>
      <c r="AC102" s="104">
        <v>35777.880000000005</v>
      </c>
      <c r="AD102" s="105">
        <v>1280</v>
      </c>
      <c r="AE102" s="106">
        <v>0</v>
      </c>
      <c r="AF102" s="104">
        <v>94601.764999999999</v>
      </c>
      <c r="AG102" s="105">
        <v>33222</v>
      </c>
      <c r="AH102" s="106">
        <v>0</v>
      </c>
      <c r="AI102" s="104">
        <v>89450.849000000002</v>
      </c>
      <c r="AJ102" s="105">
        <v>16136</v>
      </c>
      <c r="AK102" s="106">
        <v>0</v>
      </c>
      <c r="AL102" s="104">
        <v>2586</v>
      </c>
      <c r="AM102" s="105">
        <v>2109</v>
      </c>
      <c r="AN102" s="106">
        <v>0</v>
      </c>
      <c r="AO102" s="104">
        <v>76039.600000000006</v>
      </c>
      <c r="AP102" s="105">
        <v>14029</v>
      </c>
      <c r="AQ102" s="106">
        <v>0</v>
      </c>
      <c r="AR102" s="104">
        <v>179489.01</v>
      </c>
      <c r="AS102" s="105">
        <v>63610.8</v>
      </c>
      <c r="AT102" s="106">
        <v>0</v>
      </c>
      <c r="AU102" s="104">
        <v>1235589.3260000001</v>
      </c>
      <c r="AV102" s="105">
        <v>270689.40999999997</v>
      </c>
      <c r="AW102" s="106">
        <v>0</v>
      </c>
    </row>
    <row r="103" spans="9:49" ht="13.5">
      <c r="I103" s="111"/>
      <c r="J103" s="74"/>
      <c r="K103" s="75"/>
      <c r="L103" s="78" t="s">
        <v>659</v>
      </c>
      <c r="M103" s="94" t="s">
        <v>598</v>
      </c>
      <c r="N103" s="104">
        <v>109446.98999999999</v>
      </c>
      <c r="O103" s="105">
        <v>12485</v>
      </c>
      <c r="P103" s="106">
        <v>0</v>
      </c>
      <c r="Q103" s="104">
        <v>42647.998</v>
      </c>
      <c r="R103" s="105">
        <v>4300</v>
      </c>
      <c r="S103" s="106">
        <v>0</v>
      </c>
      <c r="T103" s="104">
        <v>42125.939999999995</v>
      </c>
      <c r="U103" s="105">
        <v>16265</v>
      </c>
      <c r="V103" s="106">
        <v>0</v>
      </c>
      <c r="W103" s="104">
        <v>25778.65</v>
      </c>
      <c r="X103" s="105">
        <v>20708</v>
      </c>
      <c r="Y103" s="106">
        <v>0</v>
      </c>
      <c r="Z103" s="104">
        <v>43889</v>
      </c>
      <c r="AA103" s="105">
        <v>8227</v>
      </c>
      <c r="AB103" s="106">
        <v>0</v>
      </c>
      <c r="AC103" s="104">
        <v>33860.44</v>
      </c>
      <c r="AD103" s="105">
        <v>160</v>
      </c>
      <c r="AE103" s="106">
        <v>0</v>
      </c>
      <c r="AF103" s="104">
        <v>45397.142</v>
      </c>
      <c r="AG103" s="105">
        <v>66169</v>
      </c>
      <c r="AH103" s="106">
        <v>0</v>
      </c>
      <c r="AI103" s="104">
        <v>53426.908000000003</v>
      </c>
      <c r="AJ103" s="105">
        <v>5000</v>
      </c>
      <c r="AK103" s="106">
        <v>0</v>
      </c>
      <c r="AL103" s="104">
        <v>149</v>
      </c>
      <c r="AM103" s="105">
        <v>325</v>
      </c>
      <c r="AN103" s="106">
        <v>0</v>
      </c>
      <c r="AO103" s="104">
        <v>19496.21</v>
      </c>
      <c r="AP103" s="105">
        <v>15532</v>
      </c>
      <c r="AQ103" s="106">
        <v>0</v>
      </c>
      <c r="AR103" s="104">
        <v>46433.19</v>
      </c>
      <c r="AS103" s="105">
        <v>27645.9</v>
      </c>
      <c r="AT103" s="106">
        <v>0</v>
      </c>
      <c r="AU103" s="104">
        <v>462651.46799999999</v>
      </c>
      <c r="AV103" s="105">
        <v>176816.9</v>
      </c>
      <c r="AW103" s="106">
        <v>0</v>
      </c>
    </row>
    <row r="104" spans="9:49" ht="13.5">
      <c r="I104" s="111"/>
      <c r="J104" s="74"/>
      <c r="K104" s="75"/>
      <c r="L104" s="78" t="s">
        <v>660</v>
      </c>
      <c r="M104" s="94" t="s">
        <v>562</v>
      </c>
      <c r="N104" s="104">
        <v>2077274.27</v>
      </c>
      <c r="O104" s="105">
        <v>513281.98100080696</v>
      </c>
      <c r="P104" s="106">
        <v>0</v>
      </c>
      <c r="Q104" s="104">
        <v>988386.68200000003</v>
      </c>
      <c r="R104" s="105">
        <v>162538</v>
      </c>
      <c r="S104" s="106">
        <v>0</v>
      </c>
      <c r="T104" s="104">
        <v>3840708.1180000002</v>
      </c>
      <c r="U104" s="105">
        <v>744928.6</v>
      </c>
      <c r="V104" s="106">
        <v>0</v>
      </c>
      <c r="W104" s="104">
        <v>1171414.95</v>
      </c>
      <c r="X104" s="105">
        <v>178176.05000000002</v>
      </c>
      <c r="Y104" s="106">
        <v>0</v>
      </c>
      <c r="Z104" s="104">
        <v>1645229.2</v>
      </c>
      <c r="AA104" s="105">
        <v>348703.14</v>
      </c>
      <c r="AB104" s="106">
        <v>0</v>
      </c>
      <c r="AC104" s="104">
        <v>1093025.6200000001</v>
      </c>
      <c r="AD104" s="105">
        <v>151867</v>
      </c>
      <c r="AE104" s="106">
        <v>0</v>
      </c>
      <c r="AF104" s="104">
        <v>761403.47</v>
      </c>
      <c r="AG104" s="105">
        <v>1851846</v>
      </c>
      <c r="AH104" s="106">
        <v>0</v>
      </c>
      <c r="AI104" s="104">
        <v>746456.64800000004</v>
      </c>
      <c r="AJ104" s="105">
        <v>63812</v>
      </c>
      <c r="AK104" s="106">
        <v>0</v>
      </c>
      <c r="AL104" s="104">
        <v>81206</v>
      </c>
      <c r="AM104" s="105">
        <v>71613</v>
      </c>
      <c r="AN104" s="106">
        <v>0</v>
      </c>
      <c r="AO104" s="104">
        <v>778709.57</v>
      </c>
      <c r="AP104" s="105">
        <v>210820</v>
      </c>
      <c r="AQ104" s="106">
        <v>0</v>
      </c>
      <c r="AR104" s="104">
        <v>1862053.578</v>
      </c>
      <c r="AS104" s="105">
        <v>1225852.7</v>
      </c>
      <c r="AT104" s="106">
        <v>0</v>
      </c>
      <c r="AU104" s="104">
        <v>15045868.106000001</v>
      </c>
      <c r="AV104" s="105">
        <v>5523438.4710008064</v>
      </c>
      <c r="AW104" s="106">
        <v>0</v>
      </c>
    </row>
    <row r="105" spans="9:49" ht="13.5">
      <c r="I105" s="111"/>
      <c r="J105" s="74" t="s">
        <v>661</v>
      </c>
      <c r="K105" s="77" t="s">
        <v>574</v>
      </c>
      <c r="L105" s="77"/>
      <c r="M105" s="92"/>
      <c r="N105" s="104">
        <v>11817788</v>
      </c>
      <c r="O105" s="105">
        <v>2927250</v>
      </c>
      <c r="P105" s="106">
        <v>0</v>
      </c>
      <c r="Q105" s="104">
        <v>5727007.659</v>
      </c>
      <c r="R105" s="105">
        <v>677875</v>
      </c>
      <c r="S105" s="106">
        <v>0</v>
      </c>
      <c r="T105" s="104">
        <v>11093670.239</v>
      </c>
      <c r="U105" s="105">
        <v>2141789</v>
      </c>
      <c r="V105" s="106">
        <v>0</v>
      </c>
      <c r="W105" s="104">
        <v>703415</v>
      </c>
      <c r="X105" s="105">
        <v>265572</v>
      </c>
      <c r="Y105" s="106">
        <v>0</v>
      </c>
      <c r="Z105" s="104">
        <v>1687064</v>
      </c>
      <c r="AA105" s="105">
        <v>151866</v>
      </c>
      <c r="AB105" s="106">
        <v>0</v>
      </c>
      <c r="AC105" s="104">
        <v>883174</v>
      </c>
      <c r="AD105" s="105">
        <v>85090</v>
      </c>
      <c r="AE105" s="106">
        <v>0</v>
      </c>
      <c r="AF105" s="104">
        <v>2242602.3770000003</v>
      </c>
      <c r="AG105" s="105">
        <v>826926</v>
      </c>
      <c r="AH105" s="106">
        <v>0</v>
      </c>
      <c r="AI105" s="104">
        <v>1442608.85</v>
      </c>
      <c r="AJ105" s="105">
        <v>279608</v>
      </c>
      <c r="AK105" s="106">
        <v>0</v>
      </c>
      <c r="AL105" s="104">
        <v>77428</v>
      </c>
      <c r="AM105" s="105">
        <v>67832</v>
      </c>
      <c r="AN105" s="106">
        <v>0</v>
      </c>
      <c r="AO105" s="104">
        <v>4199998.358</v>
      </c>
      <c r="AP105" s="105">
        <v>683887</v>
      </c>
      <c r="AQ105" s="106">
        <v>0</v>
      </c>
      <c r="AR105" s="104">
        <v>3393331.95</v>
      </c>
      <c r="AS105" s="105">
        <v>3012065</v>
      </c>
      <c r="AT105" s="106">
        <v>0</v>
      </c>
      <c r="AU105" s="104">
        <v>43268088.433000013</v>
      </c>
      <c r="AV105" s="105">
        <v>11119760</v>
      </c>
      <c r="AW105" s="106">
        <v>0</v>
      </c>
    </row>
    <row r="106" spans="9:49" ht="13.5">
      <c r="I106" s="111"/>
      <c r="J106" s="74"/>
      <c r="K106" s="75"/>
      <c r="L106" s="78" t="s">
        <v>662</v>
      </c>
      <c r="M106" s="94" t="s">
        <v>562</v>
      </c>
      <c r="N106" s="104">
        <v>22615</v>
      </c>
      <c r="O106" s="105">
        <v>48028</v>
      </c>
      <c r="P106" s="106">
        <v>0</v>
      </c>
      <c r="Q106" s="104">
        <v>387066.9</v>
      </c>
      <c r="R106" s="105">
        <v>22637</v>
      </c>
      <c r="S106" s="106">
        <v>0</v>
      </c>
      <c r="T106" s="104">
        <v>2111517.5</v>
      </c>
      <c r="U106" s="105">
        <v>199543</v>
      </c>
      <c r="V106" s="106">
        <v>0</v>
      </c>
      <c r="W106" s="104">
        <v>71059</v>
      </c>
      <c r="X106" s="105">
        <v>58016.31</v>
      </c>
      <c r="Y106" s="106">
        <v>0</v>
      </c>
      <c r="Z106" s="104">
        <v>650877</v>
      </c>
      <c r="AA106" s="105">
        <v>20554.52</v>
      </c>
      <c r="AB106" s="106">
        <v>0</v>
      </c>
      <c r="AC106" s="104">
        <v>102381.88</v>
      </c>
      <c r="AD106" s="105">
        <v>900</v>
      </c>
      <c r="AE106" s="106">
        <v>0</v>
      </c>
      <c r="AF106" s="104">
        <v>427813.4</v>
      </c>
      <c r="AG106" s="105">
        <v>117675</v>
      </c>
      <c r="AH106" s="106">
        <v>0</v>
      </c>
      <c r="AI106" s="104">
        <v>80471</v>
      </c>
      <c r="AJ106" s="105">
        <v>25253</v>
      </c>
      <c r="AK106" s="106">
        <v>0</v>
      </c>
      <c r="AL106" s="104">
        <v>1351</v>
      </c>
      <c r="AM106" s="105">
        <v>4537</v>
      </c>
      <c r="AN106" s="106">
        <v>0</v>
      </c>
      <c r="AO106" s="104">
        <v>48608.800000000003</v>
      </c>
      <c r="AP106" s="105">
        <v>0</v>
      </c>
      <c r="AQ106" s="106">
        <v>0</v>
      </c>
      <c r="AR106" s="104">
        <v>290229.63999999996</v>
      </c>
      <c r="AS106" s="105">
        <v>135134.1</v>
      </c>
      <c r="AT106" s="106">
        <v>0</v>
      </c>
      <c r="AU106" s="104">
        <v>4193991.1199999996</v>
      </c>
      <c r="AV106" s="105">
        <v>632277.93000000005</v>
      </c>
      <c r="AW106" s="106">
        <v>0</v>
      </c>
    </row>
    <row r="107" spans="9:49" ht="13.5">
      <c r="I107" s="111"/>
      <c r="J107" s="74"/>
      <c r="K107" s="75"/>
      <c r="L107" s="78" t="s">
        <v>663</v>
      </c>
      <c r="M107" s="94" t="s">
        <v>562</v>
      </c>
      <c r="N107" s="104">
        <v>1192487.28</v>
      </c>
      <c r="O107" s="105">
        <v>305166</v>
      </c>
      <c r="P107" s="106">
        <v>0</v>
      </c>
      <c r="Q107" s="104">
        <v>817367.94</v>
      </c>
      <c r="R107" s="105">
        <v>84272</v>
      </c>
      <c r="S107" s="106">
        <v>0</v>
      </c>
      <c r="T107" s="104">
        <v>128886.19100000001</v>
      </c>
      <c r="U107" s="105">
        <v>11135</v>
      </c>
      <c r="V107" s="106">
        <v>0</v>
      </c>
      <c r="W107" s="104">
        <v>7852</v>
      </c>
      <c r="X107" s="105">
        <v>9216.880000000001</v>
      </c>
      <c r="Y107" s="106">
        <v>0</v>
      </c>
      <c r="Z107" s="104">
        <v>18563</v>
      </c>
      <c r="AA107" s="105">
        <v>251</v>
      </c>
      <c r="AB107" s="106">
        <v>0</v>
      </c>
      <c r="AC107" s="104">
        <v>27844</v>
      </c>
      <c r="AD107" s="105">
        <v>0</v>
      </c>
      <c r="AE107" s="106">
        <v>0</v>
      </c>
      <c r="AF107" s="104">
        <v>74852</v>
      </c>
      <c r="AG107" s="105">
        <v>77355</v>
      </c>
      <c r="AH107" s="106">
        <v>0</v>
      </c>
      <c r="AI107" s="104">
        <v>38785</v>
      </c>
      <c r="AJ107" s="105">
        <v>2530</v>
      </c>
      <c r="AK107" s="106">
        <v>0</v>
      </c>
      <c r="AL107" s="104">
        <v>4000</v>
      </c>
      <c r="AM107" s="105">
        <v>2720</v>
      </c>
      <c r="AN107" s="106">
        <v>0</v>
      </c>
      <c r="AO107" s="104">
        <v>206713</v>
      </c>
      <c r="AP107" s="105">
        <v>80</v>
      </c>
      <c r="AQ107" s="106">
        <v>0</v>
      </c>
      <c r="AR107" s="104">
        <v>109466.27</v>
      </c>
      <c r="AS107" s="105">
        <v>35797.599999999999</v>
      </c>
      <c r="AT107" s="106">
        <v>0</v>
      </c>
      <c r="AU107" s="104">
        <v>2626816.6809999999</v>
      </c>
      <c r="AV107" s="105">
        <v>528523.48</v>
      </c>
      <c r="AW107" s="106">
        <v>0</v>
      </c>
    </row>
    <row r="108" spans="9:49" ht="13.5">
      <c r="I108" s="111"/>
      <c r="J108" s="74"/>
      <c r="K108" s="75"/>
      <c r="L108" s="78" t="s">
        <v>664</v>
      </c>
      <c r="M108" s="94" t="s">
        <v>562</v>
      </c>
      <c r="N108" s="104">
        <v>1028924.64</v>
      </c>
      <c r="O108" s="105">
        <v>233598</v>
      </c>
      <c r="P108" s="106">
        <v>0</v>
      </c>
      <c r="Q108" s="104">
        <v>213733.329</v>
      </c>
      <c r="R108" s="105">
        <v>74169</v>
      </c>
      <c r="S108" s="106">
        <v>0</v>
      </c>
      <c r="T108" s="104">
        <v>538951.64800000004</v>
      </c>
      <c r="U108" s="105">
        <v>733446</v>
      </c>
      <c r="V108" s="106">
        <v>0</v>
      </c>
      <c r="W108" s="104">
        <v>227980</v>
      </c>
      <c r="X108" s="105">
        <v>42673.770000000004</v>
      </c>
      <c r="Y108" s="106">
        <v>0</v>
      </c>
      <c r="Z108" s="104">
        <v>88756</v>
      </c>
      <c r="AA108" s="105">
        <v>46508.84</v>
      </c>
      <c r="AB108" s="106">
        <v>0</v>
      </c>
      <c r="AC108" s="104">
        <v>77687</v>
      </c>
      <c r="AD108" s="105">
        <v>5103</v>
      </c>
      <c r="AE108" s="106">
        <v>0</v>
      </c>
      <c r="AF108" s="104">
        <v>646869.15999999992</v>
      </c>
      <c r="AG108" s="105">
        <v>220783</v>
      </c>
      <c r="AH108" s="106">
        <v>0</v>
      </c>
      <c r="AI108" s="104">
        <v>530115.80000000005</v>
      </c>
      <c r="AJ108" s="105">
        <v>147241</v>
      </c>
      <c r="AK108" s="106">
        <v>0</v>
      </c>
      <c r="AL108" s="104">
        <v>21002</v>
      </c>
      <c r="AM108" s="105">
        <v>10630</v>
      </c>
      <c r="AN108" s="106">
        <v>0</v>
      </c>
      <c r="AO108" s="104">
        <v>1287296.4750000001</v>
      </c>
      <c r="AP108" s="105">
        <v>144509</v>
      </c>
      <c r="AQ108" s="106">
        <v>0</v>
      </c>
      <c r="AR108" s="104">
        <v>808648.59</v>
      </c>
      <c r="AS108" s="105">
        <v>353025.5</v>
      </c>
      <c r="AT108" s="106">
        <v>0</v>
      </c>
      <c r="AU108" s="104">
        <v>5469964.6419999991</v>
      </c>
      <c r="AV108" s="105">
        <v>2011687.11</v>
      </c>
      <c r="AW108" s="106">
        <v>0</v>
      </c>
    </row>
    <row r="109" spans="9:49" ht="13.5">
      <c r="I109" s="111"/>
      <c r="J109" s="74"/>
      <c r="K109" s="75"/>
      <c r="L109" s="78" t="s">
        <v>665</v>
      </c>
      <c r="M109" s="94" t="s">
        <v>562</v>
      </c>
      <c r="N109" s="104">
        <v>3843629.48</v>
      </c>
      <c r="O109" s="105">
        <v>944014.4277330722</v>
      </c>
      <c r="P109" s="106">
        <v>0</v>
      </c>
      <c r="Q109" s="104">
        <v>1588562.4</v>
      </c>
      <c r="R109" s="105">
        <v>141512</v>
      </c>
      <c r="S109" s="106">
        <v>0</v>
      </c>
      <c r="T109" s="104">
        <v>226617.3</v>
      </c>
      <c r="U109" s="105">
        <v>7243</v>
      </c>
      <c r="V109" s="106">
        <v>0</v>
      </c>
      <c r="W109" s="104">
        <v>51264</v>
      </c>
      <c r="X109" s="105">
        <v>13809.24</v>
      </c>
      <c r="Y109" s="106">
        <v>0</v>
      </c>
      <c r="Z109" s="104">
        <v>55479</v>
      </c>
      <c r="AA109" s="105">
        <v>11220</v>
      </c>
      <c r="AB109" s="106">
        <v>0</v>
      </c>
      <c r="AC109" s="104">
        <v>49920.959999999999</v>
      </c>
      <c r="AD109" s="105">
        <v>4062</v>
      </c>
      <c r="AE109" s="106">
        <v>0</v>
      </c>
      <c r="AF109" s="104">
        <v>63400</v>
      </c>
      <c r="AG109" s="105">
        <v>9190</v>
      </c>
      <c r="AH109" s="106">
        <v>0</v>
      </c>
      <c r="AI109" s="104">
        <v>122617</v>
      </c>
      <c r="AJ109" s="105">
        <v>18818</v>
      </c>
      <c r="AK109" s="106">
        <v>0</v>
      </c>
      <c r="AL109" s="104">
        <v>1196</v>
      </c>
      <c r="AM109" s="105">
        <v>723</v>
      </c>
      <c r="AN109" s="106">
        <v>0</v>
      </c>
      <c r="AO109" s="104">
        <v>117244.4</v>
      </c>
      <c r="AP109" s="105">
        <v>2307</v>
      </c>
      <c r="AQ109" s="106">
        <v>0</v>
      </c>
      <c r="AR109" s="104">
        <v>309055.62</v>
      </c>
      <c r="AS109" s="105">
        <v>197335.7</v>
      </c>
      <c r="AT109" s="106">
        <v>0</v>
      </c>
      <c r="AU109" s="104">
        <v>6428986.1600000001</v>
      </c>
      <c r="AV109" s="105">
        <v>1350234.367733072</v>
      </c>
      <c r="AW109" s="106">
        <v>0</v>
      </c>
    </row>
    <row r="110" spans="9:49" ht="13.5">
      <c r="I110" s="111"/>
      <c r="J110" s="74"/>
      <c r="K110" s="75"/>
      <c r="L110" s="78" t="s">
        <v>666</v>
      </c>
      <c r="M110" s="94" t="s">
        <v>598</v>
      </c>
      <c r="N110" s="104">
        <v>2956466</v>
      </c>
      <c r="O110" s="105">
        <v>700546.69686164404</v>
      </c>
      <c r="P110" s="106">
        <v>0</v>
      </c>
      <c r="Q110" s="104">
        <v>940174.34</v>
      </c>
      <c r="R110" s="105">
        <v>166660</v>
      </c>
      <c r="S110" s="106">
        <v>0</v>
      </c>
      <c r="T110" s="104">
        <v>325152</v>
      </c>
      <c r="U110" s="105">
        <v>113029</v>
      </c>
      <c r="V110" s="106">
        <v>0</v>
      </c>
      <c r="W110" s="104">
        <v>10534</v>
      </c>
      <c r="X110" s="105">
        <v>3805.87</v>
      </c>
      <c r="Y110" s="106">
        <v>0</v>
      </c>
      <c r="Z110" s="104">
        <v>9296</v>
      </c>
      <c r="AA110" s="105">
        <v>994</v>
      </c>
      <c r="AB110" s="106">
        <v>0</v>
      </c>
      <c r="AC110" s="104">
        <v>5023</v>
      </c>
      <c r="AD110" s="105">
        <v>230</v>
      </c>
      <c r="AE110" s="106">
        <v>0</v>
      </c>
      <c r="AF110" s="104">
        <v>35573</v>
      </c>
      <c r="AG110" s="105">
        <v>1485</v>
      </c>
      <c r="AH110" s="106">
        <v>0</v>
      </c>
      <c r="AI110" s="104">
        <v>158665</v>
      </c>
      <c r="AJ110" s="105">
        <v>16175</v>
      </c>
      <c r="AK110" s="106">
        <v>0</v>
      </c>
      <c r="AL110" s="104">
        <v>2903</v>
      </c>
      <c r="AM110" s="105">
        <v>2019</v>
      </c>
      <c r="AN110" s="106">
        <v>0</v>
      </c>
      <c r="AO110" s="104">
        <v>2032104.5</v>
      </c>
      <c r="AP110" s="105">
        <v>349010</v>
      </c>
      <c r="AQ110" s="106">
        <v>0</v>
      </c>
      <c r="AR110" s="104">
        <v>342427.43</v>
      </c>
      <c r="AS110" s="105">
        <v>165575.09999999998</v>
      </c>
      <c r="AT110" s="106">
        <v>0</v>
      </c>
      <c r="AU110" s="104">
        <v>6818318.2699999996</v>
      </c>
      <c r="AV110" s="105">
        <v>1519529.666861644</v>
      </c>
      <c r="AW110" s="106">
        <v>0</v>
      </c>
    </row>
    <row r="111" spans="9:49" ht="13.5">
      <c r="I111" s="111"/>
      <c r="J111" s="74"/>
      <c r="K111" s="75"/>
      <c r="L111" s="78" t="s">
        <v>667</v>
      </c>
      <c r="M111" s="94" t="s">
        <v>598</v>
      </c>
      <c r="N111" s="104">
        <v>1440622.88</v>
      </c>
      <c r="O111" s="105">
        <v>326238</v>
      </c>
      <c r="P111" s="106">
        <v>0</v>
      </c>
      <c r="Q111" s="104">
        <v>454043.72</v>
      </c>
      <c r="R111" s="105">
        <v>49270</v>
      </c>
      <c r="S111" s="106">
        <v>0</v>
      </c>
      <c r="T111" s="104">
        <v>785682</v>
      </c>
      <c r="U111" s="105">
        <v>34769</v>
      </c>
      <c r="V111" s="106">
        <v>0</v>
      </c>
      <c r="W111" s="104">
        <v>21869</v>
      </c>
      <c r="X111" s="105">
        <v>7456.79</v>
      </c>
      <c r="Y111" s="106">
        <v>0</v>
      </c>
      <c r="Z111" s="104">
        <v>69952</v>
      </c>
      <c r="AA111" s="105">
        <v>9450.119999999999</v>
      </c>
      <c r="AB111" s="106">
        <v>0</v>
      </c>
      <c r="AC111" s="104">
        <v>54303</v>
      </c>
      <c r="AD111" s="105">
        <v>100</v>
      </c>
      <c r="AE111" s="106">
        <v>0</v>
      </c>
      <c r="AF111" s="104">
        <v>71870</v>
      </c>
      <c r="AG111" s="105">
        <v>15899</v>
      </c>
      <c r="AH111" s="106">
        <v>0</v>
      </c>
      <c r="AI111" s="104">
        <v>65194</v>
      </c>
      <c r="AJ111" s="105">
        <v>2798</v>
      </c>
      <c r="AK111" s="106">
        <v>0</v>
      </c>
      <c r="AL111" s="104">
        <v>1072</v>
      </c>
      <c r="AM111" s="105">
        <v>3790</v>
      </c>
      <c r="AN111" s="106">
        <v>0</v>
      </c>
      <c r="AO111" s="104">
        <v>42615</v>
      </c>
      <c r="AP111" s="105">
        <v>57687</v>
      </c>
      <c r="AQ111" s="106">
        <v>0</v>
      </c>
      <c r="AR111" s="104">
        <v>187839.19</v>
      </c>
      <c r="AS111" s="105">
        <v>61721.2</v>
      </c>
      <c r="AT111" s="106">
        <v>0</v>
      </c>
      <c r="AU111" s="104">
        <v>3195062.7899999996</v>
      </c>
      <c r="AV111" s="105">
        <v>569179.11</v>
      </c>
      <c r="AW111" s="106">
        <v>0</v>
      </c>
    </row>
    <row r="112" spans="9:49" ht="13.5">
      <c r="I112" s="111"/>
      <c r="J112" s="74"/>
      <c r="K112" s="75"/>
      <c r="L112" s="78" t="s">
        <v>668</v>
      </c>
      <c r="M112" s="94" t="s">
        <v>598</v>
      </c>
      <c r="N112" s="104">
        <v>37708.080000000002</v>
      </c>
      <c r="O112" s="105">
        <v>26136</v>
      </c>
      <c r="P112" s="106">
        <v>0</v>
      </c>
      <c r="Q112" s="104">
        <v>20659.03</v>
      </c>
      <c r="R112" s="105">
        <v>205</v>
      </c>
      <c r="S112" s="106">
        <v>0</v>
      </c>
      <c r="T112" s="104">
        <v>1248377</v>
      </c>
      <c r="U112" s="105">
        <v>195171</v>
      </c>
      <c r="V112" s="106">
        <v>0</v>
      </c>
      <c r="W112" s="104">
        <v>112431</v>
      </c>
      <c r="X112" s="105">
        <v>25278.080000000002</v>
      </c>
      <c r="Y112" s="106">
        <v>0</v>
      </c>
      <c r="Z112" s="104">
        <v>76551</v>
      </c>
      <c r="AA112" s="105">
        <v>16124.96</v>
      </c>
      <c r="AB112" s="106">
        <v>0</v>
      </c>
      <c r="AC112" s="104">
        <v>118045</v>
      </c>
      <c r="AD112" s="105">
        <v>1006</v>
      </c>
      <c r="AE112" s="106">
        <v>0</v>
      </c>
      <c r="AF112" s="104">
        <v>107084</v>
      </c>
      <c r="AG112" s="105">
        <v>35516</v>
      </c>
      <c r="AH112" s="106">
        <v>0</v>
      </c>
      <c r="AI112" s="104">
        <v>103799</v>
      </c>
      <c r="AJ112" s="105">
        <v>12384</v>
      </c>
      <c r="AK112" s="106">
        <v>0</v>
      </c>
      <c r="AL112" s="104">
        <v>6833</v>
      </c>
      <c r="AM112" s="105">
        <v>5974</v>
      </c>
      <c r="AN112" s="106">
        <v>0</v>
      </c>
      <c r="AO112" s="104">
        <v>85753.5</v>
      </c>
      <c r="AP112" s="105">
        <v>22561</v>
      </c>
      <c r="AQ112" s="106">
        <v>0</v>
      </c>
      <c r="AR112" s="104">
        <v>216444.23</v>
      </c>
      <c r="AS112" s="105">
        <v>316154.40000000002</v>
      </c>
      <c r="AT112" s="106">
        <v>0</v>
      </c>
      <c r="AU112" s="104">
        <v>2133684.8400000003</v>
      </c>
      <c r="AV112" s="105">
        <v>656510.44000000006</v>
      </c>
      <c r="AW112" s="106">
        <v>0</v>
      </c>
    </row>
    <row r="113" spans="9:49" ht="13.5">
      <c r="I113" s="111"/>
      <c r="J113" s="74"/>
      <c r="K113" s="75"/>
      <c r="L113" s="78" t="s">
        <v>669</v>
      </c>
      <c r="M113" s="94" t="s">
        <v>598</v>
      </c>
      <c r="N113" s="104">
        <v>1295334.6400000001</v>
      </c>
      <c r="O113" s="105">
        <v>343522.8754052837</v>
      </c>
      <c r="P113" s="106">
        <v>0</v>
      </c>
      <c r="Q113" s="104">
        <v>1305400</v>
      </c>
      <c r="R113" s="105">
        <v>139150</v>
      </c>
      <c r="S113" s="106">
        <v>0</v>
      </c>
      <c r="T113" s="104">
        <v>5728486.5999999996</v>
      </c>
      <c r="U113" s="105">
        <v>847453</v>
      </c>
      <c r="V113" s="106">
        <v>0</v>
      </c>
      <c r="W113" s="104">
        <v>200426</v>
      </c>
      <c r="X113" s="105">
        <v>105315.06</v>
      </c>
      <c r="Y113" s="106">
        <v>0</v>
      </c>
      <c r="Z113" s="104">
        <v>717590</v>
      </c>
      <c r="AA113" s="105">
        <v>46762.559999999998</v>
      </c>
      <c r="AB113" s="106">
        <v>0</v>
      </c>
      <c r="AC113" s="104">
        <v>447969.16000000003</v>
      </c>
      <c r="AD113" s="105">
        <v>73689</v>
      </c>
      <c r="AE113" s="106">
        <v>0</v>
      </c>
      <c r="AF113" s="104">
        <v>815140.81700000004</v>
      </c>
      <c r="AG113" s="105">
        <v>349023</v>
      </c>
      <c r="AH113" s="106">
        <v>0</v>
      </c>
      <c r="AI113" s="104">
        <v>342962.05</v>
      </c>
      <c r="AJ113" s="105">
        <v>54409</v>
      </c>
      <c r="AK113" s="106">
        <v>0</v>
      </c>
      <c r="AL113" s="104">
        <v>39071</v>
      </c>
      <c r="AM113" s="105">
        <v>37439</v>
      </c>
      <c r="AN113" s="106">
        <v>0</v>
      </c>
      <c r="AO113" s="104">
        <v>379662.68299999996</v>
      </c>
      <c r="AP113" s="105">
        <v>107733</v>
      </c>
      <c r="AQ113" s="106">
        <v>0</v>
      </c>
      <c r="AR113" s="104">
        <v>1129220.98</v>
      </c>
      <c r="AS113" s="105">
        <v>1747321.4</v>
      </c>
      <c r="AT113" s="106">
        <v>0</v>
      </c>
      <c r="AU113" s="104">
        <v>12401263.930000002</v>
      </c>
      <c r="AV113" s="105">
        <v>3851817.8954052837</v>
      </c>
      <c r="AW113" s="106">
        <v>0</v>
      </c>
    </row>
    <row r="114" spans="9:49" ht="13.5">
      <c r="I114" s="111"/>
      <c r="J114" s="116" t="s">
        <v>670</v>
      </c>
      <c r="K114" s="116"/>
      <c r="L114" s="116"/>
      <c r="M114" s="91" t="s">
        <v>562</v>
      </c>
      <c r="N114" s="104">
        <v>5846379</v>
      </c>
      <c r="O114" s="105">
        <v>851986</v>
      </c>
      <c r="P114" s="106">
        <v>0</v>
      </c>
      <c r="Q114" s="104">
        <v>741099.745</v>
      </c>
      <c r="R114" s="105">
        <v>40991</v>
      </c>
      <c r="S114" s="106">
        <v>0</v>
      </c>
      <c r="T114" s="104">
        <v>7316050.5130000003</v>
      </c>
      <c r="U114" s="105">
        <v>4963072</v>
      </c>
      <c r="V114" s="106">
        <v>0</v>
      </c>
      <c r="W114" s="104">
        <v>1281582</v>
      </c>
      <c r="X114" s="105">
        <v>514130</v>
      </c>
      <c r="Y114" s="106">
        <v>0</v>
      </c>
      <c r="Z114" s="104">
        <v>2672514</v>
      </c>
      <c r="AA114" s="105">
        <v>472776</v>
      </c>
      <c r="AB114" s="106">
        <v>0</v>
      </c>
      <c r="AC114" s="104">
        <v>2109979</v>
      </c>
      <c r="AD114" s="105">
        <v>232317</v>
      </c>
      <c r="AE114" s="106">
        <v>0</v>
      </c>
      <c r="AF114" s="104">
        <v>1473219.53</v>
      </c>
      <c r="AG114" s="105">
        <v>2683096</v>
      </c>
      <c r="AH114" s="106">
        <v>0</v>
      </c>
      <c r="AI114" s="104">
        <v>483251.20599999989</v>
      </c>
      <c r="AJ114" s="105">
        <v>249833</v>
      </c>
      <c r="AK114" s="106">
        <v>0</v>
      </c>
      <c r="AL114" s="104">
        <v>69869</v>
      </c>
      <c r="AM114" s="105">
        <v>163655</v>
      </c>
      <c r="AN114" s="106">
        <v>0</v>
      </c>
      <c r="AO114" s="104">
        <v>774731.29099999997</v>
      </c>
      <c r="AP114" s="105">
        <v>65854</v>
      </c>
      <c r="AQ114" s="106">
        <v>0</v>
      </c>
      <c r="AR114" s="104">
        <v>2325863.8429999994</v>
      </c>
      <c r="AS114" s="105">
        <v>1366515</v>
      </c>
      <c r="AT114" s="106">
        <v>0</v>
      </c>
      <c r="AU114" s="104">
        <v>25094539.128000002</v>
      </c>
      <c r="AV114" s="105">
        <v>11604225</v>
      </c>
      <c r="AW114" s="106">
        <v>0</v>
      </c>
    </row>
    <row r="115" spans="9:49" ht="14.25" thickBot="1">
      <c r="I115" s="112"/>
      <c r="J115" s="117" t="s">
        <v>671</v>
      </c>
      <c r="K115" s="117"/>
      <c r="L115" s="117"/>
      <c r="M115" s="97" t="s">
        <v>562</v>
      </c>
      <c r="N115" s="107">
        <v>151964627</v>
      </c>
      <c r="O115" s="108">
        <v>36599963</v>
      </c>
      <c r="P115" s="109">
        <v>0</v>
      </c>
      <c r="Q115" s="107">
        <v>55104341.780000001</v>
      </c>
      <c r="R115" s="108">
        <v>8445206</v>
      </c>
      <c r="S115" s="109">
        <v>0</v>
      </c>
      <c r="T115" s="107">
        <v>237088257.442</v>
      </c>
      <c r="U115" s="108">
        <v>71456609</v>
      </c>
      <c r="V115" s="109">
        <v>0</v>
      </c>
      <c r="W115" s="107">
        <v>37993879</v>
      </c>
      <c r="X115" s="108">
        <v>13463638</v>
      </c>
      <c r="Y115" s="109">
        <v>0</v>
      </c>
      <c r="Z115" s="107">
        <v>76696803</v>
      </c>
      <c r="AA115" s="108">
        <v>13815169</v>
      </c>
      <c r="AB115" s="109">
        <v>0</v>
      </c>
      <c r="AC115" s="107">
        <v>80001622</v>
      </c>
      <c r="AD115" s="108">
        <v>8039339</v>
      </c>
      <c r="AE115" s="109">
        <v>0</v>
      </c>
      <c r="AF115" s="107">
        <v>45763066.934</v>
      </c>
      <c r="AG115" s="108">
        <v>22112692</v>
      </c>
      <c r="AH115" s="109">
        <v>0</v>
      </c>
      <c r="AI115" s="107">
        <v>22398888.991999999</v>
      </c>
      <c r="AJ115" s="108">
        <v>5361242</v>
      </c>
      <c r="AK115" s="109">
        <v>0</v>
      </c>
      <c r="AL115" s="107">
        <v>2428228</v>
      </c>
      <c r="AM115" s="108">
        <v>2017236</v>
      </c>
      <c r="AN115" s="109">
        <v>0</v>
      </c>
      <c r="AO115" s="107">
        <v>32281633.803999998</v>
      </c>
      <c r="AP115" s="108">
        <v>6371603</v>
      </c>
      <c r="AQ115" s="109">
        <v>0</v>
      </c>
      <c r="AR115" s="107">
        <v>71322773.133000001</v>
      </c>
      <c r="AS115" s="108">
        <v>64645447</v>
      </c>
      <c r="AT115" s="109">
        <v>0</v>
      </c>
      <c r="AU115" s="107">
        <v>813044121.08500004</v>
      </c>
      <c r="AV115" s="108">
        <v>252328144</v>
      </c>
      <c r="AW115" s="109">
        <v>0</v>
      </c>
    </row>
    <row r="116" spans="9:49" ht="13.5">
      <c r="I116" s="110" t="s">
        <v>708</v>
      </c>
      <c r="J116" s="85" t="s">
        <v>709</v>
      </c>
      <c r="K116" s="86" t="s">
        <v>574</v>
      </c>
      <c r="L116" s="86"/>
      <c r="M116" s="90"/>
      <c r="N116" s="101">
        <v>16436642</v>
      </c>
      <c r="O116" s="102">
        <v>0</v>
      </c>
      <c r="P116" s="103">
        <v>730581</v>
      </c>
      <c r="Q116" s="101">
        <v>6911160</v>
      </c>
      <c r="R116" s="102">
        <v>0</v>
      </c>
      <c r="S116" s="103">
        <v>12096</v>
      </c>
      <c r="T116" s="101">
        <v>50862424.328000002</v>
      </c>
      <c r="U116" s="102">
        <v>0</v>
      </c>
      <c r="V116" s="103">
        <v>11674337</v>
      </c>
      <c r="W116" s="101">
        <v>6800890</v>
      </c>
      <c r="X116" s="102">
        <v>0</v>
      </c>
      <c r="Y116" s="103">
        <v>2552334</v>
      </c>
      <c r="Z116" s="101">
        <v>13933093</v>
      </c>
      <c r="AA116" s="102">
        <v>0</v>
      </c>
      <c r="AB116" s="103">
        <v>5654547</v>
      </c>
      <c r="AC116" s="101">
        <v>9543757</v>
      </c>
      <c r="AD116" s="102">
        <v>0</v>
      </c>
      <c r="AE116" s="103">
        <v>2172842</v>
      </c>
      <c r="AF116" s="101">
        <v>7152846</v>
      </c>
      <c r="AG116" s="102">
        <v>0</v>
      </c>
      <c r="AH116" s="103">
        <v>2302165</v>
      </c>
      <c r="AI116" s="101">
        <v>4436076</v>
      </c>
      <c r="AJ116" s="102">
        <v>0</v>
      </c>
      <c r="AK116" s="103">
        <v>489195</v>
      </c>
      <c r="AL116" s="101">
        <v>234944</v>
      </c>
      <c r="AM116" s="102">
        <v>0</v>
      </c>
      <c r="AN116" s="103">
        <v>21902</v>
      </c>
      <c r="AO116" s="101">
        <v>6222679</v>
      </c>
      <c r="AP116" s="102">
        <v>0</v>
      </c>
      <c r="AQ116" s="103">
        <v>796860</v>
      </c>
      <c r="AR116" s="101">
        <v>19671726</v>
      </c>
      <c r="AS116" s="102">
        <v>0</v>
      </c>
      <c r="AT116" s="103">
        <v>5433814.4000000004</v>
      </c>
      <c r="AU116" s="101">
        <v>142206237.32800001</v>
      </c>
      <c r="AV116" s="102">
        <v>0</v>
      </c>
      <c r="AW116" s="103">
        <v>31840673.399999999</v>
      </c>
    </row>
    <row r="117" spans="9:49" ht="13.5">
      <c r="I117" s="111"/>
      <c r="J117" s="74"/>
      <c r="K117" s="75"/>
      <c r="L117" s="78" t="s">
        <v>672</v>
      </c>
      <c r="M117" s="94" t="s">
        <v>562</v>
      </c>
      <c r="N117" s="104">
        <v>1051028.6599999999</v>
      </c>
      <c r="O117" s="105">
        <v>0</v>
      </c>
      <c r="P117" s="106">
        <v>16689</v>
      </c>
      <c r="Q117" s="104">
        <v>482769</v>
      </c>
      <c r="R117" s="105">
        <v>0</v>
      </c>
      <c r="S117" s="106">
        <v>180</v>
      </c>
      <c r="T117" s="104">
        <v>8685681.8249999993</v>
      </c>
      <c r="U117" s="105">
        <v>0</v>
      </c>
      <c r="V117" s="106">
        <v>2384044</v>
      </c>
      <c r="W117" s="104">
        <v>1041260.76</v>
      </c>
      <c r="X117" s="105">
        <v>0</v>
      </c>
      <c r="Y117" s="106">
        <v>453500</v>
      </c>
      <c r="Z117" s="104">
        <v>2836637.5</v>
      </c>
      <c r="AA117" s="105">
        <v>0</v>
      </c>
      <c r="AB117" s="106">
        <v>1861406</v>
      </c>
      <c r="AC117" s="104">
        <v>1277276.6600000001</v>
      </c>
      <c r="AD117" s="105">
        <v>0</v>
      </c>
      <c r="AE117" s="106">
        <v>1090289</v>
      </c>
      <c r="AF117" s="104">
        <v>1095827.74</v>
      </c>
      <c r="AG117" s="105">
        <v>0</v>
      </c>
      <c r="AH117" s="106">
        <v>256321</v>
      </c>
      <c r="AI117" s="104">
        <v>667242</v>
      </c>
      <c r="AJ117" s="105">
        <v>0</v>
      </c>
      <c r="AK117" s="106">
        <v>59244</v>
      </c>
      <c r="AL117" s="104">
        <v>27662</v>
      </c>
      <c r="AM117" s="105">
        <v>0</v>
      </c>
      <c r="AN117" s="106">
        <v>0</v>
      </c>
      <c r="AO117" s="104">
        <v>737152.7</v>
      </c>
      <c r="AP117" s="105">
        <v>0</v>
      </c>
      <c r="AQ117" s="106">
        <v>78385</v>
      </c>
      <c r="AR117" s="104">
        <v>3000031.5</v>
      </c>
      <c r="AS117" s="105">
        <v>0</v>
      </c>
      <c r="AT117" s="106">
        <v>321739.80000000005</v>
      </c>
      <c r="AU117" s="104">
        <v>20902570.344999999</v>
      </c>
      <c r="AV117" s="105">
        <v>0</v>
      </c>
      <c r="AW117" s="106">
        <v>6521797.7999999998</v>
      </c>
    </row>
    <row r="118" spans="9:49" ht="13.5">
      <c r="I118" s="111"/>
      <c r="J118" s="74"/>
      <c r="K118" s="75"/>
      <c r="L118" s="78" t="s">
        <v>673</v>
      </c>
      <c r="M118" s="94" t="s">
        <v>562</v>
      </c>
      <c r="N118" s="104">
        <v>2748810.72</v>
      </c>
      <c r="O118" s="105">
        <v>0</v>
      </c>
      <c r="P118" s="106">
        <v>115986</v>
      </c>
      <c r="Q118" s="104">
        <v>1141746</v>
      </c>
      <c r="R118" s="105">
        <v>0</v>
      </c>
      <c r="S118" s="106">
        <v>353</v>
      </c>
      <c r="T118" s="104">
        <v>9671386.2880000006</v>
      </c>
      <c r="U118" s="105">
        <v>0</v>
      </c>
      <c r="V118" s="106">
        <v>2386201</v>
      </c>
      <c r="W118" s="104">
        <v>1520520.72</v>
      </c>
      <c r="X118" s="105">
        <v>0</v>
      </c>
      <c r="Y118" s="106">
        <v>576534</v>
      </c>
      <c r="Z118" s="104">
        <v>4499563.5</v>
      </c>
      <c r="AA118" s="105">
        <v>0</v>
      </c>
      <c r="AB118" s="106">
        <v>1942678</v>
      </c>
      <c r="AC118" s="104">
        <v>2551692.77</v>
      </c>
      <c r="AD118" s="105">
        <v>0</v>
      </c>
      <c r="AE118" s="106">
        <v>314472</v>
      </c>
      <c r="AF118" s="104">
        <v>1598163.03</v>
      </c>
      <c r="AG118" s="105">
        <v>0</v>
      </c>
      <c r="AH118" s="106">
        <v>641356</v>
      </c>
      <c r="AI118" s="104">
        <v>826520</v>
      </c>
      <c r="AJ118" s="105">
        <v>0</v>
      </c>
      <c r="AK118" s="106">
        <v>92417</v>
      </c>
      <c r="AL118" s="104">
        <v>36241</v>
      </c>
      <c r="AM118" s="105">
        <v>0</v>
      </c>
      <c r="AN118" s="106">
        <v>3830</v>
      </c>
      <c r="AO118" s="104">
        <v>733513.7</v>
      </c>
      <c r="AP118" s="105">
        <v>0</v>
      </c>
      <c r="AQ118" s="106">
        <v>92430</v>
      </c>
      <c r="AR118" s="104">
        <v>2438160</v>
      </c>
      <c r="AS118" s="105">
        <v>0</v>
      </c>
      <c r="AT118" s="106">
        <v>927313</v>
      </c>
      <c r="AU118" s="104">
        <v>27766317.728</v>
      </c>
      <c r="AV118" s="105">
        <v>0</v>
      </c>
      <c r="AW118" s="106">
        <v>7093570</v>
      </c>
    </row>
    <row r="119" spans="9:49" ht="13.5">
      <c r="I119" s="111"/>
      <c r="J119" s="74"/>
      <c r="K119" s="75"/>
      <c r="L119" s="78" t="s">
        <v>674</v>
      </c>
      <c r="M119" s="94" t="s">
        <v>562</v>
      </c>
      <c r="N119" s="104">
        <v>3928669.88</v>
      </c>
      <c r="O119" s="105">
        <v>0</v>
      </c>
      <c r="P119" s="106">
        <v>260133</v>
      </c>
      <c r="Q119" s="104">
        <v>1471923</v>
      </c>
      <c r="R119" s="105">
        <v>0</v>
      </c>
      <c r="S119" s="106">
        <v>5126</v>
      </c>
      <c r="T119" s="104">
        <v>6737582.8859999999</v>
      </c>
      <c r="U119" s="105">
        <v>0</v>
      </c>
      <c r="V119" s="106">
        <v>1672731</v>
      </c>
      <c r="W119" s="104">
        <v>792543.48</v>
      </c>
      <c r="X119" s="105">
        <v>0</v>
      </c>
      <c r="Y119" s="106">
        <v>104160</v>
      </c>
      <c r="Z119" s="104">
        <v>1491520.5</v>
      </c>
      <c r="AA119" s="105">
        <v>0</v>
      </c>
      <c r="AB119" s="106">
        <v>289981</v>
      </c>
      <c r="AC119" s="104">
        <v>1459542.18</v>
      </c>
      <c r="AD119" s="105">
        <v>0</v>
      </c>
      <c r="AE119" s="106">
        <v>46060</v>
      </c>
      <c r="AF119" s="104">
        <v>1171197.02</v>
      </c>
      <c r="AG119" s="105">
        <v>0</v>
      </c>
      <c r="AH119" s="106">
        <v>464015</v>
      </c>
      <c r="AI119" s="104">
        <v>552979</v>
      </c>
      <c r="AJ119" s="105">
        <v>0</v>
      </c>
      <c r="AK119" s="106">
        <v>51239</v>
      </c>
      <c r="AL119" s="104">
        <v>33780</v>
      </c>
      <c r="AM119" s="105">
        <v>0</v>
      </c>
      <c r="AN119" s="106">
        <v>5594</v>
      </c>
      <c r="AO119" s="104">
        <v>1285023.7</v>
      </c>
      <c r="AP119" s="105">
        <v>0</v>
      </c>
      <c r="AQ119" s="106">
        <v>171674</v>
      </c>
      <c r="AR119" s="104">
        <v>1296956.75</v>
      </c>
      <c r="AS119" s="105">
        <v>0</v>
      </c>
      <c r="AT119" s="106">
        <v>654909.6</v>
      </c>
      <c r="AU119" s="104">
        <v>20221718.395999998</v>
      </c>
      <c r="AV119" s="105">
        <v>0</v>
      </c>
      <c r="AW119" s="106">
        <v>3725622.6</v>
      </c>
    </row>
    <row r="120" spans="9:49" ht="13.5">
      <c r="I120" s="111"/>
      <c r="J120" s="74"/>
      <c r="K120" s="75"/>
      <c r="L120" s="78" t="s">
        <v>675</v>
      </c>
      <c r="M120" s="94" t="s">
        <v>562</v>
      </c>
      <c r="N120" s="104">
        <v>1441024.02</v>
      </c>
      <c r="O120" s="105">
        <v>0</v>
      </c>
      <c r="P120" s="106">
        <v>28574</v>
      </c>
      <c r="Q120" s="104">
        <v>682772</v>
      </c>
      <c r="R120" s="105">
        <v>0</v>
      </c>
      <c r="S120" s="106">
        <v>558</v>
      </c>
      <c r="T120" s="104">
        <v>5149086.2940000007</v>
      </c>
      <c r="U120" s="105">
        <v>0</v>
      </c>
      <c r="V120" s="106">
        <v>716064</v>
      </c>
      <c r="W120" s="104">
        <v>1317328.2</v>
      </c>
      <c r="X120" s="105">
        <v>0</v>
      </c>
      <c r="Y120" s="106">
        <v>20916</v>
      </c>
      <c r="Z120" s="104">
        <v>1244624.5</v>
      </c>
      <c r="AA120" s="105">
        <v>0</v>
      </c>
      <c r="AB120" s="106">
        <v>93698</v>
      </c>
      <c r="AC120" s="104">
        <v>1616802.7</v>
      </c>
      <c r="AD120" s="105">
        <v>0</v>
      </c>
      <c r="AE120" s="106">
        <v>283158</v>
      </c>
      <c r="AF120" s="104">
        <v>1276912.3</v>
      </c>
      <c r="AG120" s="105">
        <v>0</v>
      </c>
      <c r="AH120" s="106">
        <v>242637</v>
      </c>
      <c r="AI120" s="104">
        <v>601526</v>
      </c>
      <c r="AJ120" s="105">
        <v>0</v>
      </c>
      <c r="AK120" s="106">
        <v>50397</v>
      </c>
      <c r="AL120" s="104">
        <v>68895</v>
      </c>
      <c r="AM120" s="105">
        <v>0</v>
      </c>
      <c r="AN120" s="106">
        <v>5413</v>
      </c>
      <c r="AO120" s="104">
        <v>1220919.3999999999</v>
      </c>
      <c r="AP120" s="105">
        <v>0</v>
      </c>
      <c r="AQ120" s="106">
        <v>73477</v>
      </c>
      <c r="AR120" s="104">
        <v>1414987.75</v>
      </c>
      <c r="AS120" s="105">
        <v>0</v>
      </c>
      <c r="AT120" s="106">
        <v>50421.8</v>
      </c>
      <c r="AU120" s="104">
        <v>16034878.164000001</v>
      </c>
      <c r="AV120" s="105">
        <v>0</v>
      </c>
      <c r="AW120" s="106">
        <v>1565313.8</v>
      </c>
    </row>
    <row r="121" spans="9:49" ht="13.5">
      <c r="I121" s="111"/>
      <c r="J121" s="74"/>
      <c r="K121" s="75"/>
      <c r="L121" s="78" t="s">
        <v>676</v>
      </c>
      <c r="M121" s="94" t="s">
        <v>598</v>
      </c>
      <c r="N121" s="104">
        <v>1397612.6</v>
      </c>
      <c r="O121" s="105">
        <v>0</v>
      </c>
      <c r="P121" s="106">
        <v>69684</v>
      </c>
      <c r="Q121" s="104">
        <v>625628</v>
      </c>
      <c r="R121" s="105">
        <v>0</v>
      </c>
      <c r="S121" s="106">
        <v>92</v>
      </c>
      <c r="T121" s="104">
        <v>2045792.496</v>
      </c>
      <c r="U121" s="105">
        <v>0</v>
      </c>
      <c r="V121" s="106">
        <v>880692</v>
      </c>
      <c r="W121" s="104">
        <v>202929.91999999998</v>
      </c>
      <c r="X121" s="105">
        <v>0</v>
      </c>
      <c r="Y121" s="106">
        <v>870608</v>
      </c>
      <c r="Z121" s="104">
        <v>457992.5</v>
      </c>
      <c r="AA121" s="105">
        <v>0</v>
      </c>
      <c r="AB121" s="106">
        <v>113643</v>
      </c>
      <c r="AC121" s="104">
        <v>232903.22</v>
      </c>
      <c r="AD121" s="105">
        <v>0</v>
      </c>
      <c r="AE121" s="106">
        <v>34586</v>
      </c>
      <c r="AF121" s="104">
        <v>546362.58000000007</v>
      </c>
      <c r="AG121" s="105">
        <v>0</v>
      </c>
      <c r="AH121" s="106">
        <v>213570</v>
      </c>
      <c r="AI121" s="104">
        <v>243301</v>
      </c>
      <c r="AJ121" s="105">
        <v>0</v>
      </c>
      <c r="AK121" s="106">
        <v>23293</v>
      </c>
      <c r="AL121" s="104">
        <v>7607</v>
      </c>
      <c r="AM121" s="105">
        <v>0</v>
      </c>
      <c r="AN121" s="106">
        <v>704</v>
      </c>
      <c r="AO121" s="104">
        <v>647018.85</v>
      </c>
      <c r="AP121" s="105">
        <v>0</v>
      </c>
      <c r="AQ121" s="106">
        <v>70581</v>
      </c>
      <c r="AR121" s="104">
        <v>468044</v>
      </c>
      <c r="AS121" s="105">
        <v>0</v>
      </c>
      <c r="AT121" s="106">
        <v>450448.2</v>
      </c>
      <c r="AU121" s="104">
        <v>6875192.1659999993</v>
      </c>
      <c r="AV121" s="105">
        <v>0</v>
      </c>
      <c r="AW121" s="106">
        <v>2727901.2</v>
      </c>
    </row>
    <row r="122" spans="9:49" ht="13.5">
      <c r="I122" s="111"/>
      <c r="J122" s="74"/>
      <c r="K122" s="75"/>
      <c r="L122" s="78" t="s">
        <v>677</v>
      </c>
      <c r="M122" s="94" t="s">
        <v>598</v>
      </c>
      <c r="N122" s="104">
        <v>826049.22</v>
      </c>
      <c r="O122" s="105">
        <v>0</v>
      </c>
      <c r="P122" s="106">
        <v>23273</v>
      </c>
      <c r="Q122" s="104">
        <v>349522</v>
      </c>
      <c r="R122" s="105">
        <v>0</v>
      </c>
      <c r="S122" s="106">
        <v>338</v>
      </c>
      <c r="T122" s="104">
        <v>362819.16899999999</v>
      </c>
      <c r="U122" s="105">
        <v>0</v>
      </c>
      <c r="V122" s="106">
        <v>73596</v>
      </c>
      <c r="W122" s="104">
        <v>71098.64</v>
      </c>
      <c r="X122" s="105">
        <v>0</v>
      </c>
      <c r="Y122" s="106">
        <v>2610</v>
      </c>
      <c r="Z122" s="104">
        <v>38314.5</v>
      </c>
      <c r="AA122" s="105">
        <v>0</v>
      </c>
      <c r="AB122" s="106">
        <v>20676</v>
      </c>
      <c r="AC122" s="104">
        <v>62240.74</v>
      </c>
      <c r="AD122" s="105">
        <v>0</v>
      </c>
      <c r="AE122" s="106">
        <v>1741</v>
      </c>
      <c r="AF122" s="104">
        <v>169856.86</v>
      </c>
      <c r="AG122" s="105">
        <v>0</v>
      </c>
      <c r="AH122" s="106">
        <v>18012</v>
      </c>
      <c r="AI122" s="104">
        <v>82636</v>
      </c>
      <c r="AJ122" s="105">
        <v>0</v>
      </c>
      <c r="AK122" s="106">
        <v>4746</v>
      </c>
      <c r="AL122" s="104">
        <v>7621</v>
      </c>
      <c r="AM122" s="105">
        <v>0</v>
      </c>
      <c r="AN122" s="106">
        <v>133</v>
      </c>
      <c r="AO122" s="104">
        <v>148729.85</v>
      </c>
      <c r="AP122" s="105">
        <v>0</v>
      </c>
      <c r="AQ122" s="106">
        <v>9885</v>
      </c>
      <c r="AR122" s="104">
        <v>195446</v>
      </c>
      <c r="AS122" s="105">
        <v>0</v>
      </c>
      <c r="AT122" s="106">
        <v>4043.4</v>
      </c>
      <c r="AU122" s="104">
        <v>2314333.9789999998</v>
      </c>
      <c r="AV122" s="105">
        <v>0</v>
      </c>
      <c r="AW122" s="106">
        <v>159053.4</v>
      </c>
    </row>
    <row r="123" spans="9:49" ht="13.5">
      <c r="I123" s="111"/>
      <c r="J123" s="74"/>
      <c r="K123" s="75"/>
      <c r="L123" s="78" t="s">
        <v>678</v>
      </c>
      <c r="M123" s="94" t="s">
        <v>598</v>
      </c>
      <c r="N123" s="104">
        <v>1501567.18</v>
      </c>
      <c r="O123" s="105">
        <v>0</v>
      </c>
      <c r="P123" s="106">
        <v>40349</v>
      </c>
      <c r="Q123" s="104">
        <v>346792</v>
      </c>
      <c r="R123" s="105">
        <v>0</v>
      </c>
      <c r="S123" s="106">
        <v>0</v>
      </c>
      <c r="T123" s="104">
        <v>637242.94299999997</v>
      </c>
      <c r="U123" s="105">
        <v>0</v>
      </c>
      <c r="V123" s="106">
        <v>112646</v>
      </c>
      <c r="W123" s="104">
        <v>196796.96</v>
      </c>
      <c r="X123" s="105">
        <v>0</v>
      </c>
      <c r="Y123" s="106">
        <v>177071</v>
      </c>
      <c r="Z123" s="104">
        <v>228939</v>
      </c>
      <c r="AA123" s="105">
        <v>0</v>
      </c>
      <c r="AB123" s="106">
        <v>59351</v>
      </c>
      <c r="AC123" s="104">
        <v>179391.11</v>
      </c>
      <c r="AD123" s="105">
        <v>0</v>
      </c>
      <c r="AE123" s="106">
        <v>15080</v>
      </c>
      <c r="AF123" s="104">
        <v>185805.29</v>
      </c>
      <c r="AG123" s="105">
        <v>0</v>
      </c>
      <c r="AH123" s="106">
        <v>53426</v>
      </c>
      <c r="AI123" s="104">
        <v>275821</v>
      </c>
      <c r="AJ123" s="105">
        <v>0</v>
      </c>
      <c r="AK123" s="106">
        <v>23903</v>
      </c>
      <c r="AL123" s="104">
        <v>11121</v>
      </c>
      <c r="AM123" s="105">
        <v>0</v>
      </c>
      <c r="AN123" s="106">
        <v>3304</v>
      </c>
      <c r="AO123" s="104">
        <v>153535.85</v>
      </c>
      <c r="AP123" s="105">
        <v>0</v>
      </c>
      <c r="AQ123" s="106">
        <v>27420</v>
      </c>
      <c r="AR123" s="104">
        <v>378121</v>
      </c>
      <c r="AS123" s="105">
        <v>0</v>
      </c>
      <c r="AT123" s="106">
        <v>52282.8</v>
      </c>
      <c r="AU123" s="104">
        <v>4095133.3329999996</v>
      </c>
      <c r="AV123" s="105">
        <v>0</v>
      </c>
      <c r="AW123" s="106">
        <v>564832.80000000005</v>
      </c>
    </row>
    <row r="124" spans="9:49" ht="13.5">
      <c r="I124" s="111"/>
      <c r="J124" s="74"/>
      <c r="K124" s="75"/>
      <c r="L124" s="78" t="s">
        <v>679</v>
      </c>
      <c r="M124" s="94" t="s">
        <v>598</v>
      </c>
      <c r="N124" s="104">
        <v>1242718.22</v>
      </c>
      <c r="O124" s="105">
        <v>0</v>
      </c>
      <c r="P124" s="106">
        <v>16084</v>
      </c>
      <c r="Q124" s="104">
        <v>790601</v>
      </c>
      <c r="R124" s="105">
        <v>0</v>
      </c>
      <c r="S124" s="106">
        <v>4861</v>
      </c>
      <c r="T124" s="104">
        <v>2243036.966</v>
      </c>
      <c r="U124" s="105">
        <v>0</v>
      </c>
      <c r="V124" s="106">
        <v>384005</v>
      </c>
      <c r="W124" s="104">
        <v>404453.6</v>
      </c>
      <c r="X124" s="105">
        <v>0</v>
      </c>
      <c r="Y124" s="106">
        <v>332705</v>
      </c>
      <c r="Z124" s="104">
        <v>749318.5</v>
      </c>
      <c r="AA124" s="105">
        <v>0</v>
      </c>
      <c r="AB124" s="106">
        <v>94922</v>
      </c>
      <c r="AC124" s="104">
        <v>984845.85</v>
      </c>
      <c r="AD124" s="105">
        <v>0</v>
      </c>
      <c r="AE124" s="106">
        <v>67935</v>
      </c>
      <c r="AF124" s="104">
        <v>343079.15</v>
      </c>
      <c r="AG124" s="105">
        <v>0</v>
      </c>
      <c r="AH124" s="106">
        <v>146451</v>
      </c>
      <c r="AI124" s="104">
        <v>282308</v>
      </c>
      <c r="AJ124" s="105">
        <v>0</v>
      </c>
      <c r="AK124" s="106">
        <v>59512</v>
      </c>
      <c r="AL124" s="104">
        <v>18270</v>
      </c>
      <c r="AM124" s="105">
        <v>0</v>
      </c>
      <c r="AN124" s="106">
        <v>2049</v>
      </c>
      <c r="AO124" s="104">
        <v>455939.85</v>
      </c>
      <c r="AP124" s="105">
        <v>0</v>
      </c>
      <c r="AQ124" s="106">
        <v>41508</v>
      </c>
      <c r="AR124" s="104">
        <v>560230</v>
      </c>
      <c r="AS124" s="105">
        <v>0</v>
      </c>
      <c r="AT124" s="106">
        <v>88489.8</v>
      </c>
      <c r="AU124" s="104">
        <v>8074801.135999999</v>
      </c>
      <c r="AV124" s="105">
        <v>0</v>
      </c>
      <c r="AW124" s="106">
        <v>1238521.8</v>
      </c>
    </row>
    <row r="125" spans="9:49" ht="13.5">
      <c r="I125" s="111"/>
      <c r="J125" s="74"/>
      <c r="K125" s="75"/>
      <c r="L125" s="78" t="s">
        <v>680</v>
      </c>
      <c r="M125" s="94" t="s">
        <v>562</v>
      </c>
      <c r="N125" s="104">
        <v>178208.74</v>
      </c>
      <c r="O125" s="105">
        <v>0</v>
      </c>
      <c r="P125" s="106">
        <v>2233</v>
      </c>
      <c r="Q125" s="104">
        <v>39609</v>
      </c>
      <c r="R125" s="105">
        <v>0</v>
      </c>
      <c r="S125" s="106">
        <v>0</v>
      </c>
      <c r="T125" s="104">
        <v>209916.633</v>
      </c>
      <c r="U125" s="105">
        <v>0</v>
      </c>
      <c r="V125" s="106">
        <v>84233</v>
      </c>
      <c r="W125" s="104">
        <v>32597.32</v>
      </c>
      <c r="X125" s="105">
        <v>0</v>
      </c>
      <c r="Y125" s="106">
        <v>0</v>
      </c>
      <c r="Z125" s="104">
        <v>50968</v>
      </c>
      <c r="AA125" s="105">
        <v>0</v>
      </c>
      <c r="AB125" s="106">
        <v>15196</v>
      </c>
      <c r="AC125" s="104">
        <v>116081.37</v>
      </c>
      <c r="AD125" s="105">
        <v>0</v>
      </c>
      <c r="AE125" s="106">
        <v>19382</v>
      </c>
      <c r="AF125" s="104">
        <v>45716.43</v>
      </c>
      <c r="AG125" s="105">
        <v>0</v>
      </c>
      <c r="AH125" s="106">
        <v>8740</v>
      </c>
      <c r="AI125" s="104">
        <v>33283</v>
      </c>
      <c r="AJ125" s="105">
        <v>0</v>
      </c>
      <c r="AK125" s="106">
        <v>2167</v>
      </c>
      <c r="AL125" s="104">
        <v>0</v>
      </c>
      <c r="AM125" s="105">
        <v>0</v>
      </c>
      <c r="AN125" s="106">
        <v>0</v>
      </c>
      <c r="AO125" s="104">
        <v>44908.85</v>
      </c>
      <c r="AP125" s="105">
        <v>0</v>
      </c>
      <c r="AQ125" s="106">
        <v>9495</v>
      </c>
      <c r="AR125" s="104">
        <v>37518</v>
      </c>
      <c r="AS125" s="105">
        <v>0</v>
      </c>
      <c r="AT125" s="106">
        <v>25292</v>
      </c>
      <c r="AU125" s="104">
        <v>788807.34300000011</v>
      </c>
      <c r="AV125" s="105">
        <v>0</v>
      </c>
      <c r="AW125" s="106">
        <v>166738</v>
      </c>
    </row>
    <row r="126" spans="9:49" ht="13.5">
      <c r="I126" s="111"/>
      <c r="J126" s="74"/>
      <c r="K126" s="75"/>
      <c r="L126" s="78" t="s">
        <v>681</v>
      </c>
      <c r="M126" s="94" t="s">
        <v>562</v>
      </c>
      <c r="N126" s="104">
        <v>139509.58000000002</v>
      </c>
      <c r="O126" s="105">
        <v>0</v>
      </c>
      <c r="P126" s="106">
        <v>0</v>
      </c>
      <c r="Q126" s="104">
        <v>57066</v>
      </c>
      <c r="R126" s="105">
        <v>0</v>
      </c>
      <c r="S126" s="106">
        <v>0</v>
      </c>
      <c r="T126" s="104">
        <v>730942.09</v>
      </c>
      <c r="U126" s="105">
        <v>0</v>
      </c>
      <c r="V126" s="106">
        <v>56155</v>
      </c>
      <c r="W126" s="104">
        <v>18085.32</v>
      </c>
      <c r="X126" s="105">
        <v>0</v>
      </c>
      <c r="Y126" s="106">
        <v>0</v>
      </c>
      <c r="Z126" s="104">
        <v>12944</v>
      </c>
      <c r="AA126" s="105">
        <v>0</v>
      </c>
      <c r="AB126" s="106">
        <v>77173</v>
      </c>
      <c r="AC126" s="104">
        <v>95572.37</v>
      </c>
      <c r="AD126" s="105">
        <v>0</v>
      </c>
      <c r="AE126" s="106">
        <v>8000</v>
      </c>
      <c r="AF126" s="104">
        <v>8151.43</v>
      </c>
      <c r="AG126" s="105">
        <v>0</v>
      </c>
      <c r="AH126" s="106">
        <v>52313</v>
      </c>
      <c r="AI126" s="104">
        <v>62521</v>
      </c>
      <c r="AJ126" s="105">
        <v>0</v>
      </c>
      <c r="AK126" s="106">
        <v>11827</v>
      </c>
      <c r="AL126" s="104">
        <v>0</v>
      </c>
      <c r="AM126" s="105">
        <v>0</v>
      </c>
      <c r="AN126" s="106">
        <v>0</v>
      </c>
      <c r="AO126" s="104">
        <v>28292.85</v>
      </c>
      <c r="AP126" s="105">
        <v>0</v>
      </c>
      <c r="AQ126" s="106">
        <v>3676</v>
      </c>
      <c r="AR126" s="104">
        <v>627726</v>
      </c>
      <c r="AS126" s="105">
        <v>0</v>
      </c>
      <c r="AT126" s="106">
        <v>4636.8</v>
      </c>
      <c r="AU126" s="104">
        <v>1780810.64</v>
      </c>
      <c r="AV126" s="105">
        <v>0</v>
      </c>
      <c r="AW126" s="106">
        <v>213780.8</v>
      </c>
    </row>
    <row r="127" spans="9:49" ht="13.5">
      <c r="I127" s="111"/>
      <c r="J127" s="74"/>
      <c r="K127" s="75"/>
      <c r="L127" s="78" t="s">
        <v>682</v>
      </c>
      <c r="M127" s="94" t="s">
        <v>562</v>
      </c>
      <c r="N127" s="104">
        <v>220007.32</v>
      </c>
      <c r="O127" s="105">
        <v>0</v>
      </c>
      <c r="P127" s="106">
        <v>10045</v>
      </c>
      <c r="Q127" s="104">
        <v>67403</v>
      </c>
      <c r="R127" s="105">
        <v>0</v>
      </c>
      <c r="S127" s="106">
        <v>588</v>
      </c>
      <c r="T127" s="104">
        <v>370074.77899999998</v>
      </c>
      <c r="U127" s="105">
        <v>0</v>
      </c>
      <c r="V127" s="106">
        <v>68625</v>
      </c>
      <c r="W127" s="104">
        <v>183768.64</v>
      </c>
      <c r="X127" s="105">
        <v>0</v>
      </c>
      <c r="Y127" s="106">
        <v>6830</v>
      </c>
      <c r="Z127" s="104">
        <v>318127.5</v>
      </c>
      <c r="AA127" s="105">
        <v>0</v>
      </c>
      <c r="AB127" s="106">
        <v>9991</v>
      </c>
      <c r="AC127" s="104">
        <v>154369.74</v>
      </c>
      <c r="AD127" s="105">
        <v>0</v>
      </c>
      <c r="AE127" s="106">
        <v>15464</v>
      </c>
      <c r="AF127" s="104">
        <v>201325.86</v>
      </c>
      <c r="AG127" s="105">
        <v>0</v>
      </c>
      <c r="AH127" s="106">
        <v>17527</v>
      </c>
      <c r="AI127" s="104">
        <v>96047</v>
      </c>
      <c r="AJ127" s="105">
        <v>0</v>
      </c>
      <c r="AK127" s="106">
        <v>53412</v>
      </c>
      <c r="AL127" s="104">
        <v>5600</v>
      </c>
      <c r="AM127" s="105">
        <v>0</v>
      </c>
      <c r="AN127" s="106">
        <v>508</v>
      </c>
      <c r="AO127" s="104">
        <v>81579.399999999994</v>
      </c>
      <c r="AP127" s="105">
        <v>0</v>
      </c>
      <c r="AQ127" s="106">
        <v>166359</v>
      </c>
      <c r="AR127" s="104">
        <v>193360</v>
      </c>
      <c r="AS127" s="105">
        <v>0</v>
      </c>
      <c r="AT127" s="106">
        <v>17630</v>
      </c>
      <c r="AU127" s="104">
        <v>1891663.2390000001</v>
      </c>
      <c r="AV127" s="105">
        <v>0</v>
      </c>
      <c r="AW127" s="106">
        <v>366979</v>
      </c>
    </row>
    <row r="128" spans="9:49" ht="13.5">
      <c r="I128" s="111"/>
      <c r="J128" s="74"/>
      <c r="K128" s="75"/>
      <c r="L128" s="78" t="s">
        <v>683</v>
      </c>
      <c r="M128" s="94" t="s">
        <v>562</v>
      </c>
      <c r="N128" s="104">
        <v>1037973.86</v>
      </c>
      <c r="O128" s="105">
        <v>0</v>
      </c>
      <c r="P128" s="106">
        <v>6199</v>
      </c>
      <c r="Q128" s="104">
        <v>844511</v>
      </c>
      <c r="R128" s="105">
        <v>0</v>
      </c>
      <c r="S128" s="106">
        <v>0</v>
      </c>
      <c r="T128" s="104">
        <v>10076553.959000001</v>
      </c>
      <c r="U128" s="105">
        <v>0</v>
      </c>
      <c r="V128" s="106">
        <v>1722614</v>
      </c>
      <c r="W128" s="104">
        <v>605823.43999999994</v>
      </c>
      <c r="X128" s="105">
        <v>0</v>
      </c>
      <c r="Y128" s="106">
        <v>7400</v>
      </c>
      <c r="Z128" s="104">
        <v>1246314</v>
      </c>
      <c r="AA128" s="105">
        <v>0</v>
      </c>
      <c r="AB128" s="106">
        <v>1024164</v>
      </c>
      <c r="AC128" s="104">
        <v>660238.29</v>
      </c>
      <c r="AD128" s="105">
        <v>0</v>
      </c>
      <c r="AE128" s="106">
        <v>274475</v>
      </c>
      <c r="AF128" s="104">
        <v>510448.31</v>
      </c>
      <c r="AG128" s="105">
        <v>0</v>
      </c>
      <c r="AH128" s="106">
        <v>187797</v>
      </c>
      <c r="AI128" s="104">
        <v>351892</v>
      </c>
      <c r="AJ128" s="105">
        <v>0</v>
      </c>
      <c r="AK128" s="106">
        <v>53860</v>
      </c>
      <c r="AL128" s="104">
        <v>18147</v>
      </c>
      <c r="AM128" s="105">
        <v>0</v>
      </c>
      <c r="AN128" s="106">
        <v>367</v>
      </c>
      <c r="AO128" s="104">
        <v>686064</v>
      </c>
      <c r="AP128" s="105">
        <v>0</v>
      </c>
      <c r="AQ128" s="106">
        <v>51970</v>
      </c>
      <c r="AR128" s="104">
        <v>5903771</v>
      </c>
      <c r="AS128" s="105">
        <v>0</v>
      </c>
      <c r="AT128" s="106">
        <v>2333114.2000000002</v>
      </c>
      <c r="AU128" s="104">
        <v>21941736.858999997</v>
      </c>
      <c r="AV128" s="105">
        <v>0</v>
      </c>
      <c r="AW128" s="106">
        <v>5661960.2000000002</v>
      </c>
    </row>
    <row r="129" spans="9:49" ht="13.5">
      <c r="I129" s="111"/>
      <c r="J129" s="76" t="s">
        <v>684</v>
      </c>
      <c r="K129" s="77" t="s">
        <v>574</v>
      </c>
      <c r="L129" s="77"/>
      <c r="M129" s="92"/>
      <c r="N129" s="104">
        <v>6530712</v>
      </c>
      <c r="O129" s="105">
        <v>0</v>
      </c>
      <c r="P129" s="106">
        <v>5020</v>
      </c>
      <c r="Q129" s="104">
        <v>3170831</v>
      </c>
      <c r="R129" s="105">
        <v>0</v>
      </c>
      <c r="S129" s="106">
        <v>5176</v>
      </c>
      <c r="T129" s="104">
        <v>44888166.535999998</v>
      </c>
      <c r="U129" s="105">
        <v>0</v>
      </c>
      <c r="V129" s="106">
        <v>1971289</v>
      </c>
      <c r="W129" s="104">
        <v>4487186</v>
      </c>
      <c r="X129" s="105">
        <v>0</v>
      </c>
      <c r="Y129" s="106">
        <v>128088</v>
      </c>
      <c r="Z129" s="104">
        <v>12472588</v>
      </c>
      <c r="AA129" s="105">
        <v>0</v>
      </c>
      <c r="AB129" s="106">
        <v>4090028</v>
      </c>
      <c r="AC129" s="104">
        <v>3022382</v>
      </c>
      <c r="AD129" s="105">
        <v>0</v>
      </c>
      <c r="AE129" s="106">
        <v>623116</v>
      </c>
      <c r="AF129" s="104">
        <v>7769236</v>
      </c>
      <c r="AG129" s="105">
        <v>0</v>
      </c>
      <c r="AH129" s="106">
        <v>1991293</v>
      </c>
      <c r="AI129" s="104">
        <v>3287289</v>
      </c>
      <c r="AJ129" s="105">
        <v>0</v>
      </c>
      <c r="AK129" s="106">
        <v>1034774</v>
      </c>
      <c r="AL129" s="104">
        <v>163219</v>
      </c>
      <c r="AM129" s="105">
        <v>0</v>
      </c>
      <c r="AN129" s="106">
        <v>801</v>
      </c>
      <c r="AO129" s="104">
        <v>4106690</v>
      </c>
      <c r="AP129" s="105">
        <v>0</v>
      </c>
      <c r="AQ129" s="106">
        <v>0</v>
      </c>
      <c r="AR129" s="104">
        <v>8495582</v>
      </c>
      <c r="AS129" s="105">
        <v>0</v>
      </c>
      <c r="AT129" s="106">
        <v>2378632.85</v>
      </c>
      <c r="AU129" s="104">
        <v>98393881.535999998</v>
      </c>
      <c r="AV129" s="105">
        <v>0</v>
      </c>
      <c r="AW129" s="106">
        <v>12228217.85</v>
      </c>
    </row>
    <row r="130" spans="9:49" ht="13.5">
      <c r="I130" s="111"/>
      <c r="J130" s="76"/>
      <c r="K130" s="75"/>
      <c r="L130" s="78" t="s">
        <v>685</v>
      </c>
      <c r="M130" s="94" t="s">
        <v>562</v>
      </c>
      <c r="N130" s="104">
        <v>1428228.32</v>
      </c>
      <c r="O130" s="105">
        <v>0</v>
      </c>
      <c r="P130" s="106">
        <v>180</v>
      </c>
      <c r="Q130" s="104">
        <v>893638</v>
      </c>
      <c r="R130" s="105">
        <v>0</v>
      </c>
      <c r="S130" s="106">
        <v>3534</v>
      </c>
      <c r="T130" s="104">
        <v>13954002.330000002</v>
      </c>
      <c r="U130" s="105">
        <v>0</v>
      </c>
      <c r="V130" s="106">
        <v>748152</v>
      </c>
      <c r="W130" s="104">
        <v>1490914.8</v>
      </c>
      <c r="X130" s="105">
        <v>0</v>
      </c>
      <c r="Y130" s="106">
        <v>45173</v>
      </c>
      <c r="Z130" s="104">
        <v>4052031</v>
      </c>
      <c r="AA130" s="105">
        <v>0</v>
      </c>
      <c r="AB130" s="106">
        <v>1324496</v>
      </c>
      <c r="AC130" s="104">
        <v>987785.24</v>
      </c>
      <c r="AD130" s="105">
        <v>0</v>
      </c>
      <c r="AE130" s="106">
        <v>129406</v>
      </c>
      <c r="AF130" s="104">
        <v>2827167.16</v>
      </c>
      <c r="AG130" s="105">
        <v>0</v>
      </c>
      <c r="AH130" s="106">
        <v>564844</v>
      </c>
      <c r="AI130" s="104">
        <v>1460837</v>
      </c>
      <c r="AJ130" s="105">
        <v>0</v>
      </c>
      <c r="AK130" s="106">
        <v>411919</v>
      </c>
      <c r="AL130" s="104">
        <v>54468</v>
      </c>
      <c r="AM130" s="105">
        <v>0</v>
      </c>
      <c r="AN130" s="106">
        <v>0</v>
      </c>
      <c r="AO130" s="104">
        <v>1691446.6</v>
      </c>
      <c r="AP130" s="105">
        <v>0</v>
      </c>
      <c r="AQ130" s="106">
        <v>0</v>
      </c>
      <c r="AR130" s="104">
        <v>3935025</v>
      </c>
      <c r="AS130" s="105">
        <v>0</v>
      </c>
      <c r="AT130" s="106">
        <v>795828</v>
      </c>
      <c r="AU130" s="104">
        <v>32775543.450000003</v>
      </c>
      <c r="AV130" s="105">
        <v>0</v>
      </c>
      <c r="AW130" s="106">
        <v>4023532</v>
      </c>
    </row>
    <row r="131" spans="9:49" ht="13.5">
      <c r="I131" s="111"/>
      <c r="J131" s="76"/>
      <c r="K131" s="75"/>
      <c r="L131" s="78" t="s">
        <v>686</v>
      </c>
      <c r="M131" s="94" t="s">
        <v>562</v>
      </c>
      <c r="N131" s="104">
        <v>555158.31000000006</v>
      </c>
      <c r="O131" s="105">
        <v>0</v>
      </c>
      <c r="P131" s="106">
        <v>0</v>
      </c>
      <c r="Q131" s="104">
        <v>90130</v>
      </c>
      <c r="R131" s="105">
        <v>0</v>
      </c>
      <c r="S131" s="106">
        <v>787</v>
      </c>
      <c r="T131" s="104">
        <v>8618894.7939999979</v>
      </c>
      <c r="U131" s="105">
        <v>0</v>
      </c>
      <c r="V131" s="106">
        <v>259668</v>
      </c>
      <c r="W131" s="104">
        <v>588018.9</v>
      </c>
      <c r="X131" s="105">
        <v>0</v>
      </c>
      <c r="Y131" s="106">
        <v>6904</v>
      </c>
      <c r="Z131" s="104">
        <v>1577729</v>
      </c>
      <c r="AA131" s="105">
        <v>0</v>
      </c>
      <c r="AB131" s="106">
        <v>520654</v>
      </c>
      <c r="AC131" s="104">
        <v>340764.42</v>
      </c>
      <c r="AD131" s="105">
        <v>0</v>
      </c>
      <c r="AE131" s="106">
        <v>42693</v>
      </c>
      <c r="AF131" s="104">
        <v>715102.78</v>
      </c>
      <c r="AG131" s="105">
        <v>0</v>
      </c>
      <c r="AH131" s="106">
        <v>311592</v>
      </c>
      <c r="AI131" s="104">
        <v>387738</v>
      </c>
      <c r="AJ131" s="105">
        <v>0</v>
      </c>
      <c r="AK131" s="106">
        <v>127753</v>
      </c>
      <c r="AL131" s="104">
        <v>28696</v>
      </c>
      <c r="AM131" s="105">
        <v>0</v>
      </c>
      <c r="AN131" s="106">
        <v>0</v>
      </c>
      <c r="AO131" s="104">
        <v>355724.9</v>
      </c>
      <c r="AP131" s="105">
        <v>0</v>
      </c>
      <c r="AQ131" s="106">
        <v>0</v>
      </c>
      <c r="AR131" s="104">
        <v>1020139.8</v>
      </c>
      <c r="AS131" s="105">
        <v>0</v>
      </c>
      <c r="AT131" s="106">
        <v>405106.35</v>
      </c>
      <c r="AU131" s="104">
        <v>14278096.903999999</v>
      </c>
      <c r="AV131" s="105">
        <v>0</v>
      </c>
      <c r="AW131" s="106">
        <v>1675157.35</v>
      </c>
    </row>
    <row r="132" spans="9:49" ht="13.5">
      <c r="I132" s="111"/>
      <c r="J132" s="76"/>
      <c r="K132" s="75"/>
      <c r="L132" s="78" t="s">
        <v>687</v>
      </c>
      <c r="M132" s="94" t="s">
        <v>562</v>
      </c>
      <c r="N132" s="104">
        <v>573953.92000000004</v>
      </c>
      <c r="O132" s="105">
        <v>0</v>
      </c>
      <c r="P132" s="106">
        <v>0</v>
      </c>
      <c r="Q132" s="104">
        <v>523983</v>
      </c>
      <c r="R132" s="105">
        <v>0</v>
      </c>
      <c r="S132" s="106">
        <v>544</v>
      </c>
      <c r="T132" s="104">
        <v>7711683.415000001</v>
      </c>
      <c r="U132" s="105">
        <v>0</v>
      </c>
      <c r="V132" s="106">
        <v>266836</v>
      </c>
      <c r="W132" s="104">
        <v>753651.8</v>
      </c>
      <c r="X132" s="105">
        <v>0</v>
      </c>
      <c r="Y132" s="106">
        <v>24788</v>
      </c>
      <c r="Z132" s="104">
        <v>1633077</v>
      </c>
      <c r="AA132" s="105">
        <v>0</v>
      </c>
      <c r="AB132" s="106">
        <v>864817</v>
      </c>
      <c r="AC132" s="104">
        <v>549669.43999999994</v>
      </c>
      <c r="AD132" s="105">
        <v>0</v>
      </c>
      <c r="AE132" s="106">
        <v>143134</v>
      </c>
      <c r="AF132" s="104">
        <v>1412751.96</v>
      </c>
      <c r="AG132" s="105">
        <v>0</v>
      </c>
      <c r="AH132" s="106">
        <v>402121</v>
      </c>
      <c r="AI132" s="104">
        <v>621037</v>
      </c>
      <c r="AJ132" s="105">
        <v>0</v>
      </c>
      <c r="AK132" s="106">
        <v>258293</v>
      </c>
      <c r="AL132" s="104">
        <v>14552</v>
      </c>
      <c r="AM132" s="105">
        <v>0</v>
      </c>
      <c r="AN132" s="106">
        <v>0</v>
      </c>
      <c r="AO132" s="104">
        <v>813302.85</v>
      </c>
      <c r="AP132" s="105">
        <v>0</v>
      </c>
      <c r="AQ132" s="106">
        <v>0</v>
      </c>
      <c r="AR132" s="104">
        <v>1082557</v>
      </c>
      <c r="AS132" s="105">
        <v>0</v>
      </c>
      <c r="AT132" s="106">
        <v>339399.8</v>
      </c>
      <c r="AU132" s="104">
        <v>15690219.385</v>
      </c>
      <c r="AV132" s="105">
        <v>0</v>
      </c>
      <c r="AW132" s="106">
        <v>2299932.7999999998</v>
      </c>
    </row>
    <row r="133" spans="9:49" ht="13.5">
      <c r="I133" s="111"/>
      <c r="J133" s="76"/>
      <c r="K133" s="75"/>
      <c r="L133" s="78" t="s">
        <v>688</v>
      </c>
      <c r="M133" s="94" t="s">
        <v>562</v>
      </c>
      <c r="N133" s="104">
        <v>246611.83000000002</v>
      </c>
      <c r="O133" s="105">
        <v>0</v>
      </c>
      <c r="P133" s="106">
        <v>0</v>
      </c>
      <c r="Q133" s="104">
        <v>76311</v>
      </c>
      <c r="R133" s="105">
        <v>0</v>
      </c>
      <c r="S133" s="106">
        <v>0</v>
      </c>
      <c r="T133" s="104">
        <v>6718393.8849999998</v>
      </c>
      <c r="U133" s="105">
        <v>0</v>
      </c>
      <c r="V133" s="106">
        <v>176558</v>
      </c>
      <c r="W133" s="104">
        <v>271089.7</v>
      </c>
      <c r="X133" s="105">
        <v>0</v>
      </c>
      <c r="Y133" s="106">
        <v>5812</v>
      </c>
      <c r="Z133" s="104">
        <v>930362</v>
      </c>
      <c r="AA133" s="105">
        <v>0</v>
      </c>
      <c r="AB133" s="106">
        <v>567202</v>
      </c>
      <c r="AC133" s="104">
        <v>189833.06</v>
      </c>
      <c r="AD133" s="105">
        <v>0</v>
      </c>
      <c r="AE133" s="106">
        <v>54501</v>
      </c>
      <c r="AF133" s="104">
        <v>975820.54</v>
      </c>
      <c r="AG133" s="105">
        <v>0</v>
      </c>
      <c r="AH133" s="106">
        <v>305322</v>
      </c>
      <c r="AI133" s="104">
        <v>139984</v>
      </c>
      <c r="AJ133" s="105">
        <v>0</v>
      </c>
      <c r="AK133" s="106">
        <v>114719</v>
      </c>
      <c r="AL133" s="104">
        <v>30903</v>
      </c>
      <c r="AM133" s="105">
        <v>0</v>
      </c>
      <c r="AN133" s="106">
        <v>0</v>
      </c>
      <c r="AO133" s="104">
        <v>253614.85</v>
      </c>
      <c r="AP133" s="105">
        <v>0</v>
      </c>
      <c r="AQ133" s="106">
        <v>0</v>
      </c>
      <c r="AR133" s="104">
        <v>476017.2</v>
      </c>
      <c r="AS133" s="105">
        <v>0</v>
      </c>
      <c r="AT133" s="106">
        <v>266847.7</v>
      </c>
      <c r="AU133" s="104">
        <v>10308941.064999999</v>
      </c>
      <c r="AV133" s="105">
        <v>0</v>
      </c>
      <c r="AW133" s="106">
        <v>1490961.7</v>
      </c>
    </row>
    <row r="134" spans="9:49" ht="13.5">
      <c r="I134" s="111"/>
      <c r="J134" s="76"/>
      <c r="K134" s="75"/>
      <c r="L134" s="78" t="s">
        <v>689</v>
      </c>
      <c r="M134" s="94" t="s">
        <v>598</v>
      </c>
      <c r="N134" s="104">
        <v>2138708.92</v>
      </c>
      <c r="O134" s="105">
        <v>0</v>
      </c>
      <c r="P134" s="106">
        <v>4640</v>
      </c>
      <c r="Q134" s="104">
        <v>1115527</v>
      </c>
      <c r="R134" s="105">
        <v>0</v>
      </c>
      <c r="S134" s="106">
        <v>311</v>
      </c>
      <c r="T134" s="104">
        <v>3996621.9930000007</v>
      </c>
      <c r="U134" s="105">
        <v>0</v>
      </c>
      <c r="V134" s="106">
        <v>47010</v>
      </c>
      <c r="W134" s="104">
        <v>859486.8</v>
      </c>
      <c r="X134" s="105">
        <v>0</v>
      </c>
      <c r="Y134" s="106">
        <v>20275</v>
      </c>
      <c r="Z134" s="104">
        <v>1824092</v>
      </c>
      <c r="AA134" s="105">
        <v>0</v>
      </c>
      <c r="AB134" s="106">
        <v>385171</v>
      </c>
      <c r="AC134" s="104">
        <v>734156.44</v>
      </c>
      <c r="AD134" s="105">
        <v>0</v>
      </c>
      <c r="AE134" s="106">
        <v>207539</v>
      </c>
      <c r="AF134" s="104">
        <v>1483212.96</v>
      </c>
      <c r="AG134" s="105">
        <v>0</v>
      </c>
      <c r="AH134" s="106">
        <v>347089</v>
      </c>
      <c r="AI134" s="104">
        <v>579817</v>
      </c>
      <c r="AJ134" s="105">
        <v>0</v>
      </c>
      <c r="AK134" s="106">
        <v>88012</v>
      </c>
      <c r="AL134" s="104">
        <v>34600</v>
      </c>
      <c r="AM134" s="105">
        <v>0</v>
      </c>
      <c r="AN134" s="106">
        <v>801</v>
      </c>
      <c r="AO134" s="104">
        <v>814899.8</v>
      </c>
      <c r="AP134" s="105">
        <v>0</v>
      </c>
      <c r="AQ134" s="106">
        <v>0</v>
      </c>
      <c r="AR134" s="104">
        <v>1261328.2</v>
      </c>
      <c r="AS134" s="105">
        <v>0</v>
      </c>
      <c r="AT134" s="106">
        <v>399662</v>
      </c>
      <c r="AU134" s="104">
        <v>14842451.112999998</v>
      </c>
      <c r="AV134" s="105">
        <v>0</v>
      </c>
      <c r="AW134" s="106">
        <v>1500510</v>
      </c>
    </row>
    <row r="135" spans="9:49" ht="13.5">
      <c r="I135" s="111"/>
      <c r="J135" s="76"/>
      <c r="K135" s="75"/>
      <c r="L135" s="78" t="s">
        <v>690</v>
      </c>
      <c r="M135" s="94" t="s">
        <v>598</v>
      </c>
      <c r="N135" s="104">
        <v>999306.74</v>
      </c>
      <c r="O135" s="105">
        <v>0</v>
      </c>
      <c r="P135" s="106">
        <v>0</v>
      </c>
      <c r="Q135" s="104">
        <v>253116</v>
      </c>
      <c r="R135" s="105">
        <v>0</v>
      </c>
      <c r="S135" s="106">
        <v>0</v>
      </c>
      <c r="T135" s="104">
        <v>31120.959000000003</v>
      </c>
      <c r="U135" s="105">
        <v>0</v>
      </c>
      <c r="V135" s="106">
        <v>0</v>
      </c>
      <c r="W135" s="104">
        <v>30002.6</v>
      </c>
      <c r="X135" s="105">
        <v>0</v>
      </c>
      <c r="Y135" s="106">
        <v>9241</v>
      </c>
      <c r="Z135" s="104">
        <v>1939</v>
      </c>
      <c r="AA135" s="105">
        <v>0</v>
      </c>
      <c r="AB135" s="106">
        <v>0</v>
      </c>
      <c r="AC135" s="104">
        <v>1484.68</v>
      </c>
      <c r="AD135" s="105">
        <v>0</v>
      </c>
      <c r="AE135" s="106">
        <v>0</v>
      </c>
      <c r="AF135" s="104">
        <v>40685.119999999995</v>
      </c>
      <c r="AG135" s="105">
        <v>0</v>
      </c>
      <c r="AH135" s="106">
        <v>44715</v>
      </c>
      <c r="AI135" s="104">
        <v>14698</v>
      </c>
      <c r="AJ135" s="105">
        <v>0</v>
      </c>
      <c r="AK135" s="106">
        <v>2900</v>
      </c>
      <c r="AL135" s="104">
        <v>0</v>
      </c>
      <c r="AM135" s="105">
        <v>0</v>
      </c>
      <c r="AN135" s="106">
        <v>0</v>
      </c>
      <c r="AO135" s="104">
        <v>72102</v>
      </c>
      <c r="AP135" s="105">
        <v>0</v>
      </c>
      <c r="AQ135" s="106">
        <v>0</v>
      </c>
      <c r="AR135" s="104">
        <v>137978.6</v>
      </c>
      <c r="AS135" s="105">
        <v>0</v>
      </c>
      <c r="AT135" s="106">
        <v>0</v>
      </c>
      <c r="AU135" s="104">
        <v>1582433.699</v>
      </c>
      <c r="AV135" s="105">
        <v>0</v>
      </c>
      <c r="AW135" s="106">
        <v>56856</v>
      </c>
    </row>
    <row r="136" spans="9:49" ht="13.5">
      <c r="I136" s="111"/>
      <c r="J136" s="76"/>
      <c r="K136" s="75"/>
      <c r="L136" s="78" t="s">
        <v>691</v>
      </c>
      <c r="M136" s="94" t="s">
        <v>598</v>
      </c>
      <c r="N136" s="104">
        <v>357967.96</v>
      </c>
      <c r="O136" s="105">
        <v>0</v>
      </c>
      <c r="P136" s="106">
        <v>0</v>
      </c>
      <c r="Q136" s="104">
        <v>208877</v>
      </c>
      <c r="R136" s="105">
        <v>0</v>
      </c>
      <c r="S136" s="106">
        <v>0</v>
      </c>
      <c r="T136" s="104">
        <v>3834949.16</v>
      </c>
      <c r="U136" s="105">
        <v>0</v>
      </c>
      <c r="V136" s="106">
        <v>473065</v>
      </c>
      <c r="W136" s="104">
        <v>372675.4</v>
      </c>
      <c r="X136" s="105">
        <v>0</v>
      </c>
      <c r="Y136" s="106">
        <v>15895</v>
      </c>
      <c r="Z136" s="104">
        <v>2133956</v>
      </c>
      <c r="AA136" s="105">
        <v>0</v>
      </c>
      <c r="AB136" s="106">
        <v>412430</v>
      </c>
      <c r="AC136" s="104">
        <v>177478.72</v>
      </c>
      <c r="AD136" s="105">
        <v>0</v>
      </c>
      <c r="AE136" s="106">
        <v>44728</v>
      </c>
      <c r="AF136" s="104">
        <v>314495.48</v>
      </c>
      <c r="AG136" s="105">
        <v>0</v>
      </c>
      <c r="AH136" s="106">
        <v>15610</v>
      </c>
      <c r="AI136" s="104">
        <v>83178</v>
      </c>
      <c r="AJ136" s="105">
        <v>0</v>
      </c>
      <c r="AK136" s="106">
        <v>31178</v>
      </c>
      <c r="AL136" s="104">
        <v>0</v>
      </c>
      <c r="AM136" s="105">
        <v>0</v>
      </c>
      <c r="AN136" s="106">
        <v>0</v>
      </c>
      <c r="AO136" s="104">
        <v>105599</v>
      </c>
      <c r="AP136" s="105">
        <v>0</v>
      </c>
      <c r="AQ136" s="106">
        <v>0</v>
      </c>
      <c r="AR136" s="104">
        <v>452736.2</v>
      </c>
      <c r="AS136" s="105">
        <v>0</v>
      </c>
      <c r="AT136" s="106">
        <v>171789</v>
      </c>
      <c r="AU136" s="104">
        <v>8041912.9200000009</v>
      </c>
      <c r="AV136" s="105">
        <v>0</v>
      </c>
      <c r="AW136" s="106">
        <v>1164695</v>
      </c>
    </row>
    <row r="137" spans="9:49" ht="13.5">
      <c r="I137" s="111"/>
      <c r="J137" s="74" t="s">
        <v>692</v>
      </c>
      <c r="K137" s="77" t="s">
        <v>574</v>
      </c>
      <c r="L137" s="77"/>
      <c r="M137" s="92"/>
      <c r="N137" s="104">
        <v>18327068</v>
      </c>
      <c r="O137" s="105">
        <v>0</v>
      </c>
      <c r="P137" s="106">
        <v>88418</v>
      </c>
      <c r="Q137" s="104">
        <v>7799743</v>
      </c>
      <c r="R137" s="105">
        <v>0</v>
      </c>
      <c r="S137" s="106">
        <v>4883</v>
      </c>
      <c r="T137" s="104">
        <v>16598166.548</v>
      </c>
      <c r="U137" s="105">
        <v>0</v>
      </c>
      <c r="V137" s="106">
        <v>380756</v>
      </c>
      <c r="W137" s="104">
        <v>3639687</v>
      </c>
      <c r="X137" s="105">
        <v>0</v>
      </c>
      <c r="Y137" s="106">
        <v>55145</v>
      </c>
      <c r="Z137" s="104">
        <v>7489247</v>
      </c>
      <c r="AA137" s="105">
        <v>0</v>
      </c>
      <c r="AB137" s="106">
        <v>625586</v>
      </c>
      <c r="AC137" s="104">
        <v>2962763</v>
      </c>
      <c r="AD137" s="105">
        <v>0</v>
      </c>
      <c r="AE137" s="106">
        <v>717953</v>
      </c>
      <c r="AF137" s="104">
        <v>3617585</v>
      </c>
      <c r="AG137" s="105">
        <v>0</v>
      </c>
      <c r="AH137" s="106">
        <v>858941</v>
      </c>
      <c r="AI137" s="104">
        <v>4256264</v>
      </c>
      <c r="AJ137" s="105">
        <v>0</v>
      </c>
      <c r="AK137" s="106">
        <v>1171597</v>
      </c>
      <c r="AL137" s="104">
        <v>103046</v>
      </c>
      <c r="AM137" s="105">
        <v>0</v>
      </c>
      <c r="AN137" s="106">
        <v>1797</v>
      </c>
      <c r="AO137" s="104">
        <v>4965410</v>
      </c>
      <c r="AP137" s="105">
        <v>0</v>
      </c>
      <c r="AQ137" s="106">
        <v>0</v>
      </c>
      <c r="AR137" s="104">
        <v>8006071</v>
      </c>
      <c r="AS137" s="105">
        <v>0</v>
      </c>
      <c r="AT137" s="106">
        <v>820668</v>
      </c>
      <c r="AU137" s="104">
        <v>77765050.548000008</v>
      </c>
      <c r="AV137" s="105">
        <v>0</v>
      </c>
      <c r="AW137" s="106">
        <v>4725744</v>
      </c>
    </row>
    <row r="138" spans="9:49" ht="13.5">
      <c r="I138" s="111"/>
      <c r="J138" s="74"/>
      <c r="K138" s="75"/>
      <c r="L138" s="78" t="s">
        <v>693</v>
      </c>
      <c r="M138" s="94" t="s">
        <v>562</v>
      </c>
      <c r="N138" s="104">
        <v>3497737.3</v>
      </c>
      <c r="O138" s="105">
        <v>0</v>
      </c>
      <c r="P138" s="106">
        <v>27230</v>
      </c>
      <c r="Q138" s="104">
        <v>853147</v>
      </c>
      <c r="R138" s="105">
        <v>0</v>
      </c>
      <c r="S138" s="106">
        <v>454</v>
      </c>
      <c r="T138" s="104">
        <v>2969129.2370000002</v>
      </c>
      <c r="U138" s="105">
        <v>0</v>
      </c>
      <c r="V138" s="106">
        <v>89897</v>
      </c>
      <c r="W138" s="104">
        <v>518755.78</v>
      </c>
      <c r="X138" s="105">
        <v>0</v>
      </c>
      <c r="Y138" s="106">
        <v>15939</v>
      </c>
      <c r="Z138" s="104">
        <v>1338906.6000000001</v>
      </c>
      <c r="AA138" s="105">
        <v>0</v>
      </c>
      <c r="AB138" s="106">
        <v>51014</v>
      </c>
      <c r="AC138" s="104">
        <v>489105.5</v>
      </c>
      <c r="AD138" s="105">
        <v>0</v>
      </c>
      <c r="AE138" s="106">
        <v>147224</v>
      </c>
      <c r="AF138" s="104">
        <v>690452.16</v>
      </c>
      <c r="AG138" s="105">
        <v>0</v>
      </c>
      <c r="AH138" s="106">
        <v>142442</v>
      </c>
      <c r="AI138" s="104">
        <v>551536</v>
      </c>
      <c r="AJ138" s="105">
        <v>0</v>
      </c>
      <c r="AK138" s="106">
        <v>152681</v>
      </c>
      <c r="AL138" s="104">
        <v>25027</v>
      </c>
      <c r="AM138" s="105">
        <v>0</v>
      </c>
      <c r="AN138" s="106">
        <v>0</v>
      </c>
      <c r="AO138" s="104">
        <v>912795.6</v>
      </c>
      <c r="AP138" s="105">
        <v>0</v>
      </c>
      <c r="AQ138" s="106">
        <v>0</v>
      </c>
      <c r="AR138" s="104">
        <v>1073954.2</v>
      </c>
      <c r="AS138" s="105">
        <v>0</v>
      </c>
      <c r="AT138" s="106">
        <v>74712</v>
      </c>
      <c r="AU138" s="104">
        <v>12920546.377</v>
      </c>
      <c r="AV138" s="105">
        <v>0</v>
      </c>
      <c r="AW138" s="106">
        <v>701593</v>
      </c>
    </row>
    <row r="139" spans="9:49" ht="13.5">
      <c r="I139" s="111"/>
      <c r="J139" s="74"/>
      <c r="K139" s="75"/>
      <c r="L139" s="78" t="s">
        <v>694</v>
      </c>
      <c r="M139" s="94" t="s">
        <v>562</v>
      </c>
      <c r="N139" s="104">
        <v>1497085</v>
      </c>
      <c r="O139" s="105">
        <v>0</v>
      </c>
      <c r="P139" s="106">
        <v>9029</v>
      </c>
      <c r="Q139" s="104">
        <v>690750</v>
      </c>
      <c r="R139" s="105">
        <v>0</v>
      </c>
      <c r="S139" s="106">
        <v>982</v>
      </c>
      <c r="T139" s="104">
        <v>402900.33999999997</v>
      </c>
      <c r="U139" s="105">
        <v>0</v>
      </c>
      <c r="V139" s="106">
        <v>11663</v>
      </c>
      <c r="W139" s="104">
        <v>177555.68</v>
      </c>
      <c r="X139" s="105">
        <v>0</v>
      </c>
      <c r="Y139" s="106">
        <v>1317</v>
      </c>
      <c r="Z139" s="104">
        <v>302716</v>
      </c>
      <c r="AA139" s="105">
        <v>0</v>
      </c>
      <c r="AB139" s="106">
        <v>52760</v>
      </c>
      <c r="AC139" s="104">
        <v>96962</v>
      </c>
      <c r="AD139" s="105">
        <v>0</v>
      </c>
      <c r="AE139" s="106">
        <v>5464</v>
      </c>
      <c r="AF139" s="104">
        <v>134996.96</v>
      </c>
      <c r="AG139" s="105">
        <v>0</v>
      </c>
      <c r="AH139" s="106">
        <v>17888</v>
      </c>
      <c r="AI139" s="104">
        <v>337813</v>
      </c>
      <c r="AJ139" s="105">
        <v>0</v>
      </c>
      <c r="AK139" s="106">
        <v>113999</v>
      </c>
      <c r="AL139" s="104">
        <v>6248</v>
      </c>
      <c r="AM139" s="105">
        <v>0</v>
      </c>
      <c r="AN139" s="106">
        <v>0</v>
      </c>
      <c r="AO139" s="104">
        <v>995172.6</v>
      </c>
      <c r="AP139" s="105">
        <v>0</v>
      </c>
      <c r="AQ139" s="106">
        <v>0</v>
      </c>
      <c r="AR139" s="104">
        <v>827289.2</v>
      </c>
      <c r="AS139" s="105">
        <v>0</v>
      </c>
      <c r="AT139" s="106">
        <v>26912</v>
      </c>
      <c r="AU139" s="104">
        <v>5469488.7800000003</v>
      </c>
      <c r="AV139" s="105">
        <v>0</v>
      </c>
      <c r="AW139" s="106">
        <v>240014</v>
      </c>
    </row>
    <row r="140" spans="9:49" ht="13.5">
      <c r="I140" s="111"/>
      <c r="J140" s="74"/>
      <c r="K140" s="75"/>
      <c r="L140" s="78" t="s">
        <v>695</v>
      </c>
      <c r="M140" s="94" t="s">
        <v>562</v>
      </c>
      <c r="N140" s="104">
        <v>4460064.5</v>
      </c>
      <c r="O140" s="105">
        <v>0</v>
      </c>
      <c r="P140" s="106">
        <v>14858</v>
      </c>
      <c r="Q140" s="104">
        <v>1930576</v>
      </c>
      <c r="R140" s="105">
        <v>0</v>
      </c>
      <c r="S140" s="106">
        <v>954</v>
      </c>
      <c r="T140" s="104">
        <v>3565569.2039999999</v>
      </c>
      <c r="U140" s="105">
        <v>0</v>
      </c>
      <c r="V140" s="106">
        <v>94774</v>
      </c>
      <c r="W140" s="104">
        <v>766135.62</v>
      </c>
      <c r="X140" s="105">
        <v>0</v>
      </c>
      <c r="Y140" s="106">
        <v>10140</v>
      </c>
      <c r="Z140" s="104">
        <v>1396949.3</v>
      </c>
      <c r="AA140" s="105">
        <v>0</v>
      </c>
      <c r="AB140" s="106">
        <v>134100</v>
      </c>
      <c r="AC140" s="104">
        <v>515081.5</v>
      </c>
      <c r="AD140" s="105">
        <v>0</v>
      </c>
      <c r="AE140" s="106">
        <v>215343</v>
      </c>
      <c r="AF140" s="104">
        <v>879087.64</v>
      </c>
      <c r="AG140" s="105">
        <v>0</v>
      </c>
      <c r="AH140" s="106">
        <v>158240</v>
      </c>
      <c r="AI140" s="104">
        <v>852275</v>
      </c>
      <c r="AJ140" s="105">
        <v>0</v>
      </c>
      <c r="AK140" s="106">
        <v>188200</v>
      </c>
      <c r="AL140" s="104">
        <v>34025</v>
      </c>
      <c r="AM140" s="105">
        <v>0</v>
      </c>
      <c r="AN140" s="106">
        <v>0</v>
      </c>
      <c r="AO140" s="104">
        <v>1184409.6000000001</v>
      </c>
      <c r="AP140" s="105">
        <v>0</v>
      </c>
      <c r="AQ140" s="106">
        <v>0</v>
      </c>
      <c r="AR140" s="104">
        <v>1352186.2</v>
      </c>
      <c r="AS140" s="105">
        <v>0</v>
      </c>
      <c r="AT140" s="106">
        <v>87355</v>
      </c>
      <c r="AU140" s="104">
        <v>16936359.563999999</v>
      </c>
      <c r="AV140" s="105">
        <v>0</v>
      </c>
      <c r="AW140" s="106">
        <v>903964</v>
      </c>
    </row>
    <row r="141" spans="9:49" ht="13.5">
      <c r="I141" s="111"/>
      <c r="J141" s="74"/>
      <c r="K141" s="75"/>
      <c r="L141" s="78" t="s">
        <v>696</v>
      </c>
      <c r="M141" s="94" t="s">
        <v>562</v>
      </c>
      <c r="N141" s="104">
        <v>1958021.8</v>
      </c>
      <c r="O141" s="105">
        <v>0</v>
      </c>
      <c r="P141" s="106">
        <v>10937</v>
      </c>
      <c r="Q141" s="104">
        <v>527527</v>
      </c>
      <c r="R141" s="105">
        <v>0</v>
      </c>
      <c r="S141" s="106">
        <v>2493</v>
      </c>
      <c r="T141" s="104">
        <v>1371219.8499999999</v>
      </c>
      <c r="U141" s="105">
        <v>0</v>
      </c>
      <c r="V141" s="106">
        <v>58838</v>
      </c>
      <c r="W141" s="104">
        <v>486479.52</v>
      </c>
      <c r="X141" s="105">
        <v>0</v>
      </c>
      <c r="Y141" s="106">
        <v>9618</v>
      </c>
      <c r="Z141" s="104">
        <v>474176.5</v>
      </c>
      <c r="AA141" s="105">
        <v>0</v>
      </c>
      <c r="AB141" s="106">
        <v>13410</v>
      </c>
      <c r="AC141" s="104">
        <v>323327</v>
      </c>
      <c r="AD141" s="105">
        <v>0</v>
      </c>
      <c r="AE141" s="106">
        <v>47962</v>
      </c>
      <c r="AF141" s="104">
        <v>674810.44</v>
      </c>
      <c r="AG141" s="105">
        <v>0</v>
      </c>
      <c r="AH141" s="106">
        <v>116396</v>
      </c>
      <c r="AI141" s="104">
        <v>713631</v>
      </c>
      <c r="AJ141" s="105">
        <v>0</v>
      </c>
      <c r="AK141" s="106">
        <v>98384</v>
      </c>
      <c r="AL141" s="104">
        <v>15118</v>
      </c>
      <c r="AM141" s="105">
        <v>0</v>
      </c>
      <c r="AN141" s="106">
        <v>0</v>
      </c>
      <c r="AO141" s="104">
        <v>324680.2</v>
      </c>
      <c r="AP141" s="105">
        <v>0</v>
      </c>
      <c r="AQ141" s="106">
        <v>0</v>
      </c>
      <c r="AR141" s="104">
        <v>1232832.6000000001</v>
      </c>
      <c r="AS141" s="105">
        <v>0</v>
      </c>
      <c r="AT141" s="106">
        <v>65907</v>
      </c>
      <c r="AU141" s="104">
        <v>8101823.9100000001</v>
      </c>
      <c r="AV141" s="105">
        <v>0</v>
      </c>
      <c r="AW141" s="106">
        <v>423945</v>
      </c>
    </row>
    <row r="142" spans="9:49" ht="13.5">
      <c r="I142" s="111"/>
      <c r="J142" s="74"/>
      <c r="K142" s="75"/>
      <c r="L142" s="78" t="s">
        <v>697</v>
      </c>
      <c r="M142" s="94" t="s">
        <v>598</v>
      </c>
      <c r="N142" s="104">
        <v>1785053.5</v>
      </c>
      <c r="O142" s="105">
        <v>0</v>
      </c>
      <c r="P142" s="106">
        <v>0</v>
      </c>
      <c r="Q142" s="104">
        <v>1873194</v>
      </c>
      <c r="R142" s="105">
        <v>0</v>
      </c>
      <c r="S142" s="106">
        <v>0</v>
      </c>
      <c r="T142" s="104">
        <v>6721304.4070000006</v>
      </c>
      <c r="U142" s="105">
        <v>0</v>
      </c>
      <c r="V142" s="106">
        <v>88862</v>
      </c>
      <c r="W142" s="104">
        <v>1183659.78</v>
      </c>
      <c r="X142" s="105">
        <v>0</v>
      </c>
      <c r="Y142" s="106">
        <v>1963</v>
      </c>
      <c r="Z142" s="104">
        <v>703466.3</v>
      </c>
      <c r="AA142" s="105">
        <v>0</v>
      </c>
      <c r="AB142" s="106">
        <v>1227</v>
      </c>
      <c r="AC142" s="104">
        <v>1206949.5</v>
      </c>
      <c r="AD142" s="105">
        <v>0</v>
      </c>
      <c r="AE142" s="106">
        <v>301068</v>
      </c>
      <c r="AF142" s="104">
        <v>564913.16</v>
      </c>
      <c r="AG142" s="105">
        <v>0</v>
      </c>
      <c r="AH142" s="106">
        <v>159984</v>
      </c>
      <c r="AI142" s="104">
        <v>600724</v>
      </c>
      <c r="AJ142" s="105">
        <v>0</v>
      </c>
      <c r="AK142" s="106">
        <v>172614</v>
      </c>
      <c r="AL142" s="104">
        <v>15164</v>
      </c>
      <c r="AM142" s="105">
        <v>0</v>
      </c>
      <c r="AN142" s="106">
        <v>1797</v>
      </c>
      <c r="AO142" s="104">
        <v>648150</v>
      </c>
      <c r="AP142" s="105">
        <v>0</v>
      </c>
      <c r="AQ142" s="106">
        <v>0</v>
      </c>
      <c r="AR142" s="104">
        <v>1250329.8</v>
      </c>
      <c r="AS142" s="105">
        <v>0</v>
      </c>
      <c r="AT142" s="106">
        <v>541555</v>
      </c>
      <c r="AU142" s="104">
        <v>16552908.447000002</v>
      </c>
      <c r="AV142" s="105">
        <v>0</v>
      </c>
      <c r="AW142" s="106">
        <v>1269070</v>
      </c>
    </row>
    <row r="143" spans="9:49" ht="13.5">
      <c r="I143" s="111"/>
      <c r="J143" s="74"/>
      <c r="K143" s="75"/>
      <c r="L143" s="78" t="s">
        <v>698</v>
      </c>
      <c r="M143" s="94" t="s">
        <v>598</v>
      </c>
      <c r="N143" s="104">
        <v>2719313</v>
      </c>
      <c r="O143" s="105">
        <v>0</v>
      </c>
      <c r="P143" s="106">
        <v>4680</v>
      </c>
      <c r="Q143" s="104">
        <v>628520</v>
      </c>
      <c r="R143" s="105">
        <v>0</v>
      </c>
      <c r="S143" s="106">
        <v>0</v>
      </c>
      <c r="T143" s="104">
        <v>517239.29</v>
      </c>
      <c r="U143" s="105">
        <v>0</v>
      </c>
      <c r="V143" s="106">
        <v>10711</v>
      </c>
      <c r="W143" s="104">
        <v>186489.68</v>
      </c>
      <c r="X143" s="105">
        <v>0</v>
      </c>
      <c r="Y143" s="106">
        <v>1102</v>
      </c>
      <c r="Z143" s="104">
        <v>277523</v>
      </c>
      <c r="AA143" s="105">
        <v>0</v>
      </c>
      <c r="AB143" s="106">
        <v>30833</v>
      </c>
      <c r="AC143" s="104">
        <v>35677</v>
      </c>
      <c r="AD143" s="105">
        <v>0</v>
      </c>
      <c r="AE143" s="106">
        <v>0</v>
      </c>
      <c r="AF143" s="104">
        <v>313790.95999999996</v>
      </c>
      <c r="AG143" s="105">
        <v>0</v>
      </c>
      <c r="AH143" s="106">
        <v>118770</v>
      </c>
      <c r="AI143" s="104">
        <v>428434</v>
      </c>
      <c r="AJ143" s="105">
        <v>0</v>
      </c>
      <c r="AK143" s="106">
        <v>102897</v>
      </c>
      <c r="AL143" s="104">
        <v>7325</v>
      </c>
      <c r="AM143" s="105">
        <v>0</v>
      </c>
      <c r="AN143" s="106">
        <v>0</v>
      </c>
      <c r="AO143" s="104">
        <v>236404.8</v>
      </c>
      <c r="AP143" s="105">
        <v>0</v>
      </c>
      <c r="AQ143" s="106">
        <v>0</v>
      </c>
      <c r="AR143" s="104">
        <v>299006.40000000002</v>
      </c>
      <c r="AS143" s="105">
        <v>0</v>
      </c>
      <c r="AT143" s="106">
        <v>7610</v>
      </c>
      <c r="AU143" s="104">
        <v>5649723.1300000008</v>
      </c>
      <c r="AV143" s="105">
        <v>0</v>
      </c>
      <c r="AW143" s="106">
        <v>276603</v>
      </c>
    </row>
    <row r="144" spans="9:49" ht="13.5">
      <c r="I144" s="111"/>
      <c r="J144" s="74"/>
      <c r="K144" s="75"/>
      <c r="L144" s="78" t="s">
        <v>699</v>
      </c>
      <c r="M144" s="94" t="s">
        <v>598</v>
      </c>
      <c r="N144" s="104">
        <v>66034.05</v>
      </c>
      <c r="O144" s="105">
        <v>0</v>
      </c>
      <c r="P144" s="106">
        <v>0</v>
      </c>
      <c r="Q144" s="104">
        <v>84608</v>
      </c>
      <c r="R144" s="105">
        <v>0</v>
      </c>
      <c r="S144" s="106">
        <v>0</v>
      </c>
      <c r="T144" s="104">
        <v>127337.73</v>
      </c>
      <c r="U144" s="105">
        <v>0</v>
      </c>
      <c r="V144" s="106">
        <v>9700</v>
      </c>
      <c r="W144" s="104">
        <v>22411.21</v>
      </c>
      <c r="X144" s="105">
        <v>0</v>
      </c>
      <c r="Y144" s="106">
        <v>0</v>
      </c>
      <c r="Z144" s="104">
        <v>2753</v>
      </c>
      <c r="AA144" s="105">
        <v>0</v>
      </c>
      <c r="AB144" s="106">
        <v>0</v>
      </c>
      <c r="AC144" s="104">
        <v>800.25</v>
      </c>
      <c r="AD144" s="105">
        <v>0</v>
      </c>
      <c r="AE144" s="106">
        <v>0</v>
      </c>
      <c r="AF144" s="104">
        <v>144292.62</v>
      </c>
      <c r="AG144" s="105">
        <v>0</v>
      </c>
      <c r="AH144" s="106">
        <v>0</v>
      </c>
      <c r="AI144" s="104">
        <v>54875</v>
      </c>
      <c r="AJ144" s="105">
        <v>0</v>
      </c>
      <c r="AK144" s="106">
        <v>125691</v>
      </c>
      <c r="AL144" s="104">
        <v>0</v>
      </c>
      <c r="AM144" s="105">
        <v>0</v>
      </c>
      <c r="AN144" s="106">
        <v>0</v>
      </c>
      <c r="AO144" s="104">
        <v>15139.2</v>
      </c>
      <c r="AP144" s="105">
        <v>0</v>
      </c>
      <c r="AQ144" s="106">
        <v>0</v>
      </c>
      <c r="AR144" s="104">
        <v>150991.6</v>
      </c>
      <c r="AS144" s="105">
        <v>0</v>
      </c>
      <c r="AT144" s="106">
        <v>1049</v>
      </c>
      <c r="AU144" s="104">
        <v>669242.66</v>
      </c>
      <c r="AV144" s="105">
        <v>0</v>
      </c>
      <c r="AW144" s="106">
        <v>136440</v>
      </c>
    </row>
    <row r="145" spans="9:49" ht="13.5">
      <c r="I145" s="111"/>
      <c r="J145" s="74"/>
      <c r="K145" s="75"/>
      <c r="L145" s="78" t="s">
        <v>700</v>
      </c>
      <c r="M145" s="94" t="s">
        <v>598</v>
      </c>
      <c r="N145" s="104">
        <v>62406.100000000006</v>
      </c>
      <c r="O145" s="105">
        <v>0</v>
      </c>
      <c r="P145" s="106">
        <v>3000</v>
      </c>
      <c r="Q145" s="104">
        <v>28263</v>
      </c>
      <c r="R145" s="105">
        <v>0</v>
      </c>
      <c r="S145" s="106">
        <v>0</v>
      </c>
      <c r="T145" s="104">
        <v>99313.459999999992</v>
      </c>
      <c r="U145" s="105">
        <v>0</v>
      </c>
      <c r="V145" s="106">
        <v>0</v>
      </c>
      <c r="W145" s="104">
        <v>102125.42</v>
      </c>
      <c r="X145" s="105">
        <v>0</v>
      </c>
      <c r="Y145" s="106">
        <v>1106</v>
      </c>
      <c r="Z145" s="104">
        <v>959251</v>
      </c>
      <c r="AA145" s="105">
        <v>0</v>
      </c>
      <c r="AB145" s="106">
        <v>0</v>
      </c>
      <c r="AC145" s="104">
        <v>79083.5</v>
      </c>
      <c r="AD145" s="105">
        <v>0</v>
      </c>
      <c r="AE145" s="106">
        <v>0</v>
      </c>
      <c r="AF145" s="104">
        <v>33845.24</v>
      </c>
      <c r="AG145" s="105">
        <v>0</v>
      </c>
      <c r="AH145" s="106">
        <v>14000</v>
      </c>
      <c r="AI145" s="104">
        <v>172447</v>
      </c>
      <c r="AJ145" s="105">
        <v>0</v>
      </c>
      <c r="AK145" s="106">
        <v>5422</v>
      </c>
      <c r="AL145" s="104">
        <v>0</v>
      </c>
      <c r="AM145" s="105">
        <v>0</v>
      </c>
      <c r="AN145" s="106">
        <v>0</v>
      </c>
      <c r="AO145" s="104">
        <v>48759.199999999997</v>
      </c>
      <c r="AP145" s="105">
        <v>0</v>
      </c>
      <c r="AQ145" s="106">
        <v>0</v>
      </c>
      <c r="AR145" s="104">
        <v>236045.4</v>
      </c>
      <c r="AS145" s="105">
        <v>0</v>
      </c>
      <c r="AT145" s="106">
        <v>10348</v>
      </c>
      <c r="AU145" s="104">
        <v>1821539.3199999998</v>
      </c>
      <c r="AV145" s="105">
        <v>0</v>
      </c>
      <c r="AW145" s="106">
        <v>33876</v>
      </c>
    </row>
    <row r="146" spans="9:49" ht="13.5">
      <c r="I146" s="111"/>
      <c r="J146" s="74"/>
      <c r="K146" s="75"/>
      <c r="L146" s="78" t="s">
        <v>701</v>
      </c>
      <c r="M146" s="94" t="s">
        <v>562</v>
      </c>
      <c r="N146" s="104">
        <v>36280.050000000003</v>
      </c>
      <c r="O146" s="105">
        <v>0</v>
      </c>
      <c r="P146" s="106">
        <v>0</v>
      </c>
      <c r="Q146" s="104">
        <v>17475</v>
      </c>
      <c r="R146" s="105">
        <v>0</v>
      </c>
      <c r="S146" s="106">
        <v>0</v>
      </c>
      <c r="T146" s="104">
        <v>89691.73</v>
      </c>
      <c r="U146" s="105">
        <v>0</v>
      </c>
      <c r="V146" s="106">
        <v>0</v>
      </c>
      <c r="W146" s="104">
        <v>22648.21</v>
      </c>
      <c r="X146" s="105">
        <v>0</v>
      </c>
      <c r="Y146" s="106">
        <v>0</v>
      </c>
      <c r="Z146" s="104">
        <v>53726</v>
      </c>
      <c r="AA146" s="105">
        <v>0</v>
      </c>
      <c r="AB146" s="106">
        <v>5190</v>
      </c>
      <c r="AC146" s="104">
        <v>17167.25</v>
      </c>
      <c r="AD146" s="105">
        <v>0</v>
      </c>
      <c r="AE146" s="106">
        <v>0</v>
      </c>
      <c r="AF146" s="104">
        <v>29772.620000000003</v>
      </c>
      <c r="AG146" s="105">
        <v>0</v>
      </c>
      <c r="AH146" s="106">
        <v>0</v>
      </c>
      <c r="AI146" s="104">
        <v>31009</v>
      </c>
      <c r="AJ146" s="105">
        <v>0</v>
      </c>
      <c r="AK146" s="106">
        <v>5500</v>
      </c>
      <c r="AL146" s="104">
        <v>0</v>
      </c>
      <c r="AM146" s="105">
        <v>0</v>
      </c>
      <c r="AN146" s="106">
        <v>0</v>
      </c>
      <c r="AO146" s="104">
        <v>45479.8</v>
      </c>
      <c r="AP146" s="105">
        <v>0</v>
      </c>
      <c r="AQ146" s="106">
        <v>0</v>
      </c>
      <c r="AR146" s="104">
        <v>53733.8</v>
      </c>
      <c r="AS146" s="105">
        <v>0</v>
      </c>
      <c r="AT146" s="106">
        <v>0</v>
      </c>
      <c r="AU146" s="104">
        <v>396983.45999999996</v>
      </c>
      <c r="AV146" s="105">
        <v>0</v>
      </c>
      <c r="AW146" s="106">
        <v>10690</v>
      </c>
    </row>
    <row r="147" spans="9:49" ht="13.5">
      <c r="I147" s="111"/>
      <c r="J147" s="74"/>
      <c r="K147" s="75"/>
      <c r="L147" s="78" t="s">
        <v>702</v>
      </c>
      <c r="M147" s="94" t="s">
        <v>562</v>
      </c>
      <c r="N147" s="104">
        <v>1348371.7</v>
      </c>
      <c r="O147" s="105">
        <v>0</v>
      </c>
      <c r="P147" s="106">
        <v>18684</v>
      </c>
      <c r="Q147" s="104">
        <v>971267</v>
      </c>
      <c r="R147" s="105">
        <v>0</v>
      </c>
      <c r="S147" s="106">
        <v>0</v>
      </c>
      <c r="T147" s="104">
        <v>646148.30000000005</v>
      </c>
      <c r="U147" s="105">
        <v>0</v>
      </c>
      <c r="V147" s="106">
        <v>11740</v>
      </c>
      <c r="W147" s="104">
        <v>110081.1</v>
      </c>
      <c r="X147" s="105">
        <v>0</v>
      </c>
      <c r="Y147" s="106">
        <v>10790</v>
      </c>
      <c r="Z147" s="104">
        <v>1714454.3</v>
      </c>
      <c r="AA147" s="105">
        <v>0</v>
      </c>
      <c r="AB147" s="106">
        <v>329790</v>
      </c>
      <c r="AC147" s="104">
        <v>197639.5</v>
      </c>
      <c r="AD147" s="105">
        <v>0</v>
      </c>
      <c r="AE147" s="106">
        <v>892</v>
      </c>
      <c r="AF147" s="104">
        <v>144352.20000000001</v>
      </c>
      <c r="AG147" s="105">
        <v>0</v>
      </c>
      <c r="AH147" s="106">
        <v>104779</v>
      </c>
      <c r="AI147" s="104">
        <v>371130</v>
      </c>
      <c r="AJ147" s="105">
        <v>0</v>
      </c>
      <c r="AK147" s="106">
        <v>206209</v>
      </c>
      <c r="AL147" s="104">
        <v>139</v>
      </c>
      <c r="AM147" s="105">
        <v>0</v>
      </c>
      <c r="AN147" s="106">
        <v>0</v>
      </c>
      <c r="AO147" s="104">
        <v>420439</v>
      </c>
      <c r="AP147" s="105">
        <v>0</v>
      </c>
      <c r="AQ147" s="106">
        <v>0</v>
      </c>
      <c r="AR147" s="104">
        <v>804715.8</v>
      </c>
      <c r="AS147" s="105">
        <v>0</v>
      </c>
      <c r="AT147" s="106">
        <v>5220</v>
      </c>
      <c r="AU147" s="104">
        <v>6728737.9000000004</v>
      </c>
      <c r="AV147" s="105">
        <v>0</v>
      </c>
      <c r="AW147" s="106">
        <v>688104</v>
      </c>
    </row>
    <row r="148" spans="9:49" ht="13.5">
      <c r="I148" s="111"/>
      <c r="J148" s="76" t="s">
        <v>703</v>
      </c>
      <c r="K148" s="77" t="s">
        <v>574</v>
      </c>
      <c r="L148" s="77"/>
      <c r="M148" s="92" t="s">
        <v>562</v>
      </c>
      <c r="N148" s="104">
        <v>2202962</v>
      </c>
      <c r="O148" s="105">
        <v>0</v>
      </c>
      <c r="P148" s="106">
        <v>32974</v>
      </c>
      <c r="Q148" s="104">
        <v>1432858</v>
      </c>
      <c r="R148" s="105">
        <v>0</v>
      </c>
      <c r="S148" s="106">
        <v>0</v>
      </c>
      <c r="T148" s="104">
        <v>10756387</v>
      </c>
      <c r="U148" s="105">
        <v>0</v>
      </c>
      <c r="V148" s="106">
        <v>369250</v>
      </c>
      <c r="W148" s="104">
        <v>749558</v>
      </c>
      <c r="X148" s="105">
        <v>0</v>
      </c>
      <c r="Y148" s="106">
        <v>240000</v>
      </c>
      <c r="Z148" s="104">
        <v>939796</v>
      </c>
      <c r="AA148" s="105">
        <v>0</v>
      </c>
      <c r="AB148" s="106">
        <v>0</v>
      </c>
      <c r="AC148" s="104">
        <v>1615968</v>
      </c>
      <c r="AD148" s="105">
        <v>0</v>
      </c>
      <c r="AE148" s="106">
        <v>0</v>
      </c>
      <c r="AF148" s="104">
        <v>1176466</v>
      </c>
      <c r="AG148" s="105">
        <v>0</v>
      </c>
      <c r="AH148" s="106">
        <v>357038</v>
      </c>
      <c r="AI148" s="104">
        <v>588640</v>
      </c>
      <c r="AJ148" s="105">
        <v>0</v>
      </c>
      <c r="AK148" s="106">
        <v>0</v>
      </c>
      <c r="AL148" s="104">
        <v>0</v>
      </c>
      <c r="AM148" s="105">
        <v>0</v>
      </c>
      <c r="AN148" s="106">
        <v>0</v>
      </c>
      <c r="AO148" s="104">
        <v>970556</v>
      </c>
      <c r="AP148" s="105">
        <v>0</v>
      </c>
      <c r="AQ148" s="106">
        <v>0</v>
      </c>
      <c r="AR148" s="104">
        <v>1065237</v>
      </c>
      <c r="AS148" s="105">
        <v>0</v>
      </c>
      <c r="AT148" s="106">
        <v>1906853</v>
      </c>
      <c r="AU148" s="104">
        <v>21498428</v>
      </c>
      <c r="AV148" s="105">
        <v>0</v>
      </c>
      <c r="AW148" s="106">
        <v>2906115</v>
      </c>
    </row>
    <row r="149" spans="9:49" ht="13.5">
      <c r="I149" s="111"/>
      <c r="J149" s="74" t="s">
        <v>704</v>
      </c>
      <c r="K149" s="77" t="s">
        <v>574</v>
      </c>
      <c r="L149" s="77"/>
      <c r="M149" s="92" t="s">
        <v>562</v>
      </c>
      <c r="N149" s="104">
        <v>2399448</v>
      </c>
      <c r="O149" s="105">
        <v>0</v>
      </c>
      <c r="P149" s="106">
        <v>0</v>
      </c>
      <c r="Q149" s="104">
        <v>1029645</v>
      </c>
      <c r="R149" s="105">
        <v>0</v>
      </c>
      <c r="S149" s="106">
        <v>0</v>
      </c>
      <c r="T149" s="104">
        <v>2752399</v>
      </c>
      <c r="U149" s="105">
        <v>0</v>
      </c>
      <c r="V149" s="106">
        <v>0</v>
      </c>
      <c r="W149" s="104">
        <v>72000</v>
      </c>
      <c r="X149" s="105">
        <v>0</v>
      </c>
      <c r="Y149" s="106">
        <v>0</v>
      </c>
      <c r="Z149" s="104">
        <v>64400</v>
      </c>
      <c r="AA149" s="105">
        <v>0</v>
      </c>
      <c r="AB149" s="106">
        <v>0</v>
      </c>
      <c r="AC149" s="104">
        <v>49995</v>
      </c>
      <c r="AD149" s="105">
        <v>0</v>
      </c>
      <c r="AE149" s="106">
        <v>0</v>
      </c>
      <c r="AF149" s="104">
        <v>0</v>
      </c>
      <c r="AG149" s="105">
        <v>0</v>
      </c>
      <c r="AH149" s="106">
        <v>129121</v>
      </c>
      <c r="AI149" s="104">
        <v>0</v>
      </c>
      <c r="AJ149" s="105">
        <v>0</v>
      </c>
      <c r="AK149" s="106">
        <v>0</v>
      </c>
      <c r="AL149" s="104">
        <v>0</v>
      </c>
      <c r="AM149" s="105">
        <v>0</v>
      </c>
      <c r="AN149" s="106">
        <v>0</v>
      </c>
      <c r="AO149" s="104">
        <v>485997</v>
      </c>
      <c r="AP149" s="105">
        <v>0</v>
      </c>
      <c r="AQ149" s="106">
        <v>0</v>
      </c>
      <c r="AR149" s="104">
        <v>398050</v>
      </c>
      <c r="AS149" s="105">
        <v>0</v>
      </c>
      <c r="AT149" s="106">
        <v>0</v>
      </c>
      <c r="AU149" s="104">
        <v>7251934</v>
      </c>
      <c r="AV149" s="105">
        <v>0</v>
      </c>
      <c r="AW149" s="106">
        <v>129121</v>
      </c>
    </row>
    <row r="150" spans="9:49" ht="13.5">
      <c r="I150" s="111"/>
      <c r="J150" s="76" t="s">
        <v>710</v>
      </c>
      <c r="K150" s="77" t="s">
        <v>574</v>
      </c>
      <c r="L150" s="77"/>
      <c r="M150" s="92" t="s">
        <v>562</v>
      </c>
      <c r="N150" s="104">
        <v>823973</v>
      </c>
      <c r="O150" s="105">
        <v>0</v>
      </c>
      <c r="P150" s="106">
        <v>0</v>
      </c>
      <c r="Q150" s="104">
        <v>18500</v>
      </c>
      <c r="R150" s="105">
        <v>0</v>
      </c>
      <c r="S150" s="106">
        <v>0</v>
      </c>
      <c r="T150" s="104">
        <v>545804</v>
      </c>
      <c r="U150" s="105">
        <v>0</v>
      </c>
      <c r="V150" s="106">
        <v>5860</v>
      </c>
      <c r="W150" s="104">
        <v>2129572</v>
      </c>
      <c r="X150" s="105">
        <v>0</v>
      </c>
      <c r="Y150" s="106">
        <v>1097522</v>
      </c>
      <c r="Z150" s="104">
        <v>2971275</v>
      </c>
      <c r="AA150" s="105">
        <v>0</v>
      </c>
      <c r="AB150" s="106">
        <v>1354191</v>
      </c>
      <c r="AC150" s="104">
        <v>1909499</v>
      </c>
      <c r="AD150" s="105">
        <v>0</v>
      </c>
      <c r="AE150" s="106">
        <v>3985837</v>
      </c>
      <c r="AF150" s="104">
        <v>114236</v>
      </c>
      <c r="AG150" s="105">
        <v>0</v>
      </c>
      <c r="AH150" s="106">
        <v>0</v>
      </c>
      <c r="AI150" s="104">
        <v>181783</v>
      </c>
      <c r="AJ150" s="105">
        <v>0</v>
      </c>
      <c r="AK150" s="106">
        <v>0</v>
      </c>
      <c r="AL150" s="104">
        <v>3491</v>
      </c>
      <c r="AM150" s="105">
        <v>0</v>
      </c>
      <c r="AN150" s="106">
        <v>0</v>
      </c>
      <c r="AO150" s="104">
        <v>32968</v>
      </c>
      <c r="AP150" s="105">
        <v>0</v>
      </c>
      <c r="AQ150" s="106">
        <v>0</v>
      </c>
      <c r="AR150" s="104">
        <v>3449175</v>
      </c>
      <c r="AS150" s="105">
        <v>0</v>
      </c>
      <c r="AT150" s="106">
        <v>2830117</v>
      </c>
      <c r="AU150" s="104">
        <v>12180276</v>
      </c>
      <c r="AV150" s="105">
        <v>0</v>
      </c>
      <c r="AW150" s="106">
        <v>9273527</v>
      </c>
    </row>
    <row r="151" spans="9:49" ht="14.25" thickBot="1">
      <c r="I151" s="112"/>
      <c r="J151" s="117" t="s">
        <v>705</v>
      </c>
      <c r="K151" s="117"/>
      <c r="L151" s="117"/>
      <c r="M151" s="93" t="s">
        <v>562</v>
      </c>
      <c r="N151" s="107">
        <v>46720805</v>
      </c>
      <c r="O151" s="108">
        <v>0</v>
      </c>
      <c r="P151" s="109">
        <v>856993</v>
      </c>
      <c r="Q151" s="107">
        <v>20362737</v>
      </c>
      <c r="R151" s="108">
        <v>0</v>
      </c>
      <c r="S151" s="109">
        <v>22155</v>
      </c>
      <c r="T151" s="107">
        <v>126403347.412</v>
      </c>
      <c r="U151" s="108">
        <v>0</v>
      </c>
      <c r="V151" s="109">
        <v>14401492</v>
      </c>
      <c r="W151" s="107">
        <v>17878893</v>
      </c>
      <c r="X151" s="108">
        <v>0</v>
      </c>
      <c r="Y151" s="109">
        <v>4073089</v>
      </c>
      <c r="Z151" s="107">
        <v>37870399</v>
      </c>
      <c r="AA151" s="108">
        <v>0</v>
      </c>
      <c r="AB151" s="109">
        <v>11724352</v>
      </c>
      <c r="AC151" s="107">
        <v>19104364</v>
      </c>
      <c r="AD151" s="108">
        <v>0</v>
      </c>
      <c r="AE151" s="109">
        <v>7499748</v>
      </c>
      <c r="AF151" s="107">
        <v>19830369</v>
      </c>
      <c r="AG151" s="108">
        <v>0</v>
      </c>
      <c r="AH151" s="109">
        <v>5638558</v>
      </c>
      <c r="AI151" s="107">
        <v>12750052</v>
      </c>
      <c r="AJ151" s="108">
        <v>0</v>
      </c>
      <c r="AK151" s="109">
        <v>2695566</v>
      </c>
      <c r="AL151" s="107">
        <v>504700</v>
      </c>
      <c r="AM151" s="108">
        <v>0</v>
      </c>
      <c r="AN151" s="109">
        <v>24500</v>
      </c>
      <c r="AO151" s="107">
        <v>16784300</v>
      </c>
      <c r="AP151" s="108">
        <v>0</v>
      </c>
      <c r="AQ151" s="109">
        <v>796860</v>
      </c>
      <c r="AR151" s="107">
        <v>41085841</v>
      </c>
      <c r="AS151" s="108">
        <v>0</v>
      </c>
      <c r="AT151" s="109">
        <v>13370085.25</v>
      </c>
      <c r="AU151" s="107">
        <v>359295807.412</v>
      </c>
      <c r="AV151" s="108">
        <v>0</v>
      </c>
      <c r="AW151" s="109">
        <v>61103398.25</v>
      </c>
    </row>
  </sheetData>
  <mergeCells count="24">
    <mergeCell ref="J16:L16"/>
    <mergeCell ref="J29:L29"/>
    <mergeCell ref="J7:L7"/>
    <mergeCell ref="J8:L8"/>
    <mergeCell ref="J9:L9"/>
    <mergeCell ref="J10:L10"/>
    <mergeCell ref="J11:L11"/>
    <mergeCell ref="J12:L12"/>
    <mergeCell ref="I116:I151"/>
    <mergeCell ref="I7:I15"/>
    <mergeCell ref="I16:I115"/>
    <mergeCell ref="J84:L84"/>
    <mergeCell ref="J114:L114"/>
    <mergeCell ref="J115:L115"/>
    <mergeCell ref="J151:L151"/>
    <mergeCell ref="J30:L30"/>
    <mergeCell ref="J59:L59"/>
    <mergeCell ref="J60:L60"/>
    <mergeCell ref="J61:L61"/>
    <mergeCell ref="J68:L68"/>
    <mergeCell ref="J69:L69"/>
    <mergeCell ref="J13:L13"/>
    <mergeCell ref="J14:L14"/>
    <mergeCell ref="J15:L15"/>
  </mergeCells>
  <phoneticPr fontId="4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10"/>
  <sheetViews>
    <sheetView showGridLines="0" view="pageLayout" zoomScaleNormal="100" zoomScaleSheetLayoutView="75" workbookViewId="0">
      <selection activeCell="A2" sqref="A2:N2"/>
    </sheetView>
  </sheetViews>
  <sheetFormatPr defaultColWidth="12" defaultRowHeight="12"/>
  <cols>
    <col min="1" max="1" width="4" style="1" customWidth="1"/>
    <col min="2" max="3" width="2.5" style="1" customWidth="1"/>
    <col min="4" max="4" width="31.33203125" style="1" bestFit="1" customWidth="1"/>
    <col min="5" max="5" width="26.6640625" style="2" bestFit="1" customWidth="1"/>
    <col min="6" max="6" width="21.33203125" style="1" bestFit="1" customWidth="1"/>
    <col min="7" max="7" width="20" style="1" bestFit="1" customWidth="1"/>
    <col min="8" max="8" width="2.6640625" style="1" customWidth="1"/>
    <col min="9" max="9" width="3.83203125" style="1" customWidth="1"/>
    <col min="10" max="10" width="2.5" style="1" customWidth="1"/>
    <col min="11" max="11" width="45" style="1" bestFit="1" customWidth="1"/>
    <col min="12" max="12" width="26.6640625" style="1" bestFit="1" customWidth="1"/>
    <col min="13" max="13" width="21.33203125" style="1" bestFit="1" customWidth="1"/>
    <col min="14" max="14" width="20" style="1" bestFit="1" customWidth="1"/>
    <col min="15" max="16384" width="12" style="1"/>
  </cols>
  <sheetData>
    <row r="2" spans="1:14" ht="17.25">
      <c r="A2" s="139" t="s">
        <v>723</v>
      </c>
      <c r="B2" s="139"/>
      <c r="C2" s="139"/>
      <c r="D2" s="139"/>
      <c r="E2" s="139"/>
      <c r="F2" s="139"/>
      <c r="G2" s="139"/>
      <c r="H2" s="139"/>
      <c r="I2" s="139"/>
      <c r="J2" s="139"/>
      <c r="K2" s="140"/>
      <c r="L2" s="140"/>
      <c r="M2" s="140"/>
      <c r="N2" s="140"/>
    </row>
    <row r="3" spans="1:14" ht="17.25">
      <c r="A3" s="72"/>
      <c r="B3" s="72"/>
      <c r="C3" s="72"/>
      <c r="D3" s="72"/>
      <c r="E3" s="72"/>
      <c r="F3" s="72"/>
      <c r="G3" s="72"/>
      <c r="H3" s="72"/>
      <c r="I3" s="72"/>
      <c r="J3" s="72"/>
    </row>
    <row r="4" spans="1:14" ht="17.25">
      <c r="A4" s="71" t="s">
        <v>251</v>
      </c>
      <c r="B4" s="72"/>
      <c r="C4" s="72"/>
      <c r="D4" s="72"/>
      <c r="E4" s="100">
        <f>非木造_データ!AU2</f>
        <v>917</v>
      </c>
      <c r="F4" s="100">
        <f>非木造_データ!AV2</f>
        <v>336</v>
      </c>
      <c r="G4" s="100">
        <f>非木造_データ!AW2</f>
        <v>144</v>
      </c>
      <c r="H4" s="72"/>
      <c r="I4" s="72"/>
      <c r="J4" s="72"/>
      <c r="L4" s="100">
        <f>E4</f>
        <v>917</v>
      </c>
      <c r="M4" s="100">
        <f>F4</f>
        <v>336</v>
      </c>
      <c r="N4" s="100">
        <f>G4</f>
        <v>144</v>
      </c>
    </row>
    <row r="5" spans="1:14" ht="36">
      <c r="E5" s="45" t="s">
        <v>253</v>
      </c>
      <c r="F5" s="46" t="s">
        <v>151</v>
      </c>
      <c r="G5" s="46" t="s">
        <v>152</v>
      </c>
      <c r="L5" s="45" t="s">
        <v>253</v>
      </c>
      <c r="M5" s="46" t="s">
        <v>151</v>
      </c>
      <c r="N5" s="46" t="s">
        <v>152</v>
      </c>
    </row>
    <row r="6" spans="1:14" ht="14.25" customHeight="1">
      <c r="A6" s="137" t="s">
        <v>0</v>
      </c>
      <c r="B6" s="3" t="s">
        <v>24</v>
      </c>
      <c r="C6" s="3"/>
      <c r="D6" s="4"/>
      <c r="E6" s="48">
        <f>非木造_データ!AU7</f>
        <v>813044121.08500004</v>
      </c>
      <c r="F6" s="48">
        <f>非木造_データ!AV7</f>
        <v>252328144</v>
      </c>
      <c r="G6" s="48">
        <f>非木造_データ!AW7</f>
        <v>0</v>
      </c>
      <c r="I6" s="137" t="s">
        <v>4</v>
      </c>
      <c r="J6" s="37" t="s">
        <v>74</v>
      </c>
      <c r="K6" s="24"/>
      <c r="L6" s="54">
        <f>非木造_データ!AU81</f>
        <v>19280061.52</v>
      </c>
      <c r="M6" s="54">
        <f>非木造_データ!AV81</f>
        <v>3220527</v>
      </c>
      <c r="N6" s="54">
        <f>非木造_データ!AW81</f>
        <v>0</v>
      </c>
    </row>
    <row r="7" spans="1:14" ht="14.25" customHeight="1">
      <c r="A7" s="138"/>
      <c r="B7" s="6" t="s">
        <v>418</v>
      </c>
      <c r="C7" s="6"/>
      <c r="D7" s="7"/>
      <c r="E7" s="49">
        <f>非木造_データ!AU8</f>
        <v>359295807.412</v>
      </c>
      <c r="F7" s="49">
        <f>非木造_データ!AV8</f>
        <v>0</v>
      </c>
      <c r="G7" s="49">
        <f>非木造_データ!AW8</f>
        <v>61103398.25</v>
      </c>
      <c r="I7" s="138"/>
      <c r="J7" s="29"/>
      <c r="K7" s="11" t="s">
        <v>341</v>
      </c>
      <c r="L7" s="55">
        <f>非木造_データ!AU82</f>
        <v>17815608.300000001</v>
      </c>
      <c r="M7" s="55">
        <f>非木造_データ!AV82</f>
        <v>2893969.2</v>
      </c>
      <c r="N7" s="55">
        <f>非木造_データ!AW82</f>
        <v>0</v>
      </c>
    </row>
    <row r="8" spans="1:14" ht="14.25" customHeight="1">
      <c r="A8" s="138"/>
      <c r="B8" s="6" t="s">
        <v>27</v>
      </c>
      <c r="C8" s="6"/>
      <c r="D8" s="7"/>
      <c r="E8" s="49">
        <f>非木造_データ!AU9</f>
        <v>13141674</v>
      </c>
      <c r="F8" s="49">
        <f>非木造_データ!AV9</f>
        <v>6226403</v>
      </c>
      <c r="G8" s="49">
        <f>非木造_データ!AW9</f>
        <v>179028</v>
      </c>
      <c r="I8" s="138"/>
      <c r="J8" s="21"/>
      <c r="K8" s="11" t="s">
        <v>390</v>
      </c>
      <c r="L8" s="56">
        <f>非木造_データ!AU83</f>
        <v>1464453.22</v>
      </c>
      <c r="M8" s="56">
        <f>非木造_データ!AV83</f>
        <v>326557.8</v>
      </c>
      <c r="N8" s="56">
        <f>非木造_データ!AW83</f>
        <v>0</v>
      </c>
    </row>
    <row r="9" spans="1:14" ht="14.25" customHeight="1">
      <c r="A9" s="138"/>
      <c r="B9" s="6" t="s">
        <v>28</v>
      </c>
      <c r="C9" s="6"/>
      <c r="D9" s="7"/>
      <c r="E9" s="49">
        <f>非木造_データ!AU10</f>
        <v>47874254.927000001</v>
      </c>
      <c r="F9" s="49">
        <f>非木造_データ!AV10</f>
        <v>14829716</v>
      </c>
      <c r="G9" s="49">
        <f>非木造_データ!AW10</f>
        <v>305724</v>
      </c>
      <c r="I9" s="138"/>
      <c r="J9" s="26" t="s">
        <v>338</v>
      </c>
      <c r="K9" s="26"/>
      <c r="L9" s="56">
        <f>非木造_データ!AU84</f>
        <v>8901093.5769999996</v>
      </c>
      <c r="M9" s="56">
        <f>非木造_データ!AV84</f>
        <v>2983298</v>
      </c>
      <c r="N9" s="56">
        <f>非木造_データ!AW84</f>
        <v>0</v>
      </c>
    </row>
    <row r="10" spans="1:14" ht="14.25" customHeight="1">
      <c r="A10" s="138"/>
      <c r="B10" s="6" t="s">
        <v>29</v>
      </c>
      <c r="C10" s="6"/>
      <c r="D10" s="19"/>
      <c r="E10" s="49">
        <f>非木造_データ!AU11</f>
        <v>48333249.313000001</v>
      </c>
      <c r="F10" s="49">
        <f>非木造_データ!AV11</f>
        <v>17237745</v>
      </c>
      <c r="G10" s="49">
        <f>非木造_データ!AW11</f>
        <v>2191314.4369999999</v>
      </c>
      <c r="I10" s="138"/>
      <c r="J10" s="26" t="s">
        <v>25</v>
      </c>
      <c r="K10" s="73"/>
      <c r="L10" s="56">
        <f>非木造_データ!AU85</f>
        <v>61958612.827000007</v>
      </c>
      <c r="M10" s="56">
        <f>非木造_データ!AV85</f>
        <v>20458917</v>
      </c>
      <c r="N10" s="56">
        <f>非木造_データ!AW85</f>
        <v>0</v>
      </c>
    </row>
    <row r="11" spans="1:14" ht="14.25" customHeight="1">
      <c r="A11" s="138"/>
      <c r="B11" s="41" t="s">
        <v>21</v>
      </c>
      <c r="C11" s="41"/>
      <c r="D11" s="42"/>
      <c r="E11" s="50">
        <f>非木造_データ!AU12</f>
        <v>83016342.642000005</v>
      </c>
      <c r="F11" s="50">
        <f>非木造_データ!AV12</f>
        <v>32928052</v>
      </c>
      <c r="G11" s="50">
        <f>非木造_データ!AW12</f>
        <v>5020407.4410000006</v>
      </c>
      <c r="I11" s="138"/>
      <c r="J11" s="27"/>
      <c r="K11" s="73" t="s">
        <v>337</v>
      </c>
      <c r="L11" s="56">
        <f>非木造_データ!AU86</f>
        <v>4212424.3759999992</v>
      </c>
      <c r="M11" s="56">
        <f>非木造_データ!AV86</f>
        <v>1545078.95</v>
      </c>
      <c r="N11" s="56">
        <f>非木造_データ!AW86</f>
        <v>0</v>
      </c>
    </row>
    <row r="12" spans="1:14" ht="14.25" customHeight="1">
      <c r="A12" s="138"/>
      <c r="B12" s="43" t="s">
        <v>494</v>
      </c>
      <c r="C12" s="3"/>
      <c r="D12" s="4"/>
      <c r="E12" s="48">
        <f>非木造_データ!AU13</f>
        <v>1364705449.3789999</v>
      </c>
      <c r="F12" s="48">
        <f>非木造_データ!AV13</f>
        <v>323550060</v>
      </c>
      <c r="G12" s="48">
        <f>非木造_データ!AW13</f>
        <v>68799872.128000006</v>
      </c>
      <c r="I12" s="138"/>
      <c r="J12" s="27"/>
      <c r="K12" s="73" t="s">
        <v>10</v>
      </c>
      <c r="L12" s="56">
        <f>非木造_データ!AU87</f>
        <v>1370014.7349999999</v>
      </c>
      <c r="M12" s="56">
        <f>非木造_データ!AV87</f>
        <v>628910.26</v>
      </c>
      <c r="N12" s="56">
        <f>非木造_データ!AW87</f>
        <v>0</v>
      </c>
    </row>
    <row r="13" spans="1:14" ht="14.25" customHeight="1" thickBot="1">
      <c r="A13" s="138"/>
      <c r="B13" s="41" t="s">
        <v>336</v>
      </c>
      <c r="C13" s="41"/>
      <c r="D13" s="42"/>
      <c r="E13" s="50">
        <f>非木造_データ!AU14</f>
        <v>81303321.210999995</v>
      </c>
      <c r="F13" s="50">
        <f>非木造_データ!AV14</f>
        <v>22106286</v>
      </c>
      <c r="G13" s="50">
        <f>非木造_データ!AW14</f>
        <v>5709315.0261190971</v>
      </c>
      <c r="I13" s="138"/>
      <c r="J13" s="27"/>
      <c r="K13" s="73" t="s">
        <v>11</v>
      </c>
      <c r="L13" s="56">
        <f>非木造_データ!AU88</f>
        <v>2803317.0729999999</v>
      </c>
      <c r="M13" s="56">
        <f>非木造_データ!AV88</f>
        <v>1214757.7201785638</v>
      </c>
      <c r="N13" s="56">
        <f>非木造_データ!AW88</f>
        <v>0</v>
      </c>
    </row>
    <row r="14" spans="1:14" ht="14.25" customHeight="1" thickTop="1">
      <c r="A14" s="122" t="s">
        <v>335</v>
      </c>
      <c r="B14" s="123"/>
      <c r="C14" s="123"/>
      <c r="D14" s="124"/>
      <c r="E14" s="51">
        <f>非木造_データ!AU15</f>
        <v>1446008770.5899999</v>
      </c>
      <c r="F14" s="51">
        <f>非木造_データ!AV15</f>
        <v>345656346</v>
      </c>
      <c r="G14" s="51">
        <f>非木造_データ!AW15</f>
        <v>74509187.154119104</v>
      </c>
      <c r="I14" s="138"/>
      <c r="J14" s="27"/>
      <c r="K14" s="73" t="s">
        <v>334</v>
      </c>
      <c r="L14" s="56">
        <f>非木造_データ!AU89</f>
        <v>2864948.34</v>
      </c>
      <c r="M14" s="56">
        <f>非木造_データ!AV89</f>
        <v>990838.33</v>
      </c>
      <c r="N14" s="56">
        <f>非木造_データ!AW89</f>
        <v>0</v>
      </c>
    </row>
    <row r="15" spans="1:14" ht="14.25" customHeight="1">
      <c r="A15" s="40"/>
      <c r="E15" s="52"/>
      <c r="F15" s="52"/>
      <c r="G15" s="52"/>
      <c r="I15" s="138"/>
      <c r="J15" s="27"/>
      <c r="K15" s="73" t="s">
        <v>332</v>
      </c>
      <c r="L15" s="56">
        <f>非木造_データ!AU90</f>
        <v>148543.24</v>
      </c>
      <c r="M15" s="56">
        <f>非木造_データ!AV90</f>
        <v>117984.97806971312</v>
      </c>
      <c r="N15" s="56">
        <f>非木造_データ!AW90</f>
        <v>0</v>
      </c>
    </row>
    <row r="16" spans="1:14" ht="14.25" customHeight="1">
      <c r="A16" s="137" t="s">
        <v>1</v>
      </c>
      <c r="B16" s="23" t="s">
        <v>31</v>
      </c>
      <c r="C16" s="24"/>
      <c r="D16" s="5"/>
      <c r="E16" s="48">
        <f>非木造_データ!AU16</f>
        <v>33452188.182</v>
      </c>
      <c r="F16" s="48">
        <f>非木造_データ!AV16</f>
        <v>15746703</v>
      </c>
      <c r="G16" s="48">
        <f>非木造_データ!AW16</f>
        <v>0</v>
      </c>
      <c r="I16" s="138"/>
      <c r="J16" s="27"/>
      <c r="K16" s="73" t="s">
        <v>53</v>
      </c>
      <c r="L16" s="56">
        <f>非木造_データ!AU91</f>
        <v>1116932.71</v>
      </c>
      <c r="M16" s="56">
        <f>非木造_データ!AV91</f>
        <v>317589.74791991088</v>
      </c>
      <c r="N16" s="56">
        <f>非木造_データ!AW91</f>
        <v>0</v>
      </c>
    </row>
    <row r="17" spans="1:14" ht="14.25" customHeight="1">
      <c r="A17" s="138"/>
      <c r="B17" s="28" t="s">
        <v>330</v>
      </c>
      <c r="C17" s="26"/>
      <c r="D17" s="18"/>
      <c r="E17" s="49">
        <f>非木造_データ!AU17</f>
        <v>36222955.685000002</v>
      </c>
      <c r="F17" s="49">
        <f>非木造_データ!AV17</f>
        <v>12731756</v>
      </c>
      <c r="G17" s="49">
        <f>非木造_データ!AW17</f>
        <v>0</v>
      </c>
      <c r="I17" s="138"/>
      <c r="J17" s="27"/>
      <c r="K17" s="73" t="s">
        <v>329</v>
      </c>
      <c r="L17" s="56">
        <f>非木造_データ!AU92</f>
        <v>5571785.3520000009</v>
      </c>
      <c r="M17" s="56">
        <f>非木造_データ!AV92</f>
        <v>1488000.6900000002</v>
      </c>
      <c r="N17" s="56">
        <f>非木造_データ!AW92</f>
        <v>0</v>
      </c>
    </row>
    <row r="18" spans="1:14" ht="14.25" customHeight="1">
      <c r="A18" s="138"/>
      <c r="B18" s="25"/>
      <c r="C18" s="125" t="s">
        <v>447</v>
      </c>
      <c r="D18" s="143"/>
      <c r="E18" s="49">
        <f>非木造_データ!AU18</f>
        <v>9206083.7999999989</v>
      </c>
      <c r="F18" s="49">
        <f>非木造_データ!AV18</f>
        <v>5203645.2796246624</v>
      </c>
      <c r="G18" s="49">
        <f>非木造_データ!AW18</f>
        <v>0</v>
      </c>
      <c r="I18" s="138"/>
      <c r="J18" s="27"/>
      <c r="K18" s="73" t="s">
        <v>414</v>
      </c>
      <c r="L18" s="56">
        <f>非木造_データ!AU93</f>
        <v>911877.67200000002</v>
      </c>
      <c r="M18" s="56">
        <f>非木造_データ!AV93</f>
        <v>370505.94107161911</v>
      </c>
      <c r="N18" s="56">
        <f>非木造_データ!AW93</f>
        <v>0</v>
      </c>
    </row>
    <row r="19" spans="1:14" ht="14.25" customHeight="1">
      <c r="A19" s="138"/>
      <c r="B19" s="25"/>
      <c r="C19" s="125" t="s">
        <v>446</v>
      </c>
      <c r="D19" s="126"/>
      <c r="E19" s="49">
        <f>非木造_データ!AU19</f>
        <v>12502065.58</v>
      </c>
      <c r="F19" s="49">
        <f>非木造_データ!AV19</f>
        <v>3481743.0274621663</v>
      </c>
      <c r="G19" s="49">
        <f>非木造_データ!AW19</f>
        <v>0</v>
      </c>
      <c r="I19" s="138"/>
      <c r="J19" s="27"/>
      <c r="K19" s="73" t="s">
        <v>394</v>
      </c>
      <c r="L19" s="56">
        <f>非木造_データ!AU94</f>
        <v>12130881.038000003</v>
      </c>
      <c r="M19" s="56">
        <f>非木造_データ!AV94</f>
        <v>3952288.7271043607</v>
      </c>
      <c r="N19" s="56">
        <f>非木造_データ!AW94</f>
        <v>0</v>
      </c>
    </row>
    <row r="20" spans="1:14" ht="14.25" customHeight="1">
      <c r="A20" s="138"/>
      <c r="B20" s="25"/>
      <c r="C20" s="125" t="s">
        <v>413</v>
      </c>
      <c r="D20" s="126"/>
      <c r="E20" s="49">
        <f>非木造_データ!AU20</f>
        <v>1669751.5499999998</v>
      </c>
      <c r="F20" s="49">
        <f>非木造_データ!AV20</f>
        <v>647615.97</v>
      </c>
      <c r="G20" s="49">
        <f>非木造_データ!AW20</f>
        <v>0</v>
      </c>
      <c r="I20" s="138"/>
      <c r="J20" s="27"/>
      <c r="K20" s="73" t="s">
        <v>143</v>
      </c>
      <c r="L20" s="56">
        <f>非木造_データ!AU95</f>
        <v>1847287.7249999999</v>
      </c>
      <c r="M20" s="56">
        <f>非木造_データ!AV95</f>
        <v>520128.81998225144</v>
      </c>
      <c r="N20" s="56">
        <f>非木造_データ!AW95</f>
        <v>0</v>
      </c>
    </row>
    <row r="21" spans="1:14" ht="14.25" customHeight="1">
      <c r="A21" s="138"/>
      <c r="B21" s="25"/>
      <c r="C21" s="125" t="s">
        <v>321</v>
      </c>
      <c r="D21" s="126"/>
      <c r="E21" s="49">
        <f>非木造_データ!AU21</f>
        <v>4107645.5150000001</v>
      </c>
      <c r="F21" s="49">
        <f>非木造_データ!AV21</f>
        <v>1732972.7580002854</v>
      </c>
      <c r="G21" s="49">
        <f>非木造_データ!AW21</f>
        <v>0</v>
      </c>
      <c r="I21" s="138"/>
      <c r="J21" s="27"/>
      <c r="K21" s="73" t="s">
        <v>144</v>
      </c>
      <c r="L21" s="56">
        <f>非木造_データ!AU96</f>
        <v>51593</v>
      </c>
      <c r="M21" s="56">
        <f>非木造_データ!AV96</f>
        <v>9569</v>
      </c>
      <c r="N21" s="56">
        <f>非木造_データ!AW96</f>
        <v>0</v>
      </c>
    </row>
    <row r="22" spans="1:14" ht="14.25" customHeight="1">
      <c r="A22" s="138"/>
      <c r="B22" s="25"/>
      <c r="C22" s="125" t="s">
        <v>319</v>
      </c>
      <c r="D22" s="126"/>
      <c r="E22" s="49">
        <f>非木造_データ!AU22</f>
        <v>8737409.2400000002</v>
      </c>
      <c r="F22" s="49">
        <f>非木造_データ!AV22</f>
        <v>1665778.9649128863</v>
      </c>
      <c r="G22" s="49">
        <f>非木造_データ!AW22</f>
        <v>0</v>
      </c>
      <c r="I22" s="138"/>
      <c r="J22" s="27"/>
      <c r="K22" s="73" t="s">
        <v>12</v>
      </c>
      <c r="L22" s="56">
        <f>非木造_データ!AU97</f>
        <v>5157894.4969999995</v>
      </c>
      <c r="M22" s="56">
        <f>非木造_データ!AV97</f>
        <v>1226104.3688320946</v>
      </c>
      <c r="N22" s="56">
        <f>非木造_データ!AW97</f>
        <v>0</v>
      </c>
    </row>
    <row r="23" spans="1:14" ht="14.25" customHeight="1">
      <c r="A23" s="138"/>
      <c r="B23" s="28" t="s">
        <v>318</v>
      </c>
      <c r="C23" s="26"/>
      <c r="D23" s="18"/>
      <c r="E23" s="49">
        <f>非木造_データ!AU23</f>
        <v>39628981.139999993</v>
      </c>
      <c r="F23" s="49">
        <f>非木造_データ!AV23</f>
        <v>8227648</v>
      </c>
      <c r="G23" s="49">
        <f>非木造_データ!AW23</f>
        <v>0</v>
      </c>
      <c r="I23" s="138"/>
      <c r="J23" s="27"/>
      <c r="K23" s="73" t="s">
        <v>13</v>
      </c>
      <c r="L23" s="56">
        <f>非木造_データ!AU98</f>
        <v>1111451.0980000002</v>
      </c>
      <c r="M23" s="56">
        <f>非木造_データ!AV98</f>
        <v>313655.90999999997</v>
      </c>
      <c r="N23" s="56">
        <f>非木造_データ!AW98</f>
        <v>0</v>
      </c>
    </row>
    <row r="24" spans="1:14" ht="14.25" customHeight="1">
      <c r="A24" s="138"/>
      <c r="B24" s="29"/>
      <c r="C24" s="125" t="s">
        <v>35</v>
      </c>
      <c r="D24" s="126"/>
      <c r="E24" s="49">
        <f>非木造_データ!AU24</f>
        <v>17697949.239999998</v>
      </c>
      <c r="F24" s="49">
        <f>非木造_データ!AV24</f>
        <v>3572583.6</v>
      </c>
      <c r="G24" s="49">
        <f>非木造_データ!AW24</f>
        <v>0</v>
      </c>
      <c r="I24" s="138"/>
      <c r="J24" s="27"/>
      <c r="K24" s="73" t="s">
        <v>54</v>
      </c>
      <c r="L24" s="56">
        <f>非木造_データ!AU99</f>
        <v>2336108.2310000001</v>
      </c>
      <c r="M24" s="56">
        <f>非木造_データ!AV99</f>
        <v>488043.62584067951</v>
      </c>
      <c r="N24" s="56">
        <f>非木造_データ!AW99</f>
        <v>0</v>
      </c>
    </row>
    <row r="25" spans="1:14" ht="14.25" customHeight="1">
      <c r="A25" s="138"/>
      <c r="B25" s="29"/>
      <c r="C25" s="125" t="s">
        <v>317</v>
      </c>
      <c r="D25" s="126"/>
      <c r="E25" s="49">
        <f>非木造_データ!AU25</f>
        <v>14450343.369999999</v>
      </c>
      <c r="F25" s="49">
        <f>非木造_データ!AV25</f>
        <v>2439390</v>
      </c>
      <c r="G25" s="49">
        <f>非木造_データ!AW25</f>
        <v>0</v>
      </c>
      <c r="I25" s="138"/>
      <c r="J25" s="27"/>
      <c r="K25" s="73" t="s">
        <v>316</v>
      </c>
      <c r="L25" s="56">
        <f>非木造_データ!AU100</f>
        <v>1522166.6899999997</v>
      </c>
      <c r="M25" s="56">
        <f>非木造_データ!AV100</f>
        <v>559778</v>
      </c>
      <c r="N25" s="56">
        <f>非木造_データ!AW100</f>
        <v>0</v>
      </c>
    </row>
    <row r="26" spans="1:14" ht="14.25" customHeight="1">
      <c r="A26" s="138"/>
      <c r="B26" s="29"/>
      <c r="C26" s="125" t="s">
        <v>36</v>
      </c>
      <c r="D26" s="126"/>
      <c r="E26" s="49">
        <f>非木造_データ!AU26</f>
        <v>1400545.16</v>
      </c>
      <c r="F26" s="49">
        <f>非木造_データ!AV26</f>
        <v>239535.4</v>
      </c>
      <c r="G26" s="49">
        <f>非木造_データ!AW26</f>
        <v>0</v>
      </c>
      <c r="I26" s="138"/>
      <c r="J26" s="27"/>
      <c r="K26" s="73" t="s">
        <v>314</v>
      </c>
      <c r="L26" s="56">
        <f>非木造_データ!AU101</f>
        <v>2057278.15</v>
      </c>
      <c r="M26" s="56">
        <f>非木造_データ!AV101</f>
        <v>744737.14999999991</v>
      </c>
      <c r="N26" s="56">
        <f>非木造_データ!AW101</f>
        <v>0</v>
      </c>
    </row>
    <row r="27" spans="1:14" ht="14.25" customHeight="1">
      <c r="A27" s="138"/>
      <c r="B27" s="29"/>
      <c r="C27" s="125" t="s">
        <v>37</v>
      </c>
      <c r="D27" s="126"/>
      <c r="E27" s="49">
        <f>非木造_データ!AU27</f>
        <v>4096573.52</v>
      </c>
      <c r="F27" s="49">
        <f>非木造_データ!AV27</f>
        <v>1336104.3448864566</v>
      </c>
      <c r="G27" s="49">
        <f>非木造_データ!AW27</f>
        <v>0</v>
      </c>
      <c r="I27" s="138"/>
      <c r="J27" s="27"/>
      <c r="K27" s="73" t="s">
        <v>313</v>
      </c>
      <c r="L27" s="56">
        <f>非木造_データ!AU102</f>
        <v>1235589.3260000001</v>
      </c>
      <c r="M27" s="56">
        <f>非木造_データ!AV102</f>
        <v>270689.40999999997</v>
      </c>
      <c r="N27" s="56">
        <f>非木造_データ!AW102</f>
        <v>0</v>
      </c>
    </row>
    <row r="28" spans="1:14" ht="14.25" customHeight="1">
      <c r="A28" s="138"/>
      <c r="B28" s="30"/>
      <c r="C28" s="125" t="s">
        <v>38</v>
      </c>
      <c r="D28" s="126"/>
      <c r="E28" s="49">
        <f>非木造_データ!AU28</f>
        <v>1983569.8499999999</v>
      </c>
      <c r="F28" s="49">
        <f>非木造_データ!AV28</f>
        <v>640034.65511354338</v>
      </c>
      <c r="G28" s="49">
        <f>非木造_データ!AW28</f>
        <v>0</v>
      </c>
      <c r="I28" s="138"/>
      <c r="J28" s="27"/>
      <c r="K28" s="73" t="s">
        <v>14</v>
      </c>
      <c r="L28" s="56">
        <f>非木造_データ!AU103</f>
        <v>462651.46799999999</v>
      </c>
      <c r="M28" s="56">
        <f>非木造_データ!AV103</f>
        <v>176816.9</v>
      </c>
      <c r="N28" s="56">
        <f>非木造_データ!AW103</f>
        <v>0</v>
      </c>
    </row>
    <row r="29" spans="1:14" ht="14.25" customHeight="1">
      <c r="A29" s="138"/>
      <c r="B29" s="25" t="s">
        <v>312</v>
      </c>
      <c r="C29" s="31"/>
      <c r="D29" s="73"/>
      <c r="E29" s="49">
        <f>非木造_データ!AU29</f>
        <v>53401826.471999995</v>
      </c>
      <c r="F29" s="49">
        <f>非木造_データ!AV29</f>
        <v>18215111</v>
      </c>
      <c r="G29" s="49">
        <f>非木造_データ!AW29</f>
        <v>0</v>
      </c>
      <c r="I29" s="138"/>
      <c r="J29" s="27"/>
      <c r="K29" s="73" t="s">
        <v>73</v>
      </c>
      <c r="L29" s="56">
        <f>非木造_データ!AU104</f>
        <v>15045868.106000001</v>
      </c>
      <c r="M29" s="56">
        <f>非木造_データ!AV104</f>
        <v>5523438.4710008064</v>
      </c>
      <c r="N29" s="56">
        <f>非木造_データ!AW104</f>
        <v>0</v>
      </c>
    </row>
    <row r="30" spans="1:14" ht="14.25" customHeight="1">
      <c r="A30" s="138"/>
      <c r="B30" s="28" t="s">
        <v>310</v>
      </c>
      <c r="C30" s="26"/>
      <c r="D30" s="73"/>
      <c r="E30" s="49">
        <f>非木造_データ!AU30</f>
        <v>51842235.984999992</v>
      </c>
      <c r="F30" s="49">
        <f>非木造_データ!AV30</f>
        <v>17346510</v>
      </c>
      <c r="G30" s="49">
        <f>非木造_データ!AW30</f>
        <v>0</v>
      </c>
      <c r="I30" s="138"/>
      <c r="J30" s="26" t="s">
        <v>383</v>
      </c>
      <c r="K30" s="73"/>
      <c r="L30" s="56">
        <f>非木造_データ!AU105</f>
        <v>43268088.433000013</v>
      </c>
      <c r="M30" s="56">
        <f>非木造_データ!AV105</f>
        <v>11119760</v>
      </c>
      <c r="N30" s="56">
        <f>非木造_データ!AW105</f>
        <v>0</v>
      </c>
    </row>
    <row r="31" spans="1:14" ht="14.25" customHeight="1">
      <c r="A31" s="138"/>
      <c r="B31" s="28" t="s">
        <v>126</v>
      </c>
      <c r="C31" s="26"/>
      <c r="D31" s="18"/>
      <c r="E31" s="49">
        <f>非木造_データ!AU31</f>
        <v>46267905.218999997</v>
      </c>
      <c r="F31" s="49">
        <f>非木造_データ!AV31</f>
        <v>16097551</v>
      </c>
      <c r="G31" s="49">
        <f>非木造_データ!AW31</f>
        <v>0</v>
      </c>
      <c r="I31" s="138"/>
      <c r="J31" s="27"/>
      <c r="K31" s="73" t="s">
        <v>308</v>
      </c>
      <c r="L31" s="56">
        <f>非木造_データ!AU106</f>
        <v>4193991.1199999996</v>
      </c>
      <c r="M31" s="56">
        <f>非木造_データ!AV106</f>
        <v>632277.93000000005</v>
      </c>
      <c r="N31" s="56">
        <f>非木造_データ!AW106</f>
        <v>0</v>
      </c>
    </row>
    <row r="32" spans="1:14" ht="14.25" customHeight="1">
      <c r="A32" s="138"/>
      <c r="B32" s="29"/>
      <c r="C32" s="125" t="s">
        <v>39</v>
      </c>
      <c r="D32" s="126"/>
      <c r="E32" s="49">
        <f>非木造_データ!AU32</f>
        <v>40439255.458999999</v>
      </c>
      <c r="F32" s="49">
        <f>非木造_データ!AV32</f>
        <v>14338395.529999999</v>
      </c>
      <c r="G32" s="49">
        <f>非木造_データ!AW32</f>
        <v>0</v>
      </c>
      <c r="I32" s="138"/>
      <c r="J32" s="27"/>
      <c r="K32" s="73" t="s">
        <v>307</v>
      </c>
      <c r="L32" s="56">
        <f>非木造_データ!AU107</f>
        <v>2626816.6809999999</v>
      </c>
      <c r="M32" s="56">
        <f>非木造_データ!AV107</f>
        <v>528523.48</v>
      </c>
      <c r="N32" s="56">
        <f>非木造_データ!AW107</f>
        <v>0</v>
      </c>
    </row>
    <row r="33" spans="1:14" ht="14.25" customHeight="1">
      <c r="A33" s="138"/>
      <c r="B33" s="29"/>
      <c r="C33" s="125" t="s">
        <v>40</v>
      </c>
      <c r="D33" s="126"/>
      <c r="E33" s="49">
        <f>非木造_データ!AU33</f>
        <v>2823128.89</v>
      </c>
      <c r="F33" s="49">
        <f>非木造_データ!AV33</f>
        <v>1011419.35</v>
      </c>
      <c r="G33" s="49">
        <f>非木造_データ!AW33</f>
        <v>0</v>
      </c>
      <c r="I33" s="138"/>
      <c r="J33" s="27"/>
      <c r="K33" s="73" t="s">
        <v>15</v>
      </c>
      <c r="L33" s="56">
        <f>非木造_データ!AU108</f>
        <v>5469964.6419999991</v>
      </c>
      <c r="M33" s="56">
        <f>非木造_データ!AV108</f>
        <v>2011687.11</v>
      </c>
      <c r="N33" s="56">
        <f>非木造_データ!AW108</f>
        <v>0</v>
      </c>
    </row>
    <row r="34" spans="1:14" ht="14.25" customHeight="1">
      <c r="A34" s="138"/>
      <c r="B34" s="30"/>
      <c r="C34" s="125" t="s">
        <v>41</v>
      </c>
      <c r="D34" s="126"/>
      <c r="E34" s="49">
        <f>非木造_データ!AU34</f>
        <v>3005520.87</v>
      </c>
      <c r="F34" s="49">
        <f>非木造_データ!AV34</f>
        <v>747736.12</v>
      </c>
      <c r="G34" s="49">
        <f>非木造_データ!AW34</f>
        <v>0</v>
      </c>
      <c r="I34" s="138"/>
      <c r="J34" s="27"/>
      <c r="K34" s="73" t="s">
        <v>306</v>
      </c>
      <c r="L34" s="56">
        <f>非木造_データ!AU109</f>
        <v>6428986.1600000001</v>
      </c>
      <c r="M34" s="56">
        <f>非木造_データ!AV109</f>
        <v>1350234.367733072</v>
      </c>
      <c r="N34" s="56">
        <f>非木造_データ!AW109</f>
        <v>0</v>
      </c>
    </row>
    <row r="35" spans="1:14" ht="14.25" customHeight="1">
      <c r="A35" s="138"/>
      <c r="B35" s="28" t="s">
        <v>305</v>
      </c>
      <c r="C35" s="26"/>
      <c r="D35" s="18"/>
      <c r="E35" s="49">
        <f>非木造_データ!AU35</f>
        <v>173712914.92699999</v>
      </c>
      <c r="F35" s="49">
        <f>非木造_データ!AV35</f>
        <v>46303351</v>
      </c>
      <c r="G35" s="49">
        <f>非木造_データ!AW35</f>
        <v>0</v>
      </c>
      <c r="I35" s="138"/>
      <c r="J35" s="27"/>
      <c r="K35" s="73" t="s">
        <v>137</v>
      </c>
      <c r="L35" s="56">
        <f>非木造_データ!AU110</f>
        <v>6818318.2699999996</v>
      </c>
      <c r="M35" s="56">
        <f>非木造_データ!AV110</f>
        <v>1519529.666861644</v>
      </c>
      <c r="N35" s="56">
        <f>非木造_データ!AW110</f>
        <v>0</v>
      </c>
    </row>
    <row r="36" spans="1:14" ht="14.25" customHeight="1">
      <c r="A36" s="138"/>
      <c r="B36" s="25"/>
      <c r="C36" s="125" t="s">
        <v>304</v>
      </c>
      <c r="D36" s="126"/>
      <c r="E36" s="49">
        <f>非木造_データ!AU36</f>
        <v>59828902.896000005</v>
      </c>
      <c r="F36" s="49">
        <f>非木造_データ!AV36</f>
        <v>15379417.849917147</v>
      </c>
      <c r="G36" s="49">
        <f>非木造_データ!AW36</f>
        <v>0</v>
      </c>
      <c r="I36" s="138"/>
      <c r="J36" s="27"/>
      <c r="K36" s="73" t="s">
        <v>138</v>
      </c>
      <c r="L36" s="56">
        <f>非木造_データ!AU111</f>
        <v>3195062.7899999996</v>
      </c>
      <c r="M36" s="56">
        <f>非木造_データ!AV111</f>
        <v>569179.11</v>
      </c>
      <c r="N36" s="56">
        <f>非木造_データ!AW111</f>
        <v>0</v>
      </c>
    </row>
    <row r="37" spans="1:14" ht="14.25" customHeight="1">
      <c r="A37" s="138"/>
      <c r="B37" s="25"/>
      <c r="C37" s="125" t="s">
        <v>380</v>
      </c>
      <c r="D37" s="126"/>
      <c r="E37" s="49">
        <f>非木造_データ!AU37</f>
        <v>46596008.872000001</v>
      </c>
      <c r="F37" s="49">
        <f>非木造_データ!AV37</f>
        <v>13394799.199999999</v>
      </c>
      <c r="G37" s="49">
        <f>非木造_データ!AW37</f>
        <v>0</v>
      </c>
      <c r="I37" s="138"/>
      <c r="J37" s="27"/>
      <c r="K37" s="73" t="s">
        <v>302</v>
      </c>
      <c r="L37" s="56">
        <f>非木造_データ!AU112</f>
        <v>2133684.8400000003</v>
      </c>
      <c r="M37" s="56">
        <f>非木造_データ!AV112</f>
        <v>656510.44000000006</v>
      </c>
      <c r="N37" s="56">
        <f>非木造_データ!AW112</f>
        <v>0</v>
      </c>
    </row>
    <row r="38" spans="1:14" ht="14.25" customHeight="1">
      <c r="A38" s="138"/>
      <c r="B38" s="25"/>
      <c r="C38" s="125" t="s">
        <v>301</v>
      </c>
      <c r="D38" s="126"/>
      <c r="E38" s="49">
        <f>非木造_データ!AU38</f>
        <v>14196876.458999999</v>
      </c>
      <c r="F38" s="49">
        <f>非木造_データ!AV38</f>
        <v>3865956.1560828499</v>
      </c>
      <c r="G38" s="49">
        <f>非木造_データ!AW38</f>
        <v>0</v>
      </c>
      <c r="I38" s="141"/>
      <c r="J38" s="32"/>
      <c r="K38" s="73" t="s">
        <v>140</v>
      </c>
      <c r="L38" s="56">
        <f>非木造_データ!AU113</f>
        <v>12401263.930000002</v>
      </c>
      <c r="M38" s="56">
        <f>非木造_データ!AV113</f>
        <v>3851817.8954052837</v>
      </c>
      <c r="N38" s="56">
        <f>非木造_データ!AW113</f>
        <v>0</v>
      </c>
    </row>
    <row r="39" spans="1:14" ht="14.25" customHeight="1" thickBot="1">
      <c r="A39" s="138"/>
      <c r="B39" s="25"/>
      <c r="C39" s="125" t="s">
        <v>300</v>
      </c>
      <c r="D39" s="126"/>
      <c r="E39" s="49">
        <f>非木造_データ!AU39</f>
        <v>4092437.2279999997</v>
      </c>
      <c r="F39" s="49">
        <f>非木造_データ!AV39</f>
        <v>749745.32400000002</v>
      </c>
      <c r="G39" s="49">
        <f>非木造_データ!AW39</f>
        <v>0</v>
      </c>
      <c r="I39" s="38"/>
      <c r="J39" s="25" t="s">
        <v>22</v>
      </c>
      <c r="K39" s="18"/>
      <c r="L39" s="57">
        <f>非木造_データ!AU114</f>
        <v>25094539.128000002</v>
      </c>
      <c r="M39" s="57">
        <f>非木造_データ!AV114</f>
        <v>11604225</v>
      </c>
      <c r="N39" s="57">
        <f>非木造_データ!AW114</f>
        <v>0</v>
      </c>
    </row>
    <row r="40" spans="1:14" ht="14.25" customHeight="1" thickTop="1">
      <c r="A40" s="138"/>
      <c r="B40" s="25"/>
      <c r="C40" s="125" t="s">
        <v>299</v>
      </c>
      <c r="D40" s="126"/>
      <c r="E40" s="49">
        <f>非木造_データ!AU40</f>
        <v>2179409.5180000002</v>
      </c>
      <c r="F40" s="49">
        <f>非木造_データ!AV40</f>
        <v>431585.75</v>
      </c>
      <c r="G40" s="49">
        <f>非木造_データ!AW40</f>
        <v>0</v>
      </c>
      <c r="I40" s="134" t="s">
        <v>3</v>
      </c>
      <c r="J40" s="135"/>
      <c r="K40" s="136"/>
      <c r="L40" s="58">
        <f>非木造_データ!AU115</f>
        <v>813044121.08500004</v>
      </c>
      <c r="M40" s="58">
        <f>非木造_データ!AV115</f>
        <v>252328144</v>
      </c>
      <c r="N40" s="58">
        <f>非木造_データ!AW115</f>
        <v>0</v>
      </c>
    </row>
    <row r="41" spans="1:14" ht="14.25" customHeight="1">
      <c r="A41" s="138"/>
      <c r="B41" s="25"/>
      <c r="C41" s="125" t="s">
        <v>298</v>
      </c>
      <c r="D41" s="126"/>
      <c r="E41" s="49">
        <f>非木造_データ!AU41</f>
        <v>2828562.2969999998</v>
      </c>
      <c r="F41" s="49">
        <f>非木造_データ!AV41</f>
        <v>428643.94</v>
      </c>
      <c r="G41" s="49">
        <f>非木造_データ!AW41</f>
        <v>0</v>
      </c>
      <c r="L41" s="59"/>
      <c r="M41" s="59"/>
      <c r="N41" s="59"/>
    </row>
    <row r="42" spans="1:14" ht="14.25" customHeight="1">
      <c r="A42" s="138"/>
      <c r="B42" s="25"/>
      <c r="C42" s="125" t="s">
        <v>297</v>
      </c>
      <c r="D42" s="126"/>
      <c r="E42" s="49">
        <f>非木造_データ!AU42</f>
        <v>1678332.392</v>
      </c>
      <c r="F42" s="49">
        <f>非木造_データ!AV42</f>
        <v>445975.94</v>
      </c>
      <c r="G42" s="49">
        <f>非木造_データ!AW42</f>
        <v>0</v>
      </c>
      <c r="I42" s="137" t="s">
        <v>148</v>
      </c>
      <c r="J42" s="9" t="s">
        <v>393</v>
      </c>
      <c r="K42" s="3"/>
      <c r="L42" s="54">
        <f>非木造_データ!AU116</f>
        <v>142206237.32800001</v>
      </c>
      <c r="M42" s="54">
        <f>非木造_データ!AV116</f>
        <v>0</v>
      </c>
      <c r="N42" s="54">
        <f>非木造_データ!AW116</f>
        <v>31840673.399999999</v>
      </c>
    </row>
    <row r="43" spans="1:14" ht="14.25" customHeight="1">
      <c r="A43" s="138"/>
      <c r="B43" s="29"/>
      <c r="C43" s="125" t="s">
        <v>42</v>
      </c>
      <c r="D43" s="126"/>
      <c r="E43" s="49">
        <f>非木造_データ!AU43</f>
        <v>4590210.9390000002</v>
      </c>
      <c r="F43" s="49">
        <f>非木造_データ!AV43</f>
        <v>1186265.46</v>
      </c>
      <c r="G43" s="49">
        <f>非木造_データ!AW43</f>
        <v>0</v>
      </c>
      <c r="I43" s="138"/>
      <c r="J43" s="10"/>
      <c r="K43" s="11" t="s">
        <v>16</v>
      </c>
      <c r="L43" s="60">
        <f>非木造_データ!AU117</f>
        <v>20902570.344999999</v>
      </c>
      <c r="M43" s="60">
        <f>非木造_データ!AV117</f>
        <v>0</v>
      </c>
      <c r="N43" s="60">
        <f>非木造_データ!AW117</f>
        <v>6521797.7999999998</v>
      </c>
    </row>
    <row r="44" spans="1:14" ht="14.25" customHeight="1">
      <c r="A44" s="138"/>
      <c r="B44" s="30"/>
      <c r="C44" s="125" t="s">
        <v>43</v>
      </c>
      <c r="D44" s="126"/>
      <c r="E44" s="49">
        <f>非木造_データ!AU44</f>
        <v>37722174.325999998</v>
      </c>
      <c r="F44" s="49">
        <f>非木造_データ!AV44</f>
        <v>10420961.379999999</v>
      </c>
      <c r="G44" s="49">
        <f>非木造_データ!AW44</f>
        <v>0</v>
      </c>
      <c r="I44" s="138"/>
      <c r="J44" s="10"/>
      <c r="K44" s="12" t="s">
        <v>55</v>
      </c>
      <c r="L44" s="60">
        <f>非木造_データ!AU118</f>
        <v>27766317.728</v>
      </c>
      <c r="M44" s="60">
        <f>非木造_データ!AV118</f>
        <v>0</v>
      </c>
      <c r="N44" s="60">
        <f>非木造_データ!AW118</f>
        <v>7093570</v>
      </c>
    </row>
    <row r="45" spans="1:14" ht="14.25" customHeight="1">
      <c r="A45" s="138"/>
      <c r="B45" s="28" t="s">
        <v>295</v>
      </c>
      <c r="C45" s="26"/>
      <c r="D45" s="18"/>
      <c r="E45" s="49">
        <f>非木造_データ!AU45</f>
        <v>38450019.252999999</v>
      </c>
      <c r="F45" s="49">
        <f>非木造_データ!AV45</f>
        <v>8486150</v>
      </c>
      <c r="G45" s="49">
        <f>非木造_データ!AW45</f>
        <v>0</v>
      </c>
      <c r="I45" s="138"/>
      <c r="J45" s="10"/>
      <c r="K45" s="13" t="s">
        <v>405</v>
      </c>
      <c r="L45" s="60">
        <f>非木造_データ!AU119</f>
        <v>20221718.395999998</v>
      </c>
      <c r="M45" s="60">
        <f>非木造_データ!AV119</f>
        <v>0</v>
      </c>
      <c r="N45" s="60">
        <f>非木造_データ!AW119</f>
        <v>3725622.6</v>
      </c>
    </row>
    <row r="46" spans="1:14" ht="14.25" customHeight="1">
      <c r="A46" s="138"/>
      <c r="B46" s="29"/>
      <c r="C46" s="125" t="s">
        <v>44</v>
      </c>
      <c r="D46" s="126"/>
      <c r="E46" s="49">
        <f>非木造_データ!AU46</f>
        <v>19040545.73</v>
      </c>
      <c r="F46" s="49">
        <f>非木造_データ!AV46</f>
        <v>4934199.6999999993</v>
      </c>
      <c r="G46" s="49">
        <f>非木造_データ!AW46</f>
        <v>0</v>
      </c>
      <c r="I46" s="138"/>
      <c r="J46" s="10"/>
      <c r="K46" s="11" t="s">
        <v>57</v>
      </c>
      <c r="L46" s="60">
        <f>非木造_データ!AU120</f>
        <v>16034878.164000001</v>
      </c>
      <c r="M46" s="60">
        <f>非木造_データ!AV120</f>
        <v>0</v>
      </c>
      <c r="N46" s="60">
        <f>非木造_データ!AW120</f>
        <v>1565313.8</v>
      </c>
    </row>
    <row r="47" spans="1:14" ht="14.25" customHeight="1">
      <c r="A47" s="138"/>
      <c r="B47" s="29"/>
      <c r="C47" s="125" t="s">
        <v>292</v>
      </c>
      <c r="D47" s="126"/>
      <c r="E47" s="49">
        <f>非木造_データ!AU47</f>
        <v>219363.82400000002</v>
      </c>
      <c r="F47" s="49">
        <f>非木造_データ!AV47</f>
        <v>66933.3</v>
      </c>
      <c r="G47" s="49">
        <f>非木造_データ!AW47</f>
        <v>0</v>
      </c>
      <c r="I47" s="138"/>
      <c r="J47" s="10"/>
      <c r="K47" s="12" t="s">
        <v>17</v>
      </c>
      <c r="L47" s="60">
        <f>非木造_データ!AU121</f>
        <v>6875192.1659999993</v>
      </c>
      <c r="M47" s="60">
        <f>非木造_データ!AV121</f>
        <v>0</v>
      </c>
      <c r="N47" s="60">
        <f>非木造_データ!AW121</f>
        <v>2727901.2</v>
      </c>
    </row>
    <row r="48" spans="1:14" ht="14.25" customHeight="1">
      <c r="A48" s="138"/>
      <c r="B48" s="29"/>
      <c r="C48" s="125" t="s">
        <v>142</v>
      </c>
      <c r="D48" s="126"/>
      <c r="E48" s="49">
        <f>非木造_データ!AU48</f>
        <v>8118128.176</v>
      </c>
      <c r="F48" s="49">
        <f>非木造_データ!AV48</f>
        <v>1387238.5</v>
      </c>
      <c r="G48" s="49">
        <f>非木造_データ!AW48</f>
        <v>0</v>
      </c>
      <c r="I48" s="138"/>
      <c r="J48" s="10"/>
      <c r="K48" s="13" t="s">
        <v>58</v>
      </c>
      <c r="L48" s="60">
        <f>非木造_データ!AU122</f>
        <v>2314333.9789999998</v>
      </c>
      <c r="M48" s="60">
        <f>非木造_データ!AV122</f>
        <v>0</v>
      </c>
      <c r="N48" s="60">
        <f>非木造_データ!AW122</f>
        <v>159053.4</v>
      </c>
    </row>
    <row r="49" spans="1:14" ht="14.25" customHeight="1">
      <c r="A49" s="138"/>
      <c r="B49" s="29"/>
      <c r="C49" s="125" t="s">
        <v>508</v>
      </c>
      <c r="D49" s="126"/>
      <c r="E49" s="49">
        <f>非木造_データ!AU49</f>
        <v>9436869.5729999989</v>
      </c>
      <c r="F49" s="49">
        <f>非木造_データ!AV49</f>
        <v>1896536.4</v>
      </c>
      <c r="G49" s="49">
        <f>非木造_データ!AW49</f>
        <v>0</v>
      </c>
      <c r="I49" s="138"/>
      <c r="J49" s="10"/>
      <c r="K49" s="11" t="s">
        <v>59</v>
      </c>
      <c r="L49" s="60">
        <f>非木造_データ!AU123</f>
        <v>4095133.3329999996</v>
      </c>
      <c r="M49" s="60">
        <f>非木造_データ!AV123</f>
        <v>0</v>
      </c>
      <c r="N49" s="60">
        <f>非木造_データ!AW123</f>
        <v>564832.80000000005</v>
      </c>
    </row>
    <row r="50" spans="1:14" ht="14.25" customHeight="1">
      <c r="A50" s="138"/>
      <c r="B50" s="30"/>
      <c r="C50" s="125" t="s">
        <v>289</v>
      </c>
      <c r="D50" s="126"/>
      <c r="E50" s="49">
        <f>非木造_データ!AU50</f>
        <v>1635111.95</v>
      </c>
      <c r="F50" s="49">
        <f>非木造_データ!AV50</f>
        <v>201242.1</v>
      </c>
      <c r="G50" s="49">
        <f>非木造_データ!AW50</f>
        <v>0</v>
      </c>
      <c r="I50" s="138"/>
      <c r="J50" s="10"/>
      <c r="K50" s="12" t="s">
        <v>60</v>
      </c>
      <c r="L50" s="60">
        <f>非木造_データ!AU124</f>
        <v>8074801.135999999</v>
      </c>
      <c r="M50" s="60">
        <f>非木造_データ!AV124</f>
        <v>0</v>
      </c>
      <c r="N50" s="60">
        <f>非木造_データ!AW124</f>
        <v>1238521.8</v>
      </c>
    </row>
    <row r="51" spans="1:14" ht="14.25" customHeight="1">
      <c r="A51" s="138"/>
      <c r="B51" s="28" t="s">
        <v>477</v>
      </c>
      <c r="C51" s="26"/>
      <c r="D51" s="18"/>
      <c r="E51" s="49">
        <f>非木造_データ!AU51</f>
        <v>11853688.836999997</v>
      </c>
      <c r="F51" s="49">
        <f>非木造_データ!AV51</f>
        <v>3584921</v>
      </c>
      <c r="G51" s="49">
        <f>非木造_データ!AW51</f>
        <v>0</v>
      </c>
      <c r="I51" s="138"/>
      <c r="J51" s="10"/>
      <c r="K51" s="13" t="s">
        <v>5</v>
      </c>
      <c r="L51" s="60">
        <f>非木造_データ!AU125</f>
        <v>788807.34300000011</v>
      </c>
      <c r="M51" s="60">
        <f>非木造_データ!AV125</f>
        <v>0</v>
      </c>
      <c r="N51" s="60">
        <f>非木造_データ!AW125</f>
        <v>166738</v>
      </c>
    </row>
    <row r="52" spans="1:14" ht="14.25" customHeight="1">
      <c r="A52" s="138"/>
      <c r="B52" s="29"/>
      <c r="C52" s="125" t="s">
        <v>45</v>
      </c>
      <c r="D52" s="126"/>
      <c r="E52" s="49">
        <f>非木造_データ!AU52</f>
        <v>3702241.6940000006</v>
      </c>
      <c r="F52" s="49">
        <f>非木造_データ!AV52</f>
        <v>1160630.3099999998</v>
      </c>
      <c r="G52" s="49">
        <f>非木造_データ!AW52</f>
        <v>0</v>
      </c>
      <c r="I52" s="138"/>
      <c r="J52" s="14"/>
      <c r="K52" s="11" t="s">
        <v>6</v>
      </c>
      <c r="L52" s="60">
        <f>非木造_データ!AU126</f>
        <v>1780810.64</v>
      </c>
      <c r="M52" s="60">
        <f>非木造_データ!AV126</f>
        <v>0</v>
      </c>
      <c r="N52" s="60">
        <f>非木造_データ!AW126</f>
        <v>213780.8</v>
      </c>
    </row>
    <row r="53" spans="1:14" ht="14.25" customHeight="1">
      <c r="A53" s="138"/>
      <c r="B53" s="29"/>
      <c r="C53" s="125" t="s">
        <v>46</v>
      </c>
      <c r="D53" s="126"/>
      <c r="E53" s="49">
        <f>非木造_データ!AU53</f>
        <v>1223655.274</v>
      </c>
      <c r="F53" s="49">
        <f>非木造_データ!AV53</f>
        <v>349089.61957223003</v>
      </c>
      <c r="G53" s="49">
        <f>非木造_データ!AW53</f>
        <v>0</v>
      </c>
      <c r="I53" s="138"/>
      <c r="J53" s="14"/>
      <c r="K53" s="22" t="s">
        <v>284</v>
      </c>
      <c r="L53" s="60">
        <f>非木造_データ!AU127</f>
        <v>1891663.2390000001</v>
      </c>
      <c r="M53" s="60">
        <f>非木造_データ!AV127</f>
        <v>0</v>
      </c>
      <c r="N53" s="60">
        <f>非木造_データ!AW127</f>
        <v>366979</v>
      </c>
    </row>
    <row r="54" spans="1:14" ht="14.25" customHeight="1">
      <c r="A54" s="138"/>
      <c r="B54" s="29"/>
      <c r="C54" s="125" t="s">
        <v>47</v>
      </c>
      <c r="D54" s="126"/>
      <c r="E54" s="49">
        <f>非木造_データ!AU54</f>
        <v>105152.70999999999</v>
      </c>
      <c r="F54" s="49">
        <f>非木造_データ!AV54</f>
        <v>14402.74508584073</v>
      </c>
      <c r="G54" s="49">
        <f>非木造_データ!AW54</f>
        <v>0</v>
      </c>
      <c r="I54" s="138"/>
      <c r="J54" s="15"/>
      <c r="K54" s="22" t="s">
        <v>423</v>
      </c>
      <c r="L54" s="60">
        <f>非木造_データ!AU128</f>
        <v>21941736.858999997</v>
      </c>
      <c r="M54" s="60">
        <f>非木造_データ!AV128</f>
        <v>0</v>
      </c>
      <c r="N54" s="60">
        <f>非木造_データ!AW128</f>
        <v>5661960.2000000002</v>
      </c>
    </row>
    <row r="55" spans="1:14" ht="14.25" customHeight="1">
      <c r="A55" s="138"/>
      <c r="B55" s="29"/>
      <c r="C55" s="125" t="s">
        <v>48</v>
      </c>
      <c r="D55" s="126"/>
      <c r="E55" s="49">
        <f>非木造_データ!AU55</f>
        <v>2973971.5419999999</v>
      </c>
      <c r="F55" s="49">
        <f>非木造_データ!AV55</f>
        <v>742516.11</v>
      </c>
      <c r="G55" s="49">
        <f>非木造_データ!AW55</f>
        <v>0</v>
      </c>
      <c r="I55" s="138"/>
      <c r="J55" s="10" t="s">
        <v>61</v>
      </c>
      <c r="K55" s="16"/>
      <c r="L55" s="60">
        <f>非木造_データ!AU129</f>
        <v>98393881.535999998</v>
      </c>
      <c r="M55" s="60">
        <f>非木造_データ!AV129</f>
        <v>0</v>
      </c>
      <c r="N55" s="60">
        <f>非木造_データ!AW129</f>
        <v>12228217.85</v>
      </c>
    </row>
    <row r="56" spans="1:14" ht="14.25" customHeight="1">
      <c r="A56" s="138"/>
      <c r="B56" s="29"/>
      <c r="C56" s="125" t="s">
        <v>49</v>
      </c>
      <c r="D56" s="126"/>
      <c r="E56" s="49">
        <f>非木造_データ!AU56</f>
        <v>254611.05</v>
      </c>
      <c r="F56" s="49">
        <f>非木造_データ!AV56</f>
        <v>103156.58</v>
      </c>
      <c r="G56" s="49">
        <f>非木造_データ!AW56</f>
        <v>0</v>
      </c>
      <c r="I56" s="138"/>
      <c r="J56" s="17"/>
      <c r="K56" s="11" t="s">
        <v>62</v>
      </c>
      <c r="L56" s="60">
        <f>非木造_データ!AU130</f>
        <v>32775543.450000003</v>
      </c>
      <c r="M56" s="60">
        <f>非木造_データ!AV130</f>
        <v>0</v>
      </c>
      <c r="N56" s="60">
        <f>非木造_データ!AW130</f>
        <v>4023532</v>
      </c>
    </row>
    <row r="57" spans="1:14" ht="14.25" customHeight="1">
      <c r="A57" s="138"/>
      <c r="B57" s="29"/>
      <c r="C57" s="125" t="s">
        <v>282</v>
      </c>
      <c r="D57" s="126"/>
      <c r="E57" s="49">
        <f>非木造_データ!AU57</f>
        <v>2840675.6350000002</v>
      </c>
      <c r="F57" s="49">
        <f>非木造_データ!AV57</f>
        <v>949153.60534192936</v>
      </c>
      <c r="G57" s="49">
        <f>非木造_データ!AW57</f>
        <v>0</v>
      </c>
      <c r="I57" s="138"/>
      <c r="J57" s="14"/>
      <c r="K57" s="11" t="s">
        <v>63</v>
      </c>
      <c r="L57" s="60">
        <f>非木造_データ!AU131</f>
        <v>14278096.903999999</v>
      </c>
      <c r="M57" s="60">
        <f>非木造_データ!AV131</f>
        <v>0</v>
      </c>
      <c r="N57" s="60">
        <f>非木造_データ!AW131</f>
        <v>1675157.35</v>
      </c>
    </row>
    <row r="58" spans="1:14" ht="14.25" customHeight="1">
      <c r="A58" s="138"/>
      <c r="B58" s="30"/>
      <c r="C58" s="125" t="s">
        <v>368</v>
      </c>
      <c r="D58" s="126"/>
      <c r="E58" s="49">
        <f>非木造_データ!AU58</f>
        <v>753380.93200000003</v>
      </c>
      <c r="F58" s="49">
        <f>非木造_データ!AV58</f>
        <v>265972.03000000003</v>
      </c>
      <c r="G58" s="49">
        <f>非木造_データ!AW58</f>
        <v>0</v>
      </c>
      <c r="I58" s="138"/>
      <c r="J58" s="14"/>
      <c r="K58" s="11" t="s">
        <v>64</v>
      </c>
      <c r="L58" s="60">
        <f>非木造_データ!AU132</f>
        <v>15690219.385</v>
      </c>
      <c r="M58" s="60">
        <f>非木造_データ!AV132</f>
        <v>0</v>
      </c>
      <c r="N58" s="60">
        <f>非木造_データ!AW132</f>
        <v>2299932.7999999998</v>
      </c>
    </row>
    <row r="59" spans="1:14" ht="14.25" customHeight="1">
      <c r="A59" s="138"/>
      <c r="B59" s="33" t="s">
        <v>32</v>
      </c>
      <c r="C59" s="34"/>
      <c r="D59" s="73"/>
      <c r="E59" s="49">
        <f>非木造_データ!AU59</f>
        <v>6804959.1380000003</v>
      </c>
      <c r="F59" s="49">
        <f>非木造_データ!AV59</f>
        <v>2374644</v>
      </c>
      <c r="G59" s="49">
        <f>非木造_データ!AW59</f>
        <v>0</v>
      </c>
      <c r="I59" s="138"/>
      <c r="J59" s="14"/>
      <c r="K59" s="11" t="s">
        <v>365</v>
      </c>
      <c r="L59" s="60">
        <f>非木造_データ!AU133</f>
        <v>10308941.064999999</v>
      </c>
      <c r="M59" s="60">
        <f>非木造_データ!AV133</f>
        <v>0</v>
      </c>
      <c r="N59" s="60">
        <f>非木造_データ!AW133</f>
        <v>1490961.7</v>
      </c>
    </row>
    <row r="60" spans="1:14" ht="14.25" customHeight="1">
      <c r="A60" s="138"/>
      <c r="B60" s="33" t="s">
        <v>33</v>
      </c>
      <c r="C60" s="34"/>
      <c r="D60" s="73"/>
      <c r="E60" s="49">
        <f>非木造_データ!AU60</f>
        <v>8382221.597000001</v>
      </c>
      <c r="F60" s="49">
        <f>非木造_データ!AV60</f>
        <v>2254889</v>
      </c>
      <c r="G60" s="49">
        <f>非木造_データ!AW60</f>
        <v>0</v>
      </c>
      <c r="I60" s="138"/>
      <c r="J60" s="14"/>
      <c r="K60" s="11" t="s">
        <v>66</v>
      </c>
      <c r="L60" s="60">
        <f>非木造_データ!AU134</f>
        <v>14842451.112999998</v>
      </c>
      <c r="M60" s="60">
        <f>非木造_データ!AV134</f>
        <v>0</v>
      </c>
      <c r="N60" s="60">
        <f>非木造_データ!AW134</f>
        <v>1500510</v>
      </c>
    </row>
    <row r="61" spans="1:14" ht="14.25" customHeight="1">
      <c r="A61" s="138"/>
      <c r="B61" s="33" t="s">
        <v>34</v>
      </c>
      <c r="C61" s="34"/>
      <c r="D61" s="73"/>
      <c r="E61" s="49">
        <f>非木造_データ!AU61</f>
        <v>11070649.557000002</v>
      </c>
      <c r="F61" s="49">
        <f>非木造_データ!AV61</f>
        <v>3143827</v>
      </c>
      <c r="G61" s="49">
        <f>非木造_データ!AW61</f>
        <v>0</v>
      </c>
      <c r="I61" s="138"/>
      <c r="J61" s="14"/>
      <c r="K61" s="11" t="s">
        <v>67</v>
      </c>
      <c r="L61" s="60">
        <f>非木造_データ!AU135</f>
        <v>1582433.699</v>
      </c>
      <c r="M61" s="60">
        <f>非木造_データ!AV135</f>
        <v>0</v>
      </c>
      <c r="N61" s="60">
        <f>非木造_データ!AW135</f>
        <v>56856</v>
      </c>
    </row>
    <row r="62" spans="1:14" ht="14.25" customHeight="1">
      <c r="A62" s="138"/>
      <c r="B62" s="28" t="s">
        <v>23</v>
      </c>
      <c r="C62" s="26"/>
      <c r="D62" s="18"/>
      <c r="E62" s="49">
        <f>非木造_データ!AU62</f>
        <v>11695724.311000001</v>
      </c>
      <c r="F62" s="49">
        <f>非木造_データ!AV62</f>
        <v>3002773</v>
      </c>
      <c r="G62" s="49">
        <f>非木造_データ!AW62</f>
        <v>0</v>
      </c>
      <c r="I62" s="138"/>
      <c r="J62" s="20"/>
      <c r="K62" s="11" t="s">
        <v>19</v>
      </c>
      <c r="L62" s="60">
        <f>非木造_データ!AU136</f>
        <v>8041912.9200000009</v>
      </c>
      <c r="M62" s="60">
        <f>非木造_データ!AV136</f>
        <v>0</v>
      </c>
      <c r="N62" s="60">
        <f>非木造_データ!AW136</f>
        <v>1164695</v>
      </c>
    </row>
    <row r="63" spans="1:14" ht="14.25" customHeight="1">
      <c r="A63" s="138"/>
      <c r="B63" s="29"/>
      <c r="C63" s="125" t="s">
        <v>50</v>
      </c>
      <c r="D63" s="126"/>
      <c r="E63" s="49">
        <f>非木造_データ!AU63</f>
        <v>7805150.8209999986</v>
      </c>
      <c r="F63" s="49">
        <f>非木造_データ!AV63</f>
        <v>1852723.4540757325</v>
      </c>
      <c r="G63" s="49">
        <f>非木造_データ!AW63</f>
        <v>0</v>
      </c>
      <c r="I63" s="138"/>
      <c r="J63" s="10" t="s">
        <v>68</v>
      </c>
      <c r="K63" s="16"/>
      <c r="L63" s="60">
        <f>非木造_データ!AU137</f>
        <v>77765050.548000008</v>
      </c>
      <c r="M63" s="60">
        <f>非木造_データ!AV137</f>
        <v>0</v>
      </c>
      <c r="N63" s="60">
        <f>非木造_データ!AW137</f>
        <v>4725744</v>
      </c>
    </row>
    <row r="64" spans="1:14" ht="14.25" customHeight="1">
      <c r="A64" s="138"/>
      <c r="B64" s="29"/>
      <c r="C64" s="125" t="s">
        <v>278</v>
      </c>
      <c r="D64" s="126"/>
      <c r="E64" s="49">
        <f>非木造_データ!AU64</f>
        <v>82174.679999999993</v>
      </c>
      <c r="F64" s="49">
        <f>非木造_データ!AV64</f>
        <v>15958.060000000001</v>
      </c>
      <c r="G64" s="49">
        <f>非木造_データ!AW64</f>
        <v>0</v>
      </c>
      <c r="I64" s="138"/>
      <c r="J64" s="14"/>
      <c r="K64" s="11" t="s">
        <v>7</v>
      </c>
      <c r="L64" s="60">
        <f>非木造_データ!AU138</f>
        <v>12920546.377</v>
      </c>
      <c r="M64" s="60">
        <f>非木造_データ!AV138</f>
        <v>0</v>
      </c>
      <c r="N64" s="60">
        <f>非木造_データ!AW138</f>
        <v>701593</v>
      </c>
    </row>
    <row r="65" spans="1:14" ht="14.25" customHeight="1">
      <c r="A65" s="138"/>
      <c r="B65" s="29"/>
      <c r="C65" s="125" t="s">
        <v>277</v>
      </c>
      <c r="D65" s="126"/>
      <c r="E65" s="49">
        <f>非木造_データ!AU65</f>
        <v>220975.37999999998</v>
      </c>
      <c r="F65" s="49">
        <f>非木造_データ!AV65</f>
        <v>55840.095798486036</v>
      </c>
      <c r="G65" s="49">
        <f>非木造_データ!AW65</f>
        <v>0</v>
      </c>
      <c r="I65" s="138"/>
      <c r="J65" s="14"/>
      <c r="K65" s="11" t="s">
        <v>399</v>
      </c>
      <c r="L65" s="60">
        <f>非木造_データ!AU139</f>
        <v>5469488.7800000003</v>
      </c>
      <c r="M65" s="60">
        <f>非木造_データ!AV139</f>
        <v>0</v>
      </c>
      <c r="N65" s="60">
        <f>非木造_データ!AW139</f>
        <v>240014</v>
      </c>
    </row>
    <row r="66" spans="1:14" ht="14.25" customHeight="1">
      <c r="A66" s="138"/>
      <c r="B66" s="29"/>
      <c r="C66" s="125" t="s">
        <v>275</v>
      </c>
      <c r="D66" s="126"/>
      <c r="E66" s="49">
        <f>非木造_データ!AU66</f>
        <v>2126040.77</v>
      </c>
      <c r="F66" s="49">
        <f>非木造_データ!AV66</f>
        <v>719167.21012578148</v>
      </c>
      <c r="G66" s="49">
        <f>非木造_データ!AW66</f>
        <v>0</v>
      </c>
      <c r="I66" s="138"/>
      <c r="J66" s="14"/>
      <c r="K66" s="11" t="s">
        <v>9</v>
      </c>
      <c r="L66" s="60">
        <f>非木造_データ!AU140</f>
        <v>16936359.563999999</v>
      </c>
      <c r="M66" s="60">
        <f>非木造_データ!AV140</f>
        <v>0</v>
      </c>
      <c r="N66" s="60">
        <f>非木造_データ!AW140</f>
        <v>903964</v>
      </c>
    </row>
    <row r="67" spans="1:14" ht="14.25" customHeight="1">
      <c r="A67" s="138"/>
      <c r="B67" s="30"/>
      <c r="C67" s="125" t="s">
        <v>273</v>
      </c>
      <c r="D67" s="126"/>
      <c r="E67" s="49">
        <f>非木造_データ!AU67</f>
        <v>1461382.6600000001</v>
      </c>
      <c r="F67" s="49">
        <f>非木造_データ!AV67</f>
        <v>359084.18</v>
      </c>
      <c r="G67" s="49">
        <f>非木造_データ!AW67</f>
        <v>0</v>
      </c>
      <c r="I67" s="138"/>
      <c r="J67" s="14"/>
      <c r="K67" s="11" t="s">
        <v>69</v>
      </c>
      <c r="L67" s="60">
        <f>非木造_データ!AU141</f>
        <v>8101823.9100000001</v>
      </c>
      <c r="M67" s="60">
        <f>非木造_データ!AV141</f>
        <v>0</v>
      </c>
      <c r="N67" s="60">
        <f>非木造_データ!AW141</f>
        <v>423945</v>
      </c>
    </row>
    <row r="68" spans="1:14" ht="14.25" customHeight="1">
      <c r="A68" s="138"/>
      <c r="B68" s="33" t="s">
        <v>271</v>
      </c>
      <c r="C68" s="34"/>
      <c r="D68" s="73"/>
      <c r="E68" s="49">
        <f>非木造_データ!AU68</f>
        <v>53085661.239999995</v>
      </c>
      <c r="F68" s="49">
        <f>非木造_データ!AV68</f>
        <v>14498022</v>
      </c>
      <c r="G68" s="49">
        <f>非木造_データ!AW68</f>
        <v>0</v>
      </c>
      <c r="I68" s="138"/>
      <c r="J68" s="14"/>
      <c r="K68" s="11" t="s">
        <v>70</v>
      </c>
      <c r="L68" s="60">
        <f>非木造_データ!AU142</f>
        <v>16552908.447000002</v>
      </c>
      <c r="M68" s="60">
        <f>非木造_データ!AV142</f>
        <v>0</v>
      </c>
      <c r="N68" s="60">
        <f>非木造_データ!AW142</f>
        <v>1269070</v>
      </c>
    </row>
    <row r="69" spans="1:14" ht="14.25" customHeight="1">
      <c r="A69" s="138"/>
      <c r="B69" s="33" t="s">
        <v>270</v>
      </c>
      <c r="C69" s="34"/>
      <c r="D69" s="73"/>
      <c r="E69" s="49">
        <f>非木造_データ!AU69</f>
        <v>12386919.223000001</v>
      </c>
      <c r="F69" s="49">
        <f>非木造_データ!AV69</f>
        <v>4985542</v>
      </c>
      <c r="G69" s="49">
        <f>非木造_データ!AW69</f>
        <v>0</v>
      </c>
      <c r="I69" s="138"/>
      <c r="J69" s="14"/>
      <c r="K69" s="11" t="s">
        <v>71</v>
      </c>
      <c r="L69" s="60">
        <f>非木造_データ!AU143</f>
        <v>5649723.1300000008</v>
      </c>
      <c r="M69" s="60">
        <f>非木造_データ!AV143</f>
        <v>0</v>
      </c>
      <c r="N69" s="60">
        <f>非木造_データ!AW143</f>
        <v>276603</v>
      </c>
    </row>
    <row r="70" spans="1:14" ht="14.25" customHeight="1">
      <c r="A70" s="138"/>
      <c r="B70" s="28" t="s">
        <v>269</v>
      </c>
      <c r="C70" s="26"/>
      <c r="D70" s="73"/>
      <c r="E70" s="49">
        <f>非木造_データ!AU70</f>
        <v>66282874.834000006</v>
      </c>
      <c r="F70" s="49">
        <f>非木造_データ!AV70</f>
        <v>25942019</v>
      </c>
      <c r="G70" s="49">
        <f>非木造_データ!AW70</f>
        <v>0</v>
      </c>
      <c r="I70" s="138"/>
      <c r="J70" s="14"/>
      <c r="K70" s="11" t="s">
        <v>268</v>
      </c>
      <c r="L70" s="60">
        <f>非木造_データ!AU144</f>
        <v>669242.66</v>
      </c>
      <c r="M70" s="60">
        <f>非木造_データ!AV144</f>
        <v>0</v>
      </c>
      <c r="N70" s="60">
        <f>非木造_データ!AW144</f>
        <v>136440</v>
      </c>
    </row>
    <row r="71" spans="1:14" ht="14.25" customHeight="1">
      <c r="A71" s="138"/>
      <c r="B71" s="29"/>
      <c r="C71" s="127" t="s">
        <v>392</v>
      </c>
      <c r="D71" s="11" t="s">
        <v>265</v>
      </c>
      <c r="E71" s="49">
        <f>非木造_データ!AU71</f>
        <v>18773067.5</v>
      </c>
      <c r="F71" s="49">
        <f>非木造_データ!AV71</f>
        <v>8994013.8849882185</v>
      </c>
      <c r="G71" s="49">
        <f>非木造_データ!AW71</f>
        <v>0</v>
      </c>
      <c r="I71" s="138"/>
      <c r="J71" s="14"/>
      <c r="K71" s="11" t="s">
        <v>72</v>
      </c>
      <c r="L71" s="60">
        <f>非木造_データ!AU145</f>
        <v>1821539.3199999998</v>
      </c>
      <c r="M71" s="60">
        <f>非木造_データ!AV145</f>
        <v>0</v>
      </c>
      <c r="N71" s="60">
        <f>非木造_データ!AW145</f>
        <v>33876</v>
      </c>
    </row>
    <row r="72" spans="1:14" ht="14.25" customHeight="1">
      <c r="A72" s="138"/>
      <c r="B72" s="29"/>
      <c r="C72" s="130"/>
      <c r="D72" s="11" t="s">
        <v>349</v>
      </c>
      <c r="E72" s="49">
        <f>非木造_データ!AU72</f>
        <v>15781909.427999998</v>
      </c>
      <c r="F72" s="49">
        <f>非木造_データ!AV72</f>
        <v>6370194.5261520743</v>
      </c>
      <c r="G72" s="49">
        <f>非木造_データ!AW72</f>
        <v>0</v>
      </c>
      <c r="I72" s="138"/>
      <c r="J72" s="14"/>
      <c r="K72" s="11" t="s">
        <v>347</v>
      </c>
      <c r="L72" s="60">
        <f>非木造_データ!AU146</f>
        <v>396983.45999999996</v>
      </c>
      <c r="M72" s="60">
        <f>非木造_データ!AV146</f>
        <v>0</v>
      </c>
      <c r="N72" s="60">
        <f>非木造_データ!AW146</f>
        <v>10690</v>
      </c>
    </row>
    <row r="73" spans="1:14" ht="14.25" customHeight="1">
      <c r="A73" s="138"/>
      <c r="B73" s="29"/>
      <c r="C73" s="130"/>
      <c r="D73" s="11" t="s">
        <v>262</v>
      </c>
      <c r="E73" s="49">
        <f>非木造_データ!AU73</f>
        <v>3467172.29</v>
      </c>
      <c r="F73" s="49">
        <f>非木造_データ!AV73</f>
        <v>1050010.24</v>
      </c>
      <c r="G73" s="49">
        <f>非木造_データ!AW73</f>
        <v>0</v>
      </c>
      <c r="I73" s="138"/>
      <c r="J73" s="15"/>
      <c r="K73" s="11" t="s">
        <v>20</v>
      </c>
      <c r="L73" s="60">
        <f>非木造_データ!AU147</f>
        <v>6728737.9000000004</v>
      </c>
      <c r="M73" s="60">
        <f>非木造_データ!AV147</f>
        <v>0</v>
      </c>
      <c r="N73" s="60">
        <f>非木造_データ!AW147</f>
        <v>688104</v>
      </c>
    </row>
    <row r="74" spans="1:14" ht="14.25" customHeight="1">
      <c r="A74" s="138"/>
      <c r="B74" s="29"/>
      <c r="C74" s="130"/>
      <c r="D74" s="11" t="s">
        <v>51</v>
      </c>
      <c r="E74" s="49">
        <f>非木造_データ!AU74</f>
        <v>5882943.7599999998</v>
      </c>
      <c r="F74" s="49">
        <f>非木造_データ!AV74</f>
        <v>1295621.8399999999</v>
      </c>
      <c r="G74" s="49">
        <f>非木造_データ!AW74</f>
        <v>0</v>
      </c>
      <c r="I74" s="138"/>
      <c r="J74" s="16" t="s">
        <v>18</v>
      </c>
      <c r="K74" s="16"/>
      <c r="L74" s="60">
        <f>非木造_データ!AU148</f>
        <v>21498428</v>
      </c>
      <c r="M74" s="60">
        <f>非木造_データ!AV148</f>
        <v>0</v>
      </c>
      <c r="N74" s="60">
        <f>非木造_データ!AW148</f>
        <v>2906115</v>
      </c>
    </row>
    <row r="75" spans="1:14" ht="14.25" customHeight="1">
      <c r="A75" s="138"/>
      <c r="B75" s="29"/>
      <c r="C75" s="130"/>
      <c r="D75" s="11" t="s">
        <v>346</v>
      </c>
      <c r="E75" s="49">
        <f>非木造_データ!AU75</f>
        <v>967098.14999999991</v>
      </c>
      <c r="F75" s="49">
        <f>非木造_データ!AV75</f>
        <v>438192.02</v>
      </c>
      <c r="G75" s="49">
        <f>非木造_データ!AW75</f>
        <v>0</v>
      </c>
      <c r="I75" s="138"/>
      <c r="J75" s="16" t="s">
        <v>124</v>
      </c>
      <c r="K75" s="16"/>
      <c r="L75" s="60">
        <f>非木造_データ!AU149</f>
        <v>7251934</v>
      </c>
      <c r="M75" s="60">
        <f>非木造_データ!AV149</f>
        <v>0</v>
      </c>
      <c r="N75" s="60">
        <f>非木造_データ!AW149</f>
        <v>129121</v>
      </c>
    </row>
    <row r="76" spans="1:14" ht="14.25" customHeight="1" thickBot="1">
      <c r="A76" s="138"/>
      <c r="B76" s="29"/>
      <c r="C76" s="131"/>
      <c r="D76" s="11" t="s">
        <v>132</v>
      </c>
      <c r="E76" s="49">
        <f>非木造_データ!AU76</f>
        <v>4336488.25</v>
      </c>
      <c r="F76" s="49">
        <f>非木造_データ!AV76</f>
        <v>1010343.97</v>
      </c>
      <c r="G76" s="49">
        <f>非木造_データ!AW76</f>
        <v>0</v>
      </c>
      <c r="I76" s="38"/>
      <c r="J76" s="39" t="s">
        <v>260</v>
      </c>
      <c r="K76" s="10"/>
      <c r="L76" s="61">
        <f>非木造_データ!AU150</f>
        <v>12180276</v>
      </c>
      <c r="M76" s="61">
        <f>非木造_データ!AV150</f>
        <v>0</v>
      </c>
      <c r="N76" s="61">
        <f>非木造_データ!AW150</f>
        <v>9273527</v>
      </c>
    </row>
    <row r="77" spans="1:14" ht="14.25" customHeight="1" thickTop="1">
      <c r="A77" s="138"/>
      <c r="B77" s="29"/>
      <c r="C77" s="132" t="s">
        <v>259</v>
      </c>
      <c r="D77" s="133"/>
      <c r="E77" s="49">
        <f>非木造_データ!AU77</f>
        <v>5346994.75</v>
      </c>
      <c r="F77" s="49">
        <f>非木造_データ!AV77</f>
        <v>1335694.5353788421</v>
      </c>
      <c r="G77" s="49">
        <f>非木造_データ!AW77</f>
        <v>0</v>
      </c>
      <c r="I77" s="122" t="s">
        <v>2</v>
      </c>
      <c r="J77" s="123"/>
      <c r="K77" s="124"/>
      <c r="L77" s="58">
        <f>非木造_データ!AU151</f>
        <v>359295807.412</v>
      </c>
      <c r="M77" s="58">
        <f>非木造_データ!AV151</f>
        <v>0</v>
      </c>
      <c r="N77" s="58">
        <f>非木造_データ!AW151</f>
        <v>61103398.25</v>
      </c>
    </row>
    <row r="78" spans="1:14" ht="14.25" customHeight="1">
      <c r="A78" s="138"/>
      <c r="B78" s="29"/>
      <c r="C78" s="127" t="s">
        <v>257</v>
      </c>
      <c r="D78" s="11" t="s">
        <v>342</v>
      </c>
      <c r="E78" s="49">
        <f>非木造_データ!AU78</f>
        <v>2990702.3040000005</v>
      </c>
      <c r="F78" s="49">
        <f>非木造_データ!AV78</f>
        <v>1422992.4834808658</v>
      </c>
      <c r="G78" s="49">
        <f>非木造_データ!AW78</f>
        <v>0</v>
      </c>
    </row>
    <row r="79" spans="1:14" ht="14.25" customHeight="1">
      <c r="A79" s="138"/>
      <c r="B79" s="29"/>
      <c r="C79" s="128"/>
      <c r="D79" s="11" t="s">
        <v>254</v>
      </c>
      <c r="E79" s="49">
        <f>非木造_データ!AU79</f>
        <v>5515380.8249999993</v>
      </c>
      <c r="F79" s="49">
        <f>非木造_データ!AV79</f>
        <v>3199759.83</v>
      </c>
      <c r="G79" s="49">
        <f>非木造_データ!AW79</f>
        <v>0</v>
      </c>
    </row>
    <row r="80" spans="1:14" ht="14.25" customHeight="1">
      <c r="A80" s="142"/>
      <c r="B80" s="35"/>
      <c r="C80" s="129"/>
      <c r="D80" s="36" t="s">
        <v>52</v>
      </c>
      <c r="E80" s="53">
        <f>非木造_データ!AU80</f>
        <v>3221117.5769999996</v>
      </c>
      <c r="F80" s="53">
        <f>非木造_データ!AV80</f>
        <v>825195.67</v>
      </c>
      <c r="G80" s="53">
        <f>非木造_データ!AW80</f>
        <v>0</v>
      </c>
    </row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</sheetData>
  <mergeCells count="50">
    <mergeCell ref="A2:N2"/>
    <mergeCell ref="A6:A13"/>
    <mergeCell ref="I6:I38"/>
    <mergeCell ref="A14:D14"/>
    <mergeCell ref="A16:A80"/>
    <mergeCell ref="C18:D18"/>
    <mergeCell ref="C19:D19"/>
    <mergeCell ref="C20:D20"/>
    <mergeCell ref="C21:D21"/>
    <mergeCell ref="C22:D22"/>
    <mergeCell ref="C39:D39"/>
    <mergeCell ref="C24:D24"/>
    <mergeCell ref="C25:D25"/>
    <mergeCell ref="C26:D26"/>
    <mergeCell ref="C27:D27"/>
    <mergeCell ref="C28:D28"/>
    <mergeCell ref="C32:D32"/>
    <mergeCell ref="C33:D33"/>
    <mergeCell ref="C34:D34"/>
    <mergeCell ref="C36:D36"/>
    <mergeCell ref="C37:D37"/>
    <mergeCell ref="C38:D38"/>
    <mergeCell ref="C55:D55"/>
    <mergeCell ref="C40:D40"/>
    <mergeCell ref="I40:K40"/>
    <mergeCell ref="C41:D41"/>
    <mergeCell ref="C42:D42"/>
    <mergeCell ref="I42:I75"/>
    <mergeCell ref="C43:D43"/>
    <mergeCell ref="C44:D44"/>
    <mergeCell ref="C46:D46"/>
    <mergeCell ref="C47:D47"/>
    <mergeCell ref="C48:D48"/>
    <mergeCell ref="C49:D49"/>
    <mergeCell ref="C50:D50"/>
    <mergeCell ref="C52:D52"/>
    <mergeCell ref="C53:D53"/>
    <mergeCell ref="I77:K77"/>
    <mergeCell ref="C54:D54"/>
    <mergeCell ref="C78:C80"/>
    <mergeCell ref="C56:D56"/>
    <mergeCell ref="C57:D57"/>
    <mergeCell ref="C58:D58"/>
    <mergeCell ref="C63:D63"/>
    <mergeCell ref="C64:D64"/>
    <mergeCell ref="C65:D65"/>
    <mergeCell ref="C66:D66"/>
    <mergeCell ref="C67:D67"/>
    <mergeCell ref="C71:C76"/>
    <mergeCell ref="C77:D77"/>
  </mergeCells>
  <phoneticPr fontId="4"/>
  <printOptions horizontalCentered="1"/>
  <pageMargins left="0.59055118110236227" right="0.23622047244094491" top="0.23622047244094491" bottom="0.23622047244094491" header="0.35433070866141736" footer="0.11811023622047245"/>
  <pageSetup paperSize="9" scale="50" firstPageNumber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10"/>
  <sheetViews>
    <sheetView showGridLines="0" view="pageBreakPreview" zoomScale="75" zoomScaleNormal="100" zoomScaleSheetLayoutView="75" workbookViewId="0"/>
  </sheetViews>
  <sheetFormatPr defaultColWidth="12" defaultRowHeight="12"/>
  <cols>
    <col min="1" max="1" width="4" style="1" customWidth="1"/>
    <col min="2" max="3" width="2.5" style="1" customWidth="1"/>
    <col min="4" max="4" width="31.33203125" style="1" bestFit="1" customWidth="1"/>
    <col min="5" max="5" width="15" style="2" bestFit="1" customWidth="1"/>
    <col min="6" max="7" width="15" style="1" bestFit="1" customWidth="1"/>
    <col min="8" max="8" width="2.6640625" style="1" customWidth="1"/>
    <col min="9" max="9" width="3.83203125" style="1" customWidth="1"/>
    <col min="10" max="10" width="2.5" style="1" customWidth="1"/>
    <col min="11" max="11" width="45" style="1" bestFit="1" customWidth="1"/>
    <col min="12" max="14" width="15" style="1" bestFit="1" customWidth="1"/>
    <col min="15" max="16384" width="12" style="1"/>
  </cols>
  <sheetData>
    <row r="2" spans="1:14" ht="17.25">
      <c r="A2" s="139" t="str">
        <f>非木造_合計!A2:N2</f>
        <v>表1-1 平成27年建築工事費投入調査集計表（非木造_合計）</v>
      </c>
      <c r="B2" s="139"/>
      <c r="C2" s="139"/>
      <c r="D2" s="139"/>
      <c r="E2" s="139"/>
      <c r="F2" s="139"/>
      <c r="G2" s="139"/>
      <c r="H2" s="139"/>
      <c r="I2" s="139"/>
      <c r="J2" s="139"/>
      <c r="K2" s="140"/>
      <c r="L2" s="140"/>
      <c r="M2" s="140"/>
      <c r="N2" s="140"/>
    </row>
    <row r="3" spans="1:14" ht="17.25">
      <c r="A3" s="72"/>
      <c r="B3" s="72"/>
      <c r="C3" s="72"/>
      <c r="D3" s="72"/>
      <c r="E3" s="72"/>
      <c r="F3" s="72"/>
      <c r="G3" s="72"/>
      <c r="H3" s="72"/>
      <c r="I3" s="72"/>
      <c r="J3" s="72"/>
    </row>
    <row r="4" spans="1:14" ht="17.25">
      <c r="A4" s="71" t="s">
        <v>252</v>
      </c>
      <c r="B4" s="72"/>
      <c r="C4" s="72"/>
      <c r="D4" s="72"/>
      <c r="E4" s="100">
        <f>非木造_合計!E4</f>
        <v>917</v>
      </c>
      <c r="F4" s="100">
        <f>非木造_合計!F4</f>
        <v>336</v>
      </c>
      <c r="G4" s="100">
        <f>非木造_合計!G4</f>
        <v>144</v>
      </c>
      <c r="H4" s="72"/>
      <c r="I4" s="72"/>
      <c r="J4" s="72"/>
      <c r="L4" s="100">
        <f>非木造_合計!L4</f>
        <v>917</v>
      </c>
      <c r="M4" s="100">
        <f>非木造_合計!M4</f>
        <v>336</v>
      </c>
      <c r="N4" s="100">
        <f>非木造_合計!N4</f>
        <v>144</v>
      </c>
    </row>
    <row r="5" spans="1:14" ht="36">
      <c r="E5" s="45" t="s">
        <v>253</v>
      </c>
      <c r="F5" s="46" t="s">
        <v>151</v>
      </c>
      <c r="G5" s="46" t="s">
        <v>152</v>
      </c>
      <c r="L5" s="45" t="s">
        <v>253</v>
      </c>
      <c r="M5" s="46" t="s">
        <v>151</v>
      </c>
      <c r="N5" s="46" t="s">
        <v>152</v>
      </c>
    </row>
    <row r="6" spans="1:14" ht="14.25" customHeight="1">
      <c r="A6" s="137" t="s">
        <v>0</v>
      </c>
      <c r="B6" s="3" t="s">
        <v>24</v>
      </c>
      <c r="C6" s="3"/>
      <c r="D6" s="4"/>
      <c r="E6" s="62">
        <f>IF(非木造_合計!E$14&gt;0,非木造_合計!E6/非木造_合計!E$14*100,0)</f>
        <v>56.22677660200236</v>
      </c>
      <c r="F6" s="62">
        <f>IF(非木造_合計!F$14&gt;0,非木造_合計!F6/非木造_合計!F$14*100,0)</f>
        <v>72.999713999175356</v>
      </c>
      <c r="G6" s="62">
        <f>IF(非木造_合計!G$14&gt;0,非木造_合計!G6/非木造_合計!G$14*100,0)</f>
        <v>0</v>
      </c>
      <c r="I6" s="137" t="s">
        <v>4</v>
      </c>
      <c r="J6" s="37" t="s">
        <v>74</v>
      </c>
      <c r="K6" s="24"/>
      <c r="L6" s="62">
        <f>IF(非木造_合計!L$40&gt;0,非木造_合計!L6/非木造_合計!L$40*100,0)</f>
        <v>2.3713425901500806</v>
      </c>
      <c r="M6" s="62">
        <f>IF(非木造_合計!M$40&gt;0,非木造_合計!M6/非木造_合計!M$40*100,0)</f>
        <v>1.2763249271155419</v>
      </c>
      <c r="N6" s="62">
        <f>IF(非木造_合計!N$40&gt;0,非木造_合計!N6/非木造_合計!N$40*100,0)</f>
        <v>0</v>
      </c>
    </row>
    <row r="7" spans="1:14" ht="14.25" customHeight="1">
      <c r="A7" s="138"/>
      <c r="B7" s="6" t="s">
        <v>26</v>
      </c>
      <c r="C7" s="6"/>
      <c r="D7" s="7"/>
      <c r="E7" s="63">
        <f>IF(非木造_合計!E$14&gt;0,非木造_合計!E7/非木造_合計!E$14*100,0)</f>
        <v>24.847415501179864</v>
      </c>
      <c r="F7" s="63">
        <f>IF(非木造_合計!F$14&gt;0,非木造_合計!F7/非木造_合計!F$14*100,0)</f>
        <v>0</v>
      </c>
      <c r="G7" s="63">
        <f>IF(非木造_合計!G$14&gt;0,非木造_合計!G7/非木造_合計!G$14*100,0)</f>
        <v>82.007871222122191</v>
      </c>
      <c r="I7" s="138"/>
      <c r="J7" s="29"/>
      <c r="K7" s="11" t="s">
        <v>341</v>
      </c>
      <c r="L7" s="68">
        <f>IF(非木造_合計!L$40&gt;0,非木造_合計!L7/非木造_合計!L$40*100,0)</f>
        <v>2.1912228178004942</v>
      </c>
      <c r="M7" s="68">
        <f>IF(非木造_合計!M$40&gt;0,非木造_合計!M7/非木造_合計!M$40*100,0)</f>
        <v>1.1469070212001402</v>
      </c>
      <c r="N7" s="68">
        <f>IF(非木造_合計!N$40&gt;0,非木造_合計!N7/非木造_合計!N$40*100,0)</f>
        <v>0</v>
      </c>
    </row>
    <row r="8" spans="1:14" ht="14.25" customHeight="1">
      <c r="A8" s="138"/>
      <c r="B8" s="6" t="s">
        <v>27</v>
      </c>
      <c r="C8" s="6"/>
      <c r="D8" s="7"/>
      <c r="E8" s="63">
        <f>IF(非木造_合計!E$14&gt;0,非木造_合計!E8/非木造_合計!E$14*100,0)</f>
        <v>0.90882394818656187</v>
      </c>
      <c r="F8" s="63">
        <f>IF(非木造_合計!F$14&gt;0,非木造_合計!F8/非木造_合計!F$14*100,0)</f>
        <v>1.8013275532340438</v>
      </c>
      <c r="G8" s="63">
        <f>IF(非木造_合計!G$14&gt;0,非木造_合計!G8/非木造_合計!G$14*100,0)</f>
        <v>0.2402764099810781</v>
      </c>
      <c r="I8" s="138"/>
      <c r="J8" s="21"/>
      <c r="K8" s="11" t="s">
        <v>390</v>
      </c>
      <c r="L8" s="63">
        <f>IF(非木造_合計!L$40&gt;0,非木造_合計!L8/非木造_合計!L$40*100,0)</f>
        <v>0.18011977234958668</v>
      </c>
      <c r="M8" s="63">
        <f>IF(非木造_合計!M$40&gt;0,非木造_合計!M8/非木造_合計!M$40*100,0)</f>
        <v>0.12941790591540198</v>
      </c>
      <c r="N8" s="63">
        <f>IF(非木造_合計!N$40&gt;0,非木造_合計!N8/非木造_合計!N$40*100,0)</f>
        <v>0</v>
      </c>
    </row>
    <row r="9" spans="1:14" ht="14.25" customHeight="1">
      <c r="A9" s="138"/>
      <c r="B9" s="6" t="s">
        <v>28</v>
      </c>
      <c r="C9" s="6"/>
      <c r="D9" s="7"/>
      <c r="E9" s="63">
        <f>IF(非木造_合計!E$14&gt;0,非木造_合計!E9/非木造_合計!E$14*100,0)</f>
        <v>3.310785930258664</v>
      </c>
      <c r="F9" s="63">
        <f>IF(非木造_合計!F$14&gt;0,非木造_合計!F9/非木造_合計!F$14*100,0)</f>
        <v>4.2903063032437423</v>
      </c>
      <c r="G9" s="63">
        <f>IF(非木造_合計!G$14&gt;0,非木造_合計!G9/非木造_合計!G$14*100,0)</f>
        <v>0.41031718594328886</v>
      </c>
      <c r="I9" s="138"/>
      <c r="J9" s="26" t="s">
        <v>338</v>
      </c>
      <c r="K9" s="26"/>
      <c r="L9" s="63">
        <f>IF(非木造_合計!L$40&gt;0,非木造_合計!L9/非木造_合計!L$40*100,0)</f>
        <v>1.0947860449592295</v>
      </c>
      <c r="M9" s="63">
        <f>IF(非木造_合計!M$40&gt;0,非木造_合計!M9/非木造_合計!M$40*100,0)</f>
        <v>1.1823088588960573</v>
      </c>
      <c r="N9" s="63">
        <f>IF(非木造_合計!N$40&gt;0,非木造_合計!N9/非木造_合計!N$40*100,0)</f>
        <v>0</v>
      </c>
    </row>
    <row r="10" spans="1:14" ht="14.25" customHeight="1">
      <c r="A10" s="138"/>
      <c r="B10" s="6" t="s">
        <v>29</v>
      </c>
      <c r="C10" s="6"/>
      <c r="D10" s="19"/>
      <c r="E10" s="63">
        <f>IF(非木造_合計!E$14&gt;0,非木造_合計!E10/非木造_合計!E$14*100,0)</f>
        <v>3.3425280880750878</v>
      </c>
      <c r="F10" s="63">
        <f>IF(非木造_合計!F$14&gt;0,非木造_合計!F10/非木造_合計!F$14*100,0)</f>
        <v>4.9869603724851039</v>
      </c>
      <c r="G10" s="63">
        <f>IF(非木造_合計!G$14&gt;0,非木造_合計!G10/非木造_合計!G$14*100,0)</f>
        <v>2.9409989837459354</v>
      </c>
      <c r="I10" s="138"/>
      <c r="J10" s="26" t="s">
        <v>25</v>
      </c>
      <c r="K10" s="73"/>
      <c r="L10" s="63">
        <f>IF(非木造_合計!L$40&gt;0,非木造_合計!L10/非木造_合計!L$40*100,0)</f>
        <v>7.6205720231168756</v>
      </c>
      <c r="M10" s="63">
        <f>IF(非木造_合計!M$40&gt;0,非木造_合計!M10/非木造_合計!M$40*100,0)</f>
        <v>8.1080598761904259</v>
      </c>
      <c r="N10" s="63">
        <f>IF(非木造_合計!N$40&gt;0,非木造_合計!N10/非木造_合計!N$40*100,0)</f>
        <v>0</v>
      </c>
    </row>
    <row r="11" spans="1:14" ht="14.25" customHeight="1">
      <c r="A11" s="138"/>
      <c r="B11" s="41" t="s">
        <v>21</v>
      </c>
      <c r="C11" s="41"/>
      <c r="D11" s="42"/>
      <c r="E11" s="64">
        <f>IF(非木造_合計!E$14&gt;0,非木造_合計!E11/非木造_合計!E$14*100,0)</f>
        <v>5.7410677120670375</v>
      </c>
      <c r="F11" s="64">
        <f>IF(非木造_合計!F$14&gt;0,非木造_合計!F11/非木造_合計!F$14*100,0)</f>
        <v>9.5262396831562874</v>
      </c>
      <c r="G11" s="64">
        <f>IF(非木造_合計!G$14&gt;0,非木造_合計!G11/非木造_合計!G$14*100,0)</f>
        <v>6.7379710244529978</v>
      </c>
      <c r="I11" s="138"/>
      <c r="J11" s="27"/>
      <c r="K11" s="73" t="s">
        <v>337</v>
      </c>
      <c r="L11" s="63">
        <f>IF(非木造_合計!L$40&gt;0,非木造_合計!L11/非木造_合計!L$40*100,0)</f>
        <v>0.51810526228005394</v>
      </c>
      <c r="M11" s="63">
        <f>IF(非木造_合計!M$40&gt;0,非木造_合計!M11/非木造_合計!M$40*100,0)</f>
        <v>0.61232921762385728</v>
      </c>
      <c r="N11" s="63">
        <f>IF(非木造_合計!N$40&gt;0,非木造_合計!N11/非木造_合計!N$40*100,0)</f>
        <v>0</v>
      </c>
    </row>
    <row r="12" spans="1:14" ht="14.25" customHeight="1">
      <c r="A12" s="138"/>
      <c r="B12" s="43" t="s">
        <v>30</v>
      </c>
      <c r="C12" s="3"/>
      <c r="D12" s="4"/>
      <c r="E12" s="62">
        <f>IF(非木造_合計!E$14&gt;0,非木造_合計!E12/非木造_合計!E$14*100,0)</f>
        <v>94.377397781769574</v>
      </c>
      <c r="F12" s="62">
        <f>IF(非木造_合計!F$14&gt;0,非木造_合計!F12/非木造_合計!F$14*100,0)</f>
        <v>93.604547911294532</v>
      </c>
      <c r="G12" s="62">
        <f>IF(非木造_合計!G$14&gt;0,非木造_合計!G12/非木造_合計!G$14*100,0)</f>
        <v>92.337434826245484</v>
      </c>
      <c r="I12" s="138"/>
      <c r="J12" s="27"/>
      <c r="K12" s="73" t="s">
        <v>10</v>
      </c>
      <c r="L12" s="63">
        <f>IF(非木造_合計!L$40&gt;0,非木造_合計!L12/非木造_合計!L$40*100,0)</f>
        <v>0.16850435289683019</v>
      </c>
      <c r="M12" s="63">
        <f>IF(非木造_合計!M$40&gt;0,非木造_合計!M12/非木造_合計!M$40*100,0)</f>
        <v>0.24924300953127135</v>
      </c>
      <c r="N12" s="63">
        <f>IF(非木造_合計!N$40&gt;0,非木造_合計!N12/非木造_合計!N$40*100,0)</f>
        <v>0</v>
      </c>
    </row>
    <row r="13" spans="1:14" ht="14.25" customHeight="1" thickBot="1">
      <c r="A13" s="138"/>
      <c r="B13" s="41" t="s">
        <v>336</v>
      </c>
      <c r="C13" s="41"/>
      <c r="D13" s="42"/>
      <c r="E13" s="64">
        <f>IF(非木造_合計!E$14&gt;0,非木造_合計!E13/非木造_合計!E$14*100,0)</f>
        <v>5.622602218230436</v>
      </c>
      <c r="F13" s="64">
        <f>IF(非木造_合計!F$14&gt;0,非木造_合計!F13/非木造_合計!F$14*100,0)</f>
        <v>6.3954520887054684</v>
      </c>
      <c r="G13" s="64">
        <f>IF(非木造_合計!G$14&gt;0,非木造_合計!G13/非木造_合計!G$14*100,0)</f>
        <v>7.6625651737545066</v>
      </c>
      <c r="I13" s="138"/>
      <c r="J13" s="27"/>
      <c r="K13" s="73" t="s">
        <v>11</v>
      </c>
      <c r="L13" s="63">
        <f>IF(非木造_合計!L$40&gt;0,非木造_合計!L13/非木造_合計!L$40*100,0)</f>
        <v>0.34479273637192021</v>
      </c>
      <c r="M13" s="63">
        <f>IF(非木造_合計!M$40&gt;0,非木造_合計!M13/非木造_合計!M$40*100,0)</f>
        <v>0.48141982932294852</v>
      </c>
      <c r="N13" s="63">
        <f>IF(非木造_合計!N$40&gt;0,非木造_合計!N13/非木造_合計!N$40*100,0)</f>
        <v>0</v>
      </c>
    </row>
    <row r="14" spans="1:14" ht="14.25" customHeight="1" thickTop="1">
      <c r="A14" s="122" t="s">
        <v>335</v>
      </c>
      <c r="B14" s="123"/>
      <c r="C14" s="123"/>
      <c r="D14" s="124"/>
      <c r="E14" s="65">
        <f>IF(非木造_合計!E$14&gt;0,非木造_合計!E14/非木造_合計!E$14*100,0)</f>
        <v>100</v>
      </c>
      <c r="F14" s="65">
        <f>IF(非木造_合計!F$14&gt;0,非木造_合計!F14/非木造_合計!F$14*100,0)</f>
        <v>100</v>
      </c>
      <c r="G14" s="65">
        <f>IF(非木造_合計!G$14&gt;0,非木造_合計!G14/非木造_合計!G$14*100,0)</f>
        <v>100</v>
      </c>
      <c r="I14" s="138"/>
      <c r="J14" s="27"/>
      <c r="K14" s="73" t="s">
        <v>334</v>
      </c>
      <c r="L14" s="63">
        <f>IF(非木造_合計!L$40&gt;0,非木造_合計!L14/非木造_合計!L$40*100,0)</f>
        <v>0.35237304664066105</v>
      </c>
      <c r="M14" s="63">
        <f>IF(非木造_合計!M$40&gt;0,非木造_合計!M14/非木造_合計!M$40*100,0)</f>
        <v>0.39267848377626874</v>
      </c>
      <c r="N14" s="63">
        <f>IF(非木造_合計!N$40&gt;0,非木造_合計!N14/非木造_合計!N$40*100,0)</f>
        <v>0</v>
      </c>
    </row>
    <row r="15" spans="1:14" ht="14.25" customHeight="1">
      <c r="A15" s="47"/>
      <c r="B15" s="47"/>
      <c r="C15" s="47"/>
      <c r="D15" s="47"/>
      <c r="E15" s="66"/>
      <c r="F15" s="66"/>
      <c r="G15" s="66"/>
      <c r="I15" s="138"/>
      <c r="J15" s="27"/>
      <c r="K15" s="73" t="s">
        <v>332</v>
      </c>
      <c r="L15" s="63">
        <f>IF(非木造_合計!L$40&gt;0,非木造_合計!L15/非木造_合計!L$40*100,0)</f>
        <v>1.8270009726135204E-2</v>
      </c>
      <c r="M15" s="63">
        <f>IF(非木造_合計!M$40&gt;0,非木造_合計!M15/非木造_合計!M$40*100,0)</f>
        <v>4.6758548689563979E-2</v>
      </c>
      <c r="N15" s="63">
        <f>IF(非木造_合計!N$40&gt;0,非木造_合計!N15/非木造_合計!N$40*100,0)</f>
        <v>0</v>
      </c>
    </row>
    <row r="16" spans="1:14" ht="14.25" customHeight="1">
      <c r="A16" s="137" t="s">
        <v>1</v>
      </c>
      <c r="B16" s="23" t="s">
        <v>31</v>
      </c>
      <c r="C16" s="24"/>
      <c r="D16" s="5"/>
      <c r="E16" s="62">
        <f>IF(非木造_合計!L$40&gt;0,非木造_合計!E16/非木造_合計!L$40*100,0)</f>
        <v>4.1144370046435315</v>
      </c>
      <c r="F16" s="62">
        <f>IF(非木造_合計!M$40&gt;0,非木造_合計!F16/非木造_合計!M$40*100,0)</f>
        <v>6.2405654598719673</v>
      </c>
      <c r="G16" s="62">
        <f>IF(非木造_合計!N$40&gt;0,非木造_合計!G16/非木造_合計!N$40*100,0)</f>
        <v>0</v>
      </c>
      <c r="I16" s="138"/>
      <c r="J16" s="27"/>
      <c r="K16" s="73" t="s">
        <v>53</v>
      </c>
      <c r="L16" s="63">
        <f>IF(非木造_合計!L$40&gt;0,非木造_合計!L16/非木造_合計!L$40*100,0)</f>
        <v>0.13737664181243489</v>
      </c>
      <c r="M16" s="63">
        <f>IF(非木造_合計!M$40&gt;0,非木造_合計!M16/非木造_合計!M$40*100,0)</f>
        <v>0.12586378312199326</v>
      </c>
      <c r="N16" s="63">
        <f>IF(非木造_合計!N$40&gt;0,非木造_合計!N16/非木造_合計!N$40*100,0)</f>
        <v>0</v>
      </c>
    </row>
    <row r="17" spans="1:14" ht="14.25" customHeight="1">
      <c r="A17" s="138"/>
      <c r="B17" s="28" t="s">
        <v>330</v>
      </c>
      <c r="C17" s="26"/>
      <c r="D17" s="18"/>
      <c r="E17" s="63">
        <f>IF(非木造_合計!L$40&gt;0,非木造_合計!E17/非木造_合計!L$40*100,0)</f>
        <v>4.4552263211325851</v>
      </c>
      <c r="F17" s="63">
        <f>IF(非木造_合計!M$40&gt;0,非木造_合計!F17/非木造_合計!M$40*100,0)</f>
        <v>5.0457138067008485</v>
      </c>
      <c r="G17" s="63">
        <f>IF(非木造_合計!N$40&gt;0,非木造_合計!G17/非木造_合計!N$40*100,0)</f>
        <v>0</v>
      </c>
      <c r="I17" s="138"/>
      <c r="J17" s="27"/>
      <c r="K17" s="73" t="s">
        <v>329</v>
      </c>
      <c r="L17" s="63">
        <f>IF(非木造_合計!L$40&gt;0,非木造_合計!L17/非木造_合計!L$40*100,0)</f>
        <v>0.68529926082787529</v>
      </c>
      <c r="M17" s="63">
        <f>IF(非木造_合計!M$40&gt;0,非木造_合計!M17/非木造_合計!M$40*100,0)</f>
        <v>0.58970857012287947</v>
      </c>
      <c r="N17" s="63">
        <f>IF(非木造_合計!N$40&gt;0,非木造_合計!N17/非木造_合計!N$40*100,0)</f>
        <v>0</v>
      </c>
    </row>
    <row r="18" spans="1:14" ht="14.25" customHeight="1">
      <c r="A18" s="138"/>
      <c r="B18" s="25"/>
      <c r="C18" s="125" t="s">
        <v>327</v>
      </c>
      <c r="D18" s="143"/>
      <c r="E18" s="63">
        <f>IF(非木造_合計!L$40&gt;0,非木造_合計!E18/非木造_合計!L$40*100,0)</f>
        <v>1.1322981817659001</v>
      </c>
      <c r="F18" s="63">
        <f>IF(非木造_合計!M$40&gt;0,非木造_合計!F18/非木造_合計!M$40*100,0)</f>
        <v>2.0622532219888488</v>
      </c>
      <c r="G18" s="63">
        <f>IF(非木造_合計!N$40&gt;0,非木造_合計!G18/非木造_合計!N$40*100,0)</f>
        <v>0</v>
      </c>
      <c r="I18" s="138"/>
      <c r="J18" s="27"/>
      <c r="K18" s="73" t="s">
        <v>386</v>
      </c>
      <c r="L18" s="63">
        <f>IF(非木造_合計!L$40&gt;0,非木造_合計!L18/非木造_合計!L$40*100,0)</f>
        <v>0.11215598862987997</v>
      </c>
      <c r="M18" s="63">
        <f>IF(非木造_合計!M$40&gt;0,非木造_合計!M18/非木造_合計!M$40*100,0)</f>
        <v>0.14683496466078677</v>
      </c>
      <c r="N18" s="63">
        <f>IF(非木造_合計!N$40&gt;0,非木造_合計!N18/非木造_合計!N$40*100,0)</f>
        <v>0</v>
      </c>
    </row>
    <row r="19" spans="1:14" ht="14.25" customHeight="1">
      <c r="A19" s="138"/>
      <c r="B19" s="25"/>
      <c r="C19" s="125" t="s">
        <v>325</v>
      </c>
      <c r="D19" s="126"/>
      <c r="E19" s="63">
        <f>IF(非木造_合計!L$40&gt;0,非木造_合計!E19/非木造_合計!L$40*100,0)</f>
        <v>1.5376859946193457</v>
      </c>
      <c r="F19" s="63">
        <f>IF(非木造_合計!M$40&gt;0,非木造_合計!F19/非木造_合計!M$40*100,0)</f>
        <v>1.3798472783369604</v>
      </c>
      <c r="G19" s="63">
        <f>IF(非木造_合計!N$40&gt;0,非木造_合計!G19/非木造_合計!N$40*100,0)</f>
        <v>0</v>
      </c>
      <c r="I19" s="138"/>
      <c r="J19" s="27"/>
      <c r="K19" s="73" t="s">
        <v>394</v>
      </c>
      <c r="L19" s="63">
        <f>IF(非木造_合計!L$40&gt;0,非木造_合計!L19/非木造_合計!L$40*100,0)</f>
        <v>1.4920323169930128</v>
      </c>
      <c r="M19" s="63">
        <f>IF(非木造_合計!M$40&gt;0,非木造_合計!M19/非木造_合計!M$40*100,0)</f>
        <v>1.5663289336065347</v>
      </c>
      <c r="N19" s="63">
        <f>IF(非木造_合計!N$40&gt;0,非木造_合計!N19/非木造_合計!N$40*100,0)</f>
        <v>0</v>
      </c>
    </row>
    <row r="20" spans="1:14" ht="14.25" customHeight="1">
      <c r="A20" s="138"/>
      <c r="B20" s="25"/>
      <c r="C20" s="125" t="s">
        <v>322</v>
      </c>
      <c r="D20" s="126"/>
      <c r="E20" s="63">
        <f>IF(非木造_合計!L$40&gt;0,非木造_合計!E20/非木造_合計!L$40*100,0)</f>
        <v>0.20537034912345614</v>
      </c>
      <c r="F20" s="63">
        <f>IF(非木造_合計!M$40&gt;0,非木造_合計!F20/非木造_合計!M$40*100,0)</f>
        <v>0.25665625709988182</v>
      </c>
      <c r="G20" s="63">
        <f>IF(非木造_合計!N$40&gt;0,非木造_合計!G20/非木造_合計!N$40*100,0)</f>
        <v>0</v>
      </c>
      <c r="I20" s="138"/>
      <c r="J20" s="27"/>
      <c r="K20" s="73" t="s">
        <v>143</v>
      </c>
      <c r="L20" s="63">
        <f>IF(非木造_合計!L$40&gt;0,非木造_合計!L20/非木造_合計!L$40*100,0)</f>
        <v>0.22720633199275966</v>
      </c>
      <c r="M20" s="63">
        <f>IF(非木造_合計!M$40&gt;0,非木造_合計!M20/非木造_合計!M$40*100,0)</f>
        <v>0.20613190892501132</v>
      </c>
      <c r="N20" s="63">
        <f>IF(非木造_合計!N$40&gt;0,非木造_合計!N20/非木造_合計!N$40*100,0)</f>
        <v>0</v>
      </c>
    </row>
    <row r="21" spans="1:14" ht="14.25" customHeight="1">
      <c r="A21" s="138"/>
      <c r="B21" s="25"/>
      <c r="C21" s="125" t="s">
        <v>321</v>
      </c>
      <c r="D21" s="126"/>
      <c r="E21" s="63">
        <f>IF(非木造_合計!L$40&gt;0,非木造_合計!E21/非木造_合計!L$40*100,0)</f>
        <v>0.50521803288096889</v>
      </c>
      <c r="F21" s="63">
        <f>IF(非木造_合計!M$40&gt;0,非木造_合計!F21/非木造_合計!M$40*100,0)</f>
        <v>0.68679328850462495</v>
      </c>
      <c r="G21" s="63">
        <f>IF(非木造_合計!N$40&gt;0,非木造_合計!G21/非木造_合計!N$40*100,0)</f>
        <v>0</v>
      </c>
      <c r="I21" s="138"/>
      <c r="J21" s="27"/>
      <c r="K21" s="73" t="s">
        <v>144</v>
      </c>
      <c r="L21" s="63">
        <f>IF(非木造_合計!L$40&gt;0,非木造_合計!L21/非木造_合計!L$40*100,0)</f>
        <v>6.3456580844775809E-3</v>
      </c>
      <c r="M21" s="63">
        <f>IF(非木造_合計!M$40&gt;0,非木造_合計!M21/非木造_合計!M$40*100,0)</f>
        <v>3.7922840664178941E-3</v>
      </c>
      <c r="N21" s="63">
        <f>IF(非木造_合計!N$40&gt;0,非木造_合計!N21/非木造_合計!N$40*100,0)</f>
        <v>0</v>
      </c>
    </row>
    <row r="22" spans="1:14" ht="14.25" customHeight="1">
      <c r="A22" s="138"/>
      <c r="B22" s="25"/>
      <c r="C22" s="125" t="s">
        <v>319</v>
      </c>
      <c r="D22" s="126"/>
      <c r="E22" s="63">
        <f>IF(非木造_合計!L$40&gt;0,非木造_合計!E22/非木造_合計!L$40*100,0)</f>
        <v>1.0746537627429131</v>
      </c>
      <c r="F22" s="63">
        <f>IF(非木造_合計!M$40&gt;0,非木造_合計!F22/非木造_合計!M$40*100,0)</f>
        <v>0.66016376077053307</v>
      </c>
      <c r="G22" s="63">
        <f>IF(非木造_合計!N$40&gt;0,非木造_合計!G22/非木造_合計!N$40*100,0)</f>
        <v>0</v>
      </c>
      <c r="I22" s="138"/>
      <c r="J22" s="27"/>
      <c r="K22" s="73" t="s">
        <v>12</v>
      </c>
      <c r="L22" s="63">
        <f>IF(非木造_合計!L$40&gt;0,非木造_合計!L22/非木造_合計!L$40*100,0)</f>
        <v>0.63439293923149409</v>
      </c>
      <c r="M22" s="63">
        <f>IF(非木造_合計!M$40&gt;0,非木造_合計!M22/非木造_合計!M$40*100,0)</f>
        <v>0.48591661215250509</v>
      </c>
      <c r="N22" s="63">
        <f>IF(非木造_合計!N$40&gt;0,非木造_合計!N22/非木造_合計!N$40*100,0)</f>
        <v>0</v>
      </c>
    </row>
    <row r="23" spans="1:14" ht="14.25" customHeight="1">
      <c r="A23" s="138"/>
      <c r="B23" s="28" t="s">
        <v>318</v>
      </c>
      <c r="C23" s="26"/>
      <c r="D23" s="18"/>
      <c r="E23" s="63">
        <f>IF(非木造_合計!L$40&gt;0,非木造_合計!E23/非木造_合計!L$40*100,0)</f>
        <v>4.8741489068410546</v>
      </c>
      <c r="F23" s="63">
        <f>IF(非木造_合計!M$40&gt;0,非木造_合計!F23/非木造_合計!M$40*100,0)</f>
        <v>3.2606937417175312</v>
      </c>
      <c r="G23" s="63">
        <f>IF(非木造_合計!N$40&gt;0,非木造_合計!G23/非木造_合計!N$40*100,0)</f>
        <v>0</v>
      </c>
      <c r="I23" s="138"/>
      <c r="J23" s="27"/>
      <c r="K23" s="73" t="s">
        <v>13</v>
      </c>
      <c r="L23" s="63">
        <f>IF(非木造_合計!L$40&gt;0,非木造_合計!L23/非木造_合計!L$40*100,0)</f>
        <v>0.13670243338292376</v>
      </c>
      <c r="M23" s="63">
        <f>IF(非木造_合計!M$40&gt;0,非木造_合計!M23/非木造_合計!M$40*100,0)</f>
        <v>0.12430476641559253</v>
      </c>
      <c r="N23" s="63">
        <f>IF(非木造_合計!N$40&gt;0,非木造_合計!N23/非木造_合計!N$40*100,0)</f>
        <v>0</v>
      </c>
    </row>
    <row r="24" spans="1:14" ht="14.25" customHeight="1">
      <c r="A24" s="138"/>
      <c r="B24" s="29"/>
      <c r="C24" s="125" t="s">
        <v>35</v>
      </c>
      <c r="D24" s="126"/>
      <c r="E24" s="63">
        <f>IF(非木造_合計!L$40&gt;0,非木造_合計!E24/非木造_合計!L$40*100,0)</f>
        <v>2.1767513940550045</v>
      </c>
      <c r="F24" s="63">
        <f>IF(非木造_合計!M$40&gt;0,非木造_合計!F24/非木造_合計!M$40*100,0)</f>
        <v>1.4158482456083061</v>
      </c>
      <c r="G24" s="63">
        <f>IF(非木造_合計!N$40&gt;0,非木造_合計!G24/非木造_合計!N$40*100,0)</f>
        <v>0</v>
      </c>
      <c r="I24" s="138"/>
      <c r="J24" s="27"/>
      <c r="K24" s="73" t="s">
        <v>54</v>
      </c>
      <c r="L24" s="63">
        <f>IF(非木造_合計!L$40&gt;0,非木造_合計!L24/非木造_合計!L$40*100,0)</f>
        <v>0.28732859268233624</v>
      </c>
      <c r="M24" s="63">
        <f>IF(非木造_合計!M$40&gt;0,非木造_合計!M24/非木造_合計!M$40*100,0)</f>
        <v>0.19341624683795855</v>
      </c>
      <c r="N24" s="63">
        <f>IF(非木造_合計!N$40&gt;0,非木造_合計!N24/非木造_合計!N$40*100,0)</f>
        <v>0</v>
      </c>
    </row>
    <row r="25" spans="1:14" ht="14.25" customHeight="1">
      <c r="A25" s="138"/>
      <c r="B25" s="29"/>
      <c r="C25" s="125" t="s">
        <v>317</v>
      </c>
      <c r="D25" s="126"/>
      <c r="E25" s="63">
        <f>IF(非木造_合計!L$40&gt;0,非木造_合計!E25/非木造_合計!L$40*100,0)</f>
        <v>1.7773135547325705</v>
      </c>
      <c r="F25" s="63">
        <f>IF(非木造_合計!M$40&gt;0,非木造_合計!F25/非木造_合計!M$40*100,0)</f>
        <v>0.96675303885245556</v>
      </c>
      <c r="G25" s="63">
        <f>IF(非木造_合計!N$40&gt;0,非木造_合計!G25/非木造_合計!N$40*100,0)</f>
        <v>0</v>
      </c>
      <c r="I25" s="138"/>
      <c r="J25" s="27"/>
      <c r="K25" s="73" t="s">
        <v>316</v>
      </c>
      <c r="L25" s="63">
        <f>IF(非木造_合計!L$40&gt;0,非木造_合計!L25/非木造_合計!L$40*100,0)</f>
        <v>0.18721821491909715</v>
      </c>
      <c r="M25" s="63">
        <f>IF(非木造_合計!M$40&gt;0,非木造_合計!M25/非木造_合計!M$40*100,0)</f>
        <v>0.22184524925606394</v>
      </c>
      <c r="N25" s="63">
        <f>IF(非木造_合計!N$40&gt;0,非木造_合計!N25/非木造_合計!N$40*100,0)</f>
        <v>0</v>
      </c>
    </row>
    <row r="26" spans="1:14" ht="14.25" customHeight="1">
      <c r="A26" s="138"/>
      <c r="B26" s="29"/>
      <c r="C26" s="125" t="s">
        <v>36</v>
      </c>
      <c r="D26" s="126"/>
      <c r="E26" s="63">
        <f>IF(非木造_合計!L$40&gt;0,非木造_合計!E26/非木造_合計!L$40*100,0)</f>
        <v>0.17225942893861468</v>
      </c>
      <c r="F26" s="63">
        <f>IF(非木造_合計!M$40&gt;0,非木造_合計!F26/非木造_合計!M$40*100,0)</f>
        <v>9.4930116079322488E-2</v>
      </c>
      <c r="G26" s="63">
        <f>IF(非木造_合計!N$40&gt;0,非木造_合計!G26/非木造_合計!N$40*100,0)</f>
        <v>0</v>
      </c>
      <c r="I26" s="138"/>
      <c r="J26" s="27"/>
      <c r="K26" s="73" t="s">
        <v>314</v>
      </c>
      <c r="L26" s="63">
        <f>IF(非木造_合計!L$40&gt;0,非木造_合計!L26/非木造_合計!L$40*100,0)</f>
        <v>0.25303401090393235</v>
      </c>
      <c r="M26" s="63">
        <f>IF(非木造_合計!M$40&gt;0,非木造_合計!M26/非木造_合計!M$40*100,0)</f>
        <v>0.29514628776407908</v>
      </c>
      <c r="N26" s="63">
        <f>IF(非木造_合計!N$40&gt;0,非木造_合計!N26/非木造_合計!N$40*100,0)</f>
        <v>0</v>
      </c>
    </row>
    <row r="27" spans="1:14" ht="14.25" customHeight="1">
      <c r="A27" s="138"/>
      <c r="B27" s="29"/>
      <c r="C27" s="125" t="s">
        <v>37</v>
      </c>
      <c r="D27" s="126"/>
      <c r="E27" s="63">
        <f>IF(非木造_合計!L$40&gt;0,非木造_合計!E27/非木造_合計!L$40*100,0)</f>
        <v>0.50385623778118704</v>
      </c>
      <c r="F27" s="63">
        <f>IF(非木造_合計!M$40&gt;0,非木造_合計!F27/非木造_合計!M$40*100,0)</f>
        <v>0.5295106299701775</v>
      </c>
      <c r="G27" s="63">
        <f>IF(非木造_合計!N$40&gt;0,非木造_合計!G27/非木造_合計!N$40*100,0)</f>
        <v>0</v>
      </c>
      <c r="I27" s="138"/>
      <c r="J27" s="27"/>
      <c r="K27" s="73" t="s">
        <v>313</v>
      </c>
      <c r="L27" s="63">
        <f>IF(非木造_合計!L$40&gt;0,非木造_合計!L27/非木造_合計!L$40*100,0)</f>
        <v>0.15197075951439357</v>
      </c>
      <c r="M27" s="63">
        <f>IF(非木造_合計!M$40&gt;0,非木造_合計!M27/非木造_合計!M$40*100,0)</f>
        <v>0.10727674119459302</v>
      </c>
      <c r="N27" s="63">
        <f>IF(非木造_合計!N$40&gt;0,非木造_合計!N27/非木造_合計!N$40*100,0)</f>
        <v>0</v>
      </c>
    </row>
    <row r="28" spans="1:14" ht="14.25" customHeight="1">
      <c r="A28" s="138"/>
      <c r="B28" s="30"/>
      <c r="C28" s="125" t="s">
        <v>38</v>
      </c>
      <c r="D28" s="126"/>
      <c r="E28" s="63">
        <f>IF(非木造_合計!L$40&gt;0,非木造_合計!E28/非木造_合計!L$40*100,0)</f>
        <v>0.24396829133367862</v>
      </c>
      <c r="F28" s="63">
        <f>IF(非木造_合計!M$40&gt;0,非木造_合計!F28/非木造_合計!M$40*100,0)</f>
        <v>0.25365171120726959</v>
      </c>
      <c r="G28" s="63">
        <f>IF(非木造_合計!N$40&gt;0,非木造_合計!G28/非木造_合計!N$40*100,0)</f>
        <v>0</v>
      </c>
      <c r="I28" s="138"/>
      <c r="J28" s="27"/>
      <c r="K28" s="73" t="s">
        <v>14</v>
      </c>
      <c r="L28" s="63">
        <f>IF(非木造_合計!L$40&gt;0,非木造_合計!L28/非木造_合計!L$40*100,0)</f>
        <v>5.6903611501746762E-2</v>
      </c>
      <c r="M28" s="63">
        <f>IF(非木造_合計!M$40&gt;0,非木造_合計!M28/非木造_合計!M$40*100,0)</f>
        <v>7.0074188791243205E-2</v>
      </c>
      <c r="N28" s="63">
        <f>IF(非木造_合計!N$40&gt;0,非木造_合計!N28/非木造_合計!N$40*100,0)</f>
        <v>0</v>
      </c>
    </row>
    <row r="29" spans="1:14" ht="14.25" customHeight="1">
      <c r="A29" s="138"/>
      <c r="B29" s="25" t="s">
        <v>312</v>
      </c>
      <c r="C29" s="31"/>
      <c r="D29" s="73"/>
      <c r="E29" s="63">
        <f>IF(非木造_合計!L$40&gt;0,非木造_合計!E29/非木造_合計!L$40*100,0)</f>
        <v>6.5681338917666281</v>
      </c>
      <c r="F29" s="63">
        <f>IF(非木造_合計!M$40&gt;0,非木造_合計!F29/非木造_合計!M$40*100,0)</f>
        <v>7.2188186031281552</v>
      </c>
      <c r="G29" s="63">
        <f>IF(非木造_合計!N$40&gt;0,非木造_合計!G29/非木造_合計!N$40*100,0)</f>
        <v>0</v>
      </c>
      <c r="I29" s="138"/>
      <c r="J29" s="27"/>
      <c r="K29" s="73" t="s">
        <v>73</v>
      </c>
      <c r="L29" s="63">
        <f>IF(非木造_合計!L$40&gt;0,非木造_合計!L29/非木造_合計!L$40*100,0)</f>
        <v>1.8505598547249102</v>
      </c>
      <c r="M29" s="63">
        <f>IF(非木造_合計!M$40&gt;0,非木造_合計!M29/非木造_合計!M$40*100,0)</f>
        <v>2.1889902503308574</v>
      </c>
      <c r="N29" s="63">
        <f>IF(非木造_合計!N$40&gt;0,非木造_合計!N29/非木造_合計!N$40*100,0)</f>
        <v>0</v>
      </c>
    </row>
    <row r="30" spans="1:14" ht="14.25" customHeight="1">
      <c r="A30" s="138"/>
      <c r="B30" s="28" t="s">
        <v>310</v>
      </c>
      <c r="C30" s="26"/>
      <c r="D30" s="73"/>
      <c r="E30" s="63">
        <f>IF(非木造_合計!L$40&gt;0,非木造_合計!E30/非木造_合計!L$40*100,0)</f>
        <v>6.3763127535830399</v>
      </c>
      <c r="F30" s="63">
        <f>IF(非木造_合計!M$40&gt;0,非木造_合計!F30/非木造_合計!M$40*100,0)</f>
        <v>6.8745839148248162</v>
      </c>
      <c r="G30" s="63">
        <f>IF(非木造_合計!N$40&gt;0,非木造_合計!G30/非木造_合計!N$40*100,0)</f>
        <v>0</v>
      </c>
      <c r="I30" s="138"/>
      <c r="J30" s="26" t="s">
        <v>383</v>
      </c>
      <c r="K30" s="73"/>
      <c r="L30" s="63">
        <f>IF(非木造_合計!L$40&gt;0,非木造_合計!L30/非木造_合計!L$40*100,0)</f>
        <v>5.3217392895307007</v>
      </c>
      <c r="M30" s="63">
        <f>IF(非木造_合計!M$40&gt;0,非木造_合計!M30/非木造_合計!M$40*100,0)</f>
        <v>4.4068647372129846</v>
      </c>
      <c r="N30" s="63">
        <f>IF(非木造_合計!N$40&gt;0,非木造_合計!N30/非木造_合計!N$40*100,0)</f>
        <v>0</v>
      </c>
    </row>
    <row r="31" spans="1:14" ht="14.25" customHeight="1">
      <c r="A31" s="138"/>
      <c r="B31" s="28" t="s">
        <v>126</v>
      </c>
      <c r="C31" s="26"/>
      <c r="D31" s="18"/>
      <c r="E31" s="63">
        <f>IF(非木造_合計!L$40&gt;0,非木造_合計!E31/非木造_合計!L$40*100,0)</f>
        <v>5.690700420692532</v>
      </c>
      <c r="F31" s="63">
        <f>IF(非木造_合計!M$40&gt;0,非木造_合計!F31/非木造_合計!M$40*100,0)</f>
        <v>6.3796097988974232</v>
      </c>
      <c r="G31" s="63">
        <f>IF(非木造_合計!N$40&gt;0,非木造_合計!G31/非木造_合計!N$40*100,0)</f>
        <v>0</v>
      </c>
      <c r="I31" s="138"/>
      <c r="J31" s="27"/>
      <c r="K31" s="73" t="s">
        <v>308</v>
      </c>
      <c r="L31" s="63">
        <f>IF(非木造_合計!L$40&gt;0,非木造_合計!L31/非木造_合計!L$40*100,0)</f>
        <v>0.51583807215814514</v>
      </c>
      <c r="M31" s="63">
        <f>IF(非木造_合計!M$40&gt;0,非木造_合計!M31/非木造_合計!M$40*100,0)</f>
        <v>0.25057764860347881</v>
      </c>
      <c r="N31" s="63">
        <f>IF(非木造_合計!N$40&gt;0,非木造_合計!N31/非木造_合計!N$40*100,0)</f>
        <v>0</v>
      </c>
    </row>
    <row r="32" spans="1:14" ht="14.25" customHeight="1">
      <c r="A32" s="138"/>
      <c r="B32" s="29"/>
      <c r="C32" s="125" t="s">
        <v>39</v>
      </c>
      <c r="D32" s="126"/>
      <c r="E32" s="63">
        <f>IF(非木造_合計!L$40&gt;0,非木造_合計!E32/非木造_合計!L$40*100,0)</f>
        <v>4.9738082362657243</v>
      </c>
      <c r="F32" s="63">
        <f>IF(非木造_合計!M$40&gt;0,非木造_合計!F32/非木造_合計!M$40*100,0)</f>
        <v>5.6824400571027853</v>
      </c>
      <c r="G32" s="63">
        <f>IF(非木造_合計!N$40&gt;0,非木造_合計!G32/非木造_合計!N$40*100,0)</f>
        <v>0</v>
      </c>
      <c r="I32" s="138"/>
      <c r="J32" s="27"/>
      <c r="K32" s="73" t="s">
        <v>307</v>
      </c>
      <c r="L32" s="63">
        <f>IF(非木造_合計!L$40&gt;0,非木造_合計!L32/非木造_合計!L$40*100,0)</f>
        <v>0.32308414917194617</v>
      </c>
      <c r="M32" s="63">
        <f>IF(非木造_合計!M$40&gt;0,非木造_合計!M32/非木造_合計!M$40*100,0)</f>
        <v>0.20945879108911447</v>
      </c>
      <c r="N32" s="63">
        <f>IF(非木造_合計!N$40&gt;0,非木造_合計!N32/非木造_合計!N$40*100,0)</f>
        <v>0</v>
      </c>
    </row>
    <row r="33" spans="1:14" ht="14.25" customHeight="1">
      <c r="A33" s="138"/>
      <c r="B33" s="29"/>
      <c r="C33" s="125" t="s">
        <v>40</v>
      </c>
      <c r="D33" s="126"/>
      <c r="E33" s="63">
        <f>IF(非木造_合計!L$40&gt;0,非木造_合計!E33/非木造_合計!L$40*100,0)</f>
        <v>0.34722948199078796</v>
      </c>
      <c r="F33" s="63">
        <f>IF(非木造_合計!M$40&gt;0,非木造_合計!F33/非木造_合計!M$40*100,0)</f>
        <v>0.40083493421169852</v>
      </c>
      <c r="G33" s="63">
        <f>IF(非木造_合計!N$40&gt;0,非木造_合計!G33/非木造_合計!N$40*100,0)</f>
        <v>0</v>
      </c>
      <c r="I33" s="138"/>
      <c r="J33" s="27"/>
      <c r="K33" s="73" t="s">
        <v>15</v>
      </c>
      <c r="L33" s="63">
        <f>IF(非木造_合計!L$40&gt;0,非木造_合計!L33/非木造_合計!L$40*100,0)</f>
        <v>0.67277586789513721</v>
      </c>
      <c r="M33" s="63">
        <f>IF(非木造_合計!M$40&gt;0,非木造_合計!M33/非木造_合計!M$40*100,0)</f>
        <v>0.79725038915991875</v>
      </c>
      <c r="N33" s="63">
        <f>IF(非木造_合計!N$40&gt;0,非木造_合計!N33/非木造_合計!N$40*100,0)</f>
        <v>0</v>
      </c>
    </row>
    <row r="34" spans="1:14" ht="14.25" customHeight="1">
      <c r="A34" s="138"/>
      <c r="B34" s="30"/>
      <c r="C34" s="125" t="s">
        <v>41</v>
      </c>
      <c r="D34" s="126"/>
      <c r="E34" s="63">
        <f>IF(非木造_合計!L$40&gt;0,非木造_合計!E34/非木造_合計!L$40*100,0)</f>
        <v>0.36966270243602029</v>
      </c>
      <c r="F34" s="63">
        <f>IF(非木造_合計!M$40&gt;0,非木造_合計!F34/非木造_合計!M$40*100,0)</f>
        <v>0.29633480758293851</v>
      </c>
      <c r="G34" s="63">
        <f>IF(非木造_合計!N$40&gt;0,非木造_合計!G34/非木造_合計!N$40*100,0)</f>
        <v>0</v>
      </c>
      <c r="I34" s="138"/>
      <c r="J34" s="27"/>
      <c r="K34" s="73" t="s">
        <v>306</v>
      </c>
      <c r="L34" s="63">
        <f>IF(非木造_合計!L$40&gt;0,非木造_合計!L34/非木造_合計!L$40*100,0)</f>
        <v>0.79073029289241714</v>
      </c>
      <c r="M34" s="63">
        <f>IF(非木造_合計!M$40&gt;0,非木造_合計!M34/非木造_合計!M$40*100,0)</f>
        <v>0.5351104899868292</v>
      </c>
      <c r="N34" s="63">
        <f>IF(非木造_合計!N$40&gt;0,非木造_合計!N34/非木造_合計!N$40*100,0)</f>
        <v>0</v>
      </c>
    </row>
    <row r="35" spans="1:14" ht="14.25" customHeight="1">
      <c r="A35" s="138"/>
      <c r="B35" s="28" t="s">
        <v>305</v>
      </c>
      <c r="C35" s="26"/>
      <c r="D35" s="18"/>
      <c r="E35" s="63">
        <f>IF(非木造_合計!L$40&gt;0,非木造_合計!E35/非木造_合計!L$40*100,0)</f>
        <v>21.365742697355916</v>
      </c>
      <c r="F35" s="63">
        <f>IF(非木造_合計!M$40&gt;0,非木造_合計!F35/非木造_合計!M$40*100,0)</f>
        <v>18.350450435683467</v>
      </c>
      <c r="G35" s="63">
        <f>IF(非木造_合計!N$40&gt;0,非木造_合計!G35/非木造_合計!N$40*100,0)</f>
        <v>0</v>
      </c>
      <c r="I35" s="138"/>
      <c r="J35" s="27"/>
      <c r="K35" s="73" t="s">
        <v>137</v>
      </c>
      <c r="L35" s="63">
        <f>IF(非木造_合計!L$40&gt;0,非木造_合計!L35/非木造_合計!L$40*100,0)</f>
        <v>0.83861602257218404</v>
      </c>
      <c r="M35" s="63">
        <f>IF(非木造_合計!M$40&gt;0,非木造_合計!M35/非木造_合計!M$40*100,0)</f>
        <v>0.60220379810729474</v>
      </c>
      <c r="N35" s="63">
        <f>IF(非木造_合計!N$40&gt;0,非木造_合計!N35/非木造_合計!N$40*100,0)</f>
        <v>0</v>
      </c>
    </row>
    <row r="36" spans="1:14" ht="14.25" customHeight="1">
      <c r="A36" s="138"/>
      <c r="B36" s="25"/>
      <c r="C36" s="125" t="s">
        <v>304</v>
      </c>
      <c r="D36" s="126"/>
      <c r="E36" s="63">
        <f>IF(非木造_合計!L$40&gt;0,非木造_合計!E36/非木造_合計!L$40*100,0)</f>
        <v>7.3586292975292498</v>
      </c>
      <c r="F36" s="63">
        <f>IF(非木造_合計!M$40&gt;0,非木造_合計!F36/非木造_合計!M$40*100,0)</f>
        <v>6.0950069247595096</v>
      </c>
      <c r="G36" s="63">
        <f>IF(非木造_合計!N$40&gt;0,非木造_合計!G36/非木造_合計!N$40*100,0)</f>
        <v>0</v>
      </c>
      <c r="I36" s="138"/>
      <c r="J36" s="27"/>
      <c r="K36" s="73" t="s">
        <v>138</v>
      </c>
      <c r="L36" s="63">
        <f>IF(非木造_合計!L$40&gt;0,非木造_合計!L36/非木造_合計!L$40*100,0)</f>
        <v>0.39297532657098821</v>
      </c>
      <c r="M36" s="63">
        <f>IF(非木造_合計!M$40&gt;0,非木造_合計!M36/非木造_合計!M$40*100,0)</f>
        <v>0.22557099694753036</v>
      </c>
      <c r="N36" s="63">
        <f>IF(非木造_合計!N$40&gt;0,非木造_合計!N36/非木造_合計!N$40*100,0)</f>
        <v>0</v>
      </c>
    </row>
    <row r="37" spans="1:14" ht="14.25" customHeight="1">
      <c r="A37" s="138"/>
      <c r="B37" s="25"/>
      <c r="C37" s="125" t="s">
        <v>380</v>
      </c>
      <c r="D37" s="126"/>
      <c r="E37" s="63">
        <f>IF(非木造_合計!L$40&gt;0,非木造_合計!E37/非木造_合計!L$40*100,0)</f>
        <v>5.7310553835403235</v>
      </c>
      <c r="F37" s="63">
        <f>IF(非木造_合計!M$40&gt;0,非木造_合計!F37/非木造_合計!M$40*100,0)</f>
        <v>5.3084840191270928</v>
      </c>
      <c r="G37" s="63">
        <f>IF(非木造_合計!N$40&gt;0,非木造_合計!G37/非木造_合計!N$40*100,0)</f>
        <v>0</v>
      </c>
      <c r="I37" s="138"/>
      <c r="J37" s="27"/>
      <c r="K37" s="73" t="s">
        <v>302</v>
      </c>
      <c r="L37" s="63">
        <f>IF(非木造_合計!L$40&gt;0,非木造_合計!L37/非木造_合計!L$40*100,0)</f>
        <v>0.26243161775188989</v>
      </c>
      <c r="M37" s="63">
        <f>IF(非木造_合計!M$40&gt;0,非木造_合計!M37/非木造_合計!M$40*100,0)</f>
        <v>0.26018121862775645</v>
      </c>
      <c r="N37" s="63">
        <f>IF(非木造_合計!N$40&gt;0,非木造_合計!N37/非木造_合計!N$40*100,0)</f>
        <v>0</v>
      </c>
    </row>
    <row r="38" spans="1:14" ht="14.25" customHeight="1">
      <c r="A38" s="138"/>
      <c r="B38" s="25"/>
      <c r="C38" s="125" t="s">
        <v>301</v>
      </c>
      <c r="D38" s="126"/>
      <c r="E38" s="63">
        <f>IF(非木造_合計!L$40&gt;0,非木造_合計!E38/非木造_合計!L$40*100,0)</f>
        <v>1.7461385047658171</v>
      </c>
      <c r="F38" s="63">
        <f>IF(非木造_合計!M$40&gt;0,非木造_合計!F38/非木造_合計!M$40*100,0)</f>
        <v>1.5321145294370533</v>
      </c>
      <c r="G38" s="63">
        <f>IF(非木造_合計!N$40&gt;0,非木造_合計!G38/非木造_合計!N$40*100,0)</f>
        <v>0</v>
      </c>
      <c r="I38" s="141"/>
      <c r="J38" s="32"/>
      <c r="K38" s="73" t="s">
        <v>140</v>
      </c>
      <c r="L38" s="63">
        <f>IF(非木造_合計!L$40&gt;0,非木造_合計!L38/非木造_合計!L$40*100,0)</f>
        <v>1.5252879405179915</v>
      </c>
      <c r="M38" s="63">
        <f>IF(非木造_合計!M$40&gt;0,非木造_合計!M38/非木造_合計!M$40*100,0)</f>
        <v>1.5265114046910613</v>
      </c>
      <c r="N38" s="63">
        <f>IF(非木造_合計!N$40&gt;0,非木造_合計!N38/非木造_合計!N$40*100,0)</f>
        <v>0</v>
      </c>
    </row>
    <row r="39" spans="1:14" ht="14.25" customHeight="1" thickBot="1">
      <c r="A39" s="138"/>
      <c r="B39" s="25"/>
      <c r="C39" s="125" t="s">
        <v>300</v>
      </c>
      <c r="D39" s="126"/>
      <c r="E39" s="63">
        <f>IF(非木造_合計!L$40&gt;0,非木造_合計!E39/非木造_合計!L$40*100,0)</f>
        <v>0.50334749638662646</v>
      </c>
      <c r="F39" s="63">
        <f>IF(非木造_合計!M$40&gt;0,非木造_合計!F39/非木造_合計!M$40*100,0)</f>
        <v>0.29713107389241528</v>
      </c>
      <c r="G39" s="63">
        <f>IF(非木造_合計!N$40&gt;0,非木造_合計!G39/非木造_合計!N$40*100,0)</f>
        <v>0</v>
      </c>
      <c r="I39" s="38"/>
      <c r="J39" s="25" t="s">
        <v>22</v>
      </c>
      <c r="K39" s="18"/>
      <c r="L39" s="64">
        <f>IF(非木造_合計!L$40&gt;0,非木造_合計!L39/非木造_合計!L$40*100,0)</f>
        <v>3.0864916770459598</v>
      </c>
      <c r="M39" s="64">
        <f>IF(非木造_合計!M$40&gt;0,非木造_合計!M39/非木造_合計!M$40*100,0)</f>
        <v>4.5988627412089231</v>
      </c>
      <c r="N39" s="64">
        <f>IF(非木造_合計!N$40&gt;0,非木造_合計!N39/非木造_合計!N$40*100,0)</f>
        <v>0</v>
      </c>
    </row>
    <row r="40" spans="1:14" ht="14.25" customHeight="1" thickTop="1">
      <c r="A40" s="138"/>
      <c r="B40" s="25"/>
      <c r="C40" s="125" t="s">
        <v>299</v>
      </c>
      <c r="D40" s="126"/>
      <c r="E40" s="63">
        <f>IF(非木造_合計!L$40&gt;0,非木造_合計!E40/非木造_合計!L$40*100,0)</f>
        <v>0.26805550418242963</v>
      </c>
      <c r="F40" s="63">
        <f>IF(非木造_合計!M$40&gt;0,非木造_合計!F40/非木造_合計!M$40*100,0)</f>
        <v>0.17104146337318599</v>
      </c>
      <c r="G40" s="63">
        <f>IF(非木造_合計!N$40&gt;0,非木造_合計!G40/非木造_合計!N$40*100,0)</f>
        <v>0</v>
      </c>
      <c r="I40" s="134" t="s">
        <v>3</v>
      </c>
      <c r="J40" s="135"/>
      <c r="K40" s="136"/>
      <c r="L40" s="65">
        <f>IF(非木造_合計!L$40&gt;0,非木造_合計!L40/非木造_合計!L$40*100,0)</f>
        <v>100</v>
      </c>
      <c r="M40" s="65">
        <f>IF(非木造_合計!M$40&gt;0,非木造_合計!M40/非木造_合計!M$40*100,0)</f>
        <v>100</v>
      </c>
      <c r="N40" s="65">
        <f>IF(非木造_合計!N$40&gt;0,非木造_合計!N40/非木造_合計!N$40*100,0)</f>
        <v>0</v>
      </c>
    </row>
    <row r="41" spans="1:14" ht="14.25" customHeight="1">
      <c r="A41" s="138"/>
      <c r="B41" s="25"/>
      <c r="C41" s="125" t="s">
        <v>298</v>
      </c>
      <c r="D41" s="126"/>
      <c r="E41" s="63">
        <f>IF(非木造_合計!L$40&gt;0,非木造_合計!E41/非木造_合計!L$40*100,0)</f>
        <v>0.34789776146776746</v>
      </c>
      <c r="F41" s="63">
        <f>IF(非木造_合計!M$40&gt;0,非木造_合計!F41/非木造_合計!M$40*100,0)</f>
        <v>0.16987559659615298</v>
      </c>
      <c r="G41" s="63">
        <f>IF(非木造_合計!N$40&gt;0,非木造_合計!G41/非木造_合計!N$40*100,0)</f>
        <v>0</v>
      </c>
      <c r="L41" s="59"/>
      <c r="M41" s="59"/>
      <c r="N41" s="59"/>
    </row>
    <row r="42" spans="1:14" ht="14.25" customHeight="1">
      <c r="A42" s="138"/>
      <c r="B42" s="25"/>
      <c r="C42" s="125" t="s">
        <v>297</v>
      </c>
      <c r="D42" s="126"/>
      <c r="E42" s="63">
        <f>IF(非木造_合計!L$40&gt;0,非木造_合計!E42/非木造_合計!L$40*100,0)</f>
        <v>0.20642574596816229</v>
      </c>
      <c r="F42" s="63">
        <f>IF(非木造_合計!M$40&gt;0,非木造_合計!F42/非木造_合計!M$40*100,0)</f>
        <v>0.1767444300624666</v>
      </c>
      <c r="G42" s="63">
        <f>IF(非木造_合計!N$40&gt;0,非木造_合計!G42/非木造_合計!N$40*100,0)</f>
        <v>0</v>
      </c>
      <c r="I42" s="137" t="s">
        <v>148</v>
      </c>
      <c r="J42" s="9" t="s">
        <v>393</v>
      </c>
      <c r="K42" s="3"/>
      <c r="L42" s="62">
        <f>IF(非木造_合計!L$77&gt;0,非木造_合計!L42/非木造_合計!L$77*100,0)</f>
        <v>39.579152997166453</v>
      </c>
      <c r="M42" s="62">
        <f>IF(非木造_合計!M$77&gt;0,非木造_合計!M42/非木造_合計!M$77*100,0)</f>
        <v>0</v>
      </c>
      <c r="N42" s="62">
        <f>IF(非木造_合計!N$77&gt;0,非木造_合計!N42/非木造_合計!N$77*100,0)</f>
        <v>52.109496872377306</v>
      </c>
    </row>
    <row r="43" spans="1:14" ht="14.25" customHeight="1">
      <c r="A43" s="138"/>
      <c r="B43" s="29"/>
      <c r="C43" s="125" t="s">
        <v>42</v>
      </c>
      <c r="D43" s="126"/>
      <c r="E43" s="63">
        <f>IF(非木造_合計!L$40&gt;0,非木造_合計!E43/非木造_合計!L$40*100,0)</f>
        <v>0.56457095254245304</v>
      </c>
      <c r="F43" s="63">
        <f>IF(非木造_合計!M$40&gt;0,非木造_合計!F43/非木造_合計!M$40*100,0)</f>
        <v>0.47012808052041943</v>
      </c>
      <c r="G43" s="63">
        <f>IF(非木造_合計!N$40&gt;0,非木造_合計!G43/非木造_合計!N$40*100,0)</f>
        <v>0</v>
      </c>
      <c r="I43" s="138"/>
      <c r="J43" s="10"/>
      <c r="K43" s="11" t="s">
        <v>16</v>
      </c>
      <c r="L43" s="69">
        <f>IF(非木造_合計!L$77&gt;0,非木造_合計!L43/非木造_合計!L$77*100,0)</f>
        <v>5.8176493891094267</v>
      </c>
      <c r="M43" s="69">
        <f>IF(非木造_合計!M$77&gt;0,非木造_合計!M43/非木造_合計!M$77*100,0)</f>
        <v>0</v>
      </c>
      <c r="N43" s="69">
        <f>IF(非木造_合計!N$77&gt;0,非木造_合計!N43/非木造_合計!N$77*100,0)</f>
        <v>10.673379855759494</v>
      </c>
    </row>
    <row r="44" spans="1:14" ht="14.25" customHeight="1">
      <c r="A44" s="138"/>
      <c r="B44" s="30"/>
      <c r="C44" s="125" t="s">
        <v>43</v>
      </c>
      <c r="D44" s="126"/>
      <c r="E44" s="63">
        <f>IF(非木造_合計!L$40&gt;0,非木造_合計!E44/非木造_合計!L$40*100,0)</f>
        <v>4.6396220509730881</v>
      </c>
      <c r="F44" s="63">
        <f>IF(非木造_合計!M$40&gt;0,非木造_合計!F44/非木造_合計!M$40*100,0)</f>
        <v>4.1299243179151661</v>
      </c>
      <c r="G44" s="63">
        <f>IF(非木造_合計!N$40&gt;0,非木造_合計!G44/非木造_合計!N$40*100,0)</f>
        <v>0</v>
      </c>
      <c r="I44" s="138"/>
      <c r="J44" s="10"/>
      <c r="K44" s="12" t="s">
        <v>55</v>
      </c>
      <c r="L44" s="69">
        <f>IF(非木造_合計!L$77&gt;0,非木造_合計!L44/非木造_合計!L$77*100,0)</f>
        <v>7.7279826692106965</v>
      </c>
      <c r="M44" s="69">
        <f>IF(非木造_合計!M$77&gt;0,非木造_合計!M44/非木造_合計!M$77*100,0)</f>
        <v>0</v>
      </c>
      <c r="N44" s="69">
        <f>IF(非木造_合計!N$77&gt;0,非木造_合計!N44/非木造_合計!N$77*100,0)</f>
        <v>11.609125192967481</v>
      </c>
    </row>
    <row r="45" spans="1:14" ht="14.25" customHeight="1">
      <c r="A45" s="138"/>
      <c r="B45" s="28" t="s">
        <v>295</v>
      </c>
      <c r="C45" s="26"/>
      <c r="D45" s="18"/>
      <c r="E45" s="63">
        <f>IF(非木造_合計!L$40&gt;0,非木造_合計!E45/非木造_合計!L$40*100,0)</f>
        <v>4.7291430139964357</v>
      </c>
      <c r="F45" s="63">
        <f>IF(非木造_合計!M$40&gt;0,非木造_合計!F45/非木造_合計!M$40*100,0)</f>
        <v>3.3631404985089577</v>
      </c>
      <c r="G45" s="63">
        <f>IF(非木造_合計!N$40&gt;0,非木造_合計!G45/非木造_合計!N$40*100,0)</f>
        <v>0</v>
      </c>
      <c r="I45" s="138"/>
      <c r="J45" s="10"/>
      <c r="K45" s="13" t="s">
        <v>56</v>
      </c>
      <c r="L45" s="69">
        <f>IF(非木造_合計!L$77&gt;0,非木造_合計!L45/非木造_合計!L$77*100,0)</f>
        <v>5.6281531759740258</v>
      </c>
      <c r="M45" s="69">
        <f>IF(非木造_合計!M$77&gt;0,非木造_合計!M45/非木造_合計!M$77*100,0)</f>
        <v>0</v>
      </c>
      <c r="N45" s="69">
        <f>IF(非木造_合計!N$77&gt;0,非木造_合計!N45/非木造_合計!N$77*100,0)</f>
        <v>6.0972428812500628</v>
      </c>
    </row>
    <row r="46" spans="1:14" ht="14.25" customHeight="1">
      <c r="A46" s="138"/>
      <c r="B46" s="29"/>
      <c r="C46" s="125" t="s">
        <v>44</v>
      </c>
      <c r="D46" s="126"/>
      <c r="E46" s="63">
        <f>IF(非木造_合計!L$40&gt;0,非木造_合計!E46/非木造_合計!L$40*100,0)</f>
        <v>2.3418834521047351</v>
      </c>
      <c r="F46" s="63">
        <f>IF(非木造_合計!M$40&gt;0,非木造_合計!F46/非木造_合計!M$40*100,0)</f>
        <v>1.9554694223883322</v>
      </c>
      <c r="G46" s="63">
        <f>IF(非木造_合計!N$40&gt;0,非木造_合計!G46/非木造_合計!N$40*100,0)</f>
        <v>0</v>
      </c>
      <c r="I46" s="138"/>
      <c r="J46" s="10"/>
      <c r="K46" s="11" t="s">
        <v>57</v>
      </c>
      <c r="L46" s="69">
        <f>IF(非木造_合計!L$77&gt;0,非木造_合計!L46/非木造_合計!L$77*100,0)</f>
        <v>4.4628625865408464</v>
      </c>
      <c r="M46" s="69">
        <f>IF(非木造_合計!M$77&gt;0,非木造_合計!M46/非木造_合計!M$77*100,0)</f>
        <v>0</v>
      </c>
      <c r="N46" s="69">
        <f>IF(非木造_合計!N$77&gt;0,非木造_合計!N46/非木造_合計!N$77*100,0)</f>
        <v>2.5617459009327685</v>
      </c>
    </row>
    <row r="47" spans="1:14" ht="14.25" customHeight="1">
      <c r="A47" s="138"/>
      <c r="B47" s="29"/>
      <c r="C47" s="125" t="s">
        <v>292</v>
      </c>
      <c r="D47" s="126"/>
      <c r="E47" s="63">
        <f>IF(非木造_合計!L$40&gt;0,非木造_合計!E47/非木造_合計!L$40*100,0)</f>
        <v>2.6980555951534462E-2</v>
      </c>
      <c r="F47" s="63">
        <f>IF(非木造_合計!M$40&gt;0,非木造_合計!F47/非木造_合計!M$40*100,0)</f>
        <v>2.6526291890769032E-2</v>
      </c>
      <c r="G47" s="63">
        <f>IF(非木造_合計!N$40&gt;0,非木造_合計!G47/非木造_合計!N$40*100,0)</f>
        <v>0</v>
      </c>
      <c r="I47" s="138"/>
      <c r="J47" s="10"/>
      <c r="K47" s="12" t="s">
        <v>17</v>
      </c>
      <c r="L47" s="69">
        <f>IF(非木造_合計!L$77&gt;0,非木造_合計!L47/非木造_合計!L$77*100,0)</f>
        <v>1.9135186172980589</v>
      </c>
      <c r="M47" s="69">
        <f>IF(非木造_合計!M$77&gt;0,非木造_合計!M47/非木造_合計!M$77*100,0)</f>
        <v>0</v>
      </c>
      <c r="N47" s="69">
        <f>IF(非木造_合計!N$77&gt;0,非木造_合計!N47/非木造_合計!N$77*100,0)</f>
        <v>4.4644017814508379</v>
      </c>
    </row>
    <row r="48" spans="1:14" ht="14.25" customHeight="1">
      <c r="A48" s="138"/>
      <c r="B48" s="29"/>
      <c r="C48" s="125" t="s">
        <v>142</v>
      </c>
      <c r="D48" s="126"/>
      <c r="E48" s="63">
        <f>IF(非木造_合計!L$40&gt;0,非木造_合計!E48/非木造_合計!L$40*100,0)</f>
        <v>0.9984855637559289</v>
      </c>
      <c r="F48" s="63">
        <f>IF(非木造_合計!M$40&gt;0,非木造_合計!F48/非木造_合計!M$40*100,0)</f>
        <v>0.54977557319170867</v>
      </c>
      <c r="G48" s="63">
        <f>IF(非木造_合計!N$40&gt;0,非木造_合計!G48/非木造_合計!N$40*100,0)</f>
        <v>0</v>
      </c>
      <c r="I48" s="138"/>
      <c r="J48" s="10"/>
      <c r="K48" s="13" t="s">
        <v>58</v>
      </c>
      <c r="L48" s="69">
        <f>IF(非木造_合計!L$77&gt;0,非木造_合計!L48/非木造_合計!L$77*100,0)</f>
        <v>0.64413052734182952</v>
      </c>
      <c r="M48" s="69">
        <f>IF(非木造_合計!M$77&gt;0,非木造_合計!M48/非木造_合計!M$77*100,0)</f>
        <v>0</v>
      </c>
      <c r="N48" s="69">
        <f>IF(非木造_合計!N$77&gt;0,非木造_合計!N48/非木造_合計!N$77*100,0)</f>
        <v>0.26030205284040808</v>
      </c>
    </row>
    <row r="49" spans="1:14" ht="14.25" customHeight="1">
      <c r="A49" s="138"/>
      <c r="B49" s="29"/>
      <c r="C49" s="125" t="s">
        <v>290</v>
      </c>
      <c r="D49" s="126"/>
      <c r="E49" s="63">
        <f>IF(非木造_合計!L$40&gt;0,非木造_合計!E49/非木造_合計!L$40*100,0)</f>
        <v>1.1606835752537736</v>
      </c>
      <c r="F49" s="63">
        <f>IF(非木造_合計!M$40&gt;0,非木造_合計!F49/非木造_合計!M$40*100,0)</f>
        <v>0.75161508737606375</v>
      </c>
      <c r="G49" s="63">
        <f>IF(非木造_合計!N$40&gt;0,非木造_合計!G49/非木造_合計!N$40*100,0)</f>
        <v>0</v>
      </c>
      <c r="I49" s="138"/>
      <c r="J49" s="10"/>
      <c r="K49" s="11" t="s">
        <v>59</v>
      </c>
      <c r="L49" s="69">
        <f>IF(非木造_合計!L$77&gt;0,非木造_合計!L49/非木造_合計!L$77*100,0)</f>
        <v>1.1397665234384886</v>
      </c>
      <c r="M49" s="69">
        <f>IF(非木造_合計!M$77&gt;0,非木造_合計!M49/非木造_合計!M$77*100,0)</f>
        <v>0</v>
      </c>
      <c r="N49" s="69">
        <f>IF(非木造_合計!N$77&gt;0,非木造_合計!N49/非木造_合計!N$77*100,0)</f>
        <v>0.92438852204099808</v>
      </c>
    </row>
    <row r="50" spans="1:14" ht="14.25" customHeight="1">
      <c r="A50" s="138"/>
      <c r="B50" s="30"/>
      <c r="C50" s="125" t="s">
        <v>289</v>
      </c>
      <c r="D50" s="126"/>
      <c r="E50" s="63">
        <f>IF(非木造_合計!L$40&gt;0,非木造_合計!E50/非木造_合計!L$40*100,0)</f>
        <v>0.20110986693046348</v>
      </c>
      <c r="F50" s="63">
        <f>IF(非木造_合計!M$40&gt;0,非木造_合計!F50/非木造_合計!M$40*100,0)</f>
        <v>7.9754123662083454E-2</v>
      </c>
      <c r="G50" s="63">
        <f>IF(非木造_合計!N$40&gt;0,非木造_合計!G50/非木造_合計!N$40*100,0)</f>
        <v>0</v>
      </c>
      <c r="I50" s="138"/>
      <c r="J50" s="10"/>
      <c r="K50" s="12" t="s">
        <v>506</v>
      </c>
      <c r="L50" s="69">
        <f>IF(非木造_合計!L$77&gt;0,非木造_合計!L50/非木造_合計!L$77*100,0)</f>
        <v>2.2473964264049218</v>
      </c>
      <c r="M50" s="69">
        <f>IF(非木造_合計!M$77&gt;0,非木造_合計!M50/非木造_合計!M$77*100,0)</f>
        <v>0</v>
      </c>
      <c r="N50" s="69">
        <f>IF(非木造_合計!N$77&gt;0,非木造_合計!N50/非木造_合計!N$77*100,0)</f>
        <v>2.0269278558496544</v>
      </c>
    </row>
    <row r="51" spans="1:14" ht="14.25" customHeight="1">
      <c r="A51" s="138"/>
      <c r="B51" s="28" t="s">
        <v>477</v>
      </c>
      <c r="C51" s="26"/>
      <c r="D51" s="18"/>
      <c r="E51" s="63">
        <f>IF(非木造_合計!L$40&gt;0,非木造_合計!E51/非木造_合計!L$40*100,0)</f>
        <v>1.4579391855366173</v>
      </c>
      <c r="F51" s="63">
        <f>IF(非木造_合計!M$40&gt;0,非木造_合計!F51/非木造_合計!M$40*100,0)</f>
        <v>1.4207376724492533</v>
      </c>
      <c r="G51" s="63">
        <f>IF(非木造_合計!N$40&gt;0,非木造_合計!G51/非木造_合計!N$40*100,0)</f>
        <v>0</v>
      </c>
      <c r="I51" s="138"/>
      <c r="J51" s="10"/>
      <c r="K51" s="13" t="s">
        <v>440</v>
      </c>
      <c r="L51" s="69">
        <f>IF(非木造_合計!L$77&gt;0,非木造_合計!L51/非木造_合計!L$77*100,0)</f>
        <v>0.21954259602464124</v>
      </c>
      <c r="M51" s="69">
        <f>IF(非木造_合計!M$77&gt;0,非木造_合計!M51/非木造_合計!M$77*100,0)</f>
        <v>0</v>
      </c>
      <c r="N51" s="69">
        <f>IF(非木造_合計!N$77&gt;0,非木造_合計!N51/非木造_合計!N$77*100,0)</f>
        <v>0.27287844011196222</v>
      </c>
    </row>
    <row r="52" spans="1:14" ht="14.25" customHeight="1">
      <c r="A52" s="138"/>
      <c r="B52" s="29"/>
      <c r="C52" s="125" t="s">
        <v>45</v>
      </c>
      <c r="D52" s="126"/>
      <c r="E52" s="63">
        <f>IF(非木造_合計!L$40&gt;0,非木造_合計!E52/非木造_合計!L$40*100,0)</f>
        <v>0.45535557025606338</v>
      </c>
      <c r="F52" s="63">
        <f>IF(非木造_合計!M$40&gt;0,非木造_合計!F52/非木造_合計!M$40*100,0)</f>
        <v>0.45996863116466308</v>
      </c>
      <c r="G52" s="63">
        <f>IF(非木造_合計!N$40&gt;0,非木造_合計!G52/非木造_合計!N$40*100,0)</f>
        <v>0</v>
      </c>
      <c r="I52" s="138"/>
      <c r="J52" s="14"/>
      <c r="K52" s="11" t="s">
        <v>6</v>
      </c>
      <c r="L52" s="69">
        <f>IF(非木造_合計!L$77&gt;0,非木造_合計!L52/非木造_合計!L$77*100,0)</f>
        <v>0.49563913724102171</v>
      </c>
      <c r="M52" s="69">
        <f>IF(非木造_合計!M$77&gt;0,非木造_合計!M52/非木造_合計!M$77*100,0)</f>
        <v>0</v>
      </c>
      <c r="N52" s="69">
        <f>IF(非木造_合計!N$77&gt;0,非木造_合計!N52/非木造_合計!N$77*100,0)</f>
        <v>0.34986728418169444</v>
      </c>
    </row>
    <row r="53" spans="1:14" ht="14.25" customHeight="1">
      <c r="A53" s="138"/>
      <c r="B53" s="29"/>
      <c r="C53" s="125" t="s">
        <v>46</v>
      </c>
      <c r="D53" s="126"/>
      <c r="E53" s="63">
        <f>IF(非木造_合計!L$40&gt;0,非木造_合計!E53/非木造_合計!L$40*100,0)</f>
        <v>0.15050293609737231</v>
      </c>
      <c r="F53" s="63">
        <f>IF(非木造_合計!M$40&gt;0,非木造_合計!F53/非木造_合計!M$40*100,0)</f>
        <v>0.13834747644013504</v>
      </c>
      <c r="G53" s="63">
        <f>IF(非木造_合計!N$40&gt;0,非木造_合計!G53/非木造_合計!N$40*100,0)</f>
        <v>0</v>
      </c>
      <c r="I53" s="138"/>
      <c r="J53" s="14"/>
      <c r="K53" s="22" t="s">
        <v>505</v>
      </c>
      <c r="L53" s="69">
        <f>IF(非木造_合計!L$77&gt;0,非木造_合計!L53/非木造_合計!L$77*100,0)</f>
        <v>0.52649187660318386</v>
      </c>
      <c r="M53" s="69">
        <f>IF(非木造_合計!M$77&gt;0,非木造_合計!M53/非木造_合計!M$77*100,0)</f>
        <v>0</v>
      </c>
      <c r="N53" s="69">
        <f>IF(非木造_合計!N$77&gt;0,非木造_合計!N53/非木造_合計!N$77*100,0)</f>
        <v>0.60058689125363007</v>
      </c>
    </row>
    <row r="54" spans="1:14" ht="14.25" customHeight="1">
      <c r="A54" s="138"/>
      <c r="B54" s="29"/>
      <c r="C54" s="125" t="s">
        <v>47</v>
      </c>
      <c r="D54" s="126"/>
      <c r="E54" s="63">
        <f>IF(非木造_合計!L$40&gt;0,非木造_合計!E54/非木造_合計!L$40*100,0)</f>
        <v>1.293321079053799E-2</v>
      </c>
      <c r="F54" s="63">
        <f>IF(非木造_合計!M$40&gt;0,非木造_合計!F54/非木造_合計!M$40*100,0)</f>
        <v>5.7079423870532373E-3</v>
      </c>
      <c r="G54" s="63">
        <f>IF(非木造_合計!N$40&gt;0,非木造_合計!G54/非木造_合計!N$40*100,0)</f>
        <v>0</v>
      </c>
      <c r="I54" s="138"/>
      <c r="J54" s="15"/>
      <c r="K54" s="22" t="s">
        <v>423</v>
      </c>
      <c r="L54" s="69">
        <f>IF(非木造_合計!L$77&gt;0,非木造_合計!L54/非木造_合計!L$77*100,0)</f>
        <v>6.1068725006968094</v>
      </c>
      <c r="M54" s="69">
        <f>IF(非木造_合計!M$77&gt;0,非木造_合計!M54/非木造_合計!M$77*100,0)</f>
        <v>0</v>
      </c>
      <c r="N54" s="69">
        <f>IF(非木造_合計!N$77&gt;0,非木造_合計!N54/非木造_合計!N$77*100,0)</f>
        <v>9.2661952725354357</v>
      </c>
    </row>
    <row r="55" spans="1:14" ht="14.25" customHeight="1">
      <c r="A55" s="138"/>
      <c r="B55" s="29"/>
      <c r="C55" s="125" t="s">
        <v>48</v>
      </c>
      <c r="D55" s="126"/>
      <c r="E55" s="63">
        <f>IF(非木造_合計!L$40&gt;0,非木造_合計!E55/非木造_合計!L$40*100,0)</f>
        <v>0.36578230687299745</v>
      </c>
      <c r="F55" s="63">
        <f>IF(非木造_合計!M$40&gt;0,非木造_合計!F55/非木造_合計!M$40*100,0)</f>
        <v>0.29426606886943218</v>
      </c>
      <c r="G55" s="63">
        <f>IF(非木造_合計!N$40&gt;0,非木造_合計!G55/非木造_合計!N$40*100,0)</f>
        <v>0</v>
      </c>
      <c r="I55" s="138"/>
      <c r="J55" s="10" t="s">
        <v>61</v>
      </c>
      <c r="K55" s="16"/>
      <c r="L55" s="69">
        <f>IF(非木造_合計!L$77&gt;0,非木造_合計!L55/非木造_合計!L$77*100,0)</f>
        <v>27.385201693481765</v>
      </c>
      <c r="M55" s="69">
        <f>IF(非木造_合計!M$77&gt;0,非木造_合計!M55/非木造_合計!M$77*100,0)</f>
        <v>0</v>
      </c>
      <c r="N55" s="69">
        <f>IF(非木造_合計!N$77&gt;0,非木造_合計!N55/非木造_合計!N$77*100,0)</f>
        <v>20.012336793395939</v>
      </c>
    </row>
    <row r="56" spans="1:14" ht="14.25" customHeight="1">
      <c r="A56" s="138"/>
      <c r="B56" s="29"/>
      <c r="C56" s="125" t="s">
        <v>49</v>
      </c>
      <c r="D56" s="126"/>
      <c r="E56" s="63">
        <f>IF(非木造_合計!L$40&gt;0,非木造_合計!E56/非木造_合計!L$40*100,0)</f>
        <v>3.1315772834102022E-2</v>
      </c>
      <c r="F56" s="63">
        <f>IF(非木造_合計!M$40&gt;0,非木造_合計!F56/非木造_合計!M$40*100,0)</f>
        <v>4.0881916049760984E-2</v>
      </c>
      <c r="G56" s="63">
        <f>IF(非木造_合計!N$40&gt;0,非木造_合計!G56/非木造_合計!N$40*100,0)</f>
        <v>0</v>
      </c>
      <c r="I56" s="138"/>
      <c r="J56" s="17"/>
      <c r="K56" s="11" t="s">
        <v>62</v>
      </c>
      <c r="L56" s="69">
        <f>IF(非木造_合計!L$77&gt;0,非木造_合計!L56/非木造_合計!L$77*100,0)</f>
        <v>9.1221613984536969</v>
      </c>
      <c r="M56" s="69">
        <f>IF(非木造_合計!M$77&gt;0,非木造_合計!M56/非木造_合計!M$77*100,0)</f>
        <v>0</v>
      </c>
      <c r="N56" s="69">
        <f>IF(非木造_合計!N$77&gt;0,非木造_合計!N56/非木造_合計!N$77*100,0)</f>
        <v>6.5847925242030216</v>
      </c>
    </row>
    <row r="57" spans="1:14" ht="14.25" customHeight="1">
      <c r="A57" s="138"/>
      <c r="B57" s="29"/>
      <c r="C57" s="125" t="s">
        <v>438</v>
      </c>
      <c r="D57" s="126"/>
      <c r="E57" s="63">
        <f>IF(非木造_合計!L$40&gt;0,非木造_合計!E57/非木造_合計!L$40*100,0)</f>
        <v>0.3493876360866055</v>
      </c>
      <c r="F57" s="63">
        <f>IF(非木造_合計!M$40&gt;0,非木造_合計!F57/非木造_合計!M$40*100,0)</f>
        <v>0.37615843809398025</v>
      </c>
      <c r="G57" s="63">
        <f>IF(非木造_合計!N$40&gt;0,非木造_合計!G57/非木造_合計!N$40*100,0)</f>
        <v>0</v>
      </c>
      <c r="I57" s="138"/>
      <c r="J57" s="14"/>
      <c r="K57" s="11" t="s">
        <v>475</v>
      </c>
      <c r="L57" s="69">
        <f>IF(非木造_合計!L$77&gt;0,非木造_合計!L57/非木造_合計!L$77*100,0)</f>
        <v>3.9739113592348394</v>
      </c>
      <c r="M57" s="69">
        <f>IF(非木造_合計!M$77&gt;0,非木造_合計!M57/非木造_合計!M$77*100,0)</f>
        <v>0</v>
      </c>
      <c r="N57" s="69">
        <f>IF(非木造_合計!N$77&gt;0,非木造_合計!N57/非木造_合計!N$77*100,0)</f>
        <v>2.7415125802761717</v>
      </c>
    </row>
    <row r="58" spans="1:14" ht="14.25" customHeight="1">
      <c r="A58" s="138"/>
      <c r="B58" s="30"/>
      <c r="C58" s="125" t="s">
        <v>504</v>
      </c>
      <c r="D58" s="126"/>
      <c r="E58" s="63">
        <f>IF(非木造_合計!L$40&gt;0,非木造_合計!E58/非木造_合計!L$40*100,0)</f>
        <v>9.2661752598938912E-2</v>
      </c>
      <c r="F58" s="63">
        <f>IF(非木造_合計!M$40&gt;0,非木造_合計!F58/非木造_合計!M$40*100,0)</f>
        <v>0.10540719944422848</v>
      </c>
      <c r="G58" s="63">
        <f>IF(非木造_合計!N$40&gt;0,非木造_合計!G58/非木造_合計!N$40*100,0)</f>
        <v>0</v>
      </c>
      <c r="I58" s="138"/>
      <c r="J58" s="14"/>
      <c r="K58" s="11" t="s">
        <v>402</v>
      </c>
      <c r="L58" s="69">
        <f>IF(非木造_合計!L$77&gt;0,非木造_合計!L58/非木造_合計!L$77*100,0)</f>
        <v>4.3669363965074668</v>
      </c>
      <c r="M58" s="69">
        <f>IF(非木造_合計!M$77&gt;0,非木造_合計!M58/非木造_合計!M$77*100,0)</f>
        <v>0</v>
      </c>
      <c r="N58" s="69">
        <f>IF(非木造_合計!N$77&gt;0,非木造_合計!N58/非木造_合計!N$77*100,0)</f>
        <v>3.7640014563347131</v>
      </c>
    </row>
    <row r="59" spans="1:14" ht="14.25" customHeight="1">
      <c r="A59" s="138"/>
      <c r="B59" s="33" t="s">
        <v>401</v>
      </c>
      <c r="C59" s="34"/>
      <c r="D59" s="73"/>
      <c r="E59" s="63">
        <f>IF(非木造_合計!L$40&gt;0,非木造_合計!E59/非木造_合計!L$40*100,0)</f>
        <v>0.83697292207449248</v>
      </c>
      <c r="F59" s="63">
        <f>IF(非木造_合計!M$40&gt;0,非木造_合計!F59/非木造_合計!M$40*100,0)</f>
        <v>0.94109359437923013</v>
      </c>
      <c r="G59" s="63">
        <f>IF(非木造_合計!N$40&gt;0,非木造_合計!G59/非木造_合計!N$40*100,0)</f>
        <v>0</v>
      </c>
      <c r="I59" s="138"/>
      <c r="J59" s="14"/>
      <c r="K59" s="11" t="s">
        <v>65</v>
      </c>
      <c r="L59" s="69">
        <f>IF(非木造_合計!L$77&gt;0,非木造_合計!L59/非木造_合計!L$77*100,0)</f>
        <v>2.8692071692277961</v>
      </c>
      <c r="M59" s="69">
        <f>IF(非木造_合計!M$77&gt;0,非木造_合計!M59/非木造_合計!M$77*100,0)</f>
        <v>0</v>
      </c>
      <c r="N59" s="69">
        <f>IF(非木造_合計!N$77&gt;0,非木造_合計!N59/非木造_合計!N$77*100,0)</f>
        <v>2.4400634706106548</v>
      </c>
    </row>
    <row r="60" spans="1:14" ht="14.25" customHeight="1">
      <c r="A60" s="138"/>
      <c r="B60" s="33" t="s">
        <v>364</v>
      </c>
      <c r="C60" s="34"/>
      <c r="D60" s="73"/>
      <c r="E60" s="63">
        <f>IF(非木造_合計!L$40&gt;0,非木造_合計!E60/非木造_合計!L$40*100,0)</f>
        <v>1.0309676165930581</v>
      </c>
      <c r="F60" s="63">
        <f>IF(非木造_合計!M$40&gt;0,非木造_合計!F60/非木造_合計!M$40*100,0)</f>
        <v>0.8936335694681764</v>
      </c>
      <c r="G60" s="63">
        <f>IF(非木造_合計!N$40&gt;0,非木造_合計!G60/非木造_合計!N$40*100,0)</f>
        <v>0</v>
      </c>
      <c r="I60" s="138"/>
      <c r="J60" s="14"/>
      <c r="K60" s="11" t="s">
        <v>437</v>
      </c>
      <c r="L60" s="69">
        <f>IF(非木造_合計!L$77&gt;0,非木造_合計!L60/非木造_合計!L$77*100,0)</f>
        <v>4.1309836649388858</v>
      </c>
      <c r="M60" s="69">
        <f>IF(非木造_合計!M$77&gt;0,非木造_合計!M60/非木造_合計!M$77*100,0)</f>
        <v>0</v>
      </c>
      <c r="N60" s="69">
        <f>IF(非木造_合計!N$77&gt;0,非木造_合計!N60/非木造_合計!N$77*100,0)</f>
        <v>2.4556899337427605</v>
      </c>
    </row>
    <row r="61" spans="1:14" ht="14.25" customHeight="1">
      <c r="A61" s="138"/>
      <c r="B61" s="33" t="s">
        <v>34</v>
      </c>
      <c r="C61" s="34"/>
      <c r="D61" s="73"/>
      <c r="E61" s="63">
        <f>IF(非木造_合計!L$40&gt;0,非木造_合計!E61/非木造_合計!L$40*100,0)</f>
        <v>1.3616296176185765</v>
      </c>
      <c r="F61" s="63">
        <f>IF(非木造_合計!M$40&gt;0,非木造_合計!F61/非木造_合計!M$40*100,0)</f>
        <v>1.2459280008020033</v>
      </c>
      <c r="G61" s="63">
        <f>IF(非木造_合計!N$40&gt;0,非木造_合計!G61/非木造_合計!N$40*100,0)</f>
        <v>0</v>
      </c>
      <c r="I61" s="138"/>
      <c r="J61" s="14"/>
      <c r="K61" s="11" t="s">
        <v>67</v>
      </c>
      <c r="L61" s="69">
        <f>IF(非木造_合計!L$77&gt;0,非木造_合計!L61/非木造_合計!L$77*100,0)</f>
        <v>0.44042643035504259</v>
      </c>
      <c r="M61" s="69">
        <f>IF(非木造_合計!M$77&gt;0,非木造_合計!M61/非木造_合計!M$77*100,0)</f>
        <v>0</v>
      </c>
      <c r="N61" s="69">
        <f>IF(非木造_合計!N$77&gt;0,非木造_合計!N61/非木造_合計!N$77*100,0)</f>
        <v>9.3048834644806358E-2</v>
      </c>
    </row>
    <row r="62" spans="1:14" ht="14.25" customHeight="1">
      <c r="A62" s="138"/>
      <c r="B62" s="28" t="s">
        <v>23</v>
      </c>
      <c r="C62" s="26"/>
      <c r="D62" s="18"/>
      <c r="E62" s="63">
        <f>IF(非木造_合計!L$40&gt;0,非木造_合計!E62/非木造_合計!L$40*100,0)</f>
        <v>1.4385104089298577</v>
      </c>
      <c r="F62" s="63">
        <f>IF(非木造_合計!M$40&gt;0,非木造_合計!F62/非木造_合計!M$40*100,0)</f>
        <v>1.1900269832761898</v>
      </c>
      <c r="G62" s="63">
        <f>IF(非木造_合計!N$40&gt;0,非木造_合計!G62/非木造_合計!N$40*100,0)</f>
        <v>0</v>
      </c>
      <c r="I62" s="138"/>
      <c r="J62" s="20"/>
      <c r="K62" s="11" t="s">
        <v>19</v>
      </c>
      <c r="L62" s="69">
        <f>IF(非木造_合計!L$77&gt;0,非木造_合計!L62/非木造_合計!L$77*100,0)</f>
        <v>2.2382429057343383</v>
      </c>
      <c r="M62" s="69">
        <f>IF(非木造_合計!M$77&gt;0,非木造_合計!M62/非木造_合計!M$77*100,0)</f>
        <v>0</v>
      </c>
      <c r="N62" s="69">
        <f>IF(非木造_合計!N$77&gt;0,非木造_合計!N62/非木造_合計!N$77*100,0)</f>
        <v>1.9061051158476279</v>
      </c>
    </row>
    <row r="63" spans="1:14" ht="14.25" customHeight="1">
      <c r="A63" s="138"/>
      <c r="B63" s="29"/>
      <c r="C63" s="125" t="s">
        <v>50</v>
      </c>
      <c r="D63" s="126"/>
      <c r="E63" s="63">
        <f>IF(非木造_合計!L$40&gt;0,非木造_合計!E63/非木造_合計!L$40*100,0)</f>
        <v>0.95999105320189704</v>
      </c>
      <c r="F63" s="63">
        <f>IF(非木造_合計!M$40&gt;0,非木造_合計!F63/非木造_合計!M$40*100,0)</f>
        <v>0.7342516077301835</v>
      </c>
      <c r="G63" s="63">
        <f>IF(非木造_合計!N$40&gt;0,非木造_合計!G63/非木造_合計!N$40*100,0)</f>
        <v>0</v>
      </c>
      <c r="I63" s="138"/>
      <c r="J63" s="10" t="s">
        <v>68</v>
      </c>
      <c r="K63" s="16"/>
      <c r="L63" s="69">
        <f>IF(非木造_合計!L$77&gt;0,非木造_合計!L63/非木造_合計!L$77*100,0)</f>
        <v>21.643740044767014</v>
      </c>
      <c r="M63" s="69">
        <f>IF(非木造_合計!M$77&gt;0,非木造_合計!M63/非木造_合計!M$77*100,0)</f>
        <v>0</v>
      </c>
      <c r="N63" s="69">
        <f>IF(非木造_合計!N$77&gt;0,非木造_合計!N63/非木造_合計!N$77*100,0)</f>
        <v>7.7340117495020007</v>
      </c>
    </row>
    <row r="64" spans="1:14" ht="14.25" customHeight="1">
      <c r="A64" s="138"/>
      <c r="B64" s="29"/>
      <c r="C64" s="125" t="s">
        <v>278</v>
      </c>
      <c r="D64" s="126"/>
      <c r="E64" s="63">
        <f>IF(非木造_合計!L$40&gt;0,非木造_合計!E64/非木造_合計!L$40*100,0)</f>
        <v>1.0107038212186888E-2</v>
      </c>
      <c r="F64" s="63">
        <f>IF(非木造_合計!M$40&gt;0,非木造_合計!F64/非木造_合計!M$40*100,0)</f>
        <v>6.3243282128687172E-3</v>
      </c>
      <c r="G64" s="63">
        <f>IF(非木造_合計!N$40&gt;0,非木造_合計!G64/非木造_合計!N$40*100,0)</f>
        <v>0</v>
      </c>
      <c r="I64" s="138"/>
      <c r="J64" s="14"/>
      <c r="K64" s="11" t="s">
        <v>474</v>
      </c>
      <c r="L64" s="69">
        <f>IF(非木造_合計!L$77&gt;0,非木造_合計!L64/非木造_合計!L$77*100,0)</f>
        <v>3.5960749083231498</v>
      </c>
      <c r="M64" s="69">
        <f>IF(非木造_合計!M$77&gt;0,非木造_合計!M64/非木造_合計!M$77*100,0)</f>
        <v>0</v>
      </c>
      <c r="N64" s="69">
        <f>IF(非木造_合計!N$77&gt;0,非木造_合計!N64/非木造_合計!N$77*100,0)</f>
        <v>1.1482061883522166</v>
      </c>
    </row>
    <row r="65" spans="1:14" ht="14.25" customHeight="1">
      <c r="A65" s="138"/>
      <c r="B65" s="29"/>
      <c r="C65" s="125" t="s">
        <v>277</v>
      </c>
      <c r="D65" s="126"/>
      <c r="E65" s="63">
        <f>IF(非木造_合計!L$40&gt;0,非木造_合計!E65/非木造_合計!L$40*100,0)</f>
        <v>2.7178768564873244E-2</v>
      </c>
      <c r="F65" s="63">
        <f>IF(非木造_合計!M$40&gt;0,非木造_合計!F65/非木造_合計!M$40*100,0)</f>
        <v>2.2129951464504902E-2</v>
      </c>
      <c r="G65" s="63">
        <f>IF(非木造_合計!N$40&gt;0,非木造_合計!G65/非木造_合計!N$40*100,0)</f>
        <v>0</v>
      </c>
      <c r="I65" s="138"/>
      <c r="J65" s="14"/>
      <c r="K65" s="11" t="s">
        <v>399</v>
      </c>
      <c r="L65" s="69">
        <f>IF(非木造_合計!L$77&gt;0,非木造_合計!L65/非木造_合計!L$77*100,0)</f>
        <v>1.5222801566755289</v>
      </c>
      <c r="M65" s="69">
        <f>IF(非木造_合計!M$77&gt;0,非木造_合計!M65/非木造_合計!M$77*100,0)</f>
        <v>0</v>
      </c>
      <c r="N65" s="69">
        <f>IF(非木造_合計!N$77&gt;0,非木造_合計!N65/非木造_合計!N$77*100,0)</f>
        <v>0.39279975725409016</v>
      </c>
    </row>
    <row r="66" spans="1:14" ht="14.25" customHeight="1">
      <c r="A66" s="138"/>
      <c r="B66" s="29"/>
      <c r="C66" s="125" t="s">
        <v>503</v>
      </c>
      <c r="D66" s="126"/>
      <c r="E66" s="63">
        <f>IF(非木造_合計!L$40&gt;0,非木造_合計!E66/非木造_合計!L$40*100,0)</f>
        <v>0.26149143876261205</v>
      </c>
      <c r="F66" s="63">
        <f>IF(非木造_合計!M$40&gt;0,非木造_合計!F66/非木造_合計!M$40*100,0)</f>
        <v>0.28501268179017775</v>
      </c>
      <c r="G66" s="63">
        <f>IF(非木造_合計!N$40&gt;0,非木造_合計!G66/非木造_合計!N$40*100,0)</f>
        <v>0</v>
      </c>
      <c r="I66" s="138"/>
      <c r="J66" s="14"/>
      <c r="K66" s="11" t="s">
        <v>398</v>
      </c>
      <c r="L66" s="69">
        <f>IF(非木造_合計!L$77&gt;0,非木造_合計!L66/非木造_合計!L$77*100,0)</f>
        <v>4.7137648741275981</v>
      </c>
      <c r="M66" s="69">
        <f>IF(非木造_合計!M$77&gt;0,非木造_合計!M66/非木造_合計!M$77*100,0)</f>
        <v>0</v>
      </c>
      <c r="N66" s="69">
        <f>IF(非木造_合計!N$77&gt;0,非木造_合計!N66/非木造_合計!N$77*100,0)</f>
        <v>1.4794005339956684</v>
      </c>
    </row>
    <row r="67" spans="1:14" ht="14.25" customHeight="1">
      <c r="A67" s="138"/>
      <c r="B67" s="30"/>
      <c r="C67" s="125" t="s">
        <v>471</v>
      </c>
      <c r="D67" s="126"/>
      <c r="E67" s="63">
        <f>IF(非木造_合計!L$40&gt;0,非木造_合計!E67/非木造_合計!L$40*100,0)</f>
        <v>0.1797421101882882</v>
      </c>
      <c r="F67" s="63">
        <f>IF(非木造_合計!M$40&gt;0,非木造_合計!F67/非木造_合計!M$40*100,0)</f>
        <v>0.14230841407845493</v>
      </c>
      <c r="G67" s="63">
        <f>IF(非木造_合計!N$40&gt;0,非木造_合計!G67/非木造_合計!N$40*100,0)</f>
        <v>0</v>
      </c>
      <c r="I67" s="138"/>
      <c r="J67" s="14"/>
      <c r="K67" s="11" t="s">
        <v>69</v>
      </c>
      <c r="L67" s="69">
        <f>IF(非木造_合計!L$77&gt;0,非木造_合計!L67/非木造_合計!L$77*100,0)</f>
        <v>2.2549174643470695</v>
      </c>
      <c r="M67" s="69">
        <f>IF(非木造_合計!M$77&gt;0,非木造_合計!M67/非木造_合計!M$77*100,0)</f>
        <v>0</v>
      </c>
      <c r="N67" s="69">
        <f>IF(非木造_合計!N$77&gt;0,非木造_合計!N67/非木造_合計!N$77*100,0)</f>
        <v>0.69381574861918593</v>
      </c>
    </row>
    <row r="68" spans="1:14" ht="14.25" customHeight="1">
      <c r="A68" s="138"/>
      <c r="B68" s="33" t="s">
        <v>271</v>
      </c>
      <c r="C68" s="34"/>
      <c r="D68" s="73"/>
      <c r="E68" s="63">
        <f>IF(非木造_合計!L$40&gt;0,非木造_合計!E68/非木造_合計!L$40*100,0)</f>
        <v>6.5292472896990708</v>
      </c>
      <c r="F68" s="63">
        <f>IF(非木造_合計!M$40&gt;0,非木造_合計!F68/非木造_合計!M$40*100,0)</f>
        <v>5.7457015179408604</v>
      </c>
      <c r="G68" s="63">
        <f>IF(非木造_合計!N$40&gt;0,非木造_合計!G68/非木造_合計!N$40*100,0)</f>
        <v>0</v>
      </c>
      <c r="I68" s="138"/>
      <c r="J68" s="14"/>
      <c r="K68" s="11" t="s">
        <v>70</v>
      </c>
      <c r="L68" s="69">
        <f>IF(非木造_合計!L$77&gt;0,非木造_合計!L68/非木造_合計!L$77*100,0)</f>
        <v>4.6070419151924558</v>
      </c>
      <c r="M68" s="69">
        <f>IF(非木造_合計!M$77&gt;0,非木造_合計!M68/非木造_合計!M$77*100,0)</f>
        <v>0</v>
      </c>
      <c r="N68" s="69">
        <f>IF(非木造_合計!N$77&gt;0,非木造_合計!N68/非木造_合計!N$77*100,0)</f>
        <v>2.0769221292859927</v>
      </c>
    </row>
    <row r="69" spans="1:14" ht="14.25" customHeight="1">
      <c r="A69" s="138"/>
      <c r="B69" s="33" t="s">
        <v>469</v>
      </c>
      <c r="C69" s="34"/>
      <c r="D69" s="73"/>
      <c r="E69" s="63">
        <f>IF(非木造_合計!L$40&gt;0,非木造_合計!E69/非木造_合計!L$40*100,0)</f>
        <v>1.5235236196615958</v>
      </c>
      <c r="F69" s="63">
        <f>IF(非木造_合計!M$40&gt;0,非木造_合計!F69/非木造_合計!M$40*100,0)</f>
        <v>1.9758168553722648</v>
      </c>
      <c r="G69" s="63">
        <f>IF(非木造_合計!N$40&gt;0,非木造_合計!G69/非木造_合計!N$40*100,0)</f>
        <v>0</v>
      </c>
      <c r="I69" s="138"/>
      <c r="J69" s="14"/>
      <c r="K69" s="11" t="s">
        <v>524</v>
      </c>
      <c r="L69" s="69">
        <f>IF(非木造_合計!L$77&gt;0,非木造_合計!L69/非木造_合計!L$77*100,0)</f>
        <v>1.5724433776989595</v>
      </c>
      <c r="M69" s="69">
        <f>IF(非木造_合計!M$77&gt;0,非木造_合計!M69/非木造_合計!M$77*100,0)</f>
        <v>0</v>
      </c>
      <c r="N69" s="69">
        <f>IF(非木造_合計!N$77&gt;0,非木造_合計!N69/非木造_合計!N$77*100,0)</f>
        <v>0.45268022388591128</v>
      </c>
    </row>
    <row r="70" spans="1:14" ht="14.25" customHeight="1">
      <c r="A70" s="138"/>
      <c r="B70" s="28" t="s">
        <v>354</v>
      </c>
      <c r="C70" s="26"/>
      <c r="D70" s="73"/>
      <c r="E70" s="63">
        <f>IF(非木造_合計!L$40&gt;0,非木造_合計!E70/非木造_合計!L$40*100,0)</f>
        <v>8.1524327050721563</v>
      </c>
      <c r="F70" s="63">
        <f>IF(非木造_合計!M$40&gt;0,非木造_合計!F70/非木造_合計!M$40*100,0)</f>
        <v>10.281064406354924</v>
      </c>
      <c r="G70" s="63">
        <f>IF(非木造_合計!N$40&gt;0,非木造_合計!G70/非木造_合計!N$40*100,0)</f>
        <v>0</v>
      </c>
      <c r="I70" s="138"/>
      <c r="J70" s="14"/>
      <c r="K70" s="11" t="s">
        <v>396</v>
      </c>
      <c r="L70" s="69">
        <f>IF(非木造_合計!L$77&gt;0,非木造_合計!L70/非木造_合計!L$77*100,0)</f>
        <v>0.18626509026658022</v>
      </c>
      <c r="M70" s="69">
        <f>IF(非木造_合計!M$77&gt;0,非木造_合計!M70/非木造_合計!M$77*100,0)</f>
        <v>0</v>
      </c>
      <c r="N70" s="69">
        <f>IF(非木造_合計!N$77&gt;0,非木造_合計!N70/非木造_合計!N$77*100,0)</f>
        <v>0.22329363653681897</v>
      </c>
    </row>
    <row r="71" spans="1:14" ht="14.25" customHeight="1">
      <c r="A71" s="138"/>
      <c r="B71" s="29"/>
      <c r="C71" s="127" t="s">
        <v>433</v>
      </c>
      <c r="D71" s="11" t="s">
        <v>265</v>
      </c>
      <c r="E71" s="63">
        <f>IF(非木造_合計!L$40&gt;0,非木造_合計!E71/非木造_合計!L$40*100,0)</f>
        <v>2.3089850861903427</v>
      </c>
      <c r="F71" s="63">
        <f>IF(非木造_合計!M$40&gt;0,非木造_合計!F71/非木造_合計!M$40*100,0)</f>
        <v>3.5644116991516483</v>
      </c>
      <c r="G71" s="63">
        <f>IF(非木造_合計!N$40&gt;0,非木造_合計!G71/非木造_合計!N$40*100,0)</f>
        <v>0</v>
      </c>
      <c r="I71" s="138"/>
      <c r="J71" s="14"/>
      <c r="K71" s="11" t="s">
        <v>72</v>
      </c>
      <c r="L71" s="69">
        <f>IF(非木造_合計!L$77&gt;0,非木造_合計!L71/非木造_合計!L$77*100,0)</f>
        <v>0.50697483311049707</v>
      </c>
      <c r="M71" s="69">
        <f>IF(非木造_合計!M$77&gt;0,非木造_合計!M71/非木造_合計!M$77*100,0)</f>
        <v>0</v>
      </c>
      <c r="N71" s="69">
        <f>IF(非木造_合計!N$77&gt;0,非木造_合計!N71/非木造_合計!N$77*100,0)</f>
        <v>5.5440451710065078E-2</v>
      </c>
    </row>
    <row r="72" spans="1:14" ht="14.25" customHeight="1">
      <c r="A72" s="138"/>
      <c r="B72" s="29"/>
      <c r="C72" s="130"/>
      <c r="D72" s="11" t="s">
        <v>349</v>
      </c>
      <c r="E72" s="63">
        <f>IF(非木造_合計!L$40&gt;0,非木造_合計!E72/非木造_合計!L$40*100,0)</f>
        <v>1.9410889297052147</v>
      </c>
      <c r="F72" s="63">
        <f>IF(非木造_合計!M$40&gt;0,非木造_合計!F72/非木造_合計!M$40*100,0)</f>
        <v>2.5245675829772178</v>
      </c>
      <c r="G72" s="63">
        <f>IF(非木造_合計!N$40&gt;0,非木造_合計!G72/非木造_合計!N$40*100,0)</f>
        <v>0</v>
      </c>
      <c r="I72" s="138"/>
      <c r="J72" s="14"/>
      <c r="K72" s="11" t="s">
        <v>347</v>
      </c>
      <c r="L72" s="69">
        <f>IF(非木造_合計!L$77&gt;0,非木造_合計!L72/非木造_合計!L$77*100,0)</f>
        <v>0.11048931042626502</v>
      </c>
      <c r="M72" s="69">
        <f>IF(非木造_合計!M$77&gt;0,非木造_合計!M72/非木造_合計!M$77*100,0)</f>
        <v>0</v>
      </c>
      <c r="N72" s="69">
        <f>IF(非木造_合計!N$77&gt;0,非木造_合計!N72/非木造_合計!N$77*100,0)</f>
        <v>1.7494935316465805E-2</v>
      </c>
    </row>
    <row r="73" spans="1:14" ht="14.25" customHeight="1">
      <c r="A73" s="138"/>
      <c r="B73" s="29"/>
      <c r="C73" s="130"/>
      <c r="D73" s="11" t="s">
        <v>262</v>
      </c>
      <c r="E73" s="63">
        <f>IF(非木造_合計!L$40&gt;0,非木造_合計!E73/非木造_合計!L$40*100,0)</f>
        <v>0.42644331347886627</v>
      </c>
      <c r="F73" s="63">
        <f>IF(非木造_合計!M$40&gt;0,非木造_合計!F73/非木造_合計!M$40*100,0)</f>
        <v>0.41612886432517809</v>
      </c>
      <c r="G73" s="63">
        <f>IF(非木造_合計!N$40&gt;0,非木造_合計!G73/非木造_合計!N$40*100,0)</f>
        <v>0</v>
      </c>
      <c r="I73" s="138"/>
      <c r="J73" s="15"/>
      <c r="K73" s="11" t="s">
        <v>20</v>
      </c>
      <c r="L73" s="69">
        <f>IF(非木造_合計!L$77&gt;0,非木造_合計!L73/非木造_合計!L$77*100,0)</f>
        <v>1.8727571436101511</v>
      </c>
      <c r="M73" s="69">
        <f>IF(非木造_合計!M$77&gt;0,非木造_合計!M73/非木造_合計!M$77*100,0)</f>
        <v>0</v>
      </c>
      <c r="N73" s="69">
        <f>IF(非木造_合計!N$77&gt;0,非木造_合計!N73/非木造_合計!N$77*100,0)</f>
        <v>1.1261304930777725</v>
      </c>
    </row>
    <row r="74" spans="1:14" ht="14.25" customHeight="1">
      <c r="A74" s="138"/>
      <c r="B74" s="29"/>
      <c r="C74" s="130"/>
      <c r="D74" s="11" t="s">
        <v>51</v>
      </c>
      <c r="E74" s="63">
        <f>IF(非木造_合計!L$40&gt;0,非木造_合計!E74/非木造_合計!L$40*100,0)</f>
        <v>0.72357005080477854</v>
      </c>
      <c r="F74" s="63">
        <f>IF(非木造_合計!M$40&gt;0,非木造_合計!F74/非木造_合計!M$40*100,0)</f>
        <v>0.51346703521110193</v>
      </c>
      <c r="G74" s="63">
        <f>IF(非木造_合計!N$40&gt;0,非木造_合計!G74/非木造_合計!N$40*100,0)</f>
        <v>0</v>
      </c>
      <c r="I74" s="138"/>
      <c r="J74" s="16" t="s">
        <v>18</v>
      </c>
      <c r="K74" s="16"/>
      <c r="L74" s="69">
        <f>IF(非木造_合計!L$77&gt;0,非木造_合計!L74/非木造_合計!L$77*100,0)</f>
        <v>5.9834898032495056</v>
      </c>
      <c r="M74" s="69">
        <f>IF(非木造_合計!M$77&gt;0,非木造_合計!M74/非木造_合計!M$77*100,0)</f>
        <v>0</v>
      </c>
      <c r="N74" s="69">
        <f>IF(非木造_合計!N$77&gt;0,非木造_合計!N74/非木造_合計!N$77*100,0)</f>
        <v>4.7560611737334915</v>
      </c>
    </row>
    <row r="75" spans="1:14" ht="14.25" customHeight="1">
      <c r="A75" s="138"/>
      <c r="B75" s="29"/>
      <c r="C75" s="130"/>
      <c r="D75" s="11" t="s">
        <v>346</v>
      </c>
      <c r="E75" s="63">
        <f>IF(非木造_合計!L$40&gt;0,非木造_合計!E75/非木造_合計!L$40*100,0)</f>
        <v>0.11894780675732779</v>
      </c>
      <c r="F75" s="63">
        <f>IF(非木造_合計!M$40&gt;0,非木造_合計!F75/非木造_合計!M$40*100,0)</f>
        <v>0.17365958987119567</v>
      </c>
      <c r="G75" s="63">
        <f>IF(非木造_合計!N$40&gt;0,非木造_合計!G75/非木造_合計!N$40*100,0)</f>
        <v>0</v>
      </c>
      <c r="I75" s="138"/>
      <c r="J75" s="16" t="s">
        <v>124</v>
      </c>
      <c r="K75" s="16"/>
      <c r="L75" s="69">
        <f>IF(非木造_合計!L$77&gt;0,非木造_合計!L75/非木造_合計!L$77*100,0)</f>
        <v>2.0183742338201842</v>
      </c>
      <c r="M75" s="69">
        <f>IF(非木造_合計!M$77&gt;0,非木造_合計!M75/非木造_合計!M$77*100,0)</f>
        <v>0</v>
      </c>
      <c r="N75" s="69">
        <f>IF(非木造_合計!N$77&gt;0,非木造_合計!N75/非木造_合計!N$77*100,0)</f>
        <v>0.21131557932622838</v>
      </c>
    </row>
    <row r="76" spans="1:14" ht="14.25" customHeight="1" thickBot="1">
      <c r="A76" s="138"/>
      <c r="B76" s="29"/>
      <c r="C76" s="131"/>
      <c r="D76" s="11" t="s">
        <v>132</v>
      </c>
      <c r="E76" s="63">
        <f>IF(非木造_合計!L$40&gt;0,非木造_合計!E76/非木造_合計!L$40*100,0)</f>
        <v>0.53336444327436938</v>
      </c>
      <c r="F76" s="63">
        <f>IF(非木造_合計!M$40&gt;0,非木造_合計!F76/非木造_合計!M$40*100,0)</f>
        <v>0.40040875107455315</v>
      </c>
      <c r="G76" s="63">
        <f>IF(非木造_合計!N$40&gt;0,非木造_合計!G76/非木造_合計!N$40*100,0)</f>
        <v>0</v>
      </c>
      <c r="I76" s="38"/>
      <c r="J76" s="39" t="s">
        <v>260</v>
      </c>
      <c r="K76" s="10"/>
      <c r="L76" s="70">
        <f>IF(非木造_合計!L$77&gt;0,非木造_合計!L76/非木造_合計!L$77*100,0)</f>
        <v>3.3900412275150851</v>
      </c>
      <c r="M76" s="70">
        <f>IF(非木造_合計!M$77&gt;0,非木造_合計!M76/非木造_合計!M$77*100,0)</f>
        <v>0</v>
      </c>
      <c r="N76" s="70">
        <f>IF(非木造_合計!N$77&gt;0,非木造_合計!N76/非木造_合計!N$77*100,0)</f>
        <v>15.176777831665033</v>
      </c>
    </row>
    <row r="77" spans="1:14" ht="14.25" customHeight="1" thickTop="1">
      <c r="A77" s="138"/>
      <c r="B77" s="29"/>
      <c r="C77" s="132" t="s">
        <v>259</v>
      </c>
      <c r="D77" s="133"/>
      <c r="E77" s="63">
        <f>IF(非木造_合計!L$40&gt;0,非木造_合計!E77/非木造_合計!L$40*100,0)</f>
        <v>0.65765124073026737</v>
      </c>
      <c r="F77" s="63">
        <f>IF(非木造_合計!M$40&gt;0,非木造_合計!F77/非木造_合計!M$40*100,0)</f>
        <v>0.52934821863503345</v>
      </c>
      <c r="G77" s="63">
        <f>IF(非木造_合計!N$40&gt;0,非木造_合計!G77/非木造_合計!N$40*100,0)</f>
        <v>0</v>
      </c>
      <c r="I77" s="122" t="s">
        <v>2</v>
      </c>
      <c r="J77" s="123"/>
      <c r="K77" s="124"/>
      <c r="L77" s="65">
        <f>IF(非木造_合計!L$77&gt;0,非木造_合計!L77/非木造_合計!L$77*100,0)</f>
        <v>100</v>
      </c>
      <c r="M77" s="65">
        <f>IF(非木造_合計!M$77&gt;0,非木造_合計!M77/非木造_合計!M$77*100,0)</f>
        <v>0</v>
      </c>
      <c r="N77" s="65">
        <f>IF(非木造_合計!N$77&gt;0,非木造_合計!N77/非木造_合計!N$77*100,0)</f>
        <v>100</v>
      </c>
    </row>
    <row r="78" spans="1:14" ht="14.25" customHeight="1">
      <c r="A78" s="138"/>
      <c r="B78" s="29"/>
      <c r="C78" s="127" t="s">
        <v>257</v>
      </c>
      <c r="D78" s="11" t="s">
        <v>342</v>
      </c>
      <c r="E78" s="63">
        <f>IF(非木造_合計!L$40&gt;0,非木造_合計!E78/非木造_合計!L$40*100,0)</f>
        <v>0.36784009950271029</v>
      </c>
      <c r="F78" s="63">
        <f>IF(非木造_合計!M$40&gt;0,非木造_合計!F78/非木造_合計!M$40*100,0)</f>
        <v>0.56394521075733262</v>
      </c>
      <c r="G78" s="63">
        <f>IF(非木造_合計!N$40&gt;0,非木造_合計!G78/非木造_合計!N$40*100,0)</f>
        <v>0</v>
      </c>
    </row>
    <row r="79" spans="1:14" ht="14.25" customHeight="1">
      <c r="A79" s="138"/>
      <c r="B79" s="29"/>
      <c r="C79" s="128"/>
      <c r="D79" s="11" t="s">
        <v>501</v>
      </c>
      <c r="E79" s="63">
        <f>IF(非木造_合計!L$40&gt;0,非木造_合計!E79/非木造_合計!L$40*100,0)</f>
        <v>0.67836181112038207</v>
      </c>
      <c r="F79" s="63">
        <f>IF(非木造_合計!M$40&gt;0,非木造_合計!F79/非木造_合計!M$40*100,0)</f>
        <v>1.2680947036966277</v>
      </c>
      <c r="G79" s="63">
        <f>IF(非木造_合計!N$40&gt;0,非木造_合計!G79/非木造_合計!N$40*100,0)</f>
        <v>0</v>
      </c>
    </row>
    <row r="80" spans="1:14" ht="14.25" customHeight="1">
      <c r="A80" s="142"/>
      <c r="B80" s="35"/>
      <c r="C80" s="129"/>
      <c r="D80" s="36" t="s">
        <v>52</v>
      </c>
      <c r="E80" s="67">
        <f>IF(非木造_合計!L$40&gt;0,非木造_合計!E80/非木造_合計!L$40*100,0)</f>
        <v>0.39617992350789616</v>
      </c>
      <c r="F80" s="67">
        <f>IF(非木造_合計!M$40&gt;0,非木造_合計!F80/非木造_合計!M$40*100,0)</f>
        <v>0.32703275065503595</v>
      </c>
      <c r="G80" s="67">
        <f>IF(非木造_合計!N$40&gt;0,非木造_合計!G80/非木造_合計!N$40*100,0)</f>
        <v>0</v>
      </c>
    </row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</sheetData>
  <mergeCells count="50">
    <mergeCell ref="A2:N2"/>
    <mergeCell ref="A6:A13"/>
    <mergeCell ref="I6:I38"/>
    <mergeCell ref="A14:D14"/>
    <mergeCell ref="A16:A80"/>
    <mergeCell ref="C18:D18"/>
    <mergeCell ref="C19:D19"/>
    <mergeCell ref="C20:D20"/>
    <mergeCell ref="C21:D21"/>
    <mergeCell ref="C22:D22"/>
    <mergeCell ref="C39:D39"/>
    <mergeCell ref="C24:D24"/>
    <mergeCell ref="C25:D25"/>
    <mergeCell ref="C26:D26"/>
    <mergeCell ref="C27:D27"/>
    <mergeCell ref="C28:D28"/>
    <mergeCell ref="C32:D32"/>
    <mergeCell ref="C33:D33"/>
    <mergeCell ref="C34:D34"/>
    <mergeCell ref="C36:D36"/>
    <mergeCell ref="C37:D37"/>
    <mergeCell ref="C38:D38"/>
    <mergeCell ref="C55:D55"/>
    <mergeCell ref="C40:D40"/>
    <mergeCell ref="I40:K40"/>
    <mergeCell ref="C41:D41"/>
    <mergeCell ref="C42:D42"/>
    <mergeCell ref="I42:I75"/>
    <mergeCell ref="C43:D43"/>
    <mergeCell ref="C44:D44"/>
    <mergeCell ref="C46:D46"/>
    <mergeCell ref="C47:D47"/>
    <mergeCell ref="C48:D48"/>
    <mergeCell ref="C49:D49"/>
    <mergeCell ref="C50:D50"/>
    <mergeCell ref="C52:D52"/>
    <mergeCell ref="C53:D53"/>
    <mergeCell ref="I77:K77"/>
    <mergeCell ref="C54:D54"/>
    <mergeCell ref="C78:C80"/>
    <mergeCell ref="C56:D56"/>
    <mergeCell ref="C57:D57"/>
    <mergeCell ref="C58:D58"/>
    <mergeCell ref="C63:D63"/>
    <mergeCell ref="C64:D64"/>
    <mergeCell ref="C65:D65"/>
    <mergeCell ref="C66:D66"/>
    <mergeCell ref="C67:D67"/>
    <mergeCell ref="C71:C76"/>
    <mergeCell ref="C77:D77"/>
  </mergeCells>
  <phoneticPr fontId="4"/>
  <printOptions horizontalCentered="1"/>
  <pageMargins left="0.59055118110236227" right="0.23622047244094491" top="0.23622047244094491" bottom="0.23622047244094491" header="0.35433070866141736" footer="0.11811023622047245"/>
  <pageSetup paperSize="9" scale="55" firstPageNumber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2:N110"/>
  <sheetViews>
    <sheetView showGridLines="0" view="pageBreakPreview" zoomScale="75" zoomScaleNormal="100" zoomScaleSheetLayoutView="75" workbookViewId="0">
      <selection activeCell="A3" sqref="A3"/>
    </sheetView>
  </sheetViews>
  <sheetFormatPr defaultColWidth="12" defaultRowHeight="12"/>
  <cols>
    <col min="1" max="1" width="4" style="1" customWidth="1"/>
    <col min="2" max="3" width="2.5" style="1" customWidth="1"/>
    <col min="4" max="4" width="31.33203125" style="1" bestFit="1" customWidth="1"/>
    <col min="5" max="5" width="20.6640625" style="2" bestFit="1" customWidth="1"/>
    <col min="6" max="6" width="21.5" style="1" bestFit="1" customWidth="1"/>
    <col min="7" max="7" width="19.83203125" style="1" bestFit="1" customWidth="1"/>
    <col min="8" max="8" width="2.6640625" style="1" customWidth="1"/>
    <col min="9" max="9" width="3.83203125" style="1" customWidth="1"/>
    <col min="10" max="10" width="2.5" style="1" customWidth="1"/>
    <col min="11" max="11" width="45" style="1" bestFit="1" customWidth="1"/>
    <col min="12" max="12" width="20.6640625" style="1" bestFit="1" customWidth="1"/>
    <col min="13" max="13" width="21.5" style="1" bestFit="1" customWidth="1"/>
    <col min="14" max="14" width="15.6640625" style="1" bestFit="1" customWidth="1"/>
    <col min="15" max="16384" width="12" style="1"/>
  </cols>
  <sheetData>
    <row r="2" spans="1:14" ht="17.25">
      <c r="A2" s="139" t="s">
        <v>724</v>
      </c>
      <c r="B2" s="139"/>
      <c r="C2" s="139"/>
      <c r="D2" s="139"/>
      <c r="E2" s="139"/>
      <c r="F2" s="139"/>
      <c r="G2" s="139"/>
      <c r="H2" s="139"/>
      <c r="I2" s="139"/>
      <c r="J2" s="139"/>
      <c r="K2" s="140"/>
      <c r="L2" s="140"/>
      <c r="M2" s="140"/>
      <c r="N2" s="140"/>
    </row>
    <row r="3" spans="1:14" ht="17.25">
      <c r="A3" s="44"/>
      <c r="B3" s="44"/>
      <c r="C3" s="44"/>
      <c r="D3" s="44"/>
      <c r="E3" s="44"/>
      <c r="F3" s="44"/>
      <c r="G3" s="44"/>
      <c r="H3" s="44"/>
      <c r="I3" s="44"/>
      <c r="J3" s="44"/>
    </row>
    <row r="4" spans="1:14" ht="17.25">
      <c r="A4" s="71" t="s">
        <v>251</v>
      </c>
      <c r="B4" s="44"/>
      <c r="C4" s="44"/>
      <c r="D4" s="44"/>
      <c r="E4" s="100">
        <f>非木造_データ!N2</f>
        <v>192</v>
      </c>
      <c r="F4" s="100">
        <f>非木造_データ!O2</f>
        <v>58</v>
      </c>
      <c r="G4" s="100">
        <f>非木造_データ!P2</f>
        <v>11</v>
      </c>
      <c r="H4" s="44"/>
      <c r="I4" s="44"/>
      <c r="J4" s="44"/>
      <c r="L4" s="100">
        <f>E4</f>
        <v>192</v>
      </c>
      <c r="M4" s="100">
        <f>F4</f>
        <v>58</v>
      </c>
      <c r="N4" s="100">
        <f>G4</f>
        <v>11</v>
      </c>
    </row>
    <row r="5" spans="1:14" ht="36">
      <c r="E5" s="45" t="s">
        <v>253</v>
      </c>
      <c r="F5" s="46" t="s">
        <v>151</v>
      </c>
      <c r="G5" s="46" t="s">
        <v>152</v>
      </c>
      <c r="L5" s="45" t="s">
        <v>253</v>
      </c>
      <c r="M5" s="46" t="s">
        <v>151</v>
      </c>
      <c r="N5" s="46" t="s">
        <v>152</v>
      </c>
    </row>
    <row r="6" spans="1:14" ht="14.25" customHeight="1">
      <c r="A6" s="137" t="s">
        <v>0</v>
      </c>
      <c r="B6" s="3" t="s">
        <v>24</v>
      </c>
      <c r="C6" s="3"/>
      <c r="D6" s="4"/>
      <c r="E6" s="48">
        <f>非木造_データ!N7</f>
        <v>151964627</v>
      </c>
      <c r="F6" s="48">
        <f>非木造_データ!O7</f>
        <v>36599963</v>
      </c>
      <c r="G6" s="48">
        <f>非木造_データ!P7</f>
        <v>0</v>
      </c>
      <c r="I6" s="137" t="s">
        <v>4</v>
      </c>
      <c r="J6" s="37" t="s">
        <v>74</v>
      </c>
      <c r="K6" s="24"/>
      <c r="L6" s="54">
        <f>非木造_データ!N81</f>
        <v>44435</v>
      </c>
      <c r="M6" s="54">
        <f>非木造_データ!O81</f>
        <v>0</v>
      </c>
      <c r="N6" s="54">
        <f>非木造_データ!P81</f>
        <v>0</v>
      </c>
    </row>
    <row r="7" spans="1:14" ht="14.25" customHeight="1">
      <c r="A7" s="138"/>
      <c r="B7" s="6" t="s">
        <v>26</v>
      </c>
      <c r="C7" s="6"/>
      <c r="D7" s="7"/>
      <c r="E7" s="49">
        <f>非木造_データ!N8</f>
        <v>46720805</v>
      </c>
      <c r="F7" s="49">
        <f>非木造_データ!O8</f>
        <v>0</v>
      </c>
      <c r="G7" s="49">
        <f>非木造_データ!P8</f>
        <v>856993</v>
      </c>
      <c r="I7" s="138"/>
      <c r="J7" s="29"/>
      <c r="K7" s="11" t="s">
        <v>75</v>
      </c>
      <c r="L7" s="55">
        <f>非木造_データ!N82</f>
        <v>44435</v>
      </c>
      <c r="M7" s="55">
        <f>非木造_データ!O82</f>
        <v>0</v>
      </c>
      <c r="N7" s="55">
        <f>非木造_データ!P82</f>
        <v>0</v>
      </c>
    </row>
    <row r="8" spans="1:14" ht="14.25" customHeight="1">
      <c r="A8" s="138"/>
      <c r="B8" s="6" t="s">
        <v>27</v>
      </c>
      <c r="C8" s="6"/>
      <c r="D8" s="7"/>
      <c r="E8" s="49">
        <f>非木造_データ!N9</f>
        <v>1735337</v>
      </c>
      <c r="F8" s="49">
        <f>非木造_データ!O9</f>
        <v>185711</v>
      </c>
      <c r="G8" s="49">
        <f>非木造_データ!P9</f>
        <v>7660</v>
      </c>
      <c r="I8" s="138"/>
      <c r="J8" s="21"/>
      <c r="K8" s="11" t="s">
        <v>76</v>
      </c>
      <c r="L8" s="56">
        <f>非木造_データ!N83</f>
        <v>0</v>
      </c>
      <c r="M8" s="56">
        <f>非木造_データ!O83</f>
        <v>0</v>
      </c>
      <c r="N8" s="56">
        <f>非木造_データ!P83</f>
        <v>0</v>
      </c>
    </row>
    <row r="9" spans="1:14" ht="14.25" customHeight="1">
      <c r="A9" s="138"/>
      <c r="B9" s="6" t="s">
        <v>28</v>
      </c>
      <c r="C9" s="6"/>
      <c r="D9" s="7"/>
      <c r="E9" s="49">
        <f>非木造_データ!N10</f>
        <v>8533927</v>
      </c>
      <c r="F9" s="49">
        <f>非木造_データ!O10</f>
        <v>1529933</v>
      </c>
      <c r="G9" s="49">
        <f>非木造_データ!P10</f>
        <v>238</v>
      </c>
      <c r="I9" s="138"/>
      <c r="J9" s="26" t="s">
        <v>77</v>
      </c>
      <c r="K9" s="26"/>
      <c r="L9" s="56">
        <f>非木造_データ!N84</f>
        <v>1601414</v>
      </c>
      <c r="M9" s="56">
        <f>非木造_データ!O84</f>
        <v>510977</v>
      </c>
      <c r="N9" s="56">
        <f>非木造_データ!P84</f>
        <v>0</v>
      </c>
    </row>
    <row r="10" spans="1:14" ht="14.25" customHeight="1">
      <c r="A10" s="138"/>
      <c r="B10" s="6" t="s">
        <v>29</v>
      </c>
      <c r="C10" s="6"/>
      <c r="D10" s="19"/>
      <c r="E10" s="49">
        <f>非木造_データ!N11</f>
        <v>8953478</v>
      </c>
      <c r="F10" s="49">
        <f>非木造_データ!O11</f>
        <v>2261893</v>
      </c>
      <c r="G10" s="49">
        <f>非木造_データ!P11</f>
        <v>27479</v>
      </c>
      <c r="I10" s="138"/>
      <c r="J10" s="26" t="s">
        <v>25</v>
      </c>
      <c r="K10" s="8"/>
      <c r="L10" s="56">
        <f>非木造_データ!N85</f>
        <v>11846837</v>
      </c>
      <c r="M10" s="56">
        <f>非木造_データ!O85</f>
        <v>3202706</v>
      </c>
      <c r="N10" s="56">
        <f>非木造_データ!P85</f>
        <v>0</v>
      </c>
    </row>
    <row r="11" spans="1:14" ht="14.25" customHeight="1">
      <c r="A11" s="138"/>
      <c r="B11" s="41" t="s">
        <v>21</v>
      </c>
      <c r="C11" s="41"/>
      <c r="D11" s="42"/>
      <c r="E11" s="50">
        <f>非木造_データ!N12</f>
        <v>16084744</v>
      </c>
      <c r="F11" s="50">
        <f>非木造_データ!O12</f>
        <v>3565194</v>
      </c>
      <c r="G11" s="50">
        <f>非木造_データ!P12</f>
        <v>88807</v>
      </c>
      <c r="I11" s="138"/>
      <c r="J11" s="27"/>
      <c r="K11" s="8" t="s">
        <v>78</v>
      </c>
      <c r="L11" s="56">
        <f>非木造_データ!N86</f>
        <v>2233600.4299999997</v>
      </c>
      <c r="M11" s="56">
        <f>非木造_データ!O86</f>
        <v>709651</v>
      </c>
      <c r="N11" s="56">
        <f>非木造_データ!P86</f>
        <v>0</v>
      </c>
    </row>
    <row r="12" spans="1:14" ht="14.25" customHeight="1">
      <c r="A12" s="138"/>
      <c r="B12" s="43" t="s">
        <v>30</v>
      </c>
      <c r="C12" s="3"/>
      <c r="D12" s="4"/>
      <c r="E12" s="48">
        <f>非木造_データ!N13</f>
        <v>233992918</v>
      </c>
      <c r="F12" s="48">
        <f>非木造_データ!O13</f>
        <v>44142694</v>
      </c>
      <c r="G12" s="48">
        <f>非木造_データ!P13</f>
        <v>981177</v>
      </c>
      <c r="I12" s="138"/>
      <c r="J12" s="27"/>
      <c r="K12" s="8" t="s">
        <v>10</v>
      </c>
      <c r="L12" s="56">
        <f>非木造_データ!N87</f>
        <v>142701.97</v>
      </c>
      <c r="M12" s="56">
        <f>非木造_データ!O87</f>
        <v>7113</v>
      </c>
      <c r="N12" s="56">
        <f>非木造_データ!P87</f>
        <v>0</v>
      </c>
    </row>
    <row r="13" spans="1:14" ht="14.25" customHeight="1" thickBot="1">
      <c r="A13" s="138"/>
      <c r="B13" s="41" t="s">
        <v>79</v>
      </c>
      <c r="C13" s="41"/>
      <c r="D13" s="42"/>
      <c r="E13" s="50">
        <f>非木造_データ!N14</f>
        <v>14406117</v>
      </c>
      <c r="F13" s="50">
        <f>非木造_データ!O14</f>
        <v>3237667</v>
      </c>
      <c r="G13" s="50">
        <f>非木造_データ!P14</f>
        <v>82084</v>
      </c>
      <c r="I13" s="138"/>
      <c r="J13" s="27"/>
      <c r="K13" s="8" t="s">
        <v>11</v>
      </c>
      <c r="L13" s="56">
        <f>非木造_データ!N88</f>
        <v>683738.45</v>
      </c>
      <c r="M13" s="56">
        <f>非木造_データ!O88</f>
        <v>182537.16017856382</v>
      </c>
      <c r="N13" s="56">
        <f>非木造_データ!P88</f>
        <v>0</v>
      </c>
    </row>
    <row r="14" spans="1:14" ht="14.25" customHeight="1" thickTop="1">
      <c r="A14" s="122" t="s">
        <v>80</v>
      </c>
      <c r="B14" s="123"/>
      <c r="C14" s="123"/>
      <c r="D14" s="124"/>
      <c r="E14" s="51">
        <f>非木造_データ!N15</f>
        <v>248399035</v>
      </c>
      <c r="F14" s="51">
        <f>非木造_データ!O15</f>
        <v>47380361</v>
      </c>
      <c r="G14" s="51">
        <f>非木造_データ!P15</f>
        <v>1063261</v>
      </c>
      <c r="I14" s="138"/>
      <c r="J14" s="27"/>
      <c r="K14" s="8" t="s">
        <v>81</v>
      </c>
      <c r="L14" s="56">
        <f>非木造_データ!N89</f>
        <v>122590.95999999999</v>
      </c>
      <c r="M14" s="56">
        <f>非木造_データ!O89</f>
        <v>16792</v>
      </c>
      <c r="N14" s="56">
        <f>非木造_データ!P89</f>
        <v>0</v>
      </c>
    </row>
    <row r="15" spans="1:14" ht="14.25" customHeight="1">
      <c r="A15" s="40"/>
      <c r="E15" s="52"/>
      <c r="F15" s="52"/>
      <c r="G15" s="52"/>
      <c r="I15" s="138"/>
      <c r="J15" s="27"/>
      <c r="K15" s="8" t="s">
        <v>82</v>
      </c>
      <c r="L15" s="56">
        <f>非木造_データ!N90</f>
        <v>99125.5</v>
      </c>
      <c r="M15" s="56">
        <f>非木造_データ!O90</f>
        <v>26231.978069713125</v>
      </c>
      <c r="N15" s="56">
        <f>非木造_データ!P90</f>
        <v>0</v>
      </c>
    </row>
    <row r="16" spans="1:14" ht="14.25" customHeight="1">
      <c r="A16" s="137" t="s">
        <v>1</v>
      </c>
      <c r="B16" s="23" t="s">
        <v>31</v>
      </c>
      <c r="C16" s="24"/>
      <c r="D16" s="5"/>
      <c r="E16" s="48">
        <f>非木造_データ!N16</f>
        <v>6935614</v>
      </c>
      <c r="F16" s="48">
        <f>非木造_データ!O16</f>
        <v>1562229</v>
      </c>
      <c r="G16" s="48">
        <f>非木造_データ!P16</f>
        <v>0</v>
      </c>
      <c r="I16" s="138"/>
      <c r="J16" s="27"/>
      <c r="K16" s="8" t="s">
        <v>53</v>
      </c>
      <c r="L16" s="56">
        <f>非木造_データ!N91</f>
        <v>30496.48</v>
      </c>
      <c r="M16" s="56">
        <f>非木造_データ!O91</f>
        <v>2715.2479199108602</v>
      </c>
      <c r="N16" s="56">
        <f>非木造_データ!P91</f>
        <v>0</v>
      </c>
    </row>
    <row r="17" spans="1:14" ht="14.25" customHeight="1">
      <c r="A17" s="138"/>
      <c r="B17" s="28" t="s">
        <v>83</v>
      </c>
      <c r="C17" s="26"/>
      <c r="D17" s="18"/>
      <c r="E17" s="49">
        <f>非木造_データ!N17</f>
        <v>6592377</v>
      </c>
      <c r="F17" s="49">
        <f>非木造_データ!O17</f>
        <v>1768811</v>
      </c>
      <c r="G17" s="49">
        <f>非木造_データ!P17</f>
        <v>0</v>
      </c>
      <c r="I17" s="138"/>
      <c r="J17" s="27"/>
      <c r="K17" s="8" t="s">
        <v>84</v>
      </c>
      <c r="L17" s="56">
        <f>非木造_データ!N92</f>
        <v>680219.92999999993</v>
      </c>
      <c r="M17" s="56">
        <f>非木造_データ!O92</f>
        <v>161587</v>
      </c>
      <c r="N17" s="56">
        <f>非木造_データ!P92</f>
        <v>0</v>
      </c>
    </row>
    <row r="18" spans="1:14" ht="14.25" customHeight="1">
      <c r="A18" s="138"/>
      <c r="B18" s="25"/>
      <c r="C18" s="125" t="s">
        <v>85</v>
      </c>
      <c r="D18" s="143"/>
      <c r="E18" s="49">
        <f>非木造_データ!N18</f>
        <v>1892783</v>
      </c>
      <c r="F18" s="49">
        <f>非木造_データ!O18</f>
        <v>363753.69962466223</v>
      </c>
      <c r="G18" s="49">
        <f>非木造_データ!P18</f>
        <v>0</v>
      </c>
      <c r="I18" s="138"/>
      <c r="J18" s="27"/>
      <c r="K18" s="8" t="s">
        <v>86</v>
      </c>
      <c r="L18" s="56">
        <f>非木造_データ!N93</f>
        <v>61952.479999999996</v>
      </c>
      <c r="M18" s="56">
        <f>非木造_データ!O93</f>
        <v>13648.381071619136</v>
      </c>
      <c r="N18" s="56">
        <f>非木造_データ!P93</f>
        <v>0</v>
      </c>
    </row>
    <row r="19" spans="1:14" ht="14.25" customHeight="1">
      <c r="A19" s="138"/>
      <c r="B19" s="25"/>
      <c r="C19" s="125" t="s">
        <v>87</v>
      </c>
      <c r="D19" s="126"/>
      <c r="E19" s="49">
        <f>非木造_データ!N19</f>
        <v>2766383.64</v>
      </c>
      <c r="F19" s="49">
        <f>非木造_データ!O19</f>
        <v>632913.9674621661</v>
      </c>
      <c r="G19" s="49">
        <f>非木造_データ!P19</f>
        <v>0</v>
      </c>
      <c r="I19" s="138"/>
      <c r="J19" s="27"/>
      <c r="K19" s="8" t="s">
        <v>88</v>
      </c>
      <c r="L19" s="56">
        <f>非木造_データ!N94</f>
        <v>2299756.29</v>
      </c>
      <c r="M19" s="56">
        <f>非木造_データ!O94</f>
        <v>729907.87710436061</v>
      </c>
      <c r="N19" s="56">
        <f>非木造_データ!P94</f>
        <v>0</v>
      </c>
    </row>
    <row r="20" spans="1:14" ht="14.25" customHeight="1">
      <c r="A20" s="138"/>
      <c r="B20" s="25"/>
      <c r="C20" s="125" t="s">
        <v>149</v>
      </c>
      <c r="D20" s="126"/>
      <c r="E20" s="49">
        <f>非木造_データ!N20</f>
        <v>289561.90000000002</v>
      </c>
      <c r="F20" s="49">
        <f>非木造_データ!O20</f>
        <v>48987</v>
      </c>
      <c r="G20" s="49">
        <f>非木造_データ!P20</f>
        <v>0</v>
      </c>
      <c r="I20" s="138"/>
      <c r="J20" s="27"/>
      <c r="K20" s="8" t="s">
        <v>143</v>
      </c>
      <c r="L20" s="56">
        <f>非木造_データ!N95</f>
        <v>202926.47</v>
      </c>
      <c r="M20" s="56">
        <f>非木造_データ!O95</f>
        <v>33745.309982251441</v>
      </c>
      <c r="N20" s="56">
        <f>非木造_データ!P95</f>
        <v>0</v>
      </c>
    </row>
    <row r="21" spans="1:14" ht="14.25" customHeight="1">
      <c r="A21" s="138"/>
      <c r="B21" s="25"/>
      <c r="C21" s="125" t="s">
        <v>141</v>
      </c>
      <c r="D21" s="126"/>
      <c r="E21" s="49">
        <f>非木造_データ!N21</f>
        <v>798964.96</v>
      </c>
      <c r="F21" s="49">
        <f>非木造_データ!O21</f>
        <v>514456.15800028556</v>
      </c>
      <c r="G21" s="49">
        <f>非木造_データ!P21</f>
        <v>0</v>
      </c>
      <c r="I21" s="138"/>
      <c r="J21" s="27"/>
      <c r="K21" s="8" t="s">
        <v>144</v>
      </c>
      <c r="L21" s="56">
        <f>非木造_データ!N96</f>
        <v>3335</v>
      </c>
      <c r="M21" s="56">
        <f>非木造_データ!O96</f>
        <v>0</v>
      </c>
      <c r="N21" s="56">
        <f>非木造_データ!P96</f>
        <v>0</v>
      </c>
    </row>
    <row r="22" spans="1:14" ht="14.25" customHeight="1">
      <c r="A22" s="138"/>
      <c r="B22" s="25"/>
      <c r="C22" s="125" t="s">
        <v>89</v>
      </c>
      <c r="D22" s="126"/>
      <c r="E22" s="49">
        <f>非木造_データ!N22</f>
        <v>844683.5</v>
      </c>
      <c r="F22" s="49">
        <f>非木造_データ!O22</f>
        <v>208700.17491288617</v>
      </c>
      <c r="G22" s="49">
        <f>非木造_データ!P22</f>
        <v>0</v>
      </c>
      <c r="I22" s="138"/>
      <c r="J22" s="27"/>
      <c r="K22" s="8" t="s">
        <v>12</v>
      </c>
      <c r="L22" s="56">
        <f>非木造_データ!N97</f>
        <v>1984376.9100000001</v>
      </c>
      <c r="M22" s="56">
        <f>非木造_データ!O97</f>
        <v>536135.65883209463</v>
      </c>
      <c r="N22" s="56">
        <f>非木造_データ!P97</f>
        <v>0</v>
      </c>
    </row>
    <row r="23" spans="1:14" ht="14.25" customHeight="1">
      <c r="A23" s="138"/>
      <c r="B23" s="28" t="s">
        <v>90</v>
      </c>
      <c r="C23" s="26"/>
      <c r="D23" s="18"/>
      <c r="E23" s="49">
        <f>非木造_データ!N23</f>
        <v>9614728</v>
      </c>
      <c r="F23" s="49">
        <f>非木造_データ!O23</f>
        <v>1977191</v>
      </c>
      <c r="G23" s="49">
        <f>非木造_データ!P23</f>
        <v>0</v>
      </c>
      <c r="I23" s="138"/>
      <c r="J23" s="27"/>
      <c r="K23" s="8" t="s">
        <v>13</v>
      </c>
      <c r="L23" s="56">
        <f>非木造_データ!N98</f>
        <v>45844.98</v>
      </c>
      <c r="M23" s="56">
        <f>非木造_データ!O98</f>
        <v>2448</v>
      </c>
      <c r="N23" s="56">
        <f>非木造_データ!P98</f>
        <v>0</v>
      </c>
    </row>
    <row r="24" spans="1:14" ht="14.25" customHeight="1">
      <c r="A24" s="138"/>
      <c r="B24" s="29"/>
      <c r="C24" s="125" t="s">
        <v>35</v>
      </c>
      <c r="D24" s="126"/>
      <c r="E24" s="49">
        <f>非木造_データ!N24</f>
        <v>2266641.7599999998</v>
      </c>
      <c r="F24" s="49">
        <f>非木造_データ!O24</f>
        <v>578504</v>
      </c>
      <c r="G24" s="49">
        <f>非木造_データ!P24</f>
        <v>0</v>
      </c>
      <c r="I24" s="138"/>
      <c r="J24" s="27"/>
      <c r="K24" s="8" t="s">
        <v>54</v>
      </c>
      <c r="L24" s="56">
        <f>非木造_データ!N99</f>
        <v>432024.95999999996</v>
      </c>
      <c r="M24" s="56">
        <f>非木造_データ!O99</f>
        <v>95531.405840679494</v>
      </c>
      <c r="N24" s="56">
        <f>非木造_データ!P99</f>
        <v>0</v>
      </c>
    </row>
    <row r="25" spans="1:14" ht="14.25" customHeight="1">
      <c r="A25" s="138"/>
      <c r="B25" s="29"/>
      <c r="C25" s="125" t="s">
        <v>91</v>
      </c>
      <c r="D25" s="126"/>
      <c r="E25" s="49">
        <f>非木造_データ!N25</f>
        <v>6376608.4000000004</v>
      </c>
      <c r="F25" s="49">
        <f>非木造_データ!O25</f>
        <v>1227213</v>
      </c>
      <c r="G25" s="49">
        <f>非木造_データ!P25</f>
        <v>0</v>
      </c>
      <c r="I25" s="138"/>
      <c r="J25" s="27"/>
      <c r="K25" s="8" t="s">
        <v>92</v>
      </c>
      <c r="L25" s="56">
        <f>非木造_データ!N100</f>
        <v>339299.47</v>
      </c>
      <c r="M25" s="56">
        <f>非木造_データ!O100</f>
        <v>114216</v>
      </c>
      <c r="N25" s="56">
        <f>非木造_データ!P100</f>
        <v>0</v>
      </c>
    </row>
    <row r="26" spans="1:14" ht="14.25" customHeight="1">
      <c r="A26" s="138"/>
      <c r="B26" s="29"/>
      <c r="C26" s="125" t="s">
        <v>36</v>
      </c>
      <c r="D26" s="126"/>
      <c r="E26" s="49">
        <f>非木造_データ!N26</f>
        <v>349682.32</v>
      </c>
      <c r="F26" s="49">
        <f>非木造_データ!O26</f>
        <v>75000</v>
      </c>
      <c r="G26" s="49">
        <f>非木造_データ!P26</f>
        <v>0</v>
      </c>
      <c r="I26" s="138"/>
      <c r="J26" s="27"/>
      <c r="K26" s="8" t="s">
        <v>150</v>
      </c>
      <c r="L26" s="56">
        <f>非木造_データ!N101</f>
        <v>16035.98</v>
      </c>
      <c r="M26" s="56">
        <f>非木造_データ!O101</f>
        <v>1105</v>
      </c>
      <c r="N26" s="56">
        <f>非木造_データ!P101</f>
        <v>0</v>
      </c>
    </row>
    <row r="27" spans="1:14" ht="14.25" customHeight="1">
      <c r="A27" s="138"/>
      <c r="B27" s="29"/>
      <c r="C27" s="125" t="s">
        <v>37</v>
      </c>
      <c r="D27" s="126"/>
      <c r="E27" s="49">
        <f>非木造_データ!N27</f>
        <v>391514.7</v>
      </c>
      <c r="F27" s="49">
        <f>非木造_データ!O27</f>
        <v>38186.144886456619</v>
      </c>
      <c r="G27" s="49">
        <f>非木造_データ!P27</f>
        <v>0</v>
      </c>
      <c r="I27" s="138"/>
      <c r="J27" s="27"/>
      <c r="K27" s="8" t="s">
        <v>145</v>
      </c>
      <c r="L27" s="56">
        <f>非木造_データ!N102</f>
        <v>282089.48</v>
      </c>
      <c r="M27" s="56">
        <f>非木造_データ!O102</f>
        <v>43574</v>
      </c>
      <c r="N27" s="56">
        <f>非木造_データ!P102</f>
        <v>0</v>
      </c>
    </row>
    <row r="28" spans="1:14" ht="14.25" customHeight="1">
      <c r="A28" s="138"/>
      <c r="B28" s="30"/>
      <c r="C28" s="125" t="s">
        <v>38</v>
      </c>
      <c r="D28" s="126"/>
      <c r="E28" s="49">
        <f>非木造_データ!N28</f>
        <v>230280.82</v>
      </c>
      <c r="F28" s="49">
        <f>非木造_データ!O28</f>
        <v>58287.855113543381</v>
      </c>
      <c r="G28" s="49">
        <f>非木造_データ!P28</f>
        <v>0</v>
      </c>
      <c r="I28" s="138"/>
      <c r="J28" s="27"/>
      <c r="K28" s="8" t="s">
        <v>14</v>
      </c>
      <c r="L28" s="56">
        <f>非木造_データ!N103</f>
        <v>109446.98999999999</v>
      </c>
      <c r="M28" s="56">
        <f>非木造_データ!O103</f>
        <v>12485</v>
      </c>
      <c r="N28" s="56">
        <f>非木造_データ!P103</f>
        <v>0</v>
      </c>
    </row>
    <row r="29" spans="1:14" ht="14.25" customHeight="1">
      <c r="A29" s="138"/>
      <c r="B29" s="25" t="s">
        <v>93</v>
      </c>
      <c r="C29" s="31"/>
      <c r="D29" s="8"/>
      <c r="E29" s="49">
        <f>非木造_データ!N29</f>
        <v>18167315</v>
      </c>
      <c r="F29" s="49">
        <f>非木造_データ!O29</f>
        <v>4649688</v>
      </c>
      <c r="G29" s="49">
        <f>非木造_データ!P29</f>
        <v>0</v>
      </c>
      <c r="I29" s="138"/>
      <c r="J29" s="27"/>
      <c r="K29" s="8" t="s">
        <v>73</v>
      </c>
      <c r="L29" s="56">
        <f>非木造_データ!N104</f>
        <v>2077274.27</v>
      </c>
      <c r="M29" s="56">
        <f>非木造_データ!O104</f>
        <v>513281.98100080696</v>
      </c>
      <c r="N29" s="56">
        <f>非木造_データ!P104</f>
        <v>0</v>
      </c>
    </row>
    <row r="30" spans="1:14" ht="14.25" customHeight="1">
      <c r="A30" s="138"/>
      <c r="B30" s="28" t="s">
        <v>94</v>
      </c>
      <c r="C30" s="26"/>
      <c r="D30" s="8"/>
      <c r="E30" s="49">
        <f>非木造_データ!N30</f>
        <v>14090727</v>
      </c>
      <c r="F30" s="49">
        <f>非木造_データ!O30</f>
        <v>3674231</v>
      </c>
      <c r="G30" s="49">
        <f>非木造_データ!P30</f>
        <v>0</v>
      </c>
      <c r="I30" s="138"/>
      <c r="J30" s="26" t="s">
        <v>95</v>
      </c>
      <c r="K30" s="8"/>
      <c r="L30" s="56">
        <f>非木造_データ!N105</f>
        <v>11817788</v>
      </c>
      <c r="M30" s="56">
        <f>非木造_データ!O105</f>
        <v>2927250</v>
      </c>
      <c r="N30" s="56">
        <f>非木造_データ!P105</f>
        <v>0</v>
      </c>
    </row>
    <row r="31" spans="1:14" ht="14.25" customHeight="1">
      <c r="A31" s="138"/>
      <c r="B31" s="28" t="s">
        <v>126</v>
      </c>
      <c r="C31" s="26"/>
      <c r="D31" s="18"/>
      <c r="E31" s="49">
        <f>非木造_データ!N31</f>
        <v>16721069</v>
      </c>
      <c r="F31" s="49">
        <f>非木造_データ!O31</f>
        <v>4622004</v>
      </c>
      <c r="G31" s="49">
        <f>非木造_データ!P31</f>
        <v>0</v>
      </c>
      <c r="I31" s="138"/>
      <c r="J31" s="27"/>
      <c r="K31" s="8" t="s">
        <v>134</v>
      </c>
      <c r="L31" s="56">
        <f>非木造_データ!N106</f>
        <v>22615</v>
      </c>
      <c r="M31" s="56">
        <f>非木造_データ!O106</f>
        <v>48028</v>
      </c>
      <c r="N31" s="56">
        <f>非木造_データ!P106</f>
        <v>0</v>
      </c>
    </row>
    <row r="32" spans="1:14" ht="14.25" customHeight="1">
      <c r="A32" s="138"/>
      <c r="B32" s="29"/>
      <c r="C32" s="125" t="s">
        <v>39</v>
      </c>
      <c r="D32" s="126"/>
      <c r="E32" s="49">
        <f>非木造_データ!N32</f>
        <v>15776731.84</v>
      </c>
      <c r="F32" s="49">
        <f>非木造_データ!O32</f>
        <v>4416417</v>
      </c>
      <c r="G32" s="49">
        <f>非木造_データ!P32</f>
        <v>0</v>
      </c>
      <c r="I32" s="138"/>
      <c r="J32" s="27"/>
      <c r="K32" s="8" t="s">
        <v>135</v>
      </c>
      <c r="L32" s="56">
        <f>非木造_データ!N107</f>
        <v>1192487.28</v>
      </c>
      <c r="M32" s="56">
        <f>非木造_データ!O107</f>
        <v>305166</v>
      </c>
      <c r="N32" s="56">
        <f>非木造_データ!P107</f>
        <v>0</v>
      </c>
    </row>
    <row r="33" spans="1:14" ht="14.25" customHeight="1">
      <c r="A33" s="138"/>
      <c r="B33" s="29"/>
      <c r="C33" s="125" t="s">
        <v>40</v>
      </c>
      <c r="D33" s="126"/>
      <c r="E33" s="49">
        <f>非木造_データ!N33</f>
        <v>25281.439999999999</v>
      </c>
      <c r="F33" s="49">
        <f>非木造_データ!O33</f>
        <v>30057</v>
      </c>
      <c r="G33" s="49">
        <f>非木造_データ!P33</f>
        <v>0</v>
      </c>
      <c r="I33" s="138"/>
      <c r="J33" s="27"/>
      <c r="K33" s="8" t="s">
        <v>15</v>
      </c>
      <c r="L33" s="56">
        <f>非木造_データ!N108</f>
        <v>1028924.64</v>
      </c>
      <c r="M33" s="56">
        <f>非木造_データ!O108</f>
        <v>233598</v>
      </c>
      <c r="N33" s="56">
        <f>非木造_データ!P108</f>
        <v>0</v>
      </c>
    </row>
    <row r="34" spans="1:14" ht="14.25" customHeight="1">
      <c r="A34" s="138"/>
      <c r="B34" s="30"/>
      <c r="C34" s="125" t="s">
        <v>41</v>
      </c>
      <c r="D34" s="126"/>
      <c r="E34" s="49">
        <f>非木造_データ!N34</f>
        <v>919055.72</v>
      </c>
      <c r="F34" s="49">
        <f>非木造_データ!O34</f>
        <v>175530</v>
      </c>
      <c r="G34" s="49">
        <f>非木造_データ!P34</f>
        <v>0</v>
      </c>
      <c r="I34" s="138"/>
      <c r="J34" s="27"/>
      <c r="K34" s="8" t="s">
        <v>136</v>
      </c>
      <c r="L34" s="56">
        <f>非木造_データ!N109</f>
        <v>3843629.48</v>
      </c>
      <c r="M34" s="56">
        <f>非木造_データ!O109</f>
        <v>944014.4277330722</v>
      </c>
      <c r="N34" s="56">
        <f>非木造_データ!P109</f>
        <v>0</v>
      </c>
    </row>
    <row r="35" spans="1:14" ht="14.25" customHeight="1">
      <c r="A35" s="138"/>
      <c r="B35" s="28" t="s">
        <v>96</v>
      </c>
      <c r="C35" s="26"/>
      <c r="D35" s="18"/>
      <c r="E35" s="49">
        <f>非木造_データ!N35</f>
        <v>3317487</v>
      </c>
      <c r="F35" s="49">
        <f>非木造_データ!O35</f>
        <v>309125</v>
      </c>
      <c r="G35" s="49">
        <f>非木造_データ!P35</f>
        <v>0</v>
      </c>
      <c r="I35" s="138"/>
      <c r="J35" s="27"/>
      <c r="K35" s="8" t="s">
        <v>137</v>
      </c>
      <c r="L35" s="56">
        <f>非木造_データ!N110</f>
        <v>2956466</v>
      </c>
      <c r="M35" s="56">
        <f>非木造_データ!O110</f>
        <v>700546.69686164404</v>
      </c>
      <c r="N35" s="56">
        <f>非木造_データ!P110</f>
        <v>0</v>
      </c>
    </row>
    <row r="36" spans="1:14" ht="14.25" customHeight="1">
      <c r="A36" s="138"/>
      <c r="B36" s="25"/>
      <c r="C36" s="125" t="s">
        <v>97</v>
      </c>
      <c r="D36" s="126"/>
      <c r="E36" s="49">
        <f>非木造_データ!N36</f>
        <v>1085049.55</v>
      </c>
      <c r="F36" s="49">
        <f>非木造_データ!O36</f>
        <v>112504.32791715025</v>
      </c>
      <c r="G36" s="49">
        <f>非木造_データ!P36</f>
        <v>0</v>
      </c>
      <c r="I36" s="138"/>
      <c r="J36" s="27"/>
      <c r="K36" s="8" t="s">
        <v>138</v>
      </c>
      <c r="L36" s="56">
        <f>非木造_データ!N111</f>
        <v>1440622.88</v>
      </c>
      <c r="M36" s="56">
        <f>非木造_データ!O111</f>
        <v>326238</v>
      </c>
      <c r="N36" s="56">
        <f>非木造_データ!P111</f>
        <v>0</v>
      </c>
    </row>
    <row r="37" spans="1:14" ht="14.25" customHeight="1">
      <c r="A37" s="138"/>
      <c r="B37" s="25"/>
      <c r="C37" s="125" t="s">
        <v>98</v>
      </c>
      <c r="D37" s="126"/>
      <c r="E37" s="49">
        <f>非木造_データ!N37</f>
        <v>636660.25</v>
      </c>
      <c r="F37" s="49">
        <f>非木造_データ!O37</f>
        <v>68441</v>
      </c>
      <c r="G37" s="49">
        <f>非木造_データ!P37</f>
        <v>0</v>
      </c>
      <c r="I37" s="138"/>
      <c r="J37" s="27"/>
      <c r="K37" s="8" t="s">
        <v>139</v>
      </c>
      <c r="L37" s="56">
        <f>非木造_データ!N112</f>
        <v>37708.080000000002</v>
      </c>
      <c r="M37" s="56">
        <f>非木造_データ!O112</f>
        <v>26136</v>
      </c>
      <c r="N37" s="56">
        <f>非木造_データ!P112</f>
        <v>0</v>
      </c>
    </row>
    <row r="38" spans="1:14" ht="14.25" customHeight="1">
      <c r="A38" s="138"/>
      <c r="B38" s="25"/>
      <c r="C38" s="125" t="s">
        <v>99</v>
      </c>
      <c r="D38" s="126"/>
      <c r="E38" s="49">
        <f>非木造_データ!N38</f>
        <v>285267.17</v>
      </c>
      <c r="F38" s="49">
        <f>非木造_データ!O38</f>
        <v>49927.672082849742</v>
      </c>
      <c r="G38" s="49">
        <f>非木造_データ!P38</f>
        <v>0</v>
      </c>
      <c r="I38" s="141"/>
      <c r="J38" s="32"/>
      <c r="K38" s="8" t="s">
        <v>140</v>
      </c>
      <c r="L38" s="56">
        <f>非木造_データ!N113</f>
        <v>1295334.6400000001</v>
      </c>
      <c r="M38" s="56">
        <f>非木造_データ!O113</f>
        <v>343522.8754052837</v>
      </c>
      <c r="N38" s="56">
        <f>非木造_データ!P113</f>
        <v>0</v>
      </c>
    </row>
    <row r="39" spans="1:14" ht="14.25" customHeight="1" thickBot="1">
      <c r="A39" s="138"/>
      <c r="B39" s="25"/>
      <c r="C39" s="125" t="s">
        <v>100</v>
      </c>
      <c r="D39" s="126"/>
      <c r="E39" s="49">
        <f>非木造_データ!N39</f>
        <v>58886.39</v>
      </c>
      <c r="F39" s="49">
        <f>非木造_データ!O39</f>
        <v>4177</v>
      </c>
      <c r="G39" s="49">
        <f>非木造_データ!P39</f>
        <v>0</v>
      </c>
      <c r="I39" s="38"/>
      <c r="J39" s="25" t="s">
        <v>22</v>
      </c>
      <c r="K39" s="18"/>
      <c r="L39" s="57">
        <f>非木造_データ!N114</f>
        <v>5846379</v>
      </c>
      <c r="M39" s="57">
        <f>非木造_データ!O114</f>
        <v>851986</v>
      </c>
      <c r="N39" s="57">
        <f>非木造_データ!P114</f>
        <v>0</v>
      </c>
    </row>
    <row r="40" spans="1:14" ht="14.25" customHeight="1" thickTop="1">
      <c r="A40" s="138"/>
      <c r="B40" s="25"/>
      <c r="C40" s="125" t="s">
        <v>101</v>
      </c>
      <c r="D40" s="126"/>
      <c r="E40" s="49">
        <f>非木造_データ!N40</f>
        <v>30852.13</v>
      </c>
      <c r="F40" s="49">
        <f>非木造_データ!O40</f>
        <v>4953</v>
      </c>
      <c r="G40" s="49">
        <f>非木造_データ!P40</f>
        <v>0</v>
      </c>
      <c r="I40" s="134" t="s">
        <v>3</v>
      </c>
      <c r="J40" s="135"/>
      <c r="K40" s="136"/>
      <c r="L40" s="58">
        <f>非木造_データ!N115</f>
        <v>151964627</v>
      </c>
      <c r="M40" s="58">
        <f>非木造_データ!O115</f>
        <v>36599963</v>
      </c>
      <c r="N40" s="58">
        <f>非木造_データ!P115</f>
        <v>0</v>
      </c>
    </row>
    <row r="41" spans="1:14" ht="14.25" customHeight="1">
      <c r="A41" s="138"/>
      <c r="B41" s="25"/>
      <c r="C41" s="125" t="s">
        <v>102</v>
      </c>
      <c r="D41" s="126"/>
      <c r="E41" s="49">
        <f>非木造_データ!N41</f>
        <v>47634.26</v>
      </c>
      <c r="F41" s="49">
        <f>非木造_データ!O41</f>
        <v>10674</v>
      </c>
      <c r="G41" s="49">
        <f>非木造_データ!P41</f>
        <v>0</v>
      </c>
      <c r="L41" s="59"/>
      <c r="M41" s="59"/>
      <c r="N41" s="59"/>
    </row>
    <row r="42" spans="1:14" ht="14.25" customHeight="1">
      <c r="A42" s="138"/>
      <c r="B42" s="25"/>
      <c r="C42" s="125" t="s">
        <v>103</v>
      </c>
      <c r="D42" s="126"/>
      <c r="E42" s="49">
        <f>非木造_データ!N42</f>
        <v>30706.13</v>
      </c>
      <c r="F42" s="49">
        <f>非木造_データ!O42</f>
        <v>2054</v>
      </c>
      <c r="G42" s="49">
        <f>非木造_データ!P42</f>
        <v>0</v>
      </c>
      <c r="I42" s="137" t="s">
        <v>148</v>
      </c>
      <c r="J42" s="9" t="s">
        <v>104</v>
      </c>
      <c r="K42" s="3"/>
      <c r="L42" s="54">
        <f>非木造_データ!N116</f>
        <v>16436642</v>
      </c>
      <c r="M42" s="54">
        <f>非木造_データ!O116</f>
        <v>0</v>
      </c>
      <c r="N42" s="54">
        <f>非木造_データ!P116</f>
        <v>730581</v>
      </c>
    </row>
    <row r="43" spans="1:14" ht="14.25" customHeight="1">
      <c r="A43" s="138"/>
      <c r="B43" s="29"/>
      <c r="C43" s="125" t="s">
        <v>42</v>
      </c>
      <c r="D43" s="126"/>
      <c r="E43" s="49">
        <f>非木造_データ!N43</f>
        <v>76981.260000000009</v>
      </c>
      <c r="F43" s="49">
        <f>非木造_データ!O43</f>
        <v>11934</v>
      </c>
      <c r="G43" s="49">
        <f>非木造_データ!P43</f>
        <v>0</v>
      </c>
      <c r="I43" s="138"/>
      <c r="J43" s="10"/>
      <c r="K43" s="11" t="s">
        <v>16</v>
      </c>
      <c r="L43" s="60">
        <f>非木造_データ!N117</f>
        <v>1051028.6599999999</v>
      </c>
      <c r="M43" s="60">
        <f>非木造_データ!O117</f>
        <v>0</v>
      </c>
      <c r="N43" s="60">
        <f>非木造_データ!P117</f>
        <v>16689</v>
      </c>
    </row>
    <row r="44" spans="1:14" ht="14.25" customHeight="1">
      <c r="A44" s="138"/>
      <c r="B44" s="30"/>
      <c r="C44" s="125" t="s">
        <v>43</v>
      </c>
      <c r="D44" s="126"/>
      <c r="E44" s="49">
        <f>非木造_データ!N44</f>
        <v>1065449.8599999999</v>
      </c>
      <c r="F44" s="49">
        <f>非木造_データ!O44</f>
        <v>44460</v>
      </c>
      <c r="G44" s="49">
        <f>非木造_データ!P44</f>
        <v>0</v>
      </c>
      <c r="I44" s="138"/>
      <c r="J44" s="10"/>
      <c r="K44" s="12" t="s">
        <v>55</v>
      </c>
      <c r="L44" s="60">
        <f>非木造_データ!N118</f>
        <v>2748810.72</v>
      </c>
      <c r="M44" s="60">
        <f>非木造_データ!O118</f>
        <v>0</v>
      </c>
      <c r="N44" s="60">
        <f>非木造_データ!P118</f>
        <v>115986</v>
      </c>
    </row>
    <row r="45" spans="1:14" ht="14.25" customHeight="1">
      <c r="A45" s="138"/>
      <c r="B45" s="28" t="s">
        <v>105</v>
      </c>
      <c r="C45" s="26"/>
      <c r="D45" s="18"/>
      <c r="E45" s="49">
        <f>非木造_データ!N45</f>
        <v>5421578</v>
      </c>
      <c r="F45" s="49">
        <f>非木造_データ!O45</f>
        <v>586227</v>
      </c>
      <c r="G45" s="49">
        <f>非木造_データ!P45</f>
        <v>0</v>
      </c>
      <c r="I45" s="138"/>
      <c r="J45" s="10"/>
      <c r="K45" s="13" t="s">
        <v>56</v>
      </c>
      <c r="L45" s="60">
        <f>非木造_データ!N119</f>
        <v>3928669.88</v>
      </c>
      <c r="M45" s="60">
        <f>非木造_データ!O119</f>
        <v>0</v>
      </c>
      <c r="N45" s="60">
        <f>非木造_データ!P119</f>
        <v>260133</v>
      </c>
    </row>
    <row r="46" spans="1:14" ht="14.25" customHeight="1">
      <c r="A46" s="138"/>
      <c r="B46" s="29"/>
      <c r="C46" s="125" t="s">
        <v>44</v>
      </c>
      <c r="D46" s="126"/>
      <c r="E46" s="49">
        <f>非木造_データ!N46</f>
        <v>4177731.76</v>
      </c>
      <c r="F46" s="49">
        <f>非木造_データ!O46</f>
        <v>293634</v>
      </c>
      <c r="G46" s="49">
        <f>非木造_データ!P46</f>
        <v>0</v>
      </c>
      <c r="I46" s="138"/>
      <c r="J46" s="10"/>
      <c r="K46" s="11" t="s">
        <v>57</v>
      </c>
      <c r="L46" s="60">
        <f>非木造_データ!N120</f>
        <v>1441024.02</v>
      </c>
      <c r="M46" s="60">
        <f>非木造_データ!O120</f>
        <v>0</v>
      </c>
      <c r="N46" s="60">
        <f>非木造_データ!P120</f>
        <v>28574</v>
      </c>
    </row>
    <row r="47" spans="1:14" ht="14.25" customHeight="1">
      <c r="A47" s="138"/>
      <c r="B47" s="29"/>
      <c r="C47" s="125" t="s">
        <v>106</v>
      </c>
      <c r="D47" s="126"/>
      <c r="E47" s="49">
        <f>非木造_データ!N47</f>
        <v>40569.64</v>
      </c>
      <c r="F47" s="49">
        <f>非木造_データ!O47</f>
        <v>9502</v>
      </c>
      <c r="G47" s="49">
        <f>非木造_データ!P47</f>
        <v>0</v>
      </c>
      <c r="I47" s="138"/>
      <c r="J47" s="10"/>
      <c r="K47" s="12" t="s">
        <v>17</v>
      </c>
      <c r="L47" s="60">
        <f>非木造_データ!N121</f>
        <v>1397612.6</v>
      </c>
      <c r="M47" s="60">
        <f>非木造_データ!O121</f>
        <v>0</v>
      </c>
      <c r="N47" s="60">
        <f>非木造_データ!P121</f>
        <v>69684</v>
      </c>
    </row>
    <row r="48" spans="1:14" ht="14.25" customHeight="1">
      <c r="A48" s="138"/>
      <c r="B48" s="29"/>
      <c r="C48" s="125" t="s">
        <v>142</v>
      </c>
      <c r="D48" s="126"/>
      <c r="E48" s="49">
        <f>非木造_データ!N48</f>
        <v>326850.19999999995</v>
      </c>
      <c r="F48" s="49">
        <f>非木造_データ!O48</f>
        <v>6486</v>
      </c>
      <c r="G48" s="49">
        <f>非木造_データ!P48</f>
        <v>0</v>
      </c>
      <c r="I48" s="138"/>
      <c r="J48" s="10"/>
      <c r="K48" s="13" t="s">
        <v>58</v>
      </c>
      <c r="L48" s="60">
        <f>非木造_データ!N122</f>
        <v>826049.22</v>
      </c>
      <c r="M48" s="60">
        <f>非木造_データ!O122</f>
        <v>0</v>
      </c>
      <c r="N48" s="60">
        <f>非木造_データ!P122</f>
        <v>23273</v>
      </c>
    </row>
    <row r="49" spans="1:14" ht="14.25" customHeight="1">
      <c r="A49" s="138"/>
      <c r="B49" s="29"/>
      <c r="C49" s="125" t="s">
        <v>107</v>
      </c>
      <c r="D49" s="126"/>
      <c r="E49" s="49">
        <f>非木造_データ!N49</f>
        <v>851440.84</v>
      </c>
      <c r="F49" s="49">
        <f>非木造_データ!O49</f>
        <v>247453</v>
      </c>
      <c r="G49" s="49">
        <f>非木造_データ!P49</f>
        <v>0</v>
      </c>
      <c r="I49" s="138"/>
      <c r="J49" s="10"/>
      <c r="K49" s="11" t="s">
        <v>59</v>
      </c>
      <c r="L49" s="60">
        <f>非木造_データ!N123</f>
        <v>1501567.18</v>
      </c>
      <c r="M49" s="60">
        <f>非木造_データ!O123</f>
        <v>0</v>
      </c>
      <c r="N49" s="60">
        <f>非木造_データ!P123</f>
        <v>40349</v>
      </c>
    </row>
    <row r="50" spans="1:14" ht="14.25" customHeight="1">
      <c r="A50" s="138"/>
      <c r="B50" s="30"/>
      <c r="C50" s="125" t="s">
        <v>108</v>
      </c>
      <c r="D50" s="126"/>
      <c r="E50" s="49">
        <f>非木造_データ!N50</f>
        <v>24985.56</v>
      </c>
      <c r="F50" s="49">
        <f>非木造_データ!O50</f>
        <v>29152</v>
      </c>
      <c r="G50" s="49">
        <f>非木造_データ!P50</f>
        <v>0</v>
      </c>
      <c r="I50" s="138"/>
      <c r="J50" s="10"/>
      <c r="K50" s="12" t="s">
        <v>60</v>
      </c>
      <c r="L50" s="60">
        <f>非木造_データ!N124</f>
        <v>1242718.22</v>
      </c>
      <c r="M50" s="60">
        <f>非木造_データ!O124</f>
        <v>0</v>
      </c>
      <c r="N50" s="60">
        <f>非木造_データ!P124</f>
        <v>16084</v>
      </c>
    </row>
    <row r="51" spans="1:14" ht="14.25" customHeight="1">
      <c r="A51" s="138"/>
      <c r="B51" s="28" t="s">
        <v>109</v>
      </c>
      <c r="C51" s="26"/>
      <c r="D51" s="18"/>
      <c r="E51" s="49">
        <f>非木造_データ!N51</f>
        <v>3116363</v>
      </c>
      <c r="F51" s="49">
        <f>非木造_データ!O51</f>
        <v>841796</v>
      </c>
      <c r="G51" s="49">
        <f>非木造_データ!P51</f>
        <v>0</v>
      </c>
      <c r="I51" s="138"/>
      <c r="J51" s="10"/>
      <c r="K51" s="13" t="s">
        <v>5</v>
      </c>
      <c r="L51" s="60">
        <f>非木造_データ!N125</f>
        <v>178208.74</v>
      </c>
      <c r="M51" s="60">
        <f>非木造_データ!O125</f>
        <v>0</v>
      </c>
      <c r="N51" s="60">
        <f>非木造_データ!P125</f>
        <v>2233</v>
      </c>
    </row>
    <row r="52" spans="1:14" ht="14.25" customHeight="1">
      <c r="A52" s="138"/>
      <c r="B52" s="29"/>
      <c r="C52" s="125" t="s">
        <v>45</v>
      </c>
      <c r="D52" s="126"/>
      <c r="E52" s="49">
        <f>非木造_データ!N52</f>
        <v>832475.63</v>
      </c>
      <c r="F52" s="49">
        <f>非木造_データ!O52</f>
        <v>205433</v>
      </c>
      <c r="G52" s="49">
        <f>非木造_データ!P52</f>
        <v>0</v>
      </c>
      <c r="I52" s="138"/>
      <c r="J52" s="14"/>
      <c r="K52" s="11" t="s">
        <v>6</v>
      </c>
      <c r="L52" s="60">
        <f>非木造_データ!N126</f>
        <v>139509.58000000002</v>
      </c>
      <c r="M52" s="60">
        <f>非木造_データ!O126</f>
        <v>0</v>
      </c>
      <c r="N52" s="60">
        <f>非木造_データ!P126</f>
        <v>0</v>
      </c>
    </row>
    <row r="53" spans="1:14" ht="14.25" customHeight="1">
      <c r="A53" s="138"/>
      <c r="B53" s="29"/>
      <c r="C53" s="125" t="s">
        <v>46</v>
      </c>
      <c r="D53" s="126"/>
      <c r="E53" s="49">
        <f>非木造_データ!N53</f>
        <v>147839.81</v>
      </c>
      <c r="F53" s="49">
        <f>非木造_データ!O53</f>
        <v>16463.589572230037</v>
      </c>
      <c r="G53" s="49">
        <f>非木造_データ!P53</f>
        <v>0</v>
      </c>
      <c r="I53" s="138"/>
      <c r="J53" s="14"/>
      <c r="K53" s="22" t="s">
        <v>127</v>
      </c>
      <c r="L53" s="60">
        <f>非木造_データ!N127</f>
        <v>220007.32</v>
      </c>
      <c r="M53" s="60">
        <f>非木造_データ!O127</f>
        <v>0</v>
      </c>
      <c r="N53" s="60">
        <f>非木造_データ!P127</f>
        <v>10045</v>
      </c>
    </row>
    <row r="54" spans="1:14" ht="14.25" customHeight="1">
      <c r="A54" s="138"/>
      <c r="B54" s="29"/>
      <c r="C54" s="125" t="s">
        <v>47</v>
      </c>
      <c r="D54" s="126"/>
      <c r="E54" s="49">
        <f>非木造_データ!N54</f>
        <v>90290.709999999992</v>
      </c>
      <c r="F54" s="49">
        <f>非木造_データ!O54</f>
        <v>8822.8650858407309</v>
      </c>
      <c r="G54" s="49">
        <f>非木造_データ!P54</f>
        <v>0</v>
      </c>
      <c r="I54" s="138"/>
      <c r="J54" s="15"/>
      <c r="K54" s="22" t="s">
        <v>146</v>
      </c>
      <c r="L54" s="60">
        <f>非木造_データ!N128</f>
        <v>1037973.86</v>
      </c>
      <c r="M54" s="60">
        <f>非木造_データ!O128</f>
        <v>0</v>
      </c>
      <c r="N54" s="60">
        <f>非木造_データ!P128</f>
        <v>6199</v>
      </c>
    </row>
    <row r="55" spans="1:14" ht="14.25" customHeight="1">
      <c r="A55" s="138"/>
      <c r="B55" s="29"/>
      <c r="C55" s="125" t="s">
        <v>48</v>
      </c>
      <c r="D55" s="126"/>
      <c r="E55" s="49">
        <f>非木造_データ!N55</f>
        <v>945166.42</v>
      </c>
      <c r="F55" s="49">
        <f>非木造_データ!O55</f>
        <v>254459</v>
      </c>
      <c r="G55" s="49">
        <f>非木造_データ!P55</f>
        <v>0</v>
      </c>
      <c r="I55" s="138"/>
      <c r="J55" s="10" t="s">
        <v>61</v>
      </c>
      <c r="K55" s="16"/>
      <c r="L55" s="60">
        <f>非木造_データ!N129</f>
        <v>6530712</v>
      </c>
      <c r="M55" s="60">
        <f>非木造_データ!O129</f>
        <v>0</v>
      </c>
      <c r="N55" s="60">
        <f>非木造_データ!P129</f>
        <v>5020</v>
      </c>
    </row>
    <row r="56" spans="1:14" ht="14.25" customHeight="1">
      <c r="A56" s="138"/>
      <c r="B56" s="29"/>
      <c r="C56" s="125" t="s">
        <v>49</v>
      </c>
      <c r="D56" s="126"/>
      <c r="E56" s="49">
        <f>非木造_データ!N56</f>
        <v>32407.62</v>
      </c>
      <c r="F56" s="49">
        <f>非木造_データ!O56</f>
        <v>8682</v>
      </c>
      <c r="G56" s="49">
        <f>非木造_データ!P56</f>
        <v>0</v>
      </c>
      <c r="I56" s="138"/>
      <c r="J56" s="17"/>
      <c r="K56" s="11" t="s">
        <v>62</v>
      </c>
      <c r="L56" s="60">
        <f>非木造_データ!N130</f>
        <v>1428228.32</v>
      </c>
      <c r="M56" s="60">
        <f>非木造_データ!O130</f>
        <v>0</v>
      </c>
      <c r="N56" s="60">
        <f>非木造_データ!P130</f>
        <v>180</v>
      </c>
    </row>
    <row r="57" spans="1:14" ht="14.25" customHeight="1">
      <c r="A57" s="138"/>
      <c r="B57" s="29"/>
      <c r="C57" s="125" t="s">
        <v>110</v>
      </c>
      <c r="D57" s="126"/>
      <c r="E57" s="49">
        <f>非木造_データ!N57</f>
        <v>956580.55</v>
      </c>
      <c r="F57" s="49">
        <f>非木造_データ!O57</f>
        <v>306255.54534192925</v>
      </c>
      <c r="G57" s="49">
        <f>非木造_データ!P57</f>
        <v>0</v>
      </c>
      <c r="I57" s="138"/>
      <c r="J57" s="14"/>
      <c r="K57" s="11" t="s">
        <v>63</v>
      </c>
      <c r="L57" s="60">
        <f>非木造_データ!N131</f>
        <v>555158.31000000006</v>
      </c>
      <c r="M57" s="60">
        <f>非木造_データ!O131</f>
        <v>0</v>
      </c>
      <c r="N57" s="60">
        <f>非木造_データ!P131</f>
        <v>0</v>
      </c>
    </row>
    <row r="58" spans="1:14" ht="14.25" customHeight="1">
      <c r="A58" s="138"/>
      <c r="B58" s="30"/>
      <c r="C58" s="125" t="s">
        <v>111</v>
      </c>
      <c r="D58" s="126"/>
      <c r="E58" s="49">
        <f>非木造_データ!N58</f>
        <v>111602.26000000001</v>
      </c>
      <c r="F58" s="49">
        <f>非木造_データ!O58</f>
        <v>41680</v>
      </c>
      <c r="G58" s="49">
        <f>非木造_データ!P58</f>
        <v>0</v>
      </c>
      <c r="I58" s="138"/>
      <c r="J58" s="14"/>
      <c r="K58" s="11" t="s">
        <v>64</v>
      </c>
      <c r="L58" s="60">
        <f>非木造_データ!N132</f>
        <v>573953.92000000004</v>
      </c>
      <c r="M58" s="60">
        <f>非木造_データ!O132</f>
        <v>0</v>
      </c>
      <c r="N58" s="60">
        <f>非木造_データ!P132</f>
        <v>0</v>
      </c>
    </row>
    <row r="59" spans="1:14" ht="14.25" customHeight="1">
      <c r="A59" s="138"/>
      <c r="B59" s="33" t="s">
        <v>32</v>
      </c>
      <c r="C59" s="34"/>
      <c r="D59" s="8"/>
      <c r="E59" s="49">
        <f>非木造_データ!N59</f>
        <v>1215049</v>
      </c>
      <c r="F59" s="49">
        <f>非木造_データ!O59</f>
        <v>256749</v>
      </c>
      <c r="G59" s="49">
        <f>非木造_データ!P59</f>
        <v>0</v>
      </c>
      <c r="I59" s="138"/>
      <c r="J59" s="14"/>
      <c r="K59" s="11" t="s">
        <v>65</v>
      </c>
      <c r="L59" s="60">
        <f>非木造_データ!N133</f>
        <v>246611.83000000002</v>
      </c>
      <c r="M59" s="60">
        <f>非木造_データ!O133</f>
        <v>0</v>
      </c>
      <c r="N59" s="60">
        <f>非木造_データ!P133</f>
        <v>0</v>
      </c>
    </row>
    <row r="60" spans="1:14" ht="14.25" customHeight="1">
      <c r="A60" s="138"/>
      <c r="B60" s="33" t="s">
        <v>33</v>
      </c>
      <c r="C60" s="34"/>
      <c r="D60" s="8"/>
      <c r="E60" s="49">
        <f>非木造_データ!N60</f>
        <v>3960589</v>
      </c>
      <c r="F60" s="49">
        <f>非木造_データ!O60</f>
        <v>962320</v>
      </c>
      <c r="G60" s="49">
        <f>非木造_データ!P60</f>
        <v>0</v>
      </c>
      <c r="I60" s="138"/>
      <c r="J60" s="14"/>
      <c r="K60" s="11" t="s">
        <v>66</v>
      </c>
      <c r="L60" s="60">
        <f>非木造_データ!N134</f>
        <v>2138708.92</v>
      </c>
      <c r="M60" s="60">
        <f>非木造_データ!O134</f>
        <v>0</v>
      </c>
      <c r="N60" s="60">
        <f>非木造_データ!P134</f>
        <v>4640</v>
      </c>
    </row>
    <row r="61" spans="1:14" ht="14.25" customHeight="1">
      <c r="A61" s="138"/>
      <c r="B61" s="33" t="s">
        <v>34</v>
      </c>
      <c r="C61" s="34"/>
      <c r="D61" s="8"/>
      <c r="E61" s="49">
        <f>非木造_データ!N61</f>
        <v>5923341</v>
      </c>
      <c r="F61" s="49">
        <f>非木造_データ!O61</f>
        <v>1515343</v>
      </c>
      <c r="G61" s="49">
        <f>非木造_データ!P61</f>
        <v>0</v>
      </c>
      <c r="I61" s="138"/>
      <c r="J61" s="14"/>
      <c r="K61" s="11" t="s">
        <v>67</v>
      </c>
      <c r="L61" s="60">
        <f>非木造_データ!N135</f>
        <v>999306.74</v>
      </c>
      <c r="M61" s="60">
        <f>非木造_データ!O135</f>
        <v>0</v>
      </c>
      <c r="N61" s="60">
        <f>非木造_データ!P135</f>
        <v>0</v>
      </c>
    </row>
    <row r="62" spans="1:14" ht="14.25" customHeight="1">
      <c r="A62" s="138"/>
      <c r="B62" s="28" t="s">
        <v>23</v>
      </c>
      <c r="C62" s="26"/>
      <c r="D62" s="18"/>
      <c r="E62" s="49">
        <f>非木造_データ!N62</f>
        <v>789613</v>
      </c>
      <c r="F62" s="49">
        <f>非木造_データ!O62</f>
        <v>165925</v>
      </c>
      <c r="G62" s="49">
        <f>非木造_データ!P62</f>
        <v>0</v>
      </c>
      <c r="I62" s="138"/>
      <c r="J62" s="20"/>
      <c r="K62" s="11" t="s">
        <v>19</v>
      </c>
      <c r="L62" s="60">
        <f>非木造_データ!N136</f>
        <v>357967.96</v>
      </c>
      <c r="M62" s="60">
        <f>非木造_データ!O136</f>
        <v>0</v>
      </c>
      <c r="N62" s="60">
        <f>非木造_データ!P136</f>
        <v>0</v>
      </c>
    </row>
    <row r="63" spans="1:14" ht="14.25" customHeight="1">
      <c r="A63" s="138"/>
      <c r="B63" s="29"/>
      <c r="C63" s="125" t="s">
        <v>50</v>
      </c>
      <c r="D63" s="126"/>
      <c r="E63" s="49">
        <f>非木造_データ!N63</f>
        <v>157339.04</v>
      </c>
      <c r="F63" s="49">
        <f>非木造_データ!O63</f>
        <v>57057.994075732408</v>
      </c>
      <c r="G63" s="49">
        <f>非木造_データ!P63</f>
        <v>0</v>
      </c>
      <c r="I63" s="138"/>
      <c r="J63" s="10" t="s">
        <v>68</v>
      </c>
      <c r="K63" s="16"/>
      <c r="L63" s="60">
        <f>非木造_データ!N137</f>
        <v>18327068</v>
      </c>
      <c r="M63" s="60">
        <f>非木造_データ!O137</f>
        <v>0</v>
      </c>
      <c r="N63" s="60">
        <f>非木造_データ!P137</f>
        <v>88418</v>
      </c>
    </row>
    <row r="64" spans="1:14" ht="14.25" customHeight="1">
      <c r="A64" s="138"/>
      <c r="B64" s="29"/>
      <c r="C64" s="125" t="s">
        <v>112</v>
      </c>
      <c r="D64" s="126"/>
      <c r="E64" s="49">
        <f>非木造_データ!N64</f>
        <v>5490.53</v>
      </c>
      <c r="F64" s="49">
        <f>非木造_データ!O64</f>
        <v>6873</v>
      </c>
      <c r="G64" s="49">
        <f>非木造_データ!P64</f>
        <v>0</v>
      </c>
      <c r="I64" s="138"/>
      <c r="J64" s="14"/>
      <c r="K64" s="11" t="s">
        <v>7</v>
      </c>
      <c r="L64" s="60">
        <f>非木造_データ!N138</f>
        <v>3497737.3</v>
      </c>
      <c r="M64" s="60">
        <f>非木造_データ!O138</f>
        <v>0</v>
      </c>
      <c r="N64" s="60">
        <f>非木造_データ!P138</f>
        <v>27230</v>
      </c>
    </row>
    <row r="65" spans="1:14" ht="14.25" customHeight="1">
      <c r="A65" s="138"/>
      <c r="B65" s="29"/>
      <c r="C65" s="125" t="s">
        <v>113</v>
      </c>
      <c r="D65" s="126"/>
      <c r="E65" s="49">
        <f>非木造_データ!N65</f>
        <v>84493.34</v>
      </c>
      <c r="F65" s="49">
        <f>非木造_データ!O65</f>
        <v>15644.045798486039</v>
      </c>
      <c r="G65" s="49">
        <f>非木造_データ!P65</f>
        <v>0</v>
      </c>
      <c r="I65" s="138"/>
      <c r="J65" s="14"/>
      <c r="K65" s="11" t="s">
        <v>8</v>
      </c>
      <c r="L65" s="60">
        <f>非木造_データ!N139</f>
        <v>1497085</v>
      </c>
      <c r="M65" s="60">
        <f>非木造_データ!O139</f>
        <v>0</v>
      </c>
      <c r="N65" s="60">
        <f>非木造_データ!P139</f>
        <v>9029</v>
      </c>
    </row>
    <row r="66" spans="1:14" ht="14.25" customHeight="1">
      <c r="A66" s="138"/>
      <c r="B66" s="29"/>
      <c r="C66" s="125" t="s">
        <v>114</v>
      </c>
      <c r="D66" s="126"/>
      <c r="E66" s="49">
        <f>非木造_データ!N66</f>
        <v>498845.19999999995</v>
      </c>
      <c r="F66" s="49">
        <f>非木造_データ!O66</f>
        <v>84232.960125781552</v>
      </c>
      <c r="G66" s="49">
        <f>非木造_データ!P66</f>
        <v>0</v>
      </c>
      <c r="I66" s="138"/>
      <c r="J66" s="14"/>
      <c r="K66" s="11" t="s">
        <v>9</v>
      </c>
      <c r="L66" s="60">
        <f>非木造_データ!N140</f>
        <v>4460064.5</v>
      </c>
      <c r="M66" s="60">
        <f>非木造_データ!O140</f>
        <v>0</v>
      </c>
      <c r="N66" s="60">
        <f>非木造_データ!P140</f>
        <v>14858</v>
      </c>
    </row>
    <row r="67" spans="1:14" ht="14.25" customHeight="1">
      <c r="A67" s="138"/>
      <c r="B67" s="30"/>
      <c r="C67" s="125" t="s">
        <v>115</v>
      </c>
      <c r="D67" s="126"/>
      <c r="E67" s="49">
        <f>非木造_データ!N67</f>
        <v>43444.89</v>
      </c>
      <c r="F67" s="49">
        <f>非木造_データ!O67</f>
        <v>2117</v>
      </c>
      <c r="G67" s="49">
        <f>非木造_データ!P67</f>
        <v>0</v>
      </c>
      <c r="I67" s="138"/>
      <c r="J67" s="14"/>
      <c r="K67" s="11" t="s">
        <v>69</v>
      </c>
      <c r="L67" s="60">
        <f>非木造_データ!N141</f>
        <v>1958021.8</v>
      </c>
      <c r="M67" s="60">
        <f>非木造_データ!O141</f>
        <v>0</v>
      </c>
      <c r="N67" s="60">
        <f>非木造_データ!P141</f>
        <v>10937</v>
      </c>
    </row>
    <row r="68" spans="1:14" ht="14.25" customHeight="1">
      <c r="A68" s="138"/>
      <c r="B68" s="33" t="s">
        <v>116</v>
      </c>
      <c r="C68" s="34"/>
      <c r="D68" s="8"/>
      <c r="E68" s="49">
        <f>非木造_データ!N68</f>
        <v>6908203</v>
      </c>
      <c r="F68" s="49">
        <f>非木造_データ!O68</f>
        <v>1712451</v>
      </c>
      <c r="G68" s="49">
        <f>非木造_データ!P68</f>
        <v>0</v>
      </c>
      <c r="I68" s="138"/>
      <c r="J68" s="14"/>
      <c r="K68" s="11" t="s">
        <v>70</v>
      </c>
      <c r="L68" s="60">
        <f>非木造_データ!N142</f>
        <v>1785053.5</v>
      </c>
      <c r="M68" s="60">
        <f>非木造_データ!O142</f>
        <v>0</v>
      </c>
      <c r="N68" s="60">
        <f>非木造_データ!P142</f>
        <v>0</v>
      </c>
    </row>
    <row r="69" spans="1:14" ht="14.25" customHeight="1">
      <c r="A69" s="138"/>
      <c r="B69" s="33" t="s">
        <v>117</v>
      </c>
      <c r="C69" s="34"/>
      <c r="D69" s="8"/>
      <c r="E69" s="49">
        <f>非木造_データ!N69</f>
        <v>4426758</v>
      </c>
      <c r="F69" s="49">
        <f>非木造_データ!O69</f>
        <v>1220042</v>
      </c>
      <c r="G69" s="49">
        <f>非木造_データ!P69</f>
        <v>0</v>
      </c>
      <c r="I69" s="138"/>
      <c r="J69" s="14"/>
      <c r="K69" s="11" t="s">
        <v>71</v>
      </c>
      <c r="L69" s="60">
        <f>非木造_データ!N143</f>
        <v>2719313</v>
      </c>
      <c r="M69" s="60">
        <f>非木造_データ!O143</f>
        <v>0</v>
      </c>
      <c r="N69" s="60">
        <f>非木造_データ!P143</f>
        <v>4680</v>
      </c>
    </row>
    <row r="70" spans="1:14" ht="14.25" customHeight="1">
      <c r="A70" s="138"/>
      <c r="B70" s="28" t="s">
        <v>118</v>
      </c>
      <c r="C70" s="26"/>
      <c r="D70" s="8"/>
      <c r="E70" s="49">
        <f>非木造_データ!N70</f>
        <v>13606963</v>
      </c>
      <c r="F70" s="49">
        <f>非木造_データ!O70</f>
        <v>3282912</v>
      </c>
      <c r="G70" s="49">
        <f>非木造_データ!P70</f>
        <v>0</v>
      </c>
      <c r="I70" s="138"/>
      <c r="J70" s="14"/>
      <c r="K70" s="11" t="s">
        <v>147</v>
      </c>
      <c r="L70" s="60">
        <f>非木造_データ!N144</f>
        <v>66034.05</v>
      </c>
      <c r="M70" s="60">
        <f>非木造_データ!O144</f>
        <v>0</v>
      </c>
      <c r="N70" s="60">
        <f>非木造_データ!P144</f>
        <v>0</v>
      </c>
    </row>
    <row r="71" spans="1:14" ht="14.25" customHeight="1">
      <c r="A71" s="138"/>
      <c r="B71" s="29"/>
      <c r="C71" s="127" t="s">
        <v>119</v>
      </c>
      <c r="D71" s="11" t="s">
        <v>128</v>
      </c>
      <c r="E71" s="49">
        <f>非木造_データ!N71</f>
        <v>3698987.7</v>
      </c>
      <c r="F71" s="49">
        <f>非木造_データ!O71</f>
        <v>988850.09498821711</v>
      </c>
      <c r="G71" s="49">
        <f>非木造_データ!P71</f>
        <v>0</v>
      </c>
      <c r="I71" s="138"/>
      <c r="J71" s="14"/>
      <c r="K71" s="11" t="s">
        <v>72</v>
      </c>
      <c r="L71" s="60">
        <f>非木造_データ!N145</f>
        <v>62406.100000000006</v>
      </c>
      <c r="M71" s="60">
        <f>非木造_データ!O145</f>
        <v>0</v>
      </c>
      <c r="N71" s="60">
        <f>非木造_データ!P145</f>
        <v>3000</v>
      </c>
    </row>
    <row r="72" spans="1:14" ht="14.25" customHeight="1">
      <c r="A72" s="138"/>
      <c r="B72" s="29"/>
      <c r="C72" s="130"/>
      <c r="D72" s="11" t="s">
        <v>129</v>
      </c>
      <c r="E72" s="49">
        <f>非木造_データ!N72</f>
        <v>2937839.4</v>
      </c>
      <c r="F72" s="49">
        <f>非木造_データ!O72</f>
        <v>831152.5361520747</v>
      </c>
      <c r="G72" s="49">
        <f>非木造_データ!P72</f>
        <v>0</v>
      </c>
      <c r="I72" s="138"/>
      <c r="J72" s="14"/>
      <c r="K72" s="11" t="s">
        <v>133</v>
      </c>
      <c r="L72" s="60">
        <f>非木造_データ!N146</f>
        <v>36280.050000000003</v>
      </c>
      <c r="M72" s="60">
        <f>非木造_データ!O146</f>
        <v>0</v>
      </c>
      <c r="N72" s="60">
        <f>非木造_データ!P146</f>
        <v>0</v>
      </c>
    </row>
    <row r="73" spans="1:14" ht="14.25" customHeight="1">
      <c r="A73" s="138"/>
      <c r="B73" s="29"/>
      <c r="C73" s="130"/>
      <c r="D73" s="11" t="s">
        <v>130</v>
      </c>
      <c r="E73" s="49">
        <f>非木造_データ!N73</f>
        <v>566946.75</v>
      </c>
      <c r="F73" s="49">
        <f>非木造_データ!O73</f>
        <v>117168</v>
      </c>
      <c r="G73" s="49">
        <f>非木造_データ!P73</f>
        <v>0</v>
      </c>
      <c r="I73" s="138"/>
      <c r="J73" s="15"/>
      <c r="K73" s="11" t="s">
        <v>20</v>
      </c>
      <c r="L73" s="60">
        <f>非木造_データ!N147</f>
        <v>1348371.7</v>
      </c>
      <c r="M73" s="60">
        <f>非木造_データ!O147</f>
        <v>0</v>
      </c>
      <c r="N73" s="60">
        <f>非木造_データ!P147</f>
        <v>18684</v>
      </c>
    </row>
    <row r="74" spans="1:14" ht="14.25" customHeight="1">
      <c r="A74" s="138"/>
      <c r="B74" s="29"/>
      <c r="C74" s="130"/>
      <c r="D74" s="11" t="s">
        <v>51</v>
      </c>
      <c r="E74" s="49">
        <f>非木造_データ!N74</f>
        <v>170930</v>
      </c>
      <c r="F74" s="49">
        <f>非木造_データ!O74</f>
        <v>37336</v>
      </c>
      <c r="G74" s="49">
        <f>非木造_データ!P74</f>
        <v>0</v>
      </c>
      <c r="I74" s="138"/>
      <c r="J74" s="16" t="s">
        <v>18</v>
      </c>
      <c r="K74" s="16"/>
      <c r="L74" s="60">
        <f>非木造_データ!N148</f>
        <v>2202962</v>
      </c>
      <c r="M74" s="60">
        <f>非木造_データ!O148</f>
        <v>0</v>
      </c>
      <c r="N74" s="60">
        <f>非木造_データ!P148</f>
        <v>32974</v>
      </c>
    </row>
    <row r="75" spans="1:14" ht="14.25" customHeight="1">
      <c r="A75" s="138"/>
      <c r="B75" s="29"/>
      <c r="C75" s="130"/>
      <c r="D75" s="11" t="s">
        <v>131</v>
      </c>
      <c r="E75" s="49">
        <f>非木造_データ!N75</f>
        <v>202906.95</v>
      </c>
      <c r="F75" s="49">
        <f>非木造_データ!O75</f>
        <v>32957</v>
      </c>
      <c r="G75" s="49">
        <f>非木造_データ!P75</f>
        <v>0</v>
      </c>
      <c r="I75" s="138"/>
      <c r="J75" s="16" t="s">
        <v>124</v>
      </c>
      <c r="K75" s="16"/>
      <c r="L75" s="60">
        <f>非木造_データ!N149</f>
        <v>2399448</v>
      </c>
      <c r="M75" s="60">
        <f>非木造_データ!O149</f>
        <v>0</v>
      </c>
      <c r="N75" s="60">
        <f>非木造_データ!P149</f>
        <v>0</v>
      </c>
    </row>
    <row r="76" spans="1:14" ht="14.25" customHeight="1" thickBot="1">
      <c r="A76" s="138"/>
      <c r="B76" s="29"/>
      <c r="C76" s="131"/>
      <c r="D76" s="11" t="s">
        <v>132</v>
      </c>
      <c r="E76" s="49">
        <f>非木造_データ!N76</f>
        <v>887009.35</v>
      </c>
      <c r="F76" s="49">
        <f>非木造_データ!O76</f>
        <v>77887</v>
      </c>
      <c r="G76" s="49">
        <f>非木造_データ!P76</f>
        <v>0</v>
      </c>
      <c r="I76" s="38"/>
      <c r="J76" s="39" t="s">
        <v>125</v>
      </c>
      <c r="K76" s="10"/>
      <c r="L76" s="61">
        <f>非木造_データ!N150</f>
        <v>823973</v>
      </c>
      <c r="M76" s="61">
        <f>非木造_データ!O150</f>
        <v>0</v>
      </c>
      <c r="N76" s="61">
        <f>非木造_データ!P150</f>
        <v>0</v>
      </c>
    </row>
    <row r="77" spans="1:14" ht="14.25" customHeight="1" thickTop="1">
      <c r="A77" s="138"/>
      <c r="B77" s="29"/>
      <c r="C77" s="132" t="s">
        <v>120</v>
      </c>
      <c r="D77" s="133"/>
      <c r="E77" s="49">
        <f>非木造_データ!N77</f>
        <v>2946227.55</v>
      </c>
      <c r="F77" s="49">
        <f>非木造_データ!O77</f>
        <v>676196.45537884219</v>
      </c>
      <c r="G77" s="49">
        <f>非木造_データ!P77</f>
        <v>0</v>
      </c>
      <c r="I77" s="122" t="s">
        <v>2</v>
      </c>
      <c r="J77" s="123"/>
      <c r="K77" s="124"/>
      <c r="L77" s="58">
        <f>非木造_データ!N151</f>
        <v>46720805</v>
      </c>
      <c r="M77" s="58">
        <f>非木造_データ!O151</f>
        <v>0</v>
      </c>
      <c r="N77" s="58">
        <f>非木造_データ!P151</f>
        <v>856993</v>
      </c>
    </row>
    <row r="78" spans="1:14" ht="14.25" customHeight="1">
      <c r="A78" s="138"/>
      <c r="B78" s="29"/>
      <c r="C78" s="127" t="s">
        <v>121</v>
      </c>
      <c r="D78" s="11" t="s">
        <v>122</v>
      </c>
      <c r="E78" s="49">
        <f>非木造_データ!N78</f>
        <v>450143.8</v>
      </c>
      <c r="F78" s="49">
        <f>非木造_データ!O78</f>
        <v>125982.91348086596</v>
      </c>
      <c r="G78" s="49">
        <f>非木造_データ!P78</f>
        <v>0</v>
      </c>
    </row>
    <row r="79" spans="1:14" ht="14.25" customHeight="1">
      <c r="A79" s="138"/>
      <c r="B79" s="29"/>
      <c r="C79" s="128"/>
      <c r="D79" s="11" t="s">
        <v>123</v>
      </c>
      <c r="E79" s="49">
        <f>非木造_データ!N79</f>
        <v>1159641.5</v>
      </c>
      <c r="F79" s="49">
        <f>非木造_データ!O79</f>
        <v>263459</v>
      </c>
      <c r="G79" s="49">
        <f>非木造_データ!P79</f>
        <v>0</v>
      </c>
    </row>
    <row r="80" spans="1:14" ht="14.25" customHeight="1">
      <c r="A80" s="142"/>
      <c r="B80" s="35"/>
      <c r="C80" s="129"/>
      <c r="D80" s="36" t="s">
        <v>52</v>
      </c>
      <c r="E80" s="53">
        <f>非木造_データ!N80</f>
        <v>586330</v>
      </c>
      <c r="F80" s="53">
        <f>非木造_データ!O80</f>
        <v>131923</v>
      </c>
      <c r="G80" s="53">
        <f>非木造_データ!P80</f>
        <v>0</v>
      </c>
    </row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</sheetData>
  <mergeCells count="50">
    <mergeCell ref="I77:K77"/>
    <mergeCell ref="A14:D14"/>
    <mergeCell ref="I42:I75"/>
    <mergeCell ref="I6:I38"/>
    <mergeCell ref="C77:D77"/>
    <mergeCell ref="C71:C76"/>
    <mergeCell ref="C53:D53"/>
    <mergeCell ref="C54:D54"/>
    <mergeCell ref="C55:D55"/>
    <mergeCell ref="C56:D56"/>
    <mergeCell ref="C52:D52"/>
    <mergeCell ref="C58:D58"/>
    <mergeCell ref="C47:D47"/>
    <mergeCell ref="C48:D48"/>
    <mergeCell ref="C49:D49"/>
    <mergeCell ref="C50:D50"/>
    <mergeCell ref="C78:C80"/>
    <mergeCell ref="C65:D65"/>
    <mergeCell ref="C66:D66"/>
    <mergeCell ref="C67:D67"/>
    <mergeCell ref="C57:D57"/>
    <mergeCell ref="C63:D63"/>
    <mergeCell ref="C64:D64"/>
    <mergeCell ref="C44:D44"/>
    <mergeCell ref="C46:D46"/>
    <mergeCell ref="C38:D38"/>
    <mergeCell ref="C39:D39"/>
    <mergeCell ref="C40:D40"/>
    <mergeCell ref="C41:D41"/>
    <mergeCell ref="C32:D32"/>
    <mergeCell ref="A2:N2"/>
    <mergeCell ref="A6:A13"/>
    <mergeCell ref="C18:D18"/>
    <mergeCell ref="C19:D19"/>
    <mergeCell ref="A16:A80"/>
    <mergeCell ref="I40:K40"/>
    <mergeCell ref="C33:D33"/>
    <mergeCell ref="C34:D34"/>
    <mergeCell ref="C36:D36"/>
    <mergeCell ref="C37:D37"/>
    <mergeCell ref="C20:D20"/>
    <mergeCell ref="C26:D26"/>
    <mergeCell ref="C21:D21"/>
    <mergeCell ref="C42:D42"/>
    <mergeCell ref="C43:D43"/>
    <mergeCell ref="C22:D22"/>
    <mergeCell ref="C24:D24"/>
    <mergeCell ref="C25:D25"/>
    <mergeCell ref="C27:D27"/>
    <mergeCell ref="C28:D28"/>
  </mergeCells>
  <phoneticPr fontId="4"/>
  <printOptions horizontalCentered="1"/>
  <pageMargins left="0.59055118110236227" right="0.23622047244094491" top="0.23622047244094491" bottom="0.23622047244094491" header="0.35433070866141736" footer="0.11811023622047245"/>
  <pageSetup paperSize="9" scale="50" firstPageNumber="9" orientation="portrait" r:id="rId1"/>
  <headerFooter alignWithMargins="0"/>
  <ignoredErrors>
    <ignoredError sqref="E6:G14 E16:G80 L6:N40 L42:N77" unlocked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10"/>
  <sheetViews>
    <sheetView showGridLines="0" view="pageBreakPreview" zoomScale="75" zoomScaleNormal="100" zoomScaleSheetLayoutView="75" workbookViewId="0">
      <selection activeCell="E54" sqref="E54"/>
    </sheetView>
  </sheetViews>
  <sheetFormatPr defaultColWidth="12" defaultRowHeight="12"/>
  <cols>
    <col min="1" max="1" width="4" style="1" customWidth="1"/>
    <col min="2" max="3" width="2.5" style="1" customWidth="1"/>
    <col min="4" max="4" width="31.33203125" style="1" bestFit="1" customWidth="1"/>
    <col min="5" max="5" width="16.33203125" style="2" bestFit="1" customWidth="1"/>
    <col min="6" max="7" width="12.83203125" style="1" customWidth="1"/>
    <col min="8" max="8" width="2.6640625" style="1" customWidth="1"/>
    <col min="9" max="9" width="3.83203125" style="1" customWidth="1"/>
    <col min="10" max="10" width="2.5" style="1" customWidth="1"/>
    <col min="11" max="11" width="45" style="1" bestFit="1" customWidth="1"/>
    <col min="12" max="12" width="16.33203125" style="1" bestFit="1" customWidth="1"/>
    <col min="13" max="14" width="12.83203125" style="1" customWidth="1"/>
    <col min="15" max="16384" width="12" style="1"/>
  </cols>
  <sheetData>
    <row r="2" spans="1:14" ht="17.25">
      <c r="A2" s="139" t="str">
        <f>非木造_居住専用!A2:N2</f>
        <v>表1-1 平成27年建築工事費投入調査集計表（非木造_居住専用住宅）</v>
      </c>
      <c r="B2" s="139"/>
      <c r="C2" s="139"/>
      <c r="D2" s="139"/>
      <c r="E2" s="139"/>
      <c r="F2" s="139"/>
      <c r="G2" s="139"/>
      <c r="H2" s="139"/>
      <c r="I2" s="139"/>
      <c r="J2" s="139"/>
      <c r="K2" s="140"/>
      <c r="L2" s="140"/>
      <c r="M2" s="140"/>
      <c r="N2" s="140"/>
    </row>
    <row r="3" spans="1:14" ht="17.25">
      <c r="A3" s="44"/>
      <c r="B3" s="44"/>
      <c r="C3" s="44"/>
      <c r="D3" s="44"/>
      <c r="E3" s="44"/>
      <c r="F3" s="44"/>
      <c r="G3" s="44"/>
      <c r="H3" s="44"/>
      <c r="I3" s="44"/>
      <c r="J3" s="44"/>
    </row>
    <row r="4" spans="1:14" ht="17.25">
      <c r="A4" s="71" t="s">
        <v>252</v>
      </c>
      <c r="B4" s="44"/>
      <c r="C4" s="44"/>
      <c r="D4" s="44"/>
      <c r="E4" s="100">
        <f>非木造_居住専用!E4</f>
        <v>192</v>
      </c>
      <c r="F4" s="100">
        <f>非木造_居住専用!F4</f>
        <v>58</v>
      </c>
      <c r="G4" s="100">
        <f>非木造_居住専用!G4</f>
        <v>11</v>
      </c>
      <c r="H4" s="44"/>
      <c r="I4" s="44"/>
      <c r="J4" s="44"/>
      <c r="L4" s="100">
        <f>非木造_居住専用!L4</f>
        <v>192</v>
      </c>
      <c r="M4" s="100">
        <f>非木造_居住専用!M4</f>
        <v>58</v>
      </c>
      <c r="N4" s="100">
        <f>非木造_居住専用!N4</f>
        <v>11</v>
      </c>
    </row>
    <row r="5" spans="1:14" ht="36">
      <c r="E5" s="45" t="s">
        <v>253</v>
      </c>
      <c r="F5" s="46" t="s">
        <v>151</v>
      </c>
      <c r="G5" s="46" t="s">
        <v>152</v>
      </c>
      <c r="L5" s="45" t="s">
        <v>253</v>
      </c>
      <c r="M5" s="46" t="s">
        <v>151</v>
      </c>
      <c r="N5" s="46" t="s">
        <v>152</v>
      </c>
    </row>
    <row r="6" spans="1:14" ht="14.25" customHeight="1">
      <c r="A6" s="137" t="s">
        <v>0</v>
      </c>
      <c r="B6" s="3" t="s">
        <v>153</v>
      </c>
      <c r="C6" s="3"/>
      <c r="D6" s="4"/>
      <c r="E6" s="62">
        <f>IF(非木造_居住専用!E$14&gt;0,非木造_居住専用!E6/非木造_居住専用!E$14*100,0)</f>
        <v>61.17762373754794</v>
      </c>
      <c r="F6" s="62">
        <f>IF(非木造_居住専用!F$14&gt;0,非木造_居住専用!F6/非木造_居住専用!F$14*100,0)</f>
        <v>77.247117218038923</v>
      </c>
      <c r="G6" s="62">
        <f>IF(非木造_居住専用!G$14&gt;0,非木造_居住専用!G6/非木造_居住専用!G$14*100,0)</f>
        <v>0</v>
      </c>
      <c r="I6" s="137" t="s">
        <v>4</v>
      </c>
      <c r="J6" s="37" t="s">
        <v>154</v>
      </c>
      <c r="K6" s="24"/>
      <c r="L6" s="62">
        <f>IF(非木造_居住専用!L$40&gt;0,非木造_居住専用!L6/非木造_居住専用!L$40*100,0)</f>
        <v>2.9240357362901301E-2</v>
      </c>
      <c r="M6" s="62">
        <f>IF(非木造_居住専用!M$40&gt;0,非木造_居住専用!M6/非木造_居住専用!M$40*100,0)</f>
        <v>0</v>
      </c>
      <c r="N6" s="62">
        <f>IF(非木造_居住専用!N$40&gt;0,非木造_居住専用!N6/非木造_居住専用!N$40*100,0)</f>
        <v>0</v>
      </c>
    </row>
    <row r="7" spans="1:14" ht="14.25" customHeight="1">
      <c r="A7" s="138"/>
      <c r="B7" s="6" t="s">
        <v>155</v>
      </c>
      <c r="C7" s="6"/>
      <c r="D7" s="7"/>
      <c r="E7" s="63">
        <f>IF(非木造_居住専用!E$14&gt;0,非木造_居住専用!E7/非木造_居住専用!E$14*100,0)</f>
        <v>18.808770734556195</v>
      </c>
      <c r="F7" s="63">
        <f>IF(非木造_居住専用!F$14&gt;0,非木造_居住専用!F7/非木造_居住専用!F$14*100,0)</f>
        <v>0</v>
      </c>
      <c r="G7" s="63">
        <f>IF(非木造_居住専用!G$14&gt;0,非木造_居住専用!G7/非木造_居住専用!G$14*100,0)</f>
        <v>80.600435829020341</v>
      </c>
      <c r="I7" s="138"/>
      <c r="J7" s="29"/>
      <c r="K7" s="11" t="s">
        <v>156</v>
      </c>
      <c r="L7" s="68">
        <f>IF(非木造_居住専用!L$40&gt;0,非木造_居住専用!L7/非木造_居住専用!L$40*100,0)</f>
        <v>2.9240357362901301E-2</v>
      </c>
      <c r="M7" s="68">
        <f>IF(非木造_居住専用!M$40&gt;0,非木造_居住専用!M7/非木造_居住専用!M$40*100,0)</f>
        <v>0</v>
      </c>
      <c r="N7" s="68">
        <f>IF(非木造_居住専用!N$40&gt;0,非木造_居住専用!N7/非木造_居住専用!N$40*100,0)</f>
        <v>0</v>
      </c>
    </row>
    <row r="8" spans="1:14" ht="14.25" customHeight="1">
      <c r="A8" s="138"/>
      <c r="B8" s="6" t="s">
        <v>157</v>
      </c>
      <c r="C8" s="6"/>
      <c r="D8" s="7"/>
      <c r="E8" s="63">
        <f>IF(非木造_居住専用!E$14&gt;0,非木造_居住専用!E8/非木造_居住専用!E$14*100,0)</f>
        <v>0.69860859161550293</v>
      </c>
      <c r="F8" s="63">
        <f>IF(非木造_居住専用!F$14&gt;0,非木造_居住専用!F8/非木造_居住専用!F$14*100,0)</f>
        <v>0.39195775650590753</v>
      </c>
      <c r="G8" s="63">
        <f>IF(非木造_居住専用!G$14&gt;0,非木造_居住専用!G8/非木造_居住専用!G$14*100,0)</f>
        <v>0.7204251825280904</v>
      </c>
      <c r="I8" s="138"/>
      <c r="J8" s="21"/>
      <c r="K8" s="11" t="s">
        <v>158</v>
      </c>
      <c r="L8" s="63">
        <f>IF(非木造_居住専用!L$40&gt;0,非木造_居住専用!L8/非木造_居住専用!L$40*100,0)</f>
        <v>0</v>
      </c>
      <c r="M8" s="63">
        <f>IF(非木造_居住専用!M$40&gt;0,非木造_居住専用!M8/非木造_居住専用!M$40*100,0)</f>
        <v>0</v>
      </c>
      <c r="N8" s="63">
        <f>IF(非木造_居住専用!N$40&gt;0,非木造_居住専用!N8/非木造_居住専用!N$40*100,0)</f>
        <v>0</v>
      </c>
    </row>
    <row r="9" spans="1:14" ht="14.25" customHeight="1">
      <c r="A9" s="138"/>
      <c r="B9" s="6" t="s">
        <v>159</v>
      </c>
      <c r="C9" s="6"/>
      <c r="D9" s="7"/>
      <c r="E9" s="63">
        <f>IF(非木造_居住専用!E$14&gt;0,非木造_居住専用!E9/非木造_居住専用!E$14*100,0)</f>
        <v>3.4355717203168683</v>
      </c>
      <c r="F9" s="63">
        <f>IF(非木造_居住専用!F$14&gt;0,非木造_居住専用!F9/非木造_居住専用!F$14*100,0)</f>
        <v>3.2290446246283349</v>
      </c>
      <c r="G9" s="63">
        <f>IF(非木造_居住専用!G$14&gt;0,非木造_居住専用!G9/非木造_居住専用!G$14*100,0)</f>
        <v>2.2383967812230489E-2</v>
      </c>
      <c r="I9" s="138"/>
      <c r="J9" s="26" t="s">
        <v>160</v>
      </c>
      <c r="K9" s="26"/>
      <c r="L9" s="63">
        <f>IF(非木造_居住専用!L$40&gt;0,非木造_居住専用!L9/非木造_居住専用!L$40*100,0)</f>
        <v>1.0538070810386684</v>
      </c>
      <c r="M9" s="63">
        <f>IF(非木造_居住専用!M$40&gt;0,非木造_居住専用!M9/非木造_居住専用!M$40*100,0)</f>
        <v>1.3961134332294269</v>
      </c>
      <c r="N9" s="63">
        <f>IF(非木造_居住専用!N$40&gt;0,非木造_居住専用!N9/非木造_居住専用!N$40*100,0)</f>
        <v>0</v>
      </c>
    </row>
    <row r="10" spans="1:14" ht="14.25" customHeight="1">
      <c r="A10" s="138"/>
      <c r="B10" s="6" t="s">
        <v>161</v>
      </c>
      <c r="C10" s="6"/>
      <c r="D10" s="19"/>
      <c r="E10" s="63">
        <f>IF(非木造_居住専用!E$14&gt;0,非木造_居住専用!E10/非木造_居住専用!E$14*100,0)</f>
        <v>3.6044737452381814</v>
      </c>
      <c r="F10" s="63">
        <f>IF(非木造_居住専用!F$14&gt;0,非木造_居住専用!F10/非木造_居住専用!F$14*100,0)</f>
        <v>4.7739041076533795</v>
      </c>
      <c r="G10" s="63">
        <f>IF(非木造_居住専用!G$14&gt;0,非木造_居住専用!G10/非木造_居住専用!G$14*100,0)</f>
        <v>2.5844077794633677</v>
      </c>
      <c r="I10" s="138"/>
      <c r="J10" s="26" t="s">
        <v>162</v>
      </c>
      <c r="K10" s="8"/>
      <c r="L10" s="63">
        <f>IF(非木造_居住専用!L$40&gt;0,非木造_居住専用!L10/非木造_居住専用!L$40*100,0)</f>
        <v>7.7957859232596283</v>
      </c>
      <c r="M10" s="63">
        <f>IF(非木造_居住専用!M$40&gt;0,非木造_居住専用!M10/非木造_居住専用!M$40*100,0)</f>
        <v>8.7505716877364055</v>
      </c>
      <c r="N10" s="63">
        <f>IF(非木造_居住専用!N$40&gt;0,非木造_居住専用!N10/非木造_居住専用!N$40*100,0)</f>
        <v>0</v>
      </c>
    </row>
    <row r="11" spans="1:14" ht="14.25" customHeight="1">
      <c r="A11" s="138"/>
      <c r="B11" s="41" t="s">
        <v>21</v>
      </c>
      <c r="C11" s="41"/>
      <c r="D11" s="42"/>
      <c r="E11" s="64">
        <f>IF(非木造_居住専用!E$14&gt;0,非木造_居住専用!E11/非木造_居住専用!E$14*100,0)</f>
        <v>6.4753649304635976</v>
      </c>
      <c r="F11" s="64">
        <f>IF(非木造_居住専用!F$14&gt;0,非木造_居住専用!F11/非木造_居住専用!F$14*100,0)</f>
        <v>7.5246239681457894</v>
      </c>
      <c r="G11" s="64">
        <f>IF(非木造_居住専用!G$14&gt;0,非木造_居住専用!G11/非木造_居住専用!G$14*100,0)</f>
        <v>8.3523236533645075</v>
      </c>
      <c r="I11" s="138"/>
      <c r="J11" s="27"/>
      <c r="K11" s="8" t="s">
        <v>163</v>
      </c>
      <c r="L11" s="63">
        <f>IF(非木造_居住専用!L$40&gt;0,非木造_居住専用!L11/非木造_居住専用!L$40*100,0)</f>
        <v>1.4698160184343425</v>
      </c>
      <c r="M11" s="63">
        <f>IF(非木造_居住専用!M$40&gt;0,非木造_居住専用!M11/非木造_居住専用!M$40*100,0)</f>
        <v>1.9389391185996554</v>
      </c>
      <c r="N11" s="63">
        <f>IF(非木造_居住専用!N$40&gt;0,非木造_居住専用!N11/非木造_居住専用!N$40*100,0)</f>
        <v>0</v>
      </c>
    </row>
    <row r="12" spans="1:14" ht="14.25" customHeight="1">
      <c r="A12" s="138"/>
      <c r="B12" s="43" t="s">
        <v>164</v>
      </c>
      <c r="C12" s="3"/>
      <c r="D12" s="4"/>
      <c r="E12" s="62">
        <f>IF(非木造_居住専用!E$14&gt;0,非木造_居住専用!E12/非木造_居住専用!E$14*100,0)</f>
        <v>94.200413459738272</v>
      </c>
      <c r="F12" s="62">
        <f>IF(非木造_居住専用!F$14&gt;0,非木造_居住専用!F12/非木造_居住専用!F$14*100,0)</f>
        <v>93.166647674972339</v>
      </c>
      <c r="G12" s="62">
        <f>IF(非木造_居住専用!G$14&gt;0,非木造_居住専用!G12/非木造_居住専用!G$14*100,0)</f>
        <v>92.279976412188532</v>
      </c>
      <c r="I12" s="138"/>
      <c r="J12" s="27"/>
      <c r="K12" s="8" t="s">
        <v>10</v>
      </c>
      <c r="L12" s="63">
        <f>IF(非木造_居住専用!L$40&gt;0,非木造_居住専用!L12/非木造_居住専用!L$40*100,0)</f>
        <v>9.3904728236525736E-2</v>
      </c>
      <c r="M12" s="63">
        <f>IF(非木造_居住専用!M$40&gt;0,非木造_居住専用!M12/非木造_居住専用!M$40*100,0)</f>
        <v>1.9434445876352388E-2</v>
      </c>
      <c r="N12" s="63">
        <f>IF(非木造_居住専用!N$40&gt;0,非木造_居住専用!N12/非木造_居住専用!N$40*100,0)</f>
        <v>0</v>
      </c>
    </row>
    <row r="13" spans="1:14" ht="14.25" customHeight="1" thickBot="1">
      <c r="A13" s="138"/>
      <c r="B13" s="41" t="s">
        <v>165</v>
      </c>
      <c r="C13" s="41"/>
      <c r="D13" s="42"/>
      <c r="E13" s="64">
        <f>IF(非木造_居住専用!E$14&gt;0,非木造_居住専用!E13/非木造_居住専用!E$14*100,0)</f>
        <v>5.7995865402617204</v>
      </c>
      <c r="F13" s="64">
        <f>IF(非木造_居住専用!F$14&gt;0,非木造_居住専用!F13/非木造_居住専用!F$14*100,0)</f>
        <v>6.8333523250276622</v>
      </c>
      <c r="G13" s="64">
        <f>IF(非木造_居住専用!G$14&gt;0,非木造_居住専用!G13/非木造_居住専用!G$14*100,0)</f>
        <v>7.7200235878114585</v>
      </c>
      <c r="I13" s="138"/>
      <c r="J13" s="27"/>
      <c r="K13" s="8" t="s">
        <v>11</v>
      </c>
      <c r="L13" s="63">
        <f>IF(非木造_居住専用!L$40&gt;0,非木造_居住専用!L13/非木造_居住専用!L$40*100,0)</f>
        <v>0.44993263465187855</v>
      </c>
      <c r="M13" s="63">
        <f>IF(非木造_居住専用!M$40&gt;0,非木造_居住専用!M13/非木造_居住専用!M$40*100,0)</f>
        <v>0.49873591451052512</v>
      </c>
      <c r="N13" s="63">
        <f>IF(非木造_居住専用!N$40&gt;0,非木造_居住専用!N13/非木造_居住専用!N$40*100,0)</f>
        <v>0</v>
      </c>
    </row>
    <row r="14" spans="1:14" ht="14.25" customHeight="1" thickTop="1">
      <c r="A14" s="122" t="s">
        <v>166</v>
      </c>
      <c r="B14" s="123"/>
      <c r="C14" s="123"/>
      <c r="D14" s="124"/>
      <c r="E14" s="65">
        <f>IF(非木造_居住専用!E$14&gt;0,非木造_居住専用!E14/非木造_居住専用!E$14*100,0)</f>
        <v>100</v>
      </c>
      <c r="F14" s="65">
        <f>IF(非木造_居住専用!F$14&gt;0,非木造_居住専用!F14/非木造_居住専用!F$14*100,0)</f>
        <v>100</v>
      </c>
      <c r="G14" s="65">
        <f>IF(非木造_居住専用!G$14&gt;0,非木造_居住専用!G14/非木造_居住専用!G$14*100,0)</f>
        <v>100</v>
      </c>
      <c r="I14" s="138"/>
      <c r="J14" s="27"/>
      <c r="K14" s="8" t="s">
        <v>167</v>
      </c>
      <c r="L14" s="63">
        <f>IF(非木造_居住専用!L$40&gt;0,非木造_居住専用!L14/非木造_居住専用!L$40*100,0)</f>
        <v>8.0670720825050946E-2</v>
      </c>
      <c r="M14" s="63">
        <f>IF(非木造_居住専用!M$40&gt;0,非木造_居住専用!M14/非木造_居住専用!M$40*100,0)</f>
        <v>4.5879827802011712E-2</v>
      </c>
      <c r="N14" s="63">
        <f>IF(非木造_居住専用!N$40&gt;0,非木造_居住専用!N14/非木造_居住専用!N$40*100,0)</f>
        <v>0</v>
      </c>
    </row>
    <row r="15" spans="1:14" ht="14.25" customHeight="1">
      <c r="A15" s="47"/>
      <c r="B15" s="47"/>
      <c r="C15" s="47"/>
      <c r="D15" s="47"/>
      <c r="E15" s="66"/>
      <c r="F15" s="66"/>
      <c r="G15" s="66"/>
      <c r="I15" s="138"/>
      <c r="J15" s="27"/>
      <c r="K15" s="8" t="s">
        <v>168</v>
      </c>
      <c r="L15" s="63">
        <f>IF(非木造_居住専用!L$40&gt;0,非木造_居住専用!L15/非木造_居住専用!L$40*100,0)</f>
        <v>6.522932471646839E-2</v>
      </c>
      <c r="M15" s="63">
        <f>IF(非木造_居住専用!M$40&gt;0,非木造_居住専用!M15/非木造_居住専用!M$40*100,0)</f>
        <v>7.1672143684170186E-2</v>
      </c>
      <c r="N15" s="63">
        <f>IF(非木造_居住専用!N$40&gt;0,非木造_居住専用!N15/非木造_居住専用!N$40*100,0)</f>
        <v>0</v>
      </c>
    </row>
    <row r="16" spans="1:14" ht="14.25" customHeight="1">
      <c r="A16" s="137" t="s">
        <v>1</v>
      </c>
      <c r="B16" s="23" t="s">
        <v>169</v>
      </c>
      <c r="C16" s="24"/>
      <c r="D16" s="5"/>
      <c r="E16" s="62">
        <f>IF(非木造_居住専用!L$40&gt;0,非木造_居住専用!E16/非木造_居住専用!L$40*100,0)</f>
        <v>4.5639660603385019</v>
      </c>
      <c r="F16" s="62">
        <f>IF(非木造_居住専用!M$40&gt;0,非木造_居住専用!F16/非木造_居住専用!M$40*100,0)</f>
        <v>4.2683895609402667</v>
      </c>
      <c r="G16" s="62">
        <f>IF(非木造_居住専用!N$40&gt;0,非木造_居住専用!G16/非木造_居住専用!N$40*100,0)</f>
        <v>0</v>
      </c>
      <c r="I16" s="138"/>
      <c r="J16" s="27"/>
      <c r="K16" s="8" t="s">
        <v>53</v>
      </c>
      <c r="L16" s="63">
        <f>IF(非木造_居住専用!L$40&gt;0,非木造_居住専用!L16/非木造_居住専用!L$40*100,0)</f>
        <v>2.0068143884563346E-2</v>
      </c>
      <c r="M16" s="63">
        <f>IF(非木造_居住専用!M$40&gt;0,非木造_居住専用!M16/非木造_居住専用!M$40*100,0)</f>
        <v>7.4187176634874195E-3</v>
      </c>
      <c r="N16" s="63">
        <f>IF(非木造_居住専用!N$40&gt;0,非木造_居住専用!N16/非木造_居住専用!N$40*100,0)</f>
        <v>0</v>
      </c>
    </row>
    <row r="17" spans="1:14" ht="14.25" customHeight="1">
      <c r="A17" s="138"/>
      <c r="B17" s="28" t="s">
        <v>170</v>
      </c>
      <c r="C17" s="26"/>
      <c r="D17" s="18"/>
      <c r="E17" s="63">
        <f>IF(非木造_居住専用!L$40&gt;0,非木造_居住専用!E17/非木造_居住専用!L$40*100,0)</f>
        <v>4.3380996815791875</v>
      </c>
      <c r="F17" s="63">
        <f>IF(非木造_居住専用!M$40&gt;0,非木造_居住専用!F17/非木造_居住専用!M$40*100,0)</f>
        <v>4.8328218255302602</v>
      </c>
      <c r="G17" s="63">
        <f>IF(非木造_居住専用!N$40&gt;0,非木造_居住専用!G17/非木造_居住専用!N$40*100,0)</f>
        <v>0</v>
      </c>
      <c r="I17" s="138"/>
      <c r="J17" s="27"/>
      <c r="K17" s="8" t="s">
        <v>171</v>
      </c>
      <c r="L17" s="63">
        <f>IF(非木造_居住専用!L$40&gt;0,非木造_居住専用!L17/非木造_居住専用!L$40*100,0)</f>
        <v>0.44761728003978191</v>
      </c>
      <c r="M17" s="63">
        <f>IF(非木造_居住専用!M$40&gt;0,非木造_居住専用!M17/非木造_居住専用!M$40*100,0)</f>
        <v>0.44149498183918928</v>
      </c>
      <c r="N17" s="63">
        <f>IF(非木造_居住専用!N$40&gt;0,非木造_居住専用!N17/非木造_居住専用!N$40*100,0)</f>
        <v>0</v>
      </c>
    </row>
    <row r="18" spans="1:14" ht="14.25" customHeight="1">
      <c r="A18" s="138"/>
      <c r="B18" s="25"/>
      <c r="C18" s="125" t="s">
        <v>172</v>
      </c>
      <c r="D18" s="143"/>
      <c r="E18" s="63">
        <f>IF(非木造_居住専用!L$40&gt;0,非木造_居住専用!E18/非木造_居住専用!L$40*100,0)</f>
        <v>1.2455418325739713</v>
      </c>
      <c r="F18" s="63">
        <f>IF(非木造_居住専用!M$40&gt;0,非木造_居住専用!F18/非木造_居住専用!M$40*100,0)</f>
        <v>0.99386357200596698</v>
      </c>
      <c r="G18" s="63">
        <f>IF(非木造_居住専用!N$40&gt;0,非木造_居住専用!G18/非木造_居住専用!N$40*100,0)</f>
        <v>0</v>
      </c>
      <c r="I18" s="138"/>
      <c r="J18" s="27"/>
      <c r="K18" s="8" t="s">
        <v>173</v>
      </c>
      <c r="L18" s="63">
        <f>IF(非木造_居住専用!L$40&gt;0,非木造_居住専用!L18/非木造_居住専用!L$40*100,0)</f>
        <v>4.0767697866951627E-2</v>
      </c>
      <c r="M18" s="63">
        <f>IF(非木造_居住専用!M$40&gt;0,非木造_居住専用!M18/非木造_居住専用!M$40*100,0)</f>
        <v>3.7290696363871015E-2</v>
      </c>
      <c r="N18" s="63">
        <f>IF(非木造_居住専用!N$40&gt;0,非木造_居住専用!N18/非木造_居住専用!N$40*100,0)</f>
        <v>0</v>
      </c>
    </row>
    <row r="19" spans="1:14" ht="14.25" customHeight="1">
      <c r="A19" s="138"/>
      <c r="B19" s="25"/>
      <c r="C19" s="125" t="s">
        <v>174</v>
      </c>
      <c r="D19" s="126"/>
      <c r="E19" s="63">
        <f>IF(非木造_居住専用!L$40&gt;0,非木造_居住専用!E19/非木造_居住専用!L$40*100,0)</f>
        <v>1.8204128780574707</v>
      </c>
      <c r="F19" s="63">
        <f>IF(非木造_居住専用!M$40&gt;0,非木造_居住専用!F19/非木造_居住専用!M$40*100,0)</f>
        <v>1.7292748833165925</v>
      </c>
      <c r="G19" s="63">
        <f>IF(非木造_居住専用!N$40&gt;0,非木造_居住専用!G19/非木造_居住専用!N$40*100,0)</f>
        <v>0</v>
      </c>
      <c r="I19" s="138"/>
      <c r="J19" s="27"/>
      <c r="K19" s="8" t="s">
        <v>175</v>
      </c>
      <c r="L19" s="63">
        <f>IF(非木造_居住専用!L$40&gt;0,非木造_居住専用!L19/非木造_居住専用!L$40*100,0)</f>
        <v>1.5133497415816379</v>
      </c>
      <c r="M19" s="63">
        <f>IF(非木造_居住専用!M$40&gt;0,非木造_居住専用!M19/非木造_居住専用!M$40*100,0)</f>
        <v>1.9942858333063358</v>
      </c>
      <c r="N19" s="63">
        <f>IF(非木造_居住専用!N$40&gt;0,非木造_居住専用!N19/非木造_居住専用!N$40*100,0)</f>
        <v>0</v>
      </c>
    </row>
    <row r="20" spans="1:14" ht="14.25" customHeight="1">
      <c r="A20" s="138"/>
      <c r="B20" s="25"/>
      <c r="C20" s="125" t="s">
        <v>176</v>
      </c>
      <c r="D20" s="126"/>
      <c r="E20" s="63">
        <f>IF(非木造_居住専用!L$40&gt;0,非木造_居住専用!E20/非木造_居住専用!L$40*100,0)</f>
        <v>0.19054559321887457</v>
      </c>
      <c r="F20" s="63">
        <f>IF(非木造_居住専用!M$40&gt;0,非木造_居住専用!F20/非木造_居住専用!M$40*100,0)</f>
        <v>0.13384439760225986</v>
      </c>
      <c r="G20" s="63">
        <f>IF(非木造_居住専用!N$40&gt;0,非木造_居住専用!G20/非木造_居住専用!N$40*100,0)</f>
        <v>0</v>
      </c>
      <c r="I20" s="138"/>
      <c r="J20" s="27"/>
      <c r="K20" s="8" t="s">
        <v>143</v>
      </c>
      <c r="L20" s="63">
        <f>IF(非木造_居住専用!L$40&gt;0,非木造_居住専用!L20/非木造_居住専用!L$40*100,0)</f>
        <v>0.13353533253498526</v>
      </c>
      <c r="M20" s="63">
        <f>IF(非木造_居住専用!M$40&gt;0,非木造_居住専用!M20/非木造_居住専用!M$40*100,0)</f>
        <v>9.2200393706003039E-2</v>
      </c>
      <c r="N20" s="63">
        <f>IF(非木造_居住専用!N$40&gt;0,非木造_居住専用!N20/非木造_居住専用!N$40*100,0)</f>
        <v>0</v>
      </c>
    </row>
    <row r="21" spans="1:14" ht="14.25" customHeight="1">
      <c r="A21" s="138"/>
      <c r="B21" s="25"/>
      <c r="C21" s="125" t="s">
        <v>177</v>
      </c>
      <c r="D21" s="126"/>
      <c r="E21" s="63">
        <f>IF(非木造_居住専用!L$40&gt;0,非木造_居住専用!E21/非木造_居住専用!L$40*100,0)</f>
        <v>0.52575719479770766</v>
      </c>
      <c r="F21" s="63">
        <f>IF(非木造_居住専用!M$40&gt;0,非木造_居住専用!F21/非木造_居住専用!M$40*100,0)</f>
        <v>1.4056193390148661</v>
      </c>
      <c r="G21" s="63">
        <f>IF(非木造_居住専用!N$40&gt;0,非木造_居住専用!G21/非木造_居住専用!N$40*100,0)</f>
        <v>0</v>
      </c>
      <c r="I21" s="138"/>
      <c r="J21" s="27"/>
      <c r="K21" s="8" t="s">
        <v>144</v>
      </c>
      <c r="L21" s="63">
        <f>IF(非木造_居住専用!L$40&gt;0,非木造_居住専用!L21/非木造_居住専用!L$40*100,0)</f>
        <v>2.1945896659227152E-3</v>
      </c>
      <c r="M21" s="63">
        <f>IF(非木造_居住専用!M$40&gt;0,非木造_居住専用!M21/非木造_居住専用!M$40*100,0)</f>
        <v>0</v>
      </c>
      <c r="N21" s="63">
        <f>IF(非木造_居住専用!N$40&gt;0,非木造_居住専用!N21/非木造_居住専用!N$40*100,0)</f>
        <v>0</v>
      </c>
    </row>
    <row r="22" spans="1:14" ht="14.25" customHeight="1">
      <c r="A22" s="138"/>
      <c r="B22" s="25"/>
      <c r="C22" s="125" t="s">
        <v>178</v>
      </c>
      <c r="D22" s="126"/>
      <c r="E22" s="63">
        <f>IF(非木造_居住専用!L$40&gt;0,非木造_居住専用!E22/非木造_居住専用!L$40*100,0)</f>
        <v>0.55584218293116328</v>
      </c>
      <c r="F22" s="63">
        <f>IF(非木造_居住専用!M$40&gt;0,非木造_居住専用!F22/非木造_居住専用!M$40*100,0)</f>
        <v>0.57021963359057537</v>
      </c>
      <c r="G22" s="63">
        <f>IF(非木造_居住専用!N$40&gt;0,非木造_居住専用!G22/非木造_居住専用!N$40*100,0)</f>
        <v>0</v>
      </c>
      <c r="I22" s="138"/>
      <c r="J22" s="27"/>
      <c r="K22" s="8" t="s">
        <v>12</v>
      </c>
      <c r="L22" s="63">
        <f>IF(非木造_居住専用!L$40&gt;0,非木造_居住専用!L22/非木造_居住専用!L$40*100,0)</f>
        <v>1.3058150104892503</v>
      </c>
      <c r="M22" s="63">
        <f>IF(非木造_居住専用!M$40&gt;0,非木造_居住専用!M22/非木造_居住専用!M$40*100,0)</f>
        <v>1.4648530077259767</v>
      </c>
      <c r="N22" s="63">
        <f>IF(非木造_居住専用!N$40&gt;0,非木造_居住専用!N22/非木造_居住専用!N$40*100,0)</f>
        <v>0</v>
      </c>
    </row>
    <row r="23" spans="1:14" ht="14.25" customHeight="1">
      <c r="A23" s="138"/>
      <c r="B23" s="28" t="s">
        <v>90</v>
      </c>
      <c r="C23" s="26"/>
      <c r="D23" s="18"/>
      <c r="E23" s="63">
        <f>IF(非木造_居住専用!L$40&gt;0,非木造_居住専用!E23/非木造_居住専用!L$40*100,0)</f>
        <v>6.3269513371687474</v>
      </c>
      <c r="F23" s="63">
        <f>IF(非木造_居住専用!M$40&gt;0,非木造_居住専用!F23/非木造_居住専用!M$40*100,0)</f>
        <v>5.4021666633925287</v>
      </c>
      <c r="G23" s="63">
        <f>IF(非木造_居住専用!N$40&gt;0,非木造_居住専用!G23/非木造_居住専用!N$40*100,0)</f>
        <v>0</v>
      </c>
      <c r="I23" s="138"/>
      <c r="J23" s="27"/>
      <c r="K23" s="8" t="s">
        <v>13</v>
      </c>
      <c r="L23" s="63">
        <f>IF(非木造_居住専用!L$40&gt;0,非木造_居住専用!L23/非木造_居住専用!L$40*100,0)</f>
        <v>3.0168191706876631E-2</v>
      </c>
      <c r="M23" s="63">
        <f>IF(非木造_居住専用!M$40&gt;0,非木造_居住専用!M23/非木造_居住専用!M$40*100,0)</f>
        <v>6.6885313517939891E-3</v>
      </c>
      <c r="N23" s="63">
        <f>IF(非木造_居住専用!N$40&gt;0,非木造_居住専用!N23/非木造_居住専用!N$40*100,0)</f>
        <v>0</v>
      </c>
    </row>
    <row r="24" spans="1:14" ht="14.25" customHeight="1">
      <c r="A24" s="138"/>
      <c r="B24" s="29"/>
      <c r="C24" s="125" t="s">
        <v>35</v>
      </c>
      <c r="D24" s="126"/>
      <c r="E24" s="63">
        <f>IF(非木造_居住専用!L$40&gt;0,非木造_居住専用!E24/非木造_居住専用!L$40*100,0)</f>
        <v>1.4915587954557343</v>
      </c>
      <c r="F24" s="63">
        <f>IF(非木造_居住専用!M$40&gt;0,非木造_居住専用!F24/非木造_居住専用!M$40*100,0)</f>
        <v>1.5806136197460092</v>
      </c>
      <c r="G24" s="63">
        <f>IF(非木造_居住専用!N$40&gt;0,非木造_居住専用!G24/非木造_居住専用!N$40*100,0)</f>
        <v>0</v>
      </c>
      <c r="I24" s="138"/>
      <c r="J24" s="27"/>
      <c r="K24" s="8" t="s">
        <v>54</v>
      </c>
      <c r="L24" s="63">
        <f>IF(非木造_居住専用!L$40&gt;0,非木造_居住専用!L24/非木造_居住専用!L$40*100,0)</f>
        <v>0.2842931072373836</v>
      </c>
      <c r="M24" s="63">
        <f>IF(非木造_居住専用!M$40&gt;0,非木造_居住専用!M24/非木造_居住専用!M$40*100,0)</f>
        <v>0.26101503392415859</v>
      </c>
      <c r="N24" s="63">
        <f>IF(非木造_居住専用!N$40&gt;0,非木造_居住専用!N24/非木造_居住専用!N$40*100,0)</f>
        <v>0</v>
      </c>
    </row>
    <row r="25" spans="1:14" ht="14.25" customHeight="1">
      <c r="A25" s="138"/>
      <c r="B25" s="29"/>
      <c r="C25" s="125" t="s">
        <v>91</v>
      </c>
      <c r="D25" s="126"/>
      <c r="E25" s="63">
        <f>IF(非木造_居住専用!L$40&gt;0,非木造_居住専用!E25/非木造_居住専用!L$40*100,0)</f>
        <v>4.1961136126764558</v>
      </c>
      <c r="F25" s="63">
        <f>IF(非木造_居住専用!M$40&gt;0,非木造_居住専用!F25/非木造_居住専用!M$40*100,0)</f>
        <v>3.3530443732962247</v>
      </c>
      <c r="G25" s="63">
        <f>IF(非木造_居住専用!N$40&gt;0,非木造_居住専用!G25/非木造_居住専用!N$40*100,0)</f>
        <v>0</v>
      </c>
      <c r="I25" s="138"/>
      <c r="J25" s="27"/>
      <c r="K25" s="8" t="s">
        <v>92</v>
      </c>
      <c r="L25" s="63">
        <f>IF(非木造_居住専用!L$40&gt;0,非木造_居住専用!L25/非木造_居住専用!L$40*100,0)</f>
        <v>0.22327529550676289</v>
      </c>
      <c r="M25" s="63">
        <f>IF(非木造_居住専用!M$40&gt;0,非木造_居住専用!M25/非木造_居住専用!M$40*100,0)</f>
        <v>0.31206588924693718</v>
      </c>
      <c r="N25" s="63">
        <f>IF(非木造_居住専用!N$40&gt;0,非木造_居住専用!N25/非木造_居住専用!N$40*100,0)</f>
        <v>0</v>
      </c>
    </row>
    <row r="26" spans="1:14" ht="14.25" customHeight="1">
      <c r="A26" s="138"/>
      <c r="B26" s="29"/>
      <c r="C26" s="125" t="s">
        <v>36</v>
      </c>
      <c r="D26" s="126"/>
      <c r="E26" s="63">
        <f>IF(非木造_居住専用!L$40&gt;0,非木造_居住専用!E26/非木造_居住専用!L$40*100,0)</f>
        <v>0.23010770789441679</v>
      </c>
      <c r="F26" s="63">
        <f>IF(非木造_居住専用!M$40&gt;0,非木造_居住専用!F26/非木造_居住専用!M$40*100,0)</f>
        <v>0.20491823994466882</v>
      </c>
      <c r="G26" s="63">
        <f>IF(非木造_居住専用!N$40&gt;0,非木造_居住専用!G26/非木造_居住専用!N$40*100,0)</f>
        <v>0</v>
      </c>
      <c r="I26" s="138"/>
      <c r="J26" s="27"/>
      <c r="K26" s="8" t="s">
        <v>179</v>
      </c>
      <c r="L26" s="63">
        <f>IF(非木造_居住専用!L$40&gt;0,非木造_居住専用!L26/非木造_居住専用!L$40*100,0)</f>
        <v>1.0552442575995004E-2</v>
      </c>
      <c r="M26" s="63">
        <f>IF(非木造_居住専用!M$40&gt;0,非木造_居住専用!M26/非木造_居住専用!M$40*100,0)</f>
        <v>3.019128735184787E-3</v>
      </c>
      <c r="N26" s="63">
        <f>IF(非木造_居住専用!N$40&gt;0,非木造_居住専用!N26/非木造_居住専用!N$40*100,0)</f>
        <v>0</v>
      </c>
    </row>
    <row r="27" spans="1:14" ht="14.25" customHeight="1">
      <c r="A27" s="138"/>
      <c r="B27" s="29"/>
      <c r="C27" s="125" t="s">
        <v>37</v>
      </c>
      <c r="D27" s="126"/>
      <c r="E27" s="63">
        <f>IF(非木造_居住専用!L$40&gt;0,非木造_居住専用!E27/非木造_居住専用!L$40*100,0)</f>
        <v>0.25763541669470225</v>
      </c>
      <c r="F27" s="63">
        <f>IF(非木造_居住専用!M$40&gt;0,非木造_居住専用!F27/非木造_居住専用!M$40*100,0)</f>
        <v>0.10433383467206407</v>
      </c>
      <c r="G27" s="63">
        <f>IF(非木造_居住専用!N$40&gt;0,非木造_居住専用!G27/非木造_居住専用!N$40*100,0)</f>
        <v>0</v>
      </c>
      <c r="I27" s="138"/>
      <c r="J27" s="27"/>
      <c r="K27" s="8" t="s">
        <v>180</v>
      </c>
      <c r="L27" s="63">
        <f>IF(非木造_居住専用!L$40&gt;0,非木造_居住専用!L27/非木造_居住専用!L$40*100,0)</f>
        <v>0.18562838311049845</v>
      </c>
      <c r="M27" s="63">
        <f>IF(非木造_居住専用!M$40&gt;0,非木造_居住専用!M27/非木造_居住専用!M$40*100,0)</f>
        <v>0.11905476516465331</v>
      </c>
      <c r="N27" s="63">
        <f>IF(非木造_居住専用!N$40&gt;0,非木造_居住専用!N27/非木造_居住専用!N$40*100,0)</f>
        <v>0</v>
      </c>
    </row>
    <row r="28" spans="1:14" ht="14.25" customHeight="1">
      <c r="A28" s="138"/>
      <c r="B28" s="30"/>
      <c r="C28" s="125" t="s">
        <v>38</v>
      </c>
      <c r="D28" s="126"/>
      <c r="E28" s="63">
        <f>IF(非木造_居住専用!L$40&gt;0,非木造_居住専用!E28/非木造_居住専用!L$40*100,0)</f>
        <v>0.15153580444743894</v>
      </c>
      <c r="F28" s="63">
        <f>IF(非木造_居住専用!M$40&gt;0,非木造_居住専用!F28/非木造_居住専用!M$40*100,0)</f>
        <v>0.15925659573356232</v>
      </c>
      <c r="G28" s="63">
        <f>IF(非木造_居住専用!N$40&gt;0,非木造_居住専用!G28/非木造_居住専用!N$40*100,0)</f>
        <v>0</v>
      </c>
      <c r="I28" s="138"/>
      <c r="J28" s="27"/>
      <c r="K28" s="8" t="s">
        <v>14</v>
      </c>
      <c r="L28" s="63">
        <f>IF(非木造_居住専用!L$40&gt;0,非木造_居住専用!L28/非木造_居住専用!L$40*100,0)</f>
        <v>7.2021359286460779E-2</v>
      </c>
      <c r="M28" s="63">
        <f>IF(非木造_居住専用!M$40&gt;0,非木造_居住専用!M28/非木造_居住専用!M$40*100,0)</f>
        <v>3.4112056342789202E-2</v>
      </c>
      <c r="N28" s="63">
        <f>IF(非木造_居住専用!N$40&gt;0,非木造_居住専用!N28/非木造_居住専用!N$40*100,0)</f>
        <v>0</v>
      </c>
    </row>
    <row r="29" spans="1:14" ht="14.25" customHeight="1">
      <c r="A29" s="138"/>
      <c r="B29" s="25" t="s">
        <v>181</v>
      </c>
      <c r="C29" s="31"/>
      <c r="D29" s="8"/>
      <c r="E29" s="63">
        <f>IF(非木造_居住専用!L$40&gt;0,非木造_居住専用!E29/非木造_居住専用!L$40*100,0)</f>
        <v>11.954963045446096</v>
      </c>
      <c r="F29" s="63">
        <f>IF(非木造_居住専用!M$40&gt;0,非木造_居住専用!F29/非木造_居住専用!M$40*100,0)</f>
        <v>12.704078416691294</v>
      </c>
      <c r="G29" s="63">
        <f>IF(非木造_居住専用!N$40&gt;0,非木造_居住専用!G29/非木造_居住専用!N$40*100,0)</f>
        <v>0</v>
      </c>
      <c r="I29" s="138"/>
      <c r="J29" s="27"/>
      <c r="K29" s="8" t="s">
        <v>182</v>
      </c>
      <c r="L29" s="63">
        <f>IF(非木造_居住専用!L$40&gt;0,非木造_居住専用!L29/非木造_居住専用!L$40*100,0)</f>
        <v>1.3669459209082915</v>
      </c>
      <c r="M29" s="63">
        <f>IF(非木造_居住専用!M$40&gt;0,非木造_居住専用!M29/非木造_居住専用!M$40*100,0)</f>
        <v>1.4024112018933106</v>
      </c>
      <c r="N29" s="63">
        <f>IF(非木造_居住専用!N$40&gt;0,非木造_居住専用!N29/非木造_居住専用!N$40*100,0)</f>
        <v>0</v>
      </c>
    </row>
    <row r="30" spans="1:14" ht="14.25" customHeight="1">
      <c r="A30" s="138"/>
      <c r="B30" s="28" t="s">
        <v>183</v>
      </c>
      <c r="C30" s="26"/>
      <c r="D30" s="8"/>
      <c r="E30" s="63">
        <f>IF(非木造_居住専用!L$40&gt;0,非木造_居住専用!E30/非木造_居住専用!L$40*100,0)</f>
        <v>9.2723729713757663</v>
      </c>
      <c r="F30" s="63">
        <f>IF(非木造_居住専用!M$40&gt;0,非木造_居住専用!F30/非木造_居住専用!M$40*100,0)</f>
        <v>10.038892662268537</v>
      </c>
      <c r="G30" s="63">
        <f>IF(非木造_居住専用!N$40&gt;0,非木造_居住専用!G30/非木造_居住専用!N$40*100,0)</f>
        <v>0</v>
      </c>
      <c r="I30" s="138"/>
      <c r="J30" s="26" t="s">
        <v>184</v>
      </c>
      <c r="K30" s="8"/>
      <c r="L30" s="63">
        <f>IF(非木造_居住専用!L$40&gt;0,非木造_居住専用!L30/非木造_居住専用!L$40*100,0)</f>
        <v>7.7766702905143843</v>
      </c>
      <c r="M30" s="63">
        <f>IF(非木造_居住専用!M$40&gt;0,非木造_居住専用!M30/非木造_居住専用!M$40*100,0)</f>
        <v>7.9979589050404227</v>
      </c>
      <c r="N30" s="63">
        <f>IF(非木造_居住専用!N$40&gt;0,非木造_居住専用!N30/非木造_居住専用!N$40*100,0)</f>
        <v>0</v>
      </c>
    </row>
    <row r="31" spans="1:14" ht="14.25" customHeight="1">
      <c r="A31" s="138"/>
      <c r="B31" s="28" t="s">
        <v>126</v>
      </c>
      <c r="C31" s="26"/>
      <c r="D31" s="18"/>
      <c r="E31" s="63">
        <f>IF(非木造_居住専用!L$40&gt;0,非木造_居住専用!E31/非木造_居住専用!L$40*100,0)</f>
        <v>11.003263937205597</v>
      </c>
      <c r="F31" s="63">
        <f>IF(非木造_居住専用!M$40&gt;0,非木造_居住専用!F31/非木造_居住専用!M$40*100,0)</f>
        <v>12.62843899596292</v>
      </c>
      <c r="G31" s="63">
        <f>IF(非木造_居住専用!N$40&gt;0,非木造_居住専用!G31/非木造_居住専用!N$40*100,0)</f>
        <v>0</v>
      </c>
      <c r="I31" s="138"/>
      <c r="J31" s="27"/>
      <c r="K31" s="8" t="s">
        <v>185</v>
      </c>
      <c r="L31" s="63">
        <f>IF(非木造_居住専用!L$40&gt;0,非木造_居住専用!L31/非木造_居住専用!L$40*100,0)</f>
        <v>1.4881752712096611E-2</v>
      </c>
      <c r="M31" s="63">
        <f>IF(非木造_居住専用!M$40&gt;0,非木造_居住専用!M31/非木造_居住専用!M$40*100,0)</f>
        <v>0.13122417637416736</v>
      </c>
      <c r="N31" s="63">
        <f>IF(非木造_居住専用!N$40&gt;0,非木造_居住専用!N31/非木造_居住専用!N$40*100,0)</f>
        <v>0</v>
      </c>
    </row>
    <row r="32" spans="1:14" ht="14.25" customHeight="1">
      <c r="A32" s="138"/>
      <c r="B32" s="29"/>
      <c r="C32" s="125" t="s">
        <v>39</v>
      </c>
      <c r="D32" s="126"/>
      <c r="E32" s="63">
        <f>IF(非木造_居住専用!L$40&gt;0,非木造_居住専用!E32/非木造_居住専用!L$40*100,0)</f>
        <v>10.381844874991861</v>
      </c>
      <c r="F32" s="63">
        <f>IF(非木造_居住専用!M$40&gt;0,非木造_居住専用!F32/非木造_居住専用!M$40*100,0)</f>
        <v>12.066725313356191</v>
      </c>
      <c r="G32" s="63">
        <f>IF(非木造_居住専用!N$40&gt;0,非木造_居住専用!G32/非木造_居住専用!N$40*100,0)</f>
        <v>0</v>
      </c>
      <c r="I32" s="138"/>
      <c r="J32" s="27"/>
      <c r="K32" s="8" t="s">
        <v>186</v>
      </c>
      <c r="L32" s="63">
        <f>IF(非木造_居住専用!L$40&gt;0,非木造_居住専用!L32/非木造_居住専用!L$40*100,0)</f>
        <v>0.78471372156890173</v>
      </c>
      <c r="M32" s="63">
        <f>IF(非木造_居住専用!M$40&gt;0,非木造_居住専用!M32/非木造_居住専用!M$40*100,0)</f>
        <v>0.83378772814606394</v>
      </c>
      <c r="N32" s="63">
        <f>IF(非木造_居住専用!N$40&gt;0,非木造_居住専用!N32/非木造_居住専用!N$40*100,0)</f>
        <v>0</v>
      </c>
    </row>
    <row r="33" spans="1:14" ht="14.25" customHeight="1">
      <c r="A33" s="138"/>
      <c r="B33" s="29"/>
      <c r="C33" s="125" t="s">
        <v>40</v>
      </c>
      <c r="D33" s="126"/>
      <c r="E33" s="63">
        <f>IF(非木造_居住専用!L$40&gt;0,非木造_居住専用!E33/非木造_居住専用!L$40*100,0)</f>
        <v>1.6636397890148473E-2</v>
      </c>
      <c r="F33" s="63">
        <f>IF(非木造_居住専用!M$40&gt;0,非木造_居住専用!F33/非木造_居住専用!M$40*100,0)</f>
        <v>8.2123033840225457E-2</v>
      </c>
      <c r="G33" s="63">
        <f>IF(非木造_居住専用!N$40&gt;0,非木造_居住専用!G33/非木造_居住専用!N$40*100,0)</f>
        <v>0</v>
      </c>
      <c r="I33" s="138"/>
      <c r="J33" s="27"/>
      <c r="K33" s="8" t="s">
        <v>15</v>
      </c>
      <c r="L33" s="63">
        <f>IF(非木造_居住専用!L$40&gt;0,非木造_居住専用!L33/非木造_居住専用!L$40*100,0)</f>
        <v>0.67708167375029982</v>
      </c>
      <c r="M33" s="63">
        <f>IF(非木造_居住専用!M$40&gt;0,非木造_居住専用!M33/非木造_居住専用!M$40*100,0)</f>
        <v>0.63824654686126325</v>
      </c>
      <c r="N33" s="63">
        <f>IF(非木造_居住専用!N$40&gt;0,非木造_居住専用!N33/非木造_居住専用!N$40*100,0)</f>
        <v>0</v>
      </c>
    </row>
    <row r="34" spans="1:14" ht="14.25" customHeight="1">
      <c r="A34" s="138"/>
      <c r="B34" s="30"/>
      <c r="C34" s="125" t="s">
        <v>41</v>
      </c>
      <c r="D34" s="126"/>
      <c r="E34" s="63">
        <f>IF(非木造_居住専用!L$40&gt;0,非木造_居住専用!E34/非木造_居住専用!L$40*100,0)</f>
        <v>0.60478266432358629</v>
      </c>
      <c r="F34" s="63">
        <f>IF(非木造_居住専用!M$40&gt;0,非木造_居住専用!F34/非木造_居住専用!M$40*100,0)</f>
        <v>0.47959064876650281</v>
      </c>
      <c r="G34" s="63">
        <f>IF(非木造_居住専用!N$40&gt;0,非木造_居住専用!G34/非木造_居住専用!N$40*100,0)</f>
        <v>0</v>
      </c>
      <c r="I34" s="138"/>
      <c r="J34" s="27"/>
      <c r="K34" s="8" t="s">
        <v>187</v>
      </c>
      <c r="L34" s="63">
        <f>IF(非木造_居住専用!L$40&gt;0,非木造_居住専用!L34/非木造_居住専用!L$40*100,0)</f>
        <v>2.5292922148257571</v>
      </c>
      <c r="M34" s="63">
        <f>IF(非木造_居住専用!M$40&gt;0,非木造_居住専用!M34/非木造_居住専用!M$40*100,0)</f>
        <v>2.5792770001791321</v>
      </c>
      <c r="N34" s="63">
        <f>IF(非木造_居住専用!N$40&gt;0,非木造_居住専用!N34/非木造_居住専用!N$40*100,0)</f>
        <v>0</v>
      </c>
    </row>
    <row r="35" spans="1:14" ht="14.25" customHeight="1">
      <c r="A35" s="138"/>
      <c r="B35" s="28" t="s">
        <v>188</v>
      </c>
      <c r="C35" s="26"/>
      <c r="D35" s="18"/>
      <c r="E35" s="63">
        <f>IF(非木造_居住専用!L$40&gt;0,非木造_居住専用!E35/非木造_居住専用!L$40*100,0)</f>
        <v>2.1830652734731482</v>
      </c>
      <c r="F35" s="63">
        <f>IF(非木造_居住専用!M$40&gt;0,非木造_居住専用!F35/非木造_居住専用!M$40*100,0)</f>
        <v>0.84460467897194325</v>
      </c>
      <c r="G35" s="63">
        <f>IF(非木造_居住専用!N$40&gt;0,非木造_居住専用!G35/非木造_居住専用!N$40*100,0)</f>
        <v>0</v>
      </c>
      <c r="I35" s="138"/>
      <c r="J35" s="27"/>
      <c r="K35" s="8" t="s">
        <v>137</v>
      </c>
      <c r="L35" s="63">
        <f>IF(非木造_居住専用!L$40&gt;0,非木造_居住専用!L35/非木造_居住専用!L$40*100,0)</f>
        <v>1.9454961712899146</v>
      </c>
      <c r="M35" s="63">
        <f>IF(非木造_居住専用!M$40&gt;0,非木造_居住専用!M35/非木造_居住専用!M$40*100,0)</f>
        <v>1.9140639482658606</v>
      </c>
      <c r="N35" s="63">
        <f>IF(非木造_居住専用!N$40&gt;0,非木造_居住専用!N35/非木造_居住専用!N$40*100,0)</f>
        <v>0</v>
      </c>
    </row>
    <row r="36" spans="1:14" ht="14.25" customHeight="1">
      <c r="A36" s="138"/>
      <c r="B36" s="25"/>
      <c r="C36" s="125" t="s">
        <v>189</v>
      </c>
      <c r="D36" s="126"/>
      <c r="E36" s="63">
        <f>IF(非木造_居住専用!L$40&gt;0,非木造_居住専用!E36/非木造_居住専用!L$40*100,0)</f>
        <v>0.71401455155744897</v>
      </c>
      <c r="F36" s="63">
        <f>IF(非木造_居住専用!M$40&gt;0,非木造_居住専用!F36/非木造_居住専用!M$40*100,0)</f>
        <v>0.30738918483920397</v>
      </c>
      <c r="G36" s="63">
        <f>IF(非木造_居住専用!N$40&gt;0,非木造_居住専用!G36/非木造_居住専用!N$40*100,0)</f>
        <v>0</v>
      </c>
      <c r="I36" s="138"/>
      <c r="J36" s="27"/>
      <c r="K36" s="8" t="s">
        <v>138</v>
      </c>
      <c r="L36" s="63">
        <f>IF(非木造_居住専用!L$40&gt;0,非木造_居住専用!L36/非木造_居住専用!L$40*100,0)</f>
        <v>0.94799882606891128</v>
      </c>
      <c r="M36" s="63">
        <f>IF(非木造_居住専用!M$40&gt;0,非木造_居住専用!M36/非木造_居住専用!M$40*100,0)</f>
        <v>0.89136155684091811</v>
      </c>
      <c r="N36" s="63">
        <f>IF(非木造_居住専用!N$40&gt;0,非木造_居住専用!N36/非木造_居住専用!N$40*100,0)</f>
        <v>0</v>
      </c>
    </row>
    <row r="37" spans="1:14" ht="14.25" customHeight="1">
      <c r="A37" s="138"/>
      <c r="B37" s="25"/>
      <c r="C37" s="125" t="s">
        <v>190</v>
      </c>
      <c r="D37" s="126"/>
      <c r="E37" s="63">
        <f>IF(非木造_居住専用!L$40&gt;0,非木造_居住専用!E37/非木造_居住専用!L$40*100,0)</f>
        <v>0.41895292514355986</v>
      </c>
      <c r="F37" s="63">
        <f>IF(非木造_居住専用!M$40&gt;0,非木造_居住専用!F37/非木造_居住専用!M$40*100,0)</f>
        <v>0.18699745680070767</v>
      </c>
      <c r="G37" s="63">
        <f>IF(非木造_居住専用!N$40&gt;0,非木造_居住専用!G37/非木造_居住専用!N$40*100,0)</f>
        <v>0</v>
      </c>
      <c r="I37" s="138"/>
      <c r="J37" s="27"/>
      <c r="K37" s="8" t="s">
        <v>191</v>
      </c>
      <c r="L37" s="63">
        <f>IF(非木造_居住専用!L$40&gt;0,非木造_居住専用!L37/非木造_居住専用!L$40*100,0)</f>
        <v>2.4813721945963124E-2</v>
      </c>
      <c r="M37" s="63">
        <f>IF(非木造_居住専用!M$40&gt;0,非木造_居住専用!M37/非木造_居住専用!M$40*100,0)</f>
        <v>7.1409908255918184E-2</v>
      </c>
      <c r="N37" s="63">
        <f>IF(非木造_居住専用!N$40&gt;0,非木造_居住専用!N37/非木造_居住専用!N$40*100,0)</f>
        <v>0</v>
      </c>
    </row>
    <row r="38" spans="1:14" ht="14.25" customHeight="1">
      <c r="A38" s="138"/>
      <c r="B38" s="25"/>
      <c r="C38" s="125" t="s">
        <v>192</v>
      </c>
      <c r="D38" s="126"/>
      <c r="E38" s="63">
        <f>IF(非木造_居住専用!L$40&gt;0,非木造_居住専用!E38/非木造_居住専用!L$40*100,0)</f>
        <v>0.18771945526507297</v>
      </c>
      <c r="F38" s="63">
        <f>IF(非木造_居住専用!M$40&gt;0,非木造_居住専用!F38/非木造_居住専用!M$40*100,0)</f>
        <v>0.13641454250336194</v>
      </c>
      <c r="G38" s="63">
        <f>IF(非木造_居住専用!N$40&gt;0,非木造_居住専用!G38/非木造_居住専用!N$40*100,0)</f>
        <v>0</v>
      </c>
      <c r="I38" s="141"/>
      <c r="J38" s="32"/>
      <c r="K38" s="8" t="s">
        <v>140</v>
      </c>
      <c r="L38" s="63">
        <f>IF(非木造_居住専用!L$40&gt;0,非木造_居住専用!L38/非木造_居住専用!L$40*100,0)</f>
        <v>0.85239220835254004</v>
      </c>
      <c r="M38" s="63">
        <f>IF(非木造_居住専用!M$40&gt;0,非木造_居住専用!M38/非木造_居住専用!M$40*100,0)</f>
        <v>0.93858804011709984</v>
      </c>
      <c r="N38" s="63">
        <f>IF(非木造_居住専用!N$40&gt;0,非木造_居住専用!N38/非木造_居住専用!N$40*100,0)</f>
        <v>0</v>
      </c>
    </row>
    <row r="39" spans="1:14" ht="14.25" customHeight="1" thickBot="1">
      <c r="A39" s="138"/>
      <c r="B39" s="25"/>
      <c r="C39" s="125" t="s">
        <v>193</v>
      </c>
      <c r="D39" s="126"/>
      <c r="E39" s="63">
        <f>IF(非木造_居住専用!L$40&gt;0,非木造_居住専用!E39/非木造_居住専用!L$40*100,0)</f>
        <v>3.8750063855320753E-2</v>
      </c>
      <c r="F39" s="63">
        <f>IF(非木造_居住専用!M$40&gt;0,非木造_居住専用!F39/非木造_居住専用!M$40*100,0)</f>
        <v>1.1412579843318421E-2</v>
      </c>
      <c r="G39" s="63">
        <f>IF(非木造_居住専用!N$40&gt;0,非木造_居住専用!G39/非木造_居住専用!N$40*100,0)</f>
        <v>0</v>
      </c>
      <c r="I39" s="38"/>
      <c r="J39" s="25" t="s">
        <v>22</v>
      </c>
      <c r="K39" s="18"/>
      <c r="L39" s="64">
        <f>IF(非木造_居住専用!L$40&gt;0,非木造_居住専用!L39/非木造_居住専用!L$40*100,0)</f>
        <v>3.8471972822991236</v>
      </c>
      <c r="M39" s="64">
        <f>IF(非木造_居住専用!M$40&gt;0,非木造_居住専用!M39/非木造_居住専用!M$40*100,0)</f>
        <v>2.3278329543666478</v>
      </c>
      <c r="N39" s="64">
        <f>IF(非木造_居住専用!N$40&gt;0,非木造_居住専用!N39/非木造_居住専用!N$40*100,0)</f>
        <v>0</v>
      </c>
    </row>
    <row r="40" spans="1:14" ht="14.25" customHeight="1" thickTop="1">
      <c r="A40" s="138"/>
      <c r="B40" s="25"/>
      <c r="C40" s="125" t="s">
        <v>194</v>
      </c>
      <c r="D40" s="126"/>
      <c r="E40" s="63">
        <f>IF(非木造_居住専用!L$40&gt;0,非木造_居住専用!E40/非木造_居住専用!L$40*100,0)</f>
        <v>2.0302178611605451E-2</v>
      </c>
      <c r="F40" s="63">
        <f>IF(非木造_居住専用!M$40&gt;0,非木造_居住専用!F40/非木造_居住専用!M$40*100,0)</f>
        <v>1.3532800565945927E-2</v>
      </c>
      <c r="G40" s="63">
        <f>IF(非木造_居住専用!N$40&gt;0,非木造_居住専用!G40/非木造_居住専用!N$40*100,0)</f>
        <v>0</v>
      </c>
      <c r="I40" s="134" t="s">
        <v>3</v>
      </c>
      <c r="J40" s="135"/>
      <c r="K40" s="136"/>
      <c r="L40" s="65">
        <f>IF(非木造_居住専用!L$40&gt;0,非木造_居住専用!L40/非木造_居住専用!L$40*100,0)</f>
        <v>100</v>
      </c>
      <c r="M40" s="65">
        <f>IF(非木造_居住専用!M$40&gt;0,非木造_居住専用!M40/非木造_居住専用!M$40*100,0)</f>
        <v>100</v>
      </c>
      <c r="N40" s="65">
        <f>IF(非木造_居住専用!N$40&gt;0,非木造_居住専用!N40/非木造_居住専用!N$40*100,0)</f>
        <v>0</v>
      </c>
    </row>
    <row r="41" spans="1:14" ht="14.25" customHeight="1">
      <c r="A41" s="138"/>
      <c r="B41" s="25"/>
      <c r="C41" s="125" t="s">
        <v>195</v>
      </c>
      <c r="D41" s="126"/>
      <c r="E41" s="63">
        <f>IF(非木造_居住専用!L$40&gt;0,非木造_居住専用!E41/非木造_居住専用!L$40*100,0)</f>
        <v>3.134562361015765E-2</v>
      </c>
      <c r="F41" s="63">
        <f>IF(非木造_居住専用!M$40&gt;0,非木造_居住専用!F41/非木造_居住専用!M$40*100,0)</f>
        <v>2.9163963908925259E-2</v>
      </c>
      <c r="G41" s="63">
        <f>IF(非木造_居住専用!N$40&gt;0,非木造_居住専用!G41/非木造_居住専用!N$40*100,0)</f>
        <v>0</v>
      </c>
      <c r="L41" s="59"/>
      <c r="M41" s="59"/>
      <c r="N41" s="59"/>
    </row>
    <row r="42" spans="1:14" ht="14.25" customHeight="1">
      <c r="A42" s="138"/>
      <c r="B42" s="25"/>
      <c r="C42" s="125" t="s">
        <v>196</v>
      </c>
      <c r="D42" s="126"/>
      <c r="E42" s="63">
        <f>IF(非木造_居住専用!L$40&gt;0,非木造_居住専用!E42/非木造_居住専用!L$40*100,0)</f>
        <v>2.020610362173297E-2</v>
      </c>
      <c r="F42" s="63">
        <f>IF(非木造_居住専用!M$40&gt;0,非木造_居住専用!F42/非木造_居住専用!M$40*100,0)</f>
        <v>5.6120275312846624E-3</v>
      </c>
      <c r="G42" s="63">
        <f>IF(非木造_居住専用!N$40&gt;0,非木造_居住専用!G42/非木造_居住専用!N$40*100,0)</f>
        <v>0</v>
      </c>
      <c r="I42" s="137" t="s">
        <v>148</v>
      </c>
      <c r="J42" s="9" t="s">
        <v>197</v>
      </c>
      <c r="K42" s="3"/>
      <c r="L42" s="62">
        <f>IF(非木造_居住専用!L$77&gt;0,非木造_居住専用!L42/非木造_居住専用!L$77*100,0)</f>
        <v>35.180562492448495</v>
      </c>
      <c r="M42" s="62">
        <f>IF(非木造_居住専用!M$77&gt;0,非木造_居住専用!M42/非木造_居住専用!M$77*100,0)</f>
        <v>0</v>
      </c>
      <c r="N42" s="62">
        <f>IF(非木造_居住専用!N$77&gt;0,非木造_居住専用!N42/非木造_居住専用!N$77*100,0)</f>
        <v>85.249354428799307</v>
      </c>
    </row>
    <row r="43" spans="1:14" ht="14.25" customHeight="1">
      <c r="A43" s="138"/>
      <c r="B43" s="29"/>
      <c r="C43" s="125" t="s">
        <v>42</v>
      </c>
      <c r="D43" s="126"/>
      <c r="E43" s="63">
        <f>IF(非木造_居住専用!L$40&gt;0,非木造_居住専用!E43/非木造_居住専用!L$40*100,0)</f>
        <v>5.0657354622401701E-2</v>
      </c>
      <c r="F43" s="63">
        <f>IF(非木造_居住専用!M$40&gt;0,非木造_居住専用!F43/非木造_居住専用!M$40*100,0)</f>
        <v>3.2606590339995703E-2</v>
      </c>
      <c r="G43" s="63">
        <f>IF(非木造_居住専用!N$40&gt;0,非木造_居住専用!G43/非木造_居住専用!N$40*100,0)</f>
        <v>0</v>
      </c>
      <c r="I43" s="138"/>
      <c r="J43" s="10"/>
      <c r="K43" s="11" t="s">
        <v>16</v>
      </c>
      <c r="L43" s="69">
        <f>IF(非木造_居住専用!L$77&gt;0,非木造_居住専用!L43/非木造_居住専用!L$77*100,0)</f>
        <v>2.2495945007796845</v>
      </c>
      <c r="M43" s="69">
        <f>IF(非木造_居住専用!M$77&gt;0,非木造_居住専用!M43/非木造_居住専用!M$77*100,0)</f>
        <v>0</v>
      </c>
      <c r="N43" s="69">
        <f>IF(非木造_居住専用!N$77&gt;0,非木造_居住専用!N43/非木造_居住専用!N$77*100,0)</f>
        <v>1.9473904687669561</v>
      </c>
    </row>
    <row r="44" spans="1:14" ht="14.25" customHeight="1">
      <c r="A44" s="138"/>
      <c r="B44" s="30"/>
      <c r="C44" s="125" t="s">
        <v>43</v>
      </c>
      <c r="D44" s="126"/>
      <c r="E44" s="63">
        <f>IF(非木造_居住専用!L$40&gt;0,非木造_居住専用!E44/非木造_居住専用!L$40*100,0)</f>
        <v>0.70111701718584807</v>
      </c>
      <c r="F44" s="63">
        <f>IF(非木造_居住専用!M$40&gt;0,非木造_居住専用!F44/非木造_居住専用!M$40*100,0)</f>
        <v>0.12147553263919966</v>
      </c>
      <c r="G44" s="63">
        <f>IF(非木造_居住専用!N$40&gt;0,非木造_居住専用!G44/非木造_居住専用!N$40*100,0)</f>
        <v>0</v>
      </c>
      <c r="I44" s="138"/>
      <c r="J44" s="10"/>
      <c r="K44" s="12" t="s">
        <v>198</v>
      </c>
      <c r="L44" s="69">
        <f>IF(非木造_居住専用!L$77&gt;0,非木造_居住専用!L44/非木造_居住専用!L$77*100,0)</f>
        <v>5.8834832148119025</v>
      </c>
      <c r="M44" s="69">
        <f>IF(非木造_居住専用!M$77&gt;0,非木造_居住専用!M44/非木造_居住専用!M$77*100,0)</f>
        <v>0</v>
      </c>
      <c r="N44" s="69">
        <f>IF(非木造_居住専用!N$77&gt;0,非木造_居住専用!N44/非木造_居住専用!N$77*100,0)</f>
        <v>13.534066205908331</v>
      </c>
    </row>
    <row r="45" spans="1:14" ht="14.25" customHeight="1">
      <c r="A45" s="138"/>
      <c r="B45" s="28" t="s">
        <v>199</v>
      </c>
      <c r="C45" s="26"/>
      <c r="D45" s="18"/>
      <c r="E45" s="63">
        <f>IF(非木造_居住専用!L$40&gt;0,非木造_居住専用!E45/非木造_居住専用!L$40*100,0)</f>
        <v>3.5676578865948847</v>
      </c>
      <c r="F45" s="63">
        <f>IF(非木造_居住専用!M$40&gt;0,非木造_居住専用!F45/非木造_居住専用!M$40*100,0)</f>
        <v>1.6017147339739115</v>
      </c>
      <c r="G45" s="63">
        <f>IF(非木造_居住専用!N$40&gt;0,非木造_居住専用!G45/非木造_居住専用!N$40*100,0)</f>
        <v>0</v>
      </c>
      <c r="I45" s="138"/>
      <c r="J45" s="10"/>
      <c r="K45" s="13" t="s">
        <v>200</v>
      </c>
      <c r="L45" s="69">
        <f>IF(非木造_居住専用!L$77&gt;0,非木造_居住専用!L45/非木造_居住専用!L$77*100,0)</f>
        <v>8.4088231784533676</v>
      </c>
      <c r="M45" s="69">
        <f>IF(非木造_居住専用!M$77&gt;0,非木造_居住専用!M45/非木造_居住専用!M$77*100,0)</f>
        <v>0</v>
      </c>
      <c r="N45" s="69">
        <f>IF(非木造_居住専用!N$77&gt;0,非木造_居住専用!N45/非木造_居住専用!N$77*100,0)</f>
        <v>30.354156918434573</v>
      </c>
    </row>
    <row r="46" spans="1:14" ht="14.25" customHeight="1">
      <c r="A46" s="138"/>
      <c r="B46" s="29"/>
      <c r="C46" s="125" t="s">
        <v>44</v>
      </c>
      <c r="D46" s="126"/>
      <c r="E46" s="63">
        <f>IF(非木造_居住専用!L$40&gt;0,非木造_居住専用!E46/非木造_居住専用!L$40*100,0)</f>
        <v>2.7491475104926884</v>
      </c>
      <c r="F46" s="63">
        <f>IF(非木造_居住専用!M$40&gt;0,非木造_居住専用!F46/非木造_居住専用!M$40*100,0)</f>
        <v>0.80227949957217171</v>
      </c>
      <c r="G46" s="63">
        <f>IF(非木造_居住専用!N$40&gt;0,非木造_居住専用!G46/非木造_居住専用!N$40*100,0)</f>
        <v>0</v>
      </c>
      <c r="I46" s="138"/>
      <c r="J46" s="10"/>
      <c r="K46" s="11" t="s">
        <v>57</v>
      </c>
      <c r="L46" s="69">
        <f>IF(非木造_居住専用!L$77&gt;0,非木造_居住専用!L46/非木造_居住専用!L$77*100,0)</f>
        <v>3.0843304604875708</v>
      </c>
      <c r="M46" s="69">
        <f>IF(非木造_居住専用!M$77&gt;0,非木造_居住専用!M46/非木造_居住専用!M$77*100,0)</f>
        <v>0</v>
      </c>
      <c r="N46" s="69">
        <f>IF(非木造_居住専用!N$77&gt;0,非木造_居住専用!N46/非木造_居住専用!N$77*100,0)</f>
        <v>3.3342162654770808</v>
      </c>
    </row>
    <row r="47" spans="1:14" ht="14.25" customHeight="1">
      <c r="A47" s="138"/>
      <c r="B47" s="29"/>
      <c r="C47" s="125" t="s">
        <v>106</v>
      </c>
      <c r="D47" s="126"/>
      <c r="E47" s="63">
        <f>IF(非木造_居住専用!L$40&gt;0,非木造_居住専用!E47/非木造_居住専用!L$40*100,0)</f>
        <v>2.669676542554867E-2</v>
      </c>
      <c r="F47" s="63">
        <f>IF(非木造_居住専用!M$40&gt;0,非木造_居住専用!F47/非木造_居住専用!M$40*100,0)</f>
        <v>2.5961774879389901E-2</v>
      </c>
      <c r="G47" s="63">
        <f>IF(非木造_居住専用!N$40&gt;0,非木造_居住専用!G47/非木造_居住専用!N$40*100,0)</f>
        <v>0</v>
      </c>
      <c r="I47" s="138"/>
      <c r="J47" s="10"/>
      <c r="K47" s="12" t="s">
        <v>17</v>
      </c>
      <c r="L47" s="69">
        <f>IF(非木造_居住専用!L$77&gt;0,非木造_居住専用!L47/非木造_居住専用!L$77*100,0)</f>
        <v>2.9914137823609845</v>
      </c>
      <c r="M47" s="69">
        <f>IF(非木造_居住専用!M$77&gt;0,非木造_居住専用!M47/非木造_居住専用!M$77*100,0)</f>
        <v>0</v>
      </c>
      <c r="N47" s="69">
        <f>IF(非木造_居住専用!N$77&gt;0,非木造_居住専用!N47/非木造_居住専用!N$77*100,0)</f>
        <v>8.131221608577901</v>
      </c>
    </row>
    <row r="48" spans="1:14" ht="14.25" customHeight="1">
      <c r="A48" s="138"/>
      <c r="B48" s="29"/>
      <c r="C48" s="125" t="s">
        <v>142</v>
      </c>
      <c r="D48" s="126"/>
      <c r="E48" s="63">
        <f>IF(非木造_居住専用!L$40&gt;0,非木造_居住専用!E48/非木造_居住専用!L$40*100,0)</f>
        <v>0.21508307982751798</v>
      </c>
      <c r="F48" s="63">
        <f>IF(非木造_居住専用!M$40&gt;0,非木造_居住専用!F48/非木造_居住専用!M$40*100,0)</f>
        <v>1.7721329390414958E-2</v>
      </c>
      <c r="G48" s="63">
        <f>IF(非木造_居住専用!N$40&gt;0,非木造_居住専用!G48/非木造_居住専用!N$40*100,0)</f>
        <v>0</v>
      </c>
      <c r="I48" s="138"/>
      <c r="J48" s="10"/>
      <c r="K48" s="13" t="s">
        <v>201</v>
      </c>
      <c r="L48" s="69">
        <f>IF(非木造_居住専用!L$77&gt;0,非木造_居住専用!L48/非木造_居住専用!L$77*100,0)</f>
        <v>1.7680543389609831</v>
      </c>
      <c r="M48" s="69">
        <f>IF(非木造_居住専用!M$77&gt;0,非木造_居住専用!M48/非木造_居住専用!M$77*100,0)</f>
        <v>0</v>
      </c>
      <c r="N48" s="69">
        <f>IF(非木造_居住専用!N$77&gt;0,非木造_居住専用!N48/非木造_居住専用!N$77*100,0)</f>
        <v>2.715658120894803</v>
      </c>
    </row>
    <row r="49" spans="1:14" ht="14.25" customHeight="1">
      <c r="A49" s="138"/>
      <c r="B49" s="29"/>
      <c r="C49" s="125" t="s">
        <v>202</v>
      </c>
      <c r="D49" s="126"/>
      <c r="E49" s="63">
        <f>IF(非木造_居住専用!L$40&gt;0,非木造_居住専用!E49/非木造_居住専用!L$40*100,0)</f>
        <v>0.56028883616448444</v>
      </c>
      <c r="F49" s="63">
        <f>IF(非木造_居住専用!M$40&gt;0,非木造_居住専用!F49/非木造_居住専用!M$40*100,0)</f>
        <v>0.67610177638704172</v>
      </c>
      <c r="G49" s="63">
        <f>IF(非木造_居住専用!N$40&gt;0,非木造_居住専用!G49/非木造_居住専用!N$40*100,0)</f>
        <v>0</v>
      </c>
      <c r="I49" s="138"/>
      <c r="J49" s="10"/>
      <c r="K49" s="11" t="s">
        <v>203</v>
      </c>
      <c r="L49" s="69">
        <f>IF(非木造_居住専用!L$77&gt;0,非木造_居住専用!L49/非木造_居住専用!L$77*100,0)</f>
        <v>3.2139154708485864</v>
      </c>
      <c r="M49" s="69">
        <f>IF(非木造_居住専用!M$77&gt;0,非木造_居住専用!M49/非木造_居住専用!M$77*100,0)</f>
        <v>0</v>
      </c>
      <c r="N49" s="69">
        <f>IF(非木造_居住専用!N$77&gt;0,非木造_居住専用!N49/非木造_居住専用!N$77*100,0)</f>
        <v>4.7082064847670875</v>
      </c>
    </row>
    <row r="50" spans="1:14" ht="14.25" customHeight="1">
      <c r="A50" s="138"/>
      <c r="B50" s="30"/>
      <c r="C50" s="125" t="s">
        <v>204</v>
      </c>
      <c r="D50" s="126"/>
      <c r="E50" s="63">
        <f>IF(非木造_居住専用!L$40&gt;0,非木造_居住専用!E50/非木造_居住専用!L$40*100,0)</f>
        <v>1.6441694684645264E-2</v>
      </c>
      <c r="F50" s="63">
        <f>IF(非木造_居住専用!M$40&gt;0,非木造_居住専用!F50/非木造_居住専用!M$40*100,0)</f>
        <v>7.9650353744893126E-2</v>
      </c>
      <c r="G50" s="63">
        <f>IF(非木造_居住専用!N$40&gt;0,非木造_居住専用!G50/非木造_居住専用!N$40*100,0)</f>
        <v>0</v>
      </c>
      <c r="I50" s="138"/>
      <c r="J50" s="10"/>
      <c r="K50" s="12" t="s">
        <v>205</v>
      </c>
      <c r="L50" s="69">
        <f>IF(非木造_居住専用!L$77&gt;0,非木造_居住専用!L50/非木造_居住専用!L$77*100,0)</f>
        <v>2.6598818663334245</v>
      </c>
      <c r="M50" s="69">
        <f>IF(非木造_居住専用!M$77&gt;0,非木造_居住専用!M50/非木造_居住専用!M$77*100,0)</f>
        <v>0</v>
      </c>
      <c r="N50" s="69">
        <f>IF(非木造_居住専用!N$77&gt;0,非木造_居住専用!N50/非木造_居住専用!N$77*100,0)</f>
        <v>1.8767947929563018</v>
      </c>
    </row>
    <row r="51" spans="1:14" ht="14.25" customHeight="1">
      <c r="A51" s="138"/>
      <c r="B51" s="28" t="s">
        <v>206</v>
      </c>
      <c r="C51" s="26"/>
      <c r="D51" s="18"/>
      <c r="E51" s="63">
        <f>IF(非木造_居住専用!L$40&gt;0,非木造_居住専用!E51/非木造_居住専用!L$40*100,0)</f>
        <v>2.0507160524929269</v>
      </c>
      <c r="F51" s="63">
        <f>IF(非木造_居住専用!M$40&gt;0,非木造_居住専用!F51/非木造_居住専用!M$40*100,0)</f>
        <v>2.2999913961661655</v>
      </c>
      <c r="G51" s="63">
        <f>IF(非木造_居住専用!N$40&gt;0,非木造_居住専用!G51/非木造_居住専用!N$40*100,0)</f>
        <v>0</v>
      </c>
      <c r="I51" s="138"/>
      <c r="J51" s="10"/>
      <c r="K51" s="13" t="s">
        <v>207</v>
      </c>
      <c r="L51" s="69">
        <f>IF(非木造_居住専用!L$77&gt;0,非木造_居住専用!L51/非木造_居住専用!L$77*100,0)</f>
        <v>0.38143336785399995</v>
      </c>
      <c r="M51" s="69">
        <f>IF(非木造_居住専用!M$77&gt;0,非木造_居住専用!M51/非木造_居住専用!M$77*100,0)</f>
        <v>0</v>
      </c>
      <c r="N51" s="69">
        <f>IF(非木造_居住専用!N$77&gt;0,非木造_居住専用!N51/非木造_居住専用!N$77*100,0)</f>
        <v>0.26056222162841469</v>
      </c>
    </row>
    <row r="52" spans="1:14" ht="14.25" customHeight="1">
      <c r="A52" s="138"/>
      <c r="B52" s="29"/>
      <c r="C52" s="125" t="s">
        <v>45</v>
      </c>
      <c r="D52" s="126"/>
      <c r="E52" s="63">
        <f>IF(非木造_居住専用!L$40&gt;0,非木造_居住専用!E52/非木造_居住専用!L$40*100,0)</f>
        <v>0.54780882000914599</v>
      </c>
      <c r="F52" s="63">
        <f>IF(非木造_居住専用!M$40&gt;0,非木造_居住専用!F52/非木造_居住専用!M$40*100,0)</f>
        <v>0.56129291715404195</v>
      </c>
      <c r="G52" s="63">
        <f>IF(非木造_居住専用!N$40&gt;0,非木造_居住専用!G52/非木造_居住専用!N$40*100,0)</f>
        <v>0</v>
      </c>
      <c r="I52" s="138"/>
      <c r="J52" s="14"/>
      <c r="K52" s="11" t="s">
        <v>208</v>
      </c>
      <c r="L52" s="69">
        <f>IF(非木造_居住専用!L$77&gt;0,非木造_居住専用!L52/非木造_居住専用!L$77*100,0)</f>
        <v>0.29860268888774499</v>
      </c>
      <c r="M52" s="69">
        <f>IF(非木造_居住専用!M$77&gt;0,非木造_居住専用!M52/非木造_居住専用!M$77*100,0)</f>
        <v>0</v>
      </c>
      <c r="N52" s="69">
        <f>IF(非木造_居住専用!N$77&gt;0,非木造_居住専用!N52/非木造_居住専用!N$77*100,0)</f>
        <v>0</v>
      </c>
    </row>
    <row r="53" spans="1:14" ht="14.25" customHeight="1">
      <c r="A53" s="138"/>
      <c r="B53" s="29"/>
      <c r="C53" s="125" t="s">
        <v>46</v>
      </c>
      <c r="D53" s="126"/>
      <c r="E53" s="63">
        <f>IF(非木造_居住専用!L$40&gt;0,非木造_居住専用!E53/非木造_居住専用!L$40*100,0)</f>
        <v>9.7285672934925835E-2</v>
      </c>
      <c r="F53" s="63">
        <f>IF(非木造_居住専用!M$40&gt;0,非木造_居住専用!F53/非木造_居住専用!M$40*100,0)</f>
        <v>4.4982530644170425E-2</v>
      </c>
      <c r="G53" s="63">
        <f>IF(非木造_居住専用!N$40&gt;0,非木造_居住専用!G53/非木造_居住専用!N$40*100,0)</f>
        <v>0</v>
      </c>
      <c r="I53" s="138"/>
      <c r="J53" s="14"/>
      <c r="K53" s="22" t="s">
        <v>209</v>
      </c>
      <c r="L53" s="69">
        <f>IF(非木造_居住専用!L$77&gt;0,非木造_居住専用!L53/非木造_居住専用!L$77*100,0)</f>
        <v>0.47089796505004566</v>
      </c>
      <c r="M53" s="69">
        <f>IF(非木造_居住専用!M$77&gt;0,非木造_居住専用!M53/非木造_居住専用!M$77*100,0)</f>
        <v>0</v>
      </c>
      <c r="N53" s="69">
        <f>IF(非木造_居住専用!N$77&gt;0,非木造_居住専用!N53/非木造_居住専用!N$77*100,0)</f>
        <v>1.1721215925917714</v>
      </c>
    </row>
    <row r="54" spans="1:14" ht="14.25" customHeight="1">
      <c r="A54" s="138"/>
      <c r="B54" s="29"/>
      <c r="C54" s="125" t="s">
        <v>47</v>
      </c>
      <c r="D54" s="126"/>
      <c r="E54" s="63">
        <f>IF(非木造_居住専用!L$40&gt;0,非木造_居住専用!E54/非木造_居住専用!L$40*100,0)</f>
        <v>5.9415609923485678E-2</v>
      </c>
      <c r="F54" s="63">
        <f>IF(非木造_居住専用!M$40&gt;0,非木造_居住専用!F54/非木造_居住専用!M$40*100,0)</f>
        <v>2.410621312879669E-2</v>
      </c>
      <c r="G54" s="63">
        <f>IF(非木造_居住専用!N$40&gt;0,非木造_居住専用!G54/非木造_居住専用!N$40*100,0)</f>
        <v>0</v>
      </c>
      <c r="I54" s="138"/>
      <c r="J54" s="15"/>
      <c r="K54" s="22" t="s">
        <v>210</v>
      </c>
      <c r="L54" s="69">
        <f>IF(非木造_居住専用!L$77&gt;0,非木造_居住専用!L54/非木造_居住専用!L$77*100,0)</f>
        <v>2.2216523452453356</v>
      </c>
      <c r="M54" s="69">
        <f>IF(非木造_居住専用!M$77&gt;0,非木造_居住専用!M54/非木造_居住専用!M$77*100,0)</f>
        <v>0</v>
      </c>
      <c r="N54" s="69">
        <f>IF(非木造_居住専用!N$77&gt;0,非木造_居住専用!N54/非木造_居住専用!N$77*100,0)</f>
        <v>0.72334313115743065</v>
      </c>
    </row>
    <row r="55" spans="1:14" ht="14.25" customHeight="1">
      <c r="A55" s="138"/>
      <c r="B55" s="29"/>
      <c r="C55" s="125" t="s">
        <v>48</v>
      </c>
      <c r="D55" s="126"/>
      <c r="E55" s="63">
        <f>IF(非木造_居住専用!L$40&gt;0,非木造_居住専用!E55/非木造_居住専用!L$40*100,0)</f>
        <v>0.62196475499525294</v>
      </c>
      <c r="F55" s="63">
        <f>IF(非木造_居住専用!M$40&gt;0,非木造_居住専用!F55/非木造_居住専用!M$40*100,0)</f>
        <v>0.69524387224107298</v>
      </c>
      <c r="G55" s="63">
        <f>IF(非木造_居住専用!N$40&gt;0,非木造_居住専用!G55/非木造_居住専用!N$40*100,0)</f>
        <v>0</v>
      </c>
      <c r="I55" s="138"/>
      <c r="J55" s="10" t="s">
        <v>211</v>
      </c>
      <c r="K55" s="16"/>
      <c r="L55" s="69">
        <f>IF(非木造_居住専用!L$77&gt;0,非木造_居住専用!L55/非木造_居住専用!L$77*100,0)</f>
        <v>13.978166686126233</v>
      </c>
      <c r="M55" s="69">
        <f>IF(非木造_居住専用!M$77&gt;0,非木造_居住専用!M55/非木造_居住専用!M$77*100,0)</f>
        <v>0</v>
      </c>
      <c r="N55" s="69">
        <f>IF(非木造_居住専用!N$77&gt;0,非木造_居住専用!N55/非木造_居住専用!N$77*100,0)</f>
        <v>0.5857690786272467</v>
      </c>
    </row>
    <row r="56" spans="1:14" ht="14.25" customHeight="1">
      <c r="A56" s="138"/>
      <c r="B56" s="29"/>
      <c r="C56" s="125" t="s">
        <v>49</v>
      </c>
      <c r="D56" s="126"/>
      <c r="E56" s="63">
        <f>IF(非木造_居住専用!L$40&gt;0,非木造_居住専用!E56/非木造_居住専用!L$40*100,0)</f>
        <v>2.1325765501994092E-2</v>
      </c>
      <c r="F56" s="63">
        <f>IF(非木造_居住専用!M$40&gt;0,非木造_居住専用!F56/非木造_居住専用!M$40*100,0)</f>
        <v>2.372133545599486E-2</v>
      </c>
      <c r="G56" s="63">
        <f>IF(非木造_居住専用!N$40&gt;0,非木造_居住専用!G56/非木造_居住専用!N$40*100,0)</f>
        <v>0</v>
      </c>
      <c r="I56" s="138"/>
      <c r="J56" s="17"/>
      <c r="K56" s="11" t="s">
        <v>212</v>
      </c>
      <c r="L56" s="69">
        <f>IF(非木造_居住専用!L$77&gt;0,非木造_居住専用!L56/非木造_居住専用!L$77*100,0)</f>
        <v>3.0569428758772457</v>
      </c>
      <c r="M56" s="69">
        <f>IF(非木造_居住専用!M$77&gt;0,非木造_居住専用!M56/非木造_居住専用!M$77*100,0)</f>
        <v>0</v>
      </c>
      <c r="N56" s="69">
        <f>IF(非木造_居住専用!N$77&gt;0,非木造_居住専用!N56/非木造_居住専用!N$77*100,0)</f>
        <v>2.100367214201283E-2</v>
      </c>
    </row>
    <row r="57" spans="1:14" ht="14.25" customHeight="1">
      <c r="A57" s="138"/>
      <c r="B57" s="29"/>
      <c r="C57" s="125" t="s">
        <v>213</v>
      </c>
      <c r="D57" s="126"/>
      <c r="E57" s="63">
        <f>IF(非木造_居住専用!L$40&gt;0,非木造_居住専用!E57/非木造_居住専用!L$40*100,0)</f>
        <v>0.62947579899630202</v>
      </c>
      <c r="F57" s="63">
        <f>IF(非木造_居住専用!M$40&gt;0,非木造_居住専用!F57/非木造_居住専用!M$40*100,0)</f>
        <v>0.83676463099683807</v>
      </c>
      <c r="G57" s="63">
        <f>IF(非木造_居住専用!N$40&gt;0,非木造_居住専用!G57/非木造_居住専用!N$40*100,0)</f>
        <v>0</v>
      </c>
      <c r="I57" s="138"/>
      <c r="J57" s="14"/>
      <c r="K57" s="11" t="s">
        <v>214</v>
      </c>
      <c r="L57" s="69">
        <f>IF(非木造_居住専用!L$77&gt;0,非木造_居住専用!L57/非木造_居住専用!L$77*100,0)</f>
        <v>1.1882464567979942</v>
      </c>
      <c r="M57" s="69">
        <f>IF(非木造_居住専用!M$77&gt;0,非木造_居住専用!M57/非木造_居住専用!M$77*100,0)</f>
        <v>0</v>
      </c>
      <c r="N57" s="69">
        <f>IF(非木造_居住専用!N$77&gt;0,非木造_居住専用!N57/非木造_居住専用!N$77*100,0)</f>
        <v>0</v>
      </c>
    </row>
    <row r="58" spans="1:14" ht="14.25" customHeight="1">
      <c r="A58" s="138"/>
      <c r="B58" s="30"/>
      <c r="C58" s="125" t="s">
        <v>215</v>
      </c>
      <c r="D58" s="126"/>
      <c r="E58" s="63">
        <f>IF(非木造_居住専用!L$40&gt;0,非木造_居住専用!E58/非木造_居住専用!L$40*100,0)</f>
        <v>7.3439630131820088E-2</v>
      </c>
      <c r="F58" s="63">
        <f>IF(非木造_居住専用!M$40&gt;0,非木造_居住専用!F58/非木造_居住専用!M$40*100,0)</f>
        <v>0.1138798965452506</v>
      </c>
      <c r="G58" s="63">
        <f>IF(非木造_居住専用!N$40&gt;0,非木造_居住専用!G58/非木造_居住専用!N$40*100,0)</f>
        <v>0</v>
      </c>
      <c r="I58" s="138"/>
      <c r="J58" s="14"/>
      <c r="K58" s="11" t="s">
        <v>216</v>
      </c>
      <c r="L58" s="69">
        <f>IF(非木造_居住専用!L$77&gt;0,非木造_居住専用!L58/非木造_居住専用!L$77*100,0)</f>
        <v>1.228476093252246</v>
      </c>
      <c r="M58" s="69">
        <f>IF(非木造_居住専用!M$77&gt;0,非木造_居住専用!M58/非木造_居住専用!M$77*100,0)</f>
        <v>0</v>
      </c>
      <c r="N58" s="69">
        <f>IF(非木造_居住専用!N$77&gt;0,非木造_居住専用!N58/非木造_居住専用!N$77*100,0)</f>
        <v>0</v>
      </c>
    </row>
    <row r="59" spans="1:14" ht="14.25" customHeight="1">
      <c r="A59" s="138"/>
      <c r="B59" s="33" t="s">
        <v>217</v>
      </c>
      <c r="C59" s="34"/>
      <c r="D59" s="8"/>
      <c r="E59" s="63">
        <f>IF(非木造_居住専用!L$40&gt;0,非木造_居住専用!E59/非木造_居住専用!L$40*100,0)</f>
        <v>0.79956041349017359</v>
      </c>
      <c r="F59" s="63">
        <f>IF(非木造_居住専用!M$40&gt;0,非木造_居住専用!F59/非木造_居住専用!M$40*100,0)</f>
        <v>0.70150070916738361</v>
      </c>
      <c r="G59" s="63">
        <f>IF(非木造_居住専用!N$40&gt;0,非木造_居住専用!G59/非木造_居住専用!N$40*100,0)</f>
        <v>0</v>
      </c>
      <c r="I59" s="138"/>
      <c r="J59" s="14"/>
      <c r="K59" s="11" t="s">
        <v>218</v>
      </c>
      <c r="L59" s="69">
        <f>IF(非木造_居住専用!L$77&gt;0,非木造_居住専用!L59/非木造_居住専用!L$77*100,0)</f>
        <v>0.5278415686544784</v>
      </c>
      <c r="M59" s="69">
        <f>IF(非木造_居住専用!M$77&gt;0,非木造_居住専用!M59/非木造_居住専用!M$77*100,0)</f>
        <v>0</v>
      </c>
      <c r="N59" s="69">
        <f>IF(非木造_居住専用!N$77&gt;0,非木造_居住専用!N59/非木造_居住専用!N$77*100,0)</f>
        <v>0</v>
      </c>
    </row>
    <row r="60" spans="1:14" ht="14.25" customHeight="1">
      <c r="A60" s="138"/>
      <c r="B60" s="33" t="s">
        <v>219</v>
      </c>
      <c r="C60" s="34"/>
      <c r="D60" s="8"/>
      <c r="E60" s="63">
        <f>IF(非木造_居住専用!L$40&gt;0,非木造_居住専用!E60/非木造_居住専用!L$40*100,0)</f>
        <v>2.6062571785208934</v>
      </c>
      <c r="F60" s="63">
        <f>IF(非木造_居住専用!M$40&gt;0,非木造_居住専用!F60/非木造_居住専用!M$40*100,0)</f>
        <v>2.6292922755140493</v>
      </c>
      <c r="G60" s="63">
        <f>IF(非木造_居住専用!N$40&gt;0,非木造_居住専用!G60/非木造_居住専用!N$40*100,0)</f>
        <v>0</v>
      </c>
      <c r="I60" s="138"/>
      <c r="J60" s="14"/>
      <c r="K60" s="11" t="s">
        <v>220</v>
      </c>
      <c r="L60" s="69">
        <f>IF(非木造_居住専用!L$77&gt;0,非木造_居住専用!L60/非木造_居住専用!L$77*100,0)</f>
        <v>4.5776371361752011</v>
      </c>
      <c r="M60" s="69">
        <f>IF(非木造_居住専用!M$77&gt;0,非木造_居住専用!M60/非木造_居住専用!M$77*100,0)</f>
        <v>0</v>
      </c>
      <c r="N60" s="69">
        <f>IF(非木造_居住専用!N$77&gt;0,非木造_居住専用!N60/非木造_居住専用!N$77*100,0)</f>
        <v>0.54142799299410849</v>
      </c>
    </row>
    <row r="61" spans="1:14" ht="14.25" customHeight="1">
      <c r="A61" s="138"/>
      <c r="B61" s="33" t="s">
        <v>221</v>
      </c>
      <c r="C61" s="34"/>
      <c r="D61" s="8"/>
      <c r="E61" s="63">
        <f>IF(非木造_居住専用!L$40&gt;0,非木造_居住専用!E61/非木造_居住専用!L$40*100,0)</f>
        <v>3.8978419629194363</v>
      </c>
      <c r="F61" s="63">
        <f>IF(非木造_居住専用!M$40&gt;0,非木造_居住専用!F61/非木造_居住専用!M$40*100,0)</f>
        <v>4.1402856062996571</v>
      </c>
      <c r="G61" s="63">
        <f>IF(非木造_居住専用!N$40&gt;0,非木造_居住専用!G61/非木造_居住専用!N$40*100,0)</f>
        <v>0</v>
      </c>
      <c r="I61" s="138"/>
      <c r="J61" s="14"/>
      <c r="K61" s="11" t="s">
        <v>222</v>
      </c>
      <c r="L61" s="69">
        <f>IF(非木造_居住専用!L$77&gt;0,非木造_居住専用!L61/非木造_居住専用!L$77*100,0)</f>
        <v>2.1388902438645907</v>
      </c>
      <c r="M61" s="69">
        <f>IF(非木造_居住専用!M$77&gt;0,非木造_居住専用!M61/非木造_居住専用!M$77*100,0)</f>
        <v>0</v>
      </c>
      <c r="N61" s="69">
        <f>IF(非木造_居住専用!N$77&gt;0,非木造_居住専用!N61/非木造_居住専用!N$77*100,0)</f>
        <v>0</v>
      </c>
    </row>
    <row r="62" spans="1:14" ht="14.25" customHeight="1">
      <c r="A62" s="138"/>
      <c r="B62" s="28" t="s">
        <v>23</v>
      </c>
      <c r="C62" s="26"/>
      <c r="D62" s="18"/>
      <c r="E62" s="63">
        <f>IF(非木造_居住専用!L$40&gt;0,非木造_居住専用!E62/非木造_居住専用!L$40*100,0)</f>
        <v>0.51960315738477747</v>
      </c>
      <c r="F62" s="63">
        <f>IF(非木造_居住専用!M$40&gt;0,非木造_居住専用!F62/非木造_居住専用!M$40*100,0)</f>
        <v>0.45334745283758893</v>
      </c>
      <c r="G62" s="63">
        <f>IF(非木造_居住専用!N$40&gt;0,非木造_居住専用!G62/非木造_居住専用!N$40*100,0)</f>
        <v>0</v>
      </c>
      <c r="I62" s="138"/>
      <c r="J62" s="20"/>
      <c r="K62" s="11" t="s">
        <v>19</v>
      </c>
      <c r="L62" s="69">
        <f>IF(非木造_居住専用!L$77&gt;0,非木造_居住専用!L62/非木造_居住専用!L$77*100,0)</f>
        <v>0.76618534291093654</v>
      </c>
      <c r="M62" s="69">
        <f>IF(非木造_居住専用!M$77&gt;0,非木造_居住専用!M62/非木造_居住専用!M$77*100,0)</f>
        <v>0</v>
      </c>
      <c r="N62" s="69">
        <f>IF(非木造_居住専用!N$77&gt;0,非木造_居住専用!N62/非木造_居住専用!N$77*100,0)</f>
        <v>0</v>
      </c>
    </row>
    <row r="63" spans="1:14" ht="14.25" customHeight="1">
      <c r="A63" s="138"/>
      <c r="B63" s="29"/>
      <c r="C63" s="125" t="s">
        <v>50</v>
      </c>
      <c r="D63" s="126"/>
      <c r="E63" s="63">
        <f>IF(非木造_居住専用!L$40&gt;0,非木造_居住専用!E63/非木造_居住専用!L$40*100,0)</f>
        <v>0.10353662105853094</v>
      </c>
      <c r="F63" s="63">
        <f>IF(非木造_居住専用!M$40&gt;0,非木造_居住専用!F63/非木造_居住専用!M$40*100,0)</f>
        <v>0.15589631627696565</v>
      </c>
      <c r="G63" s="63">
        <f>IF(非木造_居住専用!N$40&gt;0,非木造_居住専用!G63/非木造_居住専用!N$40*100,0)</f>
        <v>0</v>
      </c>
      <c r="I63" s="138"/>
      <c r="J63" s="10" t="s">
        <v>223</v>
      </c>
      <c r="K63" s="16"/>
      <c r="L63" s="69">
        <f>IF(非木造_居住専用!L$77&gt;0,非木造_居住専用!L63/非木造_居住専用!L$77*100,0)</f>
        <v>39.22678130224854</v>
      </c>
      <c r="M63" s="69">
        <f>IF(非木造_居住専用!M$77&gt;0,非木造_居住専用!M63/非木造_居住専用!M$77*100,0)</f>
        <v>0</v>
      </c>
      <c r="N63" s="69">
        <f>IF(非木造_居住専用!N$77&gt;0,非木造_居住専用!N63/非木造_居住専用!N$77*100,0)</f>
        <v>10.317237130291613</v>
      </c>
    </row>
    <row r="64" spans="1:14" ht="14.25" customHeight="1">
      <c r="A64" s="138"/>
      <c r="B64" s="29"/>
      <c r="C64" s="125" t="s">
        <v>224</v>
      </c>
      <c r="D64" s="126"/>
      <c r="E64" s="63">
        <f>IF(非木造_居住専用!L$40&gt;0,非木造_居住専用!E64/非木造_居住専用!L$40*100,0)</f>
        <v>3.6130316037297286E-3</v>
      </c>
      <c r="F64" s="63">
        <f>IF(非木造_居住専用!M$40&gt;0,非木造_居住専用!F64/非木造_居住専用!M$40*100,0)</f>
        <v>1.8778707508529446E-2</v>
      </c>
      <c r="G64" s="63">
        <f>IF(非木造_居住専用!N$40&gt;0,非木造_居住専用!G64/非木造_居住専用!N$40*100,0)</f>
        <v>0</v>
      </c>
      <c r="I64" s="138"/>
      <c r="J64" s="14"/>
      <c r="K64" s="11" t="s">
        <v>225</v>
      </c>
      <c r="L64" s="69">
        <f>IF(非木造_居住専用!L$77&gt;0,非木造_居住専用!L64/非木造_居住専用!L$77*100,0)</f>
        <v>7.4864662541666389</v>
      </c>
      <c r="M64" s="69">
        <f>IF(非木造_居住専用!M$77&gt;0,非木造_居住専用!M64/非木造_居住専用!M$77*100,0)</f>
        <v>0</v>
      </c>
      <c r="N64" s="69">
        <f>IF(非木造_居住専用!N$77&gt;0,非木造_居住専用!N64/非木造_居住専用!N$77*100,0)</f>
        <v>3.1773888468167186</v>
      </c>
    </row>
    <row r="65" spans="1:14" ht="14.25" customHeight="1">
      <c r="A65" s="138"/>
      <c r="B65" s="29"/>
      <c r="C65" s="125" t="s">
        <v>226</v>
      </c>
      <c r="D65" s="126"/>
      <c r="E65" s="63">
        <f>IF(非木造_居住専用!L$40&gt;0,非木造_居住専用!E65/非木造_居住専用!L$40*100,0)</f>
        <v>5.5600662909533548E-2</v>
      </c>
      <c r="F65" s="63">
        <f>IF(非木造_居住専用!M$40&gt;0,非木造_居住専用!F65/非木造_居住専用!M$40*100,0)</f>
        <v>4.2743337741860662E-2</v>
      </c>
      <c r="G65" s="63">
        <f>IF(非木造_居住専用!N$40&gt;0,非木造_居住専用!G65/非木造_居住専用!N$40*100,0)</f>
        <v>0</v>
      </c>
      <c r="I65" s="138"/>
      <c r="J65" s="14"/>
      <c r="K65" s="11" t="s">
        <v>227</v>
      </c>
      <c r="L65" s="69">
        <f>IF(非木造_居住専用!L$77&gt;0,非木造_居住専用!L65/非木造_居住専用!L$77*100,0)</f>
        <v>3.2043219289564897</v>
      </c>
      <c r="M65" s="69">
        <f>IF(非木造_居住専用!M$77&gt;0,非木造_居住専用!M65/非木造_居住専用!M$77*100,0)</f>
        <v>0</v>
      </c>
      <c r="N65" s="69">
        <f>IF(非木造_居住専用!N$77&gt;0,非木造_居住専用!N65/非木造_居住専用!N$77*100,0)</f>
        <v>1.0535675320568545</v>
      </c>
    </row>
    <row r="66" spans="1:14" ht="14.25" customHeight="1">
      <c r="A66" s="138"/>
      <c r="B66" s="29"/>
      <c r="C66" s="125" t="s">
        <v>228</v>
      </c>
      <c r="D66" s="126"/>
      <c r="E66" s="63">
        <f>IF(非木造_居住専用!L$40&gt;0,非木造_居住専用!E66/非木造_居住専用!L$40*100,0)</f>
        <v>0.32826402423242873</v>
      </c>
      <c r="F66" s="63">
        <f>IF(非木造_居住専用!M$40&gt;0,非木造_居住専用!F66/非木造_居住専用!M$40*100,0)</f>
        <v>0.23014493245739498</v>
      </c>
      <c r="G66" s="63">
        <f>IF(非木造_居住専用!N$40&gt;0,非木造_居住専用!G66/非木造_居住専用!N$40*100,0)</f>
        <v>0</v>
      </c>
      <c r="I66" s="138"/>
      <c r="J66" s="14"/>
      <c r="K66" s="11" t="s">
        <v>229</v>
      </c>
      <c r="L66" s="69">
        <f>IF(非木造_居住専用!L$77&gt;0,非木造_居住専用!L66/非木造_居住専用!L$77*100,0)</f>
        <v>9.5462064491397349</v>
      </c>
      <c r="M66" s="69">
        <f>IF(非木造_居住専用!M$77&gt;0,非木造_居住専用!M66/非木造_居住専用!M$77*100,0)</f>
        <v>0</v>
      </c>
      <c r="N66" s="69">
        <f>IF(非木造_居住専用!N$77&gt;0,非木造_居住専用!N66/非木造_居住専用!N$77*100,0)</f>
        <v>1.7337364482557034</v>
      </c>
    </row>
    <row r="67" spans="1:14" ht="14.25" customHeight="1">
      <c r="A67" s="138"/>
      <c r="B67" s="30"/>
      <c r="C67" s="125" t="s">
        <v>230</v>
      </c>
      <c r="D67" s="126"/>
      <c r="E67" s="63">
        <f>IF(非木造_居住専用!L$40&gt;0,非木造_居住専用!E67/非木造_居住専用!L$40*100,0)</f>
        <v>2.8588817580554454E-2</v>
      </c>
      <c r="F67" s="63">
        <f>IF(非木造_居住専用!M$40&gt;0,非木造_居住専用!F67/非木造_居住専用!M$40*100,0)</f>
        <v>5.7841588528381848E-3</v>
      </c>
      <c r="G67" s="63">
        <f>IF(非木造_居住専用!N$40&gt;0,非木造_居住専用!G67/非木造_居住専用!N$40*100,0)</f>
        <v>0</v>
      </c>
      <c r="I67" s="138"/>
      <c r="J67" s="14"/>
      <c r="K67" s="11" t="s">
        <v>231</v>
      </c>
      <c r="L67" s="69">
        <f>IF(非木造_居住専用!L$77&gt;0,非木造_居住専用!L67/非木造_居住専用!L$77*100,0)</f>
        <v>4.1908991080098046</v>
      </c>
      <c r="M67" s="69">
        <f>IF(非木造_居住専用!M$77&gt;0,非木造_居住専用!M67/非木造_居住専用!M$77*100,0)</f>
        <v>0</v>
      </c>
      <c r="N67" s="69">
        <f>IF(非木造_居住専用!N$77&gt;0,非木造_居住専用!N67/非木造_居住専用!N$77*100,0)</f>
        <v>1.2762064567621907</v>
      </c>
    </row>
    <row r="68" spans="1:14" ht="14.25" customHeight="1">
      <c r="A68" s="138"/>
      <c r="B68" s="33" t="s">
        <v>232</v>
      </c>
      <c r="C68" s="34"/>
      <c r="D68" s="8"/>
      <c r="E68" s="63">
        <f>IF(非木造_居住専用!L$40&gt;0,非木造_居住専用!E68/非木造_居住専用!L$40*100,0)</f>
        <v>4.5459283100138821</v>
      </c>
      <c r="F68" s="63">
        <f>IF(非木造_居住専用!M$40&gt;0,非木造_居住専用!F68/非木造_居住専用!M$40*100,0)</f>
        <v>4.6788325988198407</v>
      </c>
      <c r="G68" s="63">
        <f>IF(非木造_居住専用!N$40&gt;0,非木造_居住専用!G68/非木造_居住専用!N$40*100,0)</f>
        <v>0</v>
      </c>
      <c r="I68" s="138"/>
      <c r="J68" s="14"/>
      <c r="K68" s="11" t="s">
        <v>233</v>
      </c>
      <c r="L68" s="69">
        <f>IF(非木造_居住専用!L$77&gt;0,非木造_居住専用!L68/非木造_居住専用!L$77*100,0)</f>
        <v>3.8206822420974977</v>
      </c>
      <c r="M68" s="69">
        <f>IF(非木造_居住専用!M$77&gt;0,非木造_居住専用!M68/非木造_居住専用!M$77*100,0)</f>
        <v>0</v>
      </c>
      <c r="N68" s="69">
        <f>IF(非木造_居住専用!N$77&gt;0,非木造_居住専用!N68/非木造_居住専用!N$77*100,0)</f>
        <v>0</v>
      </c>
    </row>
    <row r="69" spans="1:14" ht="14.25" customHeight="1">
      <c r="A69" s="138"/>
      <c r="B69" s="33" t="s">
        <v>234</v>
      </c>
      <c r="C69" s="34"/>
      <c r="D69" s="8"/>
      <c r="E69" s="63">
        <f>IF(非木造_居住専用!L$40&gt;0,非木造_居住専用!E69/非木造_居住専用!L$40*100,0)</f>
        <v>2.9130186987528353</v>
      </c>
      <c r="F69" s="63">
        <f>IF(非木造_居住専用!M$40&gt;0,非木造_居住専用!F69/非木造_居住専用!M$40*100,0)</f>
        <v>3.3334514573143146</v>
      </c>
      <c r="G69" s="63">
        <f>IF(非木造_居住専用!N$40&gt;0,非木造_居住専用!G69/非木造_居住専用!N$40*100,0)</f>
        <v>0</v>
      </c>
      <c r="I69" s="138"/>
      <c r="J69" s="14"/>
      <c r="K69" s="11" t="s">
        <v>235</v>
      </c>
      <c r="L69" s="69">
        <f>IF(非木造_居住専用!L$77&gt;0,非木造_居住専用!L69/非木造_居住専用!L$77*100,0)</f>
        <v>5.8203470595166324</v>
      </c>
      <c r="M69" s="69">
        <f>IF(非木造_居住専用!M$77&gt;0,非木造_居住専用!M69/非木造_居住専用!M$77*100,0)</f>
        <v>0</v>
      </c>
      <c r="N69" s="69">
        <f>IF(非木造_居住専用!N$77&gt;0,非木造_居住専用!N69/非木造_居住専用!N$77*100,0)</f>
        <v>0.54609547569233352</v>
      </c>
    </row>
    <row r="70" spans="1:14" ht="14.25" customHeight="1">
      <c r="A70" s="138"/>
      <c r="B70" s="28" t="s">
        <v>236</v>
      </c>
      <c r="C70" s="26"/>
      <c r="D70" s="8"/>
      <c r="E70" s="63">
        <f>IF(非木造_居住専用!L$40&gt;0,非木造_居住専用!E70/非木造_居住専用!L$40*100,0)</f>
        <v>8.9540330987684396</v>
      </c>
      <c r="F70" s="63">
        <f>IF(非木造_居住専用!M$40&gt;0,非木造_居住専用!F70/非木造_居住専用!M$40*100,0)</f>
        <v>8.9697139857764334</v>
      </c>
      <c r="G70" s="63">
        <f>IF(非木造_居住専用!N$40&gt;0,非木造_居住専用!G70/非木造_居住専用!N$40*100,0)</f>
        <v>0</v>
      </c>
      <c r="I70" s="138"/>
      <c r="J70" s="14"/>
      <c r="K70" s="11" t="s">
        <v>237</v>
      </c>
      <c r="L70" s="69">
        <f>IF(非木造_居住専用!L$77&gt;0,非木造_居住専用!L70/非木造_居住専用!L$77*100,0)</f>
        <v>0.14133756899094527</v>
      </c>
      <c r="M70" s="69">
        <f>IF(非木造_居住専用!M$77&gt;0,非木造_居住専用!M70/非木造_居住専用!M$77*100,0)</f>
        <v>0</v>
      </c>
      <c r="N70" s="69">
        <f>IF(非木造_居住専用!N$77&gt;0,非木造_居住専用!N70/非木造_居住専用!N$77*100,0)</f>
        <v>0</v>
      </c>
    </row>
    <row r="71" spans="1:14" ht="14.25" customHeight="1">
      <c r="A71" s="138"/>
      <c r="B71" s="29"/>
      <c r="C71" s="127" t="s">
        <v>238</v>
      </c>
      <c r="D71" s="11" t="s">
        <v>239</v>
      </c>
      <c r="E71" s="63">
        <f>IF(非木造_居住専用!L$40&gt;0,非木造_居住専用!E71/非木造_居住専用!L$40*100,0)</f>
        <v>2.4341109987392002</v>
      </c>
      <c r="F71" s="63">
        <f>IF(非木造_居住専用!M$40&gt;0,非木造_居住専用!F71/非木造_居住専用!M$40*100,0)</f>
        <v>2.7017789471213867</v>
      </c>
      <c r="G71" s="63">
        <f>IF(非木造_居住専用!N$40&gt;0,非木造_居住専用!G71/非木造_居住専用!N$40*100,0)</f>
        <v>0</v>
      </c>
      <c r="I71" s="138"/>
      <c r="J71" s="14"/>
      <c r="K71" s="11" t="s">
        <v>240</v>
      </c>
      <c r="L71" s="69">
        <f>IF(非木造_居住専用!L$77&gt;0,非木造_居住専用!L71/非木造_居住専用!L$77*100,0)</f>
        <v>0.13357239884886402</v>
      </c>
      <c r="M71" s="69">
        <f>IF(非木造_居住専用!M$77&gt;0,非木造_居住専用!M71/非木造_居住専用!M$77*100,0)</f>
        <v>0</v>
      </c>
      <c r="N71" s="69">
        <f>IF(非木造_居住専用!N$77&gt;0,非木造_居住専用!N71/非木造_居住専用!N$77*100,0)</f>
        <v>0.35006120236688049</v>
      </c>
    </row>
    <row r="72" spans="1:14" ht="14.25" customHeight="1">
      <c r="A72" s="138"/>
      <c r="B72" s="29"/>
      <c r="C72" s="130"/>
      <c r="D72" s="11" t="s">
        <v>241</v>
      </c>
      <c r="E72" s="63">
        <f>IF(非木造_居住専用!L$40&gt;0,非木造_居住専用!E72/非木造_居住専用!L$40*100,0)</f>
        <v>1.9332389767258138</v>
      </c>
      <c r="F72" s="63">
        <f>IF(非木造_居住専用!M$40&gt;0,非木造_居住専用!F72/非木造_居住専用!M$40*100,0)</f>
        <v>2.270910864451078</v>
      </c>
      <c r="G72" s="63">
        <f>IF(非木造_居住専用!N$40&gt;0,非木造_居住専用!G72/非木造_居住専用!N$40*100,0)</f>
        <v>0</v>
      </c>
      <c r="I72" s="138"/>
      <c r="J72" s="14"/>
      <c r="K72" s="11" t="s">
        <v>242</v>
      </c>
      <c r="L72" s="69">
        <f>IF(非木造_居住専用!L$77&gt;0,非木造_居住専用!L72/非木造_居住専用!L$77*100,0)</f>
        <v>7.7652878626556204E-2</v>
      </c>
      <c r="M72" s="69">
        <f>IF(非木造_居住専用!M$77&gt;0,非木造_居住専用!M72/非木造_居住専用!M$77*100,0)</f>
        <v>0</v>
      </c>
      <c r="N72" s="69">
        <f>IF(非木造_居住専用!N$77&gt;0,非木造_居住専用!N72/非木造_居住専用!N$77*100,0)</f>
        <v>0</v>
      </c>
    </row>
    <row r="73" spans="1:14" ht="14.25" customHeight="1">
      <c r="A73" s="138"/>
      <c r="B73" s="29"/>
      <c r="C73" s="130"/>
      <c r="D73" s="11" t="s">
        <v>243</v>
      </c>
      <c r="E73" s="63">
        <f>IF(非木造_居住専用!L$40&gt;0,非木造_居住専用!E73/非木造_居住専用!L$40*100,0)</f>
        <v>0.37307810455126506</v>
      </c>
      <c r="F73" s="63">
        <f>IF(非木造_居住専用!M$40&gt;0,非木造_居住専用!F73/非木造_居住専用!M$40*100,0)</f>
        <v>0.32013147117115942</v>
      </c>
      <c r="G73" s="63">
        <f>IF(非木造_居住専用!N$40&gt;0,非木造_居住専用!G73/非木造_居住専用!N$40*100,0)</f>
        <v>0</v>
      </c>
      <c r="I73" s="138"/>
      <c r="J73" s="15"/>
      <c r="K73" s="11" t="s">
        <v>20</v>
      </c>
      <c r="L73" s="69">
        <f>IF(非木造_居住専用!L$77&gt;0,非木造_居住専用!L73/非木造_居住専用!L$77*100,0)</f>
        <v>2.8860198363448575</v>
      </c>
      <c r="M73" s="69">
        <f>IF(非木造_居住専用!M$77&gt;0,非木造_居住専用!M73/非木造_居住専用!M$77*100,0)</f>
        <v>0</v>
      </c>
      <c r="N73" s="69">
        <f>IF(非木造_居住専用!N$77&gt;0,非木造_居住専用!N73/非木造_居住専用!N$77*100,0)</f>
        <v>2.1801811683409316</v>
      </c>
    </row>
    <row r="74" spans="1:14" ht="14.25" customHeight="1">
      <c r="A74" s="138"/>
      <c r="B74" s="29"/>
      <c r="C74" s="130"/>
      <c r="D74" s="11" t="s">
        <v>244</v>
      </c>
      <c r="E74" s="63">
        <f>IF(非木造_居住専用!L$40&gt;0,非木造_居住専用!E74/非木造_居住専用!L$40*100,0)</f>
        <v>0.11248012341714232</v>
      </c>
      <c r="F74" s="63">
        <f>IF(非木造_居住専用!M$40&gt;0,非木造_居住専用!F74/非木造_居住専用!M$40*100,0)</f>
        <v>0.10201103208765538</v>
      </c>
      <c r="G74" s="63">
        <f>IF(非木造_居住専用!N$40&gt;0,非木造_居住専用!G74/非木造_居住専用!N$40*100,0)</f>
        <v>0</v>
      </c>
      <c r="I74" s="138"/>
      <c r="J74" s="16" t="s">
        <v>18</v>
      </c>
      <c r="K74" s="16"/>
      <c r="L74" s="69">
        <f>IF(非木造_居住専用!L$77&gt;0,非木造_居住専用!L74/非木造_居住専用!L$77*100,0)</f>
        <v>4.7151627631416027</v>
      </c>
      <c r="M74" s="69">
        <f>IF(非木造_居住専用!M$77&gt;0,非木造_居住専用!M74/非木造_居住専用!M$77*100,0)</f>
        <v>0</v>
      </c>
      <c r="N74" s="69">
        <f>IF(非木造_居住専用!N$77&gt;0,非木造_居住専用!N74/非木造_居住専用!N$77*100,0)</f>
        <v>3.8476393622818392</v>
      </c>
    </row>
    <row r="75" spans="1:14" ht="14.25" customHeight="1">
      <c r="A75" s="138"/>
      <c r="B75" s="29"/>
      <c r="C75" s="130"/>
      <c r="D75" s="11" t="s">
        <v>245</v>
      </c>
      <c r="E75" s="63">
        <f>IF(非木造_居住専用!L$40&gt;0,非木造_居住専用!E75/非木造_居住専用!L$40*100,0)</f>
        <v>0.13352248744044889</v>
      </c>
      <c r="F75" s="63">
        <f>IF(非木造_居住専用!M$40&gt;0,非木造_居住専用!F75/非木造_居住専用!M$40*100,0)</f>
        <v>9.0046539118085994E-2</v>
      </c>
      <c r="G75" s="63">
        <f>IF(非木造_居住専用!N$40&gt;0,非木造_居住専用!G75/非木造_居住専用!N$40*100,0)</f>
        <v>0</v>
      </c>
      <c r="I75" s="138"/>
      <c r="J75" s="16" t="s">
        <v>124</v>
      </c>
      <c r="K75" s="16"/>
      <c r="L75" s="69">
        <f>IF(非木造_居住専用!L$77&gt;0,非木造_居住専用!L75/非木造_居住専用!L$77*100,0)</f>
        <v>5.1357163045456939</v>
      </c>
      <c r="M75" s="69">
        <f>IF(非木造_居住専用!M$77&gt;0,非木造_居住専用!M75/非木造_居住専用!M$77*100,0)</f>
        <v>0</v>
      </c>
      <c r="N75" s="69">
        <f>IF(非木造_居住専用!N$77&gt;0,非木造_居住専用!N75/非木造_居住専用!N$77*100,0)</f>
        <v>0</v>
      </c>
    </row>
    <row r="76" spans="1:14" ht="14.25" customHeight="1" thickBot="1">
      <c r="A76" s="138"/>
      <c r="B76" s="29"/>
      <c r="C76" s="131"/>
      <c r="D76" s="11" t="s">
        <v>132</v>
      </c>
      <c r="E76" s="63">
        <f>IF(非木造_居住専用!L$40&gt;0,非木造_居住専用!E76/非木造_居住専用!L$40*100,0)</f>
        <v>0.58369461861673899</v>
      </c>
      <c r="F76" s="63">
        <f>IF(非木造_居住専用!M$40&gt;0,非木造_居住専用!F76/非木造_居住専用!M$40*100,0)</f>
        <v>0.21280622606093891</v>
      </c>
      <c r="G76" s="63">
        <f>IF(非木造_居住専用!N$40&gt;0,非木造_居住専用!G76/非木造_居住専用!N$40*100,0)</f>
        <v>0</v>
      </c>
      <c r="I76" s="38"/>
      <c r="J76" s="39" t="s">
        <v>246</v>
      </c>
      <c r="K76" s="10"/>
      <c r="L76" s="70">
        <f>IF(非木造_居住専用!L$77&gt;0,非木造_居住専用!L76/非木造_居住専用!L$77*100,0)</f>
        <v>1.763610451489438</v>
      </c>
      <c r="M76" s="70">
        <f>IF(非木造_居住専用!M$77&gt;0,非木造_居住専用!M76/非木造_居住専用!M$77*100,0)</f>
        <v>0</v>
      </c>
      <c r="N76" s="70">
        <f>IF(非木造_居住専用!N$77&gt;0,非木造_居住専用!N76/非木造_居住専用!N$77*100,0)</f>
        <v>0</v>
      </c>
    </row>
    <row r="77" spans="1:14" ht="14.25" customHeight="1" thickTop="1">
      <c r="A77" s="138"/>
      <c r="B77" s="29"/>
      <c r="C77" s="132" t="s">
        <v>247</v>
      </c>
      <c r="D77" s="133"/>
      <c r="E77" s="63">
        <f>IF(非木造_居住専用!L$40&gt;0,非木造_居住専用!E77/非木造_居住専用!L$40*100,0)</f>
        <v>1.938758781015532</v>
      </c>
      <c r="F77" s="63">
        <f>IF(非木造_居住専用!M$40&gt;0,非木造_居住専用!F77/非木造_居住専用!M$40*100,0)</f>
        <v>1.8475331665740815</v>
      </c>
      <c r="G77" s="63">
        <f>IF(非木造_居住専用!N$40&gt;0,非木造_居住専用!G77/非木造_居住専用!N$40*100,0)</f>
        <v>0</v>
      </c>
      <c r="I77" s="122" t="s">
        <v>2</v>
      </c>
      <c r="J77" s="123"/>
      <c r="K77" s="124"/>
      <c r="L77" s="65">
        <f>IF(非木造_居住専用!L$77&gt;0,非木造_居住専用!L77/非木造_居住専用!L$77*100,0)</f>
        <v>100</v>
      </c>
      <c r="M77" s="65">
        <f>IF(非木造_居住専用!M$77&gt;0,非木造_居住専用!M77/非木造_居住専用!M$77*100,0)</f>
        <v>0</v>
      </c>
      <c r="N77" s="65">
        <f>IF(非木造_居住専用!N$77&gt;0,非木造_居住専用!N77/非木造_居住専用!N$77*100,0)</f>
        <v>100</v>
      </c>
    </row>
    <row r="78" spans="1:14" ht="14.25" customHeight="1">
      <c r="A78" s="138"/>
      <c r="B78" s="29"/>
      <c r="C78" s="127" t="s">
        <v>248</v>
      </c>
      <c r="D78" s="11" t="s">
        <v>249</v>
      </c>
      <c r="E78" s="63">
        <f>IF(非木造_居住専用!L$40&gt;0,非木造_居住専用!E78/非木造_居住専用!L$40*100,0)</f>
        <v>0.29621617141204842</v>
      </c>
      <c r="F78" s="63">
        <f>IF(非木造_居住専用!M$40&gt;0,非木造_居住専用!F78/非木造_居住専用!M$40*100,0)</f>
        <v>0.34421595858134052</v>
      </c>
      <c r="G78" s="63">
        <f>IF(非木造_居住専用!N$40&gt;0,非木造_居住専用!G78/非木造_居住専用!N$40*100,0)</f>
        <v>0</v>
      </c>
    </row>
    <row r="79" spans="1:14" ht="14.25" customHeight="1">
      <c r="A79" s="138"/>
      <c r="B79" s="29"/>
      <c r="C79" s="128"/>
      <c r="D79" s="11" t="s">
        <v>250</v>
      </c>
      <c r="E79" s="63">
        <f>IF(非木造_居住専用!L$40&gt;0,非木造_居住専用!E79/非木造_居住専用!L$40*100,0)</f>
        <v>0.76309962580963009</v>
      </c>
      <c r="F79" s="63">
        <f>IF(非木造_居住専用!M$40&gt;0,非木造_居住専用!F79/非木造_居住専用!M$40*100,0)</f>
        <v>0.71983406103443326</v>
      </c>
      <c r="G79" s="63">
        <f>IF(非木造_居住専用!N$40&gt;0,非木造_居住専用!G79/非木造_居住専用!N$40*100,0)</f>
        <v>0</v>
      </c>
    </row>
    <row r="80" spans="1:14" ht="14.25" customHeight="1">
      <c r="A80" s="142"/>
      <c r="B80" s="35"/>
      <c r="C80" s="129"/>
      <c r="D80" s="36" t="s">
        <v>52</v>
      </c>
      <c r="E80" s="67">
        <f>IF(非木造_居住専用!L$40&gt;0,非木造_居住専用!E80/非木造_居住専用!L$40*100,0)</f>
        <v>0.38583321104061929</v>
      </c>
      <c r="F80" s="67">
        <f>IF(非木造_居住専用!M$40&gt;0,非木造_居住専用!F80/非木造_居住専用!M$40*100,0)</f>
        <v>0.36044571957627392</v>
      </c>
      <c r="G80" s="67">
        <f>IF(非木造_居住専用!N$40&gt;0,非木造_居住専用!G80/非木造_居住専用!N$40*100,0)</f>
        <v>0</v>
      </c>
    </row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</sheetData>
  <mergeCells count="50">
    <mergeCell ref="A6:A13"/>
    <mergeCell ref="C18:D18"/>
    <mergeCell ref="C19:D19"/>
    <mergeCell ref="A16:A80"/>
    <mergeCell ref="I40:K40"/>
    <mergeCell ref="C33:D33"/>
    <mergeCell ref="C34:D34"/>
    <mergeCell ref="C36:D36"/>
    <mergeCell ref="C37:D37"/>
    <mergeCell ref="C43:D43"/>
    <mergeCell ref="C27:D27"/>
    <mergeCell ref="C28:D28"/>
    <mergeCell ref="C32:D32"/>
    <mergeCell ref="C20:D20"/>
    <mergeCell ref="C26:D26"/>
    <mergeCell ref="C21:D21"/>
    <mergeCell ref="C22:D22"/>
    <mergeCell ref="C24:D24"/>
    <mergeCell ref="C25:D25"/>
    <mergeCell ref="C38:D38"/>
    <mergeCell ref="C39:D39"/>
    <mergeCell ref="C40:D40"/>
    <mergeCell ref="C41:D41"/>
    <mergeCell ref="C42:D42"/>
    <mergeCell ref="C78:C80"/>
    <mergeCell ref="C65:D65"/>
    <mergeCell ref="C66:D66"/>
    <mergeCell ref="C67:D67"/>
    <mergeCell ref="C44:D44"/>
    <mergeCell ref="C46:D46"/>
    <mergeCell ref="C47:D47"/>
    <mergeCell ref="C48:D48"/>
    <mergeCell ref="C49:D49"/>
    <mergeCell ref="C50:D50"/>
    <mergeCell ref="A2:N2"/>
    <mergeCell ref="I77:K77"/>
    <mergeCell ref="A14:D14"/>
    <mergeCell ref="I42:I75"/>
    <mergeCell ref="I6:I38"/>
    <mergeCell ref="C71:C76"/>
    <mergeCell ref="C53:D53"/>
    <mergeCell ref="C54:D54"/>
    <mergeCell ref="C55:D55"/>
    <mergeCell ref="C56:D56"/>
    <mergeCell ref="C52:D52"/>
    <mergeCell ref="C57:D57"/>
    <mergeCell ref="C63:D63"/>
    <mergeCell ref="C64:D64"/>
    <mergeCell ref="C77:D77"/>
    <mergeCell ref="C58:D58"/>
  </mergeCells>
  <phoneticPr fontId="4"/>
  <printOptions horizontalCentered="1"/>
  <pageMargins left="0.59055118110236227" right="0.23622047244094491" top="0.23622047244094491" bottom="0.23622047244094491" header="0.35433070866141736" footer="0.11811023622047245"/>
  <pageSetup paperSize="9" scale="55" firstPageNumber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10"/>
  <sheetViews>
    <sheetView showGridLines="0" view="pageBreakPreview" zoomScale="75" zoomScaleNormal="85" zoomScaleSheetLayoutView="75" workbookViewId="0">
      <selection activeCell="A3" sqref="A3"/>
    </sheetView>
  </sheetViews>
  <sheetFormatPr defaultColWidth="12" defaultRowHeight="12"/>
  <cols>
    <col min="1" max="1" width="4" style="1" customWidth="1"/>
    <col min="2" max="3" width="2.5" style="1" customWidth="1"/>
    <col min="4" max="4" width="31.33203125" style="1" bestFit="1" customWidth="1"/>
    <col min="5" max="5" width="20.6640625" style="2" bestFit="1" customWidth="1"/>
    <col min="6" max="6" width="21.5" style="1" bestFit="1" customWidth="1"/>
    <col min="7" max="7" width="15.6640625" style="1" bestFit="1" customWidth="1"/>
    <col min="8" max="8" width="2.6640625" style="1" customWidth="1"/>
    <col min="9" max="9" width="3.83203125" style="1" customWidth="1"/>
    <col min="10" max="10" width="2.5" style="1" customWidth="1"/>
    <col min="11" max="11" width="45" style="1" bestFit="1" customWidth="1"/>
    <col min="12" max="12" width="20.6640625" style="1" bestFit="1" customWidth="1"/>
    <col min="13" max="13" width="17.5" style="1" bestFit="1" customWidth="1"/>
    <col min="14" max="14" width="15.6640625" style="1" bestFit="1" customWidth="1"/>
    <col min="15" max="16384" width="12" style="1"/>
  </cols>
  <sheetData>
    <row r="2" spans="1:14" ht="17.25">
      <c r="A2" s="139" t="s">
        <v>725</v>
      </c>
      <c r="B2" s="139"/>
      <c r="C2" s="139"/>
      <c r="D2" s="139"/>
      <c r="E2" s="139"/>
      <c r="F2" s="139"/>
      <c r="G2" s="139"/>
      <c r="H2" s="139"/>
      <c r="I2" s="139"/>
      <c r="J2" s="139"/>
      <c r="K2" s="140"/>
      <c r="L2" s="140"/>
      <c r="M2" s="140"/>
      <c r="N2" s="140"/>
    </row>
    <row r="3" spans="1:14" ht="17.25">
      <c r="A3" s="72"/>
      <c r="B3" s="72"/>
      <c r="C3" s="72"/>
      <c r="D3" s="72"/>
      <c r="E3" s="72"/>
      <c r="F3" s="72"/>
      <c r="G3" s="72"/>
      <c r="H3" s="72"/>
      <c r="I3" s="72"/>
      <c r="J3" s="72"/>
    </row>
    <row r="4" spans="1:14" ht="17.25">
      <c r="A4" s="71" t="s">
        <v>251</v>
      </c>
      <c r="B4" s="72"/>
      <c r="C4" s="72"/>
      <c r="D4" s="72"/>
      <c r="E4" s="100">
        <f>非木造_データ!Q2</f>
        <v>25</v>
      </c>
      <c r="F4" s="100">
        <f>非木造_データ!R2</f>
        <v>9</v>
      </c>
      <c r="G4" s="100">
        <f>非木造_データ!S2</f>
        <v>4</v>
      </c>
      <c r="H4" s="72"/>
      <c r="I4" s="72"/>
      <c r="J4" s="72"/>
      <c r="L4" s="100">
        <f>E4</f>
        <v>25</v>
      </c>
      <c r="M4" s="100">
        <f>F4</f>
        <v>9</v>
      </c>
      <c r="N4" s="100">
        <f>G4</f>
        <v>4</v>
      </c>
    </row>
    <row r="5" spans="1:14" ht="36">
      <c r="E5" s="45" t="s">
        <v>253</v>
      </c>
      <c r="F5" s="46" t="s">
        <v>151</v>
      </c>
      <c r="G5" s="46" t="s">
        <v>152</v>
      </c>
      <c r="L5" s="45" t="s">
        <v>253</v>
      </c>
      <c r="M5" s="46" t="s">
        <v>151</v>
      </c>
      <c r="N5" s="46" t="s">
        <v>152</v>
      </c>
    </row>
    <row r="6" spans="1:14" ht="14.25" customHeight="1">
      <c r="A6" s="137" t="s">
        <v>0</v>
      </c>
      <c r="B6" s="3" t="s">
        <v>24</v>
      </c>
      <c r="C6" s="3"/>
      <c r="D6" s="4"/>
      <c r="E6" s="48">
        <f>非木造_データ!Q7</f>
        <v>55104341.780000001</v>
      </c>
      <c r="F6" s="48">
        <f>非木造_データ!R7</f>
        <v>8445206</v>
      </c>
      <c r="G6" s="48">
        <f>非木造_データ!S7</f>
        <v>0</v>
      </c>
      <c r="I6" s="137" t="s">
        <v>4</v>
      </c>
      <c r="J6" s="37" t="s">
        <v>74</v>
      </c>
      <c r="K6" s="24"/>
      <c r="L6" s="54">
        <f>非木造_データ!Q81</f>
        <v>52010</v>
      </c>
      <c r="M6" s="54">
        <f>非木造_データ!R81</f>
        <v>0</v>
      </c>
      <c r="N6" s="54">
        <f>非木造_データ!S81</f>
        <v>0</v>
      </c>
    </row>
    <row r="7" spans="1:14" ht="14.25" customHeight="1">
      <c r="A7" s="138"/>
      <c r="B7" s="6" t="s">
        <v>26</v>
      </c>
      <c r="C7" s="6"/>
      <c r="D7" s="7"/>
      <c r="E7" s="49">
        <f>非木造_データ!Q8</f>
        <v>20362737</v>
      </c>
      <c r="F7" s="49">
        <f>非木造_データ!R8</f>
        <v>0</v>
      </c>
      <c r="G7" s="49">
        <f>非木造_データ!S8</f>
        <v>22155</v>
      </c>
      <c r="I7" s="138"/>
      <c r="J7" s="29"/>
      <c r="K7" s="11" t="s">
        <v>341</v>
      </c>
      <c r="L7" s="55">
        <f>非木造_データ!Q82</f>
        <v>52010</v>
      </c>
      <c r="M7" s="55">
        <f>非木造_データ!R82</f>
        <v>0</v>
      </c>
      <c r="N7" s="55">
        <f>非木造_データ!S82</f>
        <v>0</v>
      </c>
    </row>
    <row r="8" spans="1:14" ht="14.25" customHeight="1">
      <c r="A8" s="138"/>
      <c r="B8" s="6" t="s">
        <v>340</v>
      </c>
      <c r="C8" s="6"/>
      <c r="D8" s="7"/>
      <c r="E8" s="49">
        <f>非木造_データ!Q9</f>
        <v>149242</v>
      </c>
      <c r="F8" s="49">
        <f>非木造_データ!R9</f>
        <v>132309</v>
      </c>
      <c r="G8" s="49">
        <f>非木造_データ!S9</f>
        <v>0</v>
      </c>
      <c r="I8" s="138"/>
      <c r="J8" s="21"/>
      <c r="K8" s="11" t="s">
        <v>339</v>
      </c>
      <c r="L8" s="56">
        <f>非木造_データ!Q83</f>
        <v>0</v>
      </c>
      <c r="M8" s="56">
        <f>非木造_データ!R83</f>
        <v>0</v>
      </c>
      <c r="N8" s="56">
        <f>非木造_データ!S83</f>
        <v>0</v>
      </c>
    </row>
    <row r="9" spans="1:14" ht="14.25" customHeight="1">
      <c r="A9" s="138"/>
      <c r="B9" s="6" t="s">
        <v>28</v>
      </c>
      <c r="C9" s="6"/>
      <c r="D9" s="7"/>
      <c r="E9" s="49">
        <f>非木造_データ!Q10</f>
        <v>1254544.0219999999</v>
      </c>
      <c r="F9" s="49">
        <f>非木造_データ!R10</f>
        <v>379244</v>
      </c>
      <c r="G9" s="49">
        <f>非木造_データ!S10</f>
        <v>0</v>
      </c>
      <c r="I9" s="138"/>
      <c r="J9" s="26" t="s">
        <v>338</v>
      </c>
      <c r="K9" s="26"/>
      <c r="L9" s="56">
        <f>非木造_データ!Q84</f>
        <v>567390.14300000004</v>
      </c>
      <c r="M9" s="56">
        <f>非木造_データ!R84</f>
        <v>117365</v>
      </c>
      <c r="N9" s="56">
        <f>非木造_データ!S84</f>
        <v>0</v>
      </c>
    </row>
    <row r="10" spans="1:14" ht="14.25" customHeight="1">
      <c r="A10" s="138"/>
      <c r="B10" s="6" t="s">
        <v>29</v>
      </c>
      <c r="C10" s="6"/>
      <c r="D10" s="19"/>
      <c r="E10" s="49">
        <f>非木造_データ!Q11</f>
        <v>3336473</v>
      </c>
      <c r="F10" s="49">
        <f>非木造_データ!R11</f>
        <v>467347</v>
      </c>
      <c r="G10" s="49">
        <f>非木造_データ!S11</f>
        <v>0</v>
      </c>
      <c r="I10" s="138"/>
      <c r="J10" s="26" t="s">
        <v>25</v>
      </c>
      <c r="K10" s="73"/>
      <c r="L10" s="56">
        <f>非木造_データ!Q85</f>
        <v>4990183.3260000004</v>
      </c>
      <c r="M10" s="56">
        <f>非木造_データ!R85</f>
        <v>807030</v>
      </c>
      <c r="N10" s="56">
        <f>非木造_データ!S85</f>
        <v>0</v>
      </c>
    </row>
    <row r="11" spans="1:14" ht="14.25" customHeight="1">
      <c r="A11" s="138"/>
      <c r="B11" s="41" t="s">
        <v>21</v>
      </c>
      <c r="C11" s="41"/>
      <c r="D11" s="42"/>
      <c r="E11" s="50">
        <f>非木造_データ!Q12</f>
        <v>4470084</v>
      </c>
      <c r="F11" s="50">
        <f>非木造_データ!R12</f>
        <v>795586</v>
      </c>
      <c r="G11" s="50">
        <f>非木造_データ!S12</f>
        <v>1548</v>
      </c>
      <c r="I11" s="138"/>
      <c r="J11" s="27"/>
      <c r="K11" s="73" t="s">
        <v>337</v>
      </c>
      <c r="L11" s="56">
        <f>非木造_データ!Q86</f>
        <v>1065438.0260000001</v>
      </c>
      <c r="M11" s="56">
        <f>非木造_データ!R86</f>
        <v>60504</v>
      </c>
      <c r="N11" s="56">
        <f>非木造_データ!S86</f>
        <v>0</v>
      </c>
    </row>
    <row r="12" spans="1:14" ht="14.25" customHeight="1">
      <c r="A12" s="138"/>
      <c r="B12" s="43" t="s">
        <v>30</v>
      </c>
      <c r="C12" s="3"/>
      <c r="D12" s="4"/>
      <c r="E12" s="48">
        <f>非木造_データ!Q13</f>
        <v>84677421.802000001</v>
      </c>
      <c r="F12" s="48">
        <f>非木造_データ!R13</f>
        <v>10219692</v>
      </c>
      <c r="G12" s="48">
        <f>非木造_データ!S13</f>
        <v>23703</v>
      </c>
      <c r="I12" s="138"/>
      <c r="J12" s="27"/>
      <c r="K12" s="73" t="s">
        <v>10</v>
      </c>
      <c r="L12" s="56">
        <f>非木造_データ!Q87</f>
        <v>34805.913</v>
      </c>
      <c r="M12" s="56">
        <f>非木造_データ!R87</f>
        <v>17698</v>
      </c>
      <c r="N12" s="56">
        <f>非木造_データ!S87</f>
        <v>0</v>
      </c>
    </row>
    <row r="13" spans="1:14" ht="14.25" customHeight="1" thickBot="1">
      <c r="A13" s="138"/>
      <c r="B13" s="41" t="s">
        <v>336</v>
      </c>
      <c r="C13" s="41"/>
      <c r="D13" s="42"/>
      <c r="E13" s="50">
        <f>非木造_データ!Q14</f>
        <v>4783916</v>
      </c>
      <c r="F13" s="50">
        <f>非木造_データ!R14</f>
        <v>868248</v>
      </c>
      <c r="G13" s="50">
        <f>非木造_データ!S14</f>
        <v>2065</v>
      </c>
      <c r="I13" s="138"/>
      <c r="J13" s="27"/>
      <c r="K13" s="73" t="s">
        <v>11</v>
      </c>
      <c r="L13" s="56">
        <f>非木造_データ!Q88</f>
        <v>167358.80499999999</v>
      </c>
      <c r="M13" s="56">
        <f>非木造_データ!R88</f>
        <v>75710</v>
      </c>
      <c r="N13" s="56">
        <f>非木造_データ!S88</f>
        <v>0</v>
      </c>
    </row>
    <row r="14" spans="1:14" ht="14.25" customHeight="1" thickTop="1">
      <c r="A14" s="122" t="s">
        <v>335</v>
      </c>
      <c r="B14" s="123"/>
      <c r="C14" s="123"/>
      <c r="D14" s="124"/>
      <c r="E14" s="51">
        <f>非木造_データ!Q15</f>
        <v>89461337.802000001</v>
      </c>
      <c r="F14" s="51">
        <f>非木造_データ!R15</f>
        <v>11087940</v>
      </c>
      <c r="G14" s="51">
        <f>非木造_データ!S15</f>
        <v>25768</v>
      </c>
      <c r="I14" s="138"/>
      <c r="J14" s="27"/>
      <c r="K14" s="73" t="s">
        <v>334</v>
      </c>
      <c r="L14" s="56">
        <f>非木造_データ!Q89</f>
        <v>86122.186000000002</v>
      </c>
      <c r="M14" s="56">
        <f>非木造_データ!R89</f>
        <v>9832</v>
      </c>
      <c r="N14" s="56">
        <f>非木造_データ!S89</f>
        <v>0</v>
      </c>
    </row>
    <row r="15" spans="1:14" ht="14.25" customHeight="1">
      <c r="A15" s="40"/>
      <c r="E15" s="52"/>
      <c r="F15" s="52"/>
      <c r="G15" s="52"/>
      <c r="I15" s="138"/>
      <c r="J15" s="27"/>
      <c r="K15" s="73" t="s">
        <v>333</v>
      </c>
      <c r="L15" s="56">
        <f>非木造_データ!Q90</f>
        <v>6555</v>
      </c>
      <c r="M15" s="56">
        <f>非木造_データ!R90</f>
        <v>4921</v>
      </c>
      <c r="N15" s="56">
        <f>非木造_データ!S90</f>
        <v>0</v>
      </c>
    </row>
    <row r="16" spans="1:14" ht="14.25" customHeight="1">
      <c r="A16" s="137" t="s">
        <v>1</v>
      </c>
      <c r="B16" s="23" t="s">
        <v>331</v>
      </c>
      <c r="C16" s="24"/>
      <c r="D16" s="5"/>
      <c r="E16" s="48">
        <f>非木造_データ!Q16</f>
        <v>1475318.79</v>
      </c>
      <c r="F16" s="48">
        <f>非木造_データ!R16</f>
        <v>306802</v>
      </c>
      <c r="G16" s="48">
        <f>非木造_データ!S16</f>
        <v>0</v>
      </c>
      <c r="I16" s="138"/>
      <c r="J16" s="27"/>
      <c r="K16" s="73" t="s">
        <v>53</v>
      </c>
      <c r="L16" s="56">
        <f>非木造_データ!Q91</f>
        <v>32833.03</v>
      </c>
      <c r="M16" s="56">
        <f>非木造_データ!R91</f>
        <v>4628</v>
      </c>
      <c r="N16" s="56">
        <f>非木造_データ!S91</f>
        <v>0</v>
      </c>
    </row>
    <row r="17" spans="1:14" ht="14.25" customHeight="1">
      <c r="A17" s="138"/>
      <c r="B17" s="28" t="s">
        <v>330</v>
      </c>
      <c r="C17" s="26"/>
      <c r="D17" s="18"/>
      <c r="E17" s="49">
        <f>非木造_データ!Q17</f>
        <v>3718374.31</v>
      </c>
      <c r="F17" s="49">
        <f>非木造_データ!R17</f>
        <v>278892</v>
      </c>
      <c r="G17" s="49">
        <f>非木造_データ!S17</f>
        <v>0</v>
      </c>
      <c r="I17" s="138"/>
      <c r="J17" s="27"/>
      <c r="K17" s="73" t="s">
        <v>329</v>
      </c>
      <c r="L17" s="56">
        <f>非木造_データ!Q92</f>
        <v>381292.50799999997</v>
      </c>
      <c r="M17" s="56">
        <f>非木造_データ!R92</f>
        <v>23386</v>
      </c>
      <c r="N17" s="56">
        <f>非木造_データ!S92</f>
        <v>0</v>
      </c>
    </row>
    <row r="18" spans="1:14" ht="14.25" customHeight="1">
      <c r="A18" s="138"/>
      <c r="B18" s="25"/>
      <c r="C18" s="125" t="s">
        <v>328</v>
      </c>
      <c r="D18" s="143"/>
      <c r="E18" s="49">
        <f>非木造_データ!Q18</f>
        <v>1136970</v>
      </c>
      <c r="F18" s="49">
        <f>非木造_データ!R18</f>
        <v>83531</v>
      </c>
      <c r="G18" s="49">
        <f>非木造_データ!S18</f>
        <v>0</v>
      </c>
      <c r="I18" s="138"/>
      <c r="J18" s="27"/>
      <c r="K18" s="73" t="s">
        <v>326</v>
      </c>
      <c r="L18" s="56">
        <f>非木造_データ!Q93</f>
        <v>31177</v>
      </c>
      <c r="M18" s="56">
        <f>非木造_データ!R93</f>
        <v>6154</v>
      </c>
      <c r="N18" s="56">
        <f>非木造_データ!S93</f>
        <v>0</v>
      </c>
    </row>
    <row r="19" spans="1:14" ht="14.25" customHeight="1">
      <c r="A19" s="138"/>
      <c r="B19" s="25"/>
      <c r="C19" s="125" t="s">
        <v>325</v>
      </c>
      <c r="D19" s="126"/>
      <c r="E19" s="49">
        <f>非木造_データ!Q19</f>
        <v>1311298</v>
      </c>
      <c r="F19" s="49">
        <f>非木造_データ!R19</f>
        <v>107616</v>
      </c>
      <c r="G19" s="49">
        <f>非木造_データ!S19</f>
        <v>0</v>
      </c>
      <c r="I19" s="138"/>
      <c r="J19" s="27"/>
      <c r="K19" s="73" t="s">
        <v>324</v>
      </c>
      <c r="L19" s="56">
        <f>非木造_データ!Q94</f>
        <v>1188223.98</v>
      </c>
      <c r="M19" s="56">
        <f>非木造_データ!R94</f>
        <v>209905</v>
      </c>
      <c r="N19" s="56">
        <f>非木造_データ!S94</f>
        <v>0</v>
      </c>
    </row>
    <row r="20" spans="1:14" ht="14.25" customHeight="1">
      <c r="A20" s="138"/>
      <c r="B20" s="25"/>
      <c r="C20" s="125" t="s">
        <v>323</v>
      </c>
      <c r="D20" s="126"/>
      <c r="E20" s="49">
        <f>非木造_データ!Q20</f>
        <v>292287</v>
      </c>
      <c r="F20" s="49">
        <f>非木造_データ!R20</f>
        <v>0</v>
      </c>
      <c r="G20" s="49">
        <f>非木造_データ!S20</f>
        <v>0</v>
      </c>
      <c r="I20" s="138"/>
      <c r="J20" s="27"/>
      <c r="K20" s="73" t="s">
        <v>143</v>
      </c>
      <c r="L20" s="56">
        <f>非木造_データ!Q95</f>
        <v>71553.5</v>
      </c>
      <c r="M20" s="56">
        <f>非木造_データ!R95</f>
        <v>21618</v>
      </c>
      <c r="N20" s="56">
        <f>非木造_データ!S95</f>
        <v>0</v>
      </c>
    </row>
    <row r="21" spans="1:14" ht="14.25" customHeight="1">
      <c r="A21" s="138"/>
      <c r="B21" s="25"/>
      <c r="C21" s="125" t="s">
        <v>321</v>
      </c>
      <c r="D21" s="126"/>
      <c r="E21" s="49">
        <f>非木造_データ!Q21</f>
        <v>308660.39</v>
      </c>
      <c r="F21" s="49">
        <f>非木造_データ!R21</f>
        <v>45452</v>
      </c>
      <c r="G21" s="49">
        <f>非木造_データ!S21</f>
        <v>0</v>
      </c>
      <c r="I21" s="138"/>
      <c r="J21" s="27"/>
      <c r="K21" s="73" t="s">
        <v>144</v>
      </c>
      <c r="L21" s="56">
        <f>非木造_データ!Q96</f>
        <v>0</v>
      </c>
      <c r="M21" s="56">
        <f>非木造_データ!R96</f>
        <v>0</v>
      </c>
      <c r="N21" s="56">
        <f>非木造_データ!S96</f>
        <v>0</v>
      </c>
    </row>
    <row r="22" spans="1:14" ht="14.25" customHeight="1">
      <c r="A22" s="138"/>
      <c r="B22" s="25"/>
      <c r="C22" s="125" t="s">
        <v>320</v>
      </c>
      <c r="D22" s="126"/>
      <c r="E22" s="49">
        <f>非木造_データ!Q22</f>
        <v>669158.92000000004</v>
      </c>
      <c r="F22" s="49">
        <f>非木造_データ!R22</f>
        <v>42293</v>
      </c>
      <c r="G22" s="49">
        <f>非木造_データ!S22</f>
        <v>0</v>
      </c>
      <c r="I22" s="138"/>
      <c r="J22" s="27"/>
      <c r="K22" s="73" t="s">
        <v>12</v>
      </c>
      <c r="L22" s="56">
        <f>非木造_データ!Q97</f>
        <v>515621.80200000003</v>
      </c>
      <c r="M22" s="56">
        <f>非木造_データ!R97</f>
        <v>115556</v>
      </c>
      <c r="N22" s="56">
        <f>非木造_データ!S97</f>
        <v>0</v>
      </c>
    </row>
    <row r="23" spans="1:14" ht="14.25" customHeight="1">
      <c r="A23" s="138"/>
      <c r="B23" s="28" t="s">
        <v>318</v>
      </c>
      <c r="C23" s="26"/>
      <c r="D23" s="18"/>
      <c r="E23" s="49">
        <f>非木造_データ!Q23</f>
        <v>1432848.86</v>
      </c>
      <c r="F23" s="49">
        <f>非木造_データ!R23</f>
        <v>475097</v>
      </c>
      <c r="G23" s="49">
        <f>非木造_データ!S23</f>
        <v>0</v>
      </c>
      <c r="I23" s="138"/>
      <c r="J23" s="27"/>
      <c r="K23" s="73" t="s">
        <v>13</v>
      </c>
      <c r="L23" s="56">
        <f>非木造_データ!Q98</f>
        <v>11043.52</v>
      </c>
      <c r="M23" s="56">
        <f>非木造_データ!R98</f>
        <v>11207</v>
      </c>
      <c r="N23" s="56">
        <f>非木造_データ!S98</f>
        <v>0</v>
      </c>
    </row>
    <row r="24" spans="1:14" ht="14.25" customHeight="1">
      <c r="A24" s="138"/>
      <c r="B24" s="29"/>
      <c r="C24" s="125" t="s">
        <v>35</v>
      </c>
      <c r="D24" s="126"/>
      <c r="E24" s="49">
        <f>非木造_データ!Q24</f>
        <v>386746</v>
      </c>
      <c r="F24" s="49">
        <f>非木造_データ!R24</f>
        <v>224811</v>
      </c>
      <c r="G24" s="49">
        <f>非木造_データ!S24</f>
        <v>0</v>
      </c>
      <c r="I24" s="138"/>
      <c r="J24" s="27"/>
      <c r="K24" s="73" t="s">
        <v>54</v>
      </c>
      <c r="L24" s="56">
        <f>非木造_データ!Q99</f>
        <v>144145.454</v>
      </c>
      <c r="M24" s="56">
        <f>非木造_データ!R99</f>
        <v>31761</v>
      </c>
      <c r="N24" s="56">
        <f>非木造_データ!S99</f>
        <v>0</v>
      </c>
    </row>
    <row r="25" spans="1:14" ht="14.25" customHeight="1">
      <c r="A25" s="138"/>
      <c r="B25" s="29"/>
      <c r="C25" s="125" t="s">
        <v>317</v>
      </c>
      <c r="D25" s="126"/>
      <c r="E25" s="49">
        <f>非木造_データ!Q25</f>
        <v>907313.7</v>
      </c>
      <c r="F25" s="49">
        <f>非木造_データ!R25</f>
        <v>174761</v>
      </c>
      <c r="G25" s="49">
        <f>非木造_データ!S25</f>
        <v>0</v>
      </c>
      <c r="I25" s="138"/>
      <c r="J25" s="27"/>
      <c r="K25" s="73" t="s">
        <v>316</v>
      </c>
      <c r="L25" s="56">
        <f>非木造_データ!Q100</f>
        <v>130107</v>
      </c>
      <c r="M25" s="56">
        <f>非木造_データ!R100</f>
        <v>25588</v>
      </c>
      <c r="N25" s="56">
        <f>非木造_データ!S100</f>
        <v>0</v>
      </c>
    </row>
    <row r="26" spans="1:14" ht="14.25" customHeight="1">
      <c r="A26" s="138"/>
      <c r="B26" s="29"/>
      <c r="C26" s="125" t="s">
        <v>36</v>
      </c>
      <c r="D26" s="126"/>
      <c r="E26" s="49">
        <f>非木造_データ!Q26</f>
        <v>23410</v>
      </c>
      <c r="F26" s="49">
        <f>非木造_データ!R26</f>
        <v>9803</v>
      </c>
      <c r="G26" s="49">
        <f>非木造_データ!S26</f>
        <v>0</v>
      </c>
      <c r="I26" s="138"/>
      <c r="J26" s="27"/>
      <c r="K26" s="73" t="s">
        <v>315</v>
      </c>
      <c r="L26" s="56">
        <f>非木造_データ!Q101</f>
        <v>17890</v>
      </c>
      <c r="M26" s="56">
        <f>非木造_データ!R101</f>
        <v>1302</v>
      </c>
      <c r="N26" s="56">
        <f>非木造_データ!S101</f>
        <v>0</v>
      </c>
    </row>
    <row r="27" spans="1:14" ht="14.25" customHeight="1">
      <c r="A27" s="138"/>
      <c r="B27" s="29"/>
      <c r="C27" s="125" t="s">
        <v>37</v>
      </c>
      <c r="D27" s="126"/>
      <c r="E27" s="49">
        <f>非木造_データ!Q27</f>
        <v>101170.4</v>
      </c>
      <c r="F27" s="49">
        <f>非木造_データ!R27</f>
        <v>33662</v>
      </c>
      <c r="G27" s="49">
        <f>非木造_データ!S27</f>
        <v>0</v>
      </c>
      <c r="I27" s="138"/>
      <c r="J27" s="27"/>
      <c r="K27" s="73" t="s">
        <v>313</v>
      </c>
      <c r="L27" s="56">
        <f>非木造_データ!Q102</f>
        <v>74980.921999999991</v>
      </c>
      <c r="M27" s="56">
        <f>非木造_データ!R102</f>
        <v>20422</v>
      </c>
      <c r="N27" s="56">
        <f>非木造_データ!S102</f>
        <v>0</v>
      </c>
    </row>
    <row r="28" spans="1:14" ht="14.25" customHeight="1">
      <c r="A28" s="138"/>
      <c r="B28" s="30"/>
      <c r="C28" s="125" t="s">
        <v>38</v>
      </c>
      <c r="D28" s="126"/>
      <c r="E28" s="49">
        <f>非木造_データ!Q28</f>
        <v>14208.76</v>
      </c>
      <c r="F28" s="49">
        <f>非木造_データ!R28</f>
        <v>32060</v>
      </c>
      <c r="G28" s="49">
        <f>非木造_データ!S28</f>
        <v>0</v>
      </c>
      <c r="I28" s="138"/>
      <c r="J28" s="27"/>
      <c r="K28" s="73" t="s">
        <v>14</v>
      </c>
      <c r="L28" s="56">
        <f>非木造_データ!Q103</f>
        <v>42647.998</v>
      </c>
      <c r="M28" s="56">
        <f>非木造_データ!R103</f>
        <v>4300</v>
      </c>
      <c r="N28" s="56">
        <f>非木造_データ!S103</f>
        <v>0</v>
      </c>
    </row>
    <row r="29" spans="1:14" ht="14.25" customHeight="1">
      <c r="A29" s="138"/>
      <c r="B29" s="25" t="s">
        <v>312</v>
      </c>
      <c r="C29" s="31"/>
      <c r="D29" s="73"/>
      <c r="E29" s="49">
        <f>非木造_データ!Q29</f>
        <v>4044598.02</v>
      </c>
      <c r="F29" s="49">
        <f>非木造_データ!R29</f>
        <v>1144194</v>
      </c>
      <c r="G29" s="49">
        <f>非木造_データ!S29</f>
        <v>0</v>
      </c>
      <c r="I29" s="138"/>
      <c r="J29" s="27"/>
      <c r="K29" s="73" t="s">
        <v>73</v>
      </c>
      <c r="L29" s="56">
        <f>非木造_データ!Q104</f>
        <v>988386.68200000003</v>
      </c>
      <c r="M29" s="56">
        <f>非木造_データ!R104</f>
        <v>162538</v>
      </c>
      <c r="N29" s="56">
        <f>非木造_データ!S104</f>
        <v>0</v>
      </c>
    </row>
    <row r="30" spans="1:14" ht="14.25" customHeight="1">
      <c r="A30" s="138"/>
      <c r="B30" s="28" t="s">
        <v>311</v>
      </c>
      <c r="C30" s="26"/>
      <c r="D30" s="73"/>
      <c r="E30" s="49">
        <f>非木造_データ!Q30</f>
        <v>3961696.57</v>
      </c>
      <c r="F30" s="49">
        <f>非木造_データ!R30</f>
        <v>799500</v>
      </c>
      <c r="G30" s="49">
        <f>非木造_データ!S30</f>
        <v>0</v>
      </c>
      <c r="I30" s="138"/>
      <c r="J30" s="26" t="s">
        <v>309</v>
      </c>
      <c r="K30" s="73"/>
      <c r="L30" s="56">
        <f>非木造_データ!Q105</f>
        <v>5727007.659</v>
      </c>
      <c r="M30" s="56">
        <f>非木造_データ!R105</f>
        <v>677875</v>
      </c>
      <c r="N30" s="56">
        <f>非木造_データ!S105</f>
        <v>0</v>
      </c>
    </row>
    <row r="31" spans="1:14" ht="14.25" customHeight="1">
      <c r="A31" s="138"/>
      <c r="B31" s="28" t="s">
        <v>126</v>
      </c>
      <c r="C31" s="26"/>
      <c r="D31" s="18"/>
      <c r="E31" s="49">
        <f>非木造_データ!Q31</f>
        <v>2614299.9189999998</v>
      </c>
      <c r="F31" s="49">
        <f>非木造_データ!R31</f>
        <v>1102905</v>
      </c>
      <c r="G31" s="49">
        <f>非木造_データ!S31</f>
        <v>0</v>
      </c>
      <c r="I31" s="138"/>
      <c r="J31" s="27"/>
      <c r="K31" s="73" t="s">
        <v>308</v>
      </c>
      <c r="L31" s="56">
        <f>非木造_データ!Q106</f>
        <v>387066.9</v>
      </c>
      <c r="M31" s="56">
        <f>非木造_データ!R106</f>
        <v>22637</v>
      </c>
      <c r="N31" s="56">
        <f>非木造_データ!S106</f>
        <v>0</v>
      </c>
    </row>
    <row r="32" spans="1:14" ht="14.25" customHeight="1">
      <c r="A32" s="138"/>
      <c r="B32" s="29"/>
      <c r="C32" s="125" t="s">
        <v>39</v>
      </c>
      <c r="D32" s="126"/>
      <c r="E32" s="49">
        <f>非木造_データ!Q32</f>
        <v>2336588.1689999998</v>
      </c>
      <c r="F32" s="49">
        <f>非木造_データ!R32</f>
        <v>1091347</v>
      </c>
      <c r="G32" s="49">
        <f>非木造_データ!S32</f>
        <v>0</v>
      </c>
      <c r="I32" s="138"/>
      <c r="J32" s="27"/>
      <c r="K32" s="73" t="s">
        <v>307</v>
      </c>
      <c r="L32" s="56">
        <f>非木造_データ!Q107</f>
        <v>817367.94</v>
      </c>
      <c r="M32" s="56">
        <f>非木造_データ!R107</f>
        <v>84272</v>
      </c>
      <c r="N32" s="56">
        <f>非木造_データ!S107</f>
        <v>0</v>
      </c>
    </row>
    <row r="33" spans="1:14" ht="14.25" customHeight="1">
      <c r="A33" s="138"/>
      <c r="B33" s="29"/>
      <c r="C33" s="125" t="s">
        <v>40</v>
      </c>
      <c r="D33" s="126"/>
      <c r="E33" s="49">
        <f>非木造_データ!Q33</f>
        <v>218531</v>
      </c>
      <c r="F33" s="49">
        <f>非木造_データ!R33</f>
        <v>0</v>
      </c>
      <c r="G33" s="49">
        <f>非木造_データ!S33</f>
        <v>0</v>
      </c>
      <c r="I33" s="138"/>
      <c r="J33" s="27"/>
      <c r="K33" s="73" t="s">
        <v>15</v>
      </c>
      <c r="L33" s="56">
        <f>非木造_データ!Q108</f>
        <v>213733.329</v>
      </c>
      <c r="M33" s="56">
        <f>非木造_データ!R108</f>
        <v>74169</v>
      </c>
      <c r="N33" s="56">
        <f>非木造_データ!S108</f>
        <v>0</v>
      </c>
    </row>
    <row r="34" spans="1:14" ht="14.25" customHeight="1">
      <c r="A34" s="138"/>
      <c r="B34" s="30"/>
      <c r="C34" s="125" t="s">
        <v>41</v>
      </c>
      <c r="D34" s="126"/>
      <c r="E34" s="49">
        <f>非木造_データ!Q34</f>
        <v>59180.75</v>
      </c>
      <c r="F34" s="49">
        <f>非木造_データ!R34</f>
        <v>11558</v>
      </c>
      <c r="G34" s="49">
        <f>非木造_データ!S34</f>
        <v>0</v>
      </c>
      <c r="I34" s="138"/>
      <c r="J34" s="27"/>
      <c r="K34" s="73" t="s">
        <v>306</v>
      </c>
      <c r="L34" s="56">
        <f>非木造_データ!Q109</f>
        <v>1588562.4</v>
      </c>
      <c r="M34" s="56">
        <f>非木造_データ!R109</f>
        <v>141512</v>
      </c>
      <c r="N34" s="56">
        <f>非木造_データ!S109</f>
        <v>0</v>
      </c>
    </row>
    <row r="35" spans="1:14" ht="14.25" customHeight="1">
      <c r="A35" s="138"/>
      <c r="B35" s="28" t="s">
        <v>305</v>
      </c>
      <c r="C35" s="26"/>
      <c r="D35" s="18"/>
      <c r="E35" s="49">
        <f>非木造_データ!Q35</f>
        <v>2891902.82</v>
      </c>
      <c r="F35" s="49">
        <f>非木造_データ!R35</f>
        <v>189460</v>
      </c>
      <c r="G35" s="49">
        <f>非木造_データ!S35</f>
        <v>0</v>
      </c>
      <c r="I35" s="138"/>
      <c r="J35" s="27"/>
      <c r="K35" s="73" t="s">
        <v>137</v>
      </c>
      <c r="L35" s="56">
        <f>非木造_データ!Q110</f>
        <v>940174.34</v>
      </c>
      <c r="M35" s="56">
        <f>非木造_データ!R110</f>
        <v>166660</v>
      </c>
      <c r="N35" s="56">
        <f>非木造_データ!S110</f>
        <v>0</v>
      </c>
    </row>
    <row r="36" spans="1:14" ht="14.25" customHeight="1">
      <c r="A36" s="138"/>
      <c r="B36" s="25"/>
      <c r="C36" s="125" t="s">
        <v>304</v>
      </c>
      <c r="D36" s="126"/>
      <c r="E36" s="49">
        <f>非木造_データ!Q36</f>
        <v>1117993.8399999999</v>
      </c>
      <c r="F36" s="49">
        <f>非木造_データ!R36</f>
        <v>39334</v>
      </c>
      <c r="G36" s="49">
        <f>非木造_データ!S36</f>
        <v>0</v>
      </c>
      <c r="I36" s="138"/>
      <c r="J36" s="27"/>
      <c r="K36" s="73" t="s">
        <v>138</v>
      </c>
      <c r="L36" s="56">
        <f>非木造_データ!Q111</f>
        <v>454043.72</v>
      </c>
      <c r="M36" s="56">
        <f>非木造_データ!R111</f>
        <v>49270</v>
      </c>
      <c r="N36" s="56">
        <f>非木造_データ!S111</f>
        <v>0</v>
      </c>
    </row>
    <row r="37" spans="1:14" ht="14.25" customHeight="1">
      <c r="A37" s="138"/>
      <c r="B37" s="25"/>
      <c r="C37" s="125" t="s">
        <v>303</v>
      </c>
      <c r="D37" s="126"/>
      <c r="E37" s="49">
        <f>非木造_データ!Q37</f>
        <v>829437.55799999996</v>
      </c>
      <c r="F37" s="49">
        <f>非木造_データ!R37</f>
        <v>19801</v>
      </c>
      <c r="G37" s="49">
        <f>非木造_データ!S37</f>
        <v>0</v>
      </c>
      <c r="I37" s="138"/>
      <c r="J37" s="27"/>
      <c r="K37" s="73" t="s">
        <v>302</v>
      </c>
      <c r="L37" s="56">
        <f>非木造_データ!Q112</f>
        <v>20659.03</v>
      </c>
      <c r="M37" s="56">
        <f>非木造_データ!R112</f>
        <v>205</v>
      </c>
      <c r="N37" s="56">
        <f>非木造_データ!S112</f>
        <v>0</v>
      </c>
    </row>
    <row r="38" spans="1:14" ht="14.25" customHeight="1">
      <c r="A38" s="138"/>
      <c r="B38" s="25"/>
      <c r="C38" s="125" t="s">
        <v>301</v>
      </c>
      <c r="D38" s="126"/>
      <c r="E38" s="49">
        <f>非木造_データ!Q38</f>
        <v>201850.41</v>
      </c>
      <c r="F38" s="49">
        <f>非木造_データ!R38</f>
        <v>9360</v>
      </c>
      <c r="G38" s="49">
        <f>非木造_データ!S38</f>
        <v>0</v>
      </c>
      <c r="I38" s="141"/>
      <c r="J38" s="32"/>
      <c r="K38" s="73" t="s">
        <v>140</v>
      </c>
      <c r="L38" s="56">
        <f>非木造_データ!Q113</f>
        <v>1305400</v>
      </c>
      <c r="M38" s="56">
        <f>非木造_データ!R113</f>
        <v>139150</v>
      </c>
      <c r="N38" s="56">
        <f>非木造_データ!S113</f>
        <v>0</v>
      </c>
    </row>
    <row r="39" spans="1:14" ht="14.25" customHeight="1" thickBot="1">
      <c r="A39" s="138"/>
      <c r="B39" s="25"/>
      <c r="C39" s="125" t="s">
        <v>300</v>
      </c>
      <c r="D39" s="126"/>
      <c r="E39" s="49">
        <f>非木造_データ!Q39</f>
        <v>66400.579999999987</v>
      </c>
      <c r="F39" s="49">
        <f>非木造_データ!R39</f>
        <v>2732</v>
      </c>
      <c r="G39" s="49">
        <f>非木造_データ!S39</f>
        <v>0</v>
      </c>
      <c r="I39" s="38"/>
      <c r="J39" s="25" t="s">
        <v>22</v>
      </c>
      <c r="K39" s="18"/>
      <c r="L39" s="57">
        <f>非木造_データ!Q114</f>
        <v>741099.745</v>
      </c>
      <c r="M39" s="57">
        <f>非木造_データ!R114</f>
        <v>40991</v>
      </c>
      <c r="N39" s="57">
        <f>非木造_データ!S114</f>
        <v>0</v>
      </c>
    </row>
    <row r="40" spans="1:14" ht="14.25" customHeight="1" thickTop="1">
      <c r="A40" s="138"/>
      <c r="B40" s="25"/>
      <c r="C40" s="125" t="s">
        <v>299</v>
      </c>
      <c r="D40" s="126"/>
      <c r="E40" s="49">
        <f>非木造_データ!Q40</f>
        <v>43522.869999999995</v>
      </c>
      <c r="F40" s="49">
        <f>非木造_データ!R40</f>
        <v>1229</v>
      </c>
      <c r="G40" s="49">
        <f>非木造_データ!S40</f>
        <v>0</v>
      </c>
      <c r="I40" s="134" t="s">
        <v>3</v>
      </c>
      <c r="J40" s="135"/>
      <c r="K40" s="136"/>
      <c r="L40" s="58">
        <f>非木造_データ!Q115</f>
        <v>55104341.780000001</v>
      </c>
      <c r="M40" s="58">
        <f>非木造_データ!R115</f>
        <v>8445206</v>
      </c>
      <c r="N40" s="58">
        <f>非木造_データ!S115</f>
        <v>0</v>
      </c>
    </row>
    <row r="41" spans="1:14" ht="14.25" customHeight="1">
      <c r="A41" s="138"/>
      <c r="B41" s="25"/>
      <c r="C41" s="125" t="s">
        <v>298</v>
      </c>
      <c r="D41" s="126"/>
      <c r="E41" s="49">
        <f>非木造_データ!Q41</f>
        <v>64119.1</v>
      </c>
      <c r="F41" s="49">
        <f>非木造_データ!R41</f>
        <v>3409</v>
      </c>
      <c r="G41" s="49">
        <f>非木造_データ!S41</f>
        <v>0</v>
      </c>
      <c r="L41" s="59"/>
      <c r="M41" s="59"/>
      <c r="N41" s="59"/>
    </row>
    <row r="42" spans="1:14" ht="14.25" customHeight="1">
      <c r="A42" s="138"/>
      <c r="B42" s="25"/>
      <c r="C42" s="125" t="s">
        <v>297</v>
      </c>
      <c r="D42" s="126"/>
      <c r="E42" s="49">
        <f>非木造_データ!Q42</f>
        <v>32341.181999999997</v>
      </c>
      <c r="F42" s="49">
        <f>非木造_データ!R42</f>
        <v>0</v>
      </c>
      <c r="G42" s="49">
        <f>非木造_データ!S42</f>
        <v>0</v>
      </c>
      <c r="I42" s="137" t="s">
        <v>148</v>
      </c>
      <c r="J42" s="9" t="s">
        <v>296</v>
      </c>
      <c r="K42" s="3"/>
      <c r="L42" s="54">
        <f>非木造_データ!Q116</f>
        <v>6911160</v>
      </c>
      <c r="M42" s="54">
        <f>非木造_データ!R116</f>
        <v>0</v>
      </c>
      <c r="N42" s="54">
        <f>非木造_データ!S116</f>
        <v>12096</v>
      </c>
    </row>
    <row r="43" spans="1:14" ht="14.25" customHeight="1">
      <c r="A43" s="138"/>
      <c r="B43" s="29"/>
      <c r="C43" s="125" t="s">
        <v>42</v>
      </c>
      <c r="D43" s="126"/>
      <c r="E43" s="49">
        <f>非木造_データ!Q43</f>
        <v>85950.662000000011</v>
      </c>
      <c r="F43" s="49">
        <f>非木造_データ!R43</f>
        <v>15921</v>
      </c>
      <c r="G43" s="49">
        <f>非木造_データ!S43</f>
        <v>0</v>
      </c>
      <c r="I43" s="138"/>
      <c r="J43" s="10"/>
      <c r="K43" s="11" t="s">
        <v>16</v>
      </c>
      <c r="L43" s="60">
        <f>非木造_データ!Q117</f>
        <v>482769</v>
      </c>
      <c r="M43" s="60">
        <f>非木造_データ!R117</f>
        <v>0</v>
      </c>
      <c r="N43" s="60">
        <f>非木造_データ!S117</f>
        <v>180</v>
      </c>
    </row>
    <row r="44" spans="1:14" ht="14.25" customHeight="1">
      <c r="A44" s="138"/>
      <c r="B44" s="30"/>
      <c r="C44" s="125" t="s">
        <v>43</v>
      </c>
      <c r="D44" s="126"/>
      <c r="E44" s="49">
        <f>非木造_データ!Q44</f>
        <v>450286.61800000002</v>
      </c>
      <c r="F44" s="49">
        <f>非木造_データ!R44</f>
        <v>97674</v>
      </c>
      <c r="G44" s="49">
        <f>非木造_データ!S44</f>
        <v>0</v>
      </c>
      <c r="I44" s="138"/>
      <c r="J44" s="10"/>
      <c r="K44" s="12" t="s">
        <v>55</v>
      </c>
      <c r="L44" s="60">
        <f>非木造_データ!Q118</f>
        <v>1141746</v>
      </c>
      <c r="M44" s="60">
        <f>非木造_データ!R118</f>
        <v>0</v>
      </c>
      <c r="N44" s="60">
        <f>非木造_データ!S118</f>
        <v>353</v>
      </c>
    </row>
    <row r="45" spans="1:14" ht="14.25" customHeight="1">
      <c r="A45" s="138"/>
      <c r="B45" s="28" t="s">
        <v>295</v>
      </c>
      <c r="C45" s="26"/>
      <c r="D45" s="18"/>
      <c r="E45" s="49">
        <f>非木造_データ!Q45</f>
        <v>11649982.411</v>
      </c>
      <c r="F45" s="49">
        <f>非木造_データ!R45</f>
        <v>194440</v>
      </c>
      <c r="G45" s="49">
        <f>非木造_データ!S45</f>
        <v>0</v>
      </c>
      <c r="I45" s="138"/>
      <c r="J45" s="10"/>
      <c r="K45" s="13" t="s">
        <v>294</v>
      </c>
      <c r="L45" s="60">
        <f>非木造_データ!Q119</f>
        <v>1471923</v>
      </c>
      <c r="M45" s="60">
        <f>非木造_データ!R119</f>
        <v>0</v>
      </c>
      <c r="N45" s="60">
        <f>非木造_データ!S119</f>
        <v>5126</v>
      </c>
    </row>
    <row r="46" spans="1:14" ht="14.25" customHeight="1">
      <c r="A46" s="138"/>
      <c r="B46" s="29"/>
      <c r="C46" s="125" t="s">
        <v>44</v>
      </c>
      <c r="D46" s="126"/>
      <c r="E46" s="49">
        <f>非木造_データ!Q46</f>
        <v>9885349.7300000004</v>
      </c>
      <c r="F46" s="49">
        <f>非木造_データ!R46</f>
        <v>0</v>
      </c>
      <c r="G46" s="49">
        <f>非木造_データ!S46</f>
        <v>0</v>
      </c>
      <c r="I46" s="138"/>
      <c r="J46" s="10"/>
      <c r="K46" s="11" t="s">
        <v>57</v>
      </c>
      <c r="L46" s="60">
        <f>非木造_データ!Q120</f>
        <v>682772</v>
      </c>
      <c r="M46" s="60">
        <f>非木造_データ!R120</f>
        <v>0</v>
      </c>
      <c r="N46" s="60">
        <f>非木造_データ!S120</f>
        <v>558</v>
      </c>
    </row>
    <row r="47" spans="1:14" ht="14.25" customHeight="1">
      <c r="A47" s="138"/>
      <c r="B47" s="29"/>
      <c r="C47" s="125" t="s">
        <v>293</v>
      </c>
      <c r="D47" s="126"/>
      <c r="E47" s="49">
        <f>非木造_データ!Q47</f>
        <v>6370.67</v>
      </c>
      <c r="F47" s="49">
        <f>非木造_データ!R47</f>
        <v>452</v>
      </c>
      <c r="G47" s="49">
        <f>非木造_データ!S47</f>
        <v>0</v>
      </c>
      <c r="I47" s="138"/>
      <c r="J47" s="10"/>
      <c r="K47" s="12" t="s">
        <v>17</v>
      </c>
      <c r="L47" s="60">
        <f>非木造_データ!Q121</f>
        <v>625628</v>
      </c>
      <c r="M47" s="60">
        <f>非木造_データ!R121</f>
        <v>0</v>
      </c>
      <c r="N47" s="60">
        <f>非木造_データ!S121</f>
        <v>92</v>
      </c>
    </row>
    <row r="48" spans="1:14" ht="14.25" customHeight="1">
      <c r="A48" s="138"/>
      <c r="B48" s="29"/>
      <c r="C48" s="125" t="s">
        <v>142</v>
      </c>
      <c r="D48" s="126"/>
      <c r="E48" s="49">
        <f>非木造_データ!Q48</f>
        <v>414319.33399999997</v>
      </c>
      <c r="F48" s="49">
        <f>非木造_データ!R48</f>
        <v>37572</v>
      </c>
      <c r="G48" s="49">
        <f>非木造_データ!S48</f>
        <v>0</v>
      </c>
      <c r="I48" s="138"/>
      <c r="J48" s="10"/>
      <c r="K48" s="13" t="s">
        <v>58</v>
      </c>
      <c r="L48" s="60">
        <f>非木造_データ!Q122</f>
        <v>349522</v>
      </c>
      <c r="M48" s="60">
        <f>非木造_データ!R122</f>
        <v>0</v>
      </c>
      <c r="N48" s="60">
        <f>非木造_データ!S122</f>
        <v>338</v>
      </c>
    </row>
    <row r="49" spans="1:14" ht="14.25" customHeight="1">
      <c r="A49" s="138"/>
      <c r="B49" s="29"/>
      <c r="C49" s="125" t="s">
        <v>291</v>
      </c>
      <c r="D49" s="126"/>
      <c r="E49" s="49">
        <f>非木造_データ!Q49</f>
        <v>1343642.6770000001</v>
      </c>
      <c r="F49" s="49">
        <f>非木造_データ!R49</f>
        <v>152016</v>
      </c>
      <c r="G49" s="49">
        <f>非木造_データ!S49</f>
        <v>0</v>
      </c>
      <c r="I49" s="138"/>
      <c r="J49" s="10"/>
      <c r="K49" s="11" t="s">
        <v>59</v>
      </c>
      <c r="L49" s="60">
        <f>非木造_データ!Q123</f>
        <v>346792</v>
      </c>
      <c r="M49" s="60">
        <f>非木造_データ!R123</f>
        <v>0</v>
      </c>
      <c r="N49" s="60">
        <f>非木造_データ!S123</f>
        <v>0</v>
      </c>
    </row>
    <row r="50" spans="1:14" ht="14.25" customHeight="1">
      <c r="A50" s="138"/>
      <c r="B50" s="30"/>
      <c r="C50" s="125" t="s">
        <v>289</v>
      </c>
      <c r="D50" s="126"/>
      <c r="E50" s="49">
        <f>非木造_データ!Q50</f>
        <v>300</v>
      </c>
      <c r="F50" s="49">
        <f>非木造_データ!R50</f>
        <v>4400</v>
      </c>
      <c r="G50" s="49">
        <f>非木造_データ!S50</f>
        <v>0</v>
      </c>
      <c r="I50" s="138"/>
      <c r="J50" s="10"/>
      <c r="K50" s="12" t="s">
        <v>288</v>
      </c>
      <c r="L50" s="60">
        <f>非木造_データ!Q124</f>
        <v>790601</v>
      </c>
      <c r="M50" s="60">
        <f>非木造_データ!R124</f>
        <v>0</v>
      </c>
      <c r="N50" s="60">
        <f>非木造_データ!S124</f>
        <v>4861</v>
      </c>
    </row>
    <row r="51" spans="1:14" ht="14.25" customHeight="1">
      <c r="A51" s="138"/>
      <c r="B51" s="28" t="s">
        <v>287</v>
      </c>
      <c r="C51" s="26"/>
      <c r="D51" s="18"/>
      <c r="E51" s="49">
        <f>非木造_データ!Q51</f>
        <v>778310.45500000007</v>
      </c>
      <c r="F51" s="49">
        <f>非木造_データ!R51</f>
        <v>202873</v>
      </c>
      <c r="G51" s="49">
        <f>非木造_データ!S51</f>
        <v>0</v>
      </c>
      <c r="I51" s="138"/>
      <c r="J51" s="10"/>
      <c r="K51" s="13" t="s">
        <v>5</v>
      </c>
      <c r="L51" s="60">
        <f>非木造_データ!Q125</f>
        <v>39609</v>
      </c>
      <c r="M51" s="60">
        <f>非木造_データ!R125</f>
        <v>0</v>
      </c>
      <c r="N51" s="60">
        <f>非木造_データ!S125</f>
        <v>0</v>
      </c>
    </row>
    <row r="52" spans="1:14" ht="14.25" customHeight="1">
      <c r="A52" s="138"/>
      <c r="B52" s="29"/>
      <c r="C52" s="125" t="s">
        <v>45</v>
      </c>
      <c r="D52" s="126"/>
      <c r="E52" s="49">
        <f>非木造_データ!Q52</f>
        <v>235167.557</v>
      </c>
      <c r="F52" s="49">
        <f>非木造_データ!R52</f>
        <v>86057</v>
      </c>
      <c r="G52" s="49">
        <f>非木造_データ!S52</f>
        <v>0</v>
      </c>
      <c r="I52" s="138"/>
      <c r="J52" s="14"/>
      <c r="K52" s="11" t="s">
        <v>286</v>
      </c>
      <c r="L52" s="60">
        <f>非木造_データ!Q126</f>
        <v>57066</v>
      </c>
      <c r="M52" s="60">
        <f>非木造_データ!R126</f>
        <v>0</v>
      </c>
      <c r="N52" s="60">
        <f>非木造_データ!S126</f>
        <v>0</v>
      </c>
    </row>
    <row r="53" spans="1:14" ht="14.25" customHeight="1">
      <c r="A53" s="138"/>
      <c r="B53" s="29"/>
      <c r="C53" s="125" t="s">
        <v>46</v>
      </c>
      <c r="D53" s="126"/>
      <c r="E53" s="49">
        <f>非木造_データ!Q53</f>
        <v>19537.774000000001</v>
      </c>
      <c r="F53" s="49">
        <f>非木造_データ!R53</f>
        <v>4537</v>
      </c>
      <c r="G53" s="49">
        <f>非木造_データ!S53</f>
        <v>0</v>
      </c>
      <c r="I53" s="138"/>
      <c r="J53" s="14"/>
      <c r="K53" s="22" t="s">
        <v>285</v>
      </c>
      <c r="L53" s="60">
        <f>非木造_データ!Q127</f>
        <v>67403</v>
      </c>
      <c r="M53" s="60">
        <f>非木造_データ!R127</f>
        <v>0</v>
      </c>
      <c r="N53" s="60">
        <f>非木造_データ!S127</f>
        <v>588</v>
      </c>
    </row>
    <row r="54" spans="1:14" ht="14.25" customHeight="1">
      <c r="A54" s="138"/>
      <c r="B54" s="29"/>
      <c r="C54" s="125" t="s">
        <v>47</v>
      </c>
      <c r="D54" s="126"/>
      <c r="E54" s="49">
        <f>非木造_データ!Q54</f>
        <v>2700</v>
      </c>
      <c r="F54" s="49">
        <f>非木造_データ!R54</f>
        <v>3329</v>
      </c>
      <c r="G54" s="49">
        <f>非木造_データ!S54</f>
        <v>0</v>
      </c>
      <c r="I54" s="138"/>
      <c r="J54" s="15"/>
      <c r="K54" s="22" t="s">
        <v>283</v>
      </c>
      <c r="L54" s="60">
        <f>非木造_データ!Q128</f>
        <v>844511</v>
      </c>
      <c r="M54" s="60">
        <f>非木造_データ!R128</f>
        <v>0</v>
      </c>
      <c r="N54" s="60">
        <f>非木造_データ!S128</f>
        <v>0</v>
      </c>
    </row>
    <row r="55" spans="1:14" ht="14.25" customHeight="1">
      <c r="A55" s="138"/>
      <c r="B55" s="29"/>
      <c r="C55" s="125" t="s">
        <v>48</v>
      </c>
      <c r="D55" s="126"/>
      <c r="E55" s="49">
        <f>非木造_データ!Q55</f>
        <v>254668.44</v>
      </c>
      <c r="F55" s="49">
        <f>非木造_データ!R55</f>
        <v>44562</v>
      </c>
      <c r="G55" s="49">
        <f>非木造_データ!S55</f>
        <v>0</v>
      </c>
      <c r="I55" s="138"/>
      <c r="J55" s="10" t="s">
        <v>61</v>
      </c>
      <c r="K55" s="16"/>
      <c r="L55" s="60">
        <f>非木造_データ!Q129</f>
        <v>3170831</v>
      </c>
      <c r="M55" s="60">
        <f>非木造_データ!R129</f>
        <v>0</v>
      </c>
      <c r="N55" s="60">
        <f>非木造_データ!S129</f>
        <v>5176</v>
      </c>
    </row>
    <row r="56" spans="1:14" ht="14.25" customHeight="1">
      <c r="A56" s="138"/>
      <c r="B56" s="29"/>
      <c r="C56" s="125" t="s">
        <v>49</v>
      </c>
      <c r="D56" s="126"/>
      <c r="E56" s="49">
        <f>非木造_データ!Q56</f>
        <v>13668.291999999999</v>
      </c>
      <c r="F56" s="49">
        <f>非木造_データ!R56</f>
        <v>8954</v>
      </c>
      <c r="G56" s="49">
        <f>非木造_データ!S56</f>
        <v>0</v>
      </c>
      <c r="I56" s="138"/>
      <c r="J56" s="17"/>
      <c r="K56" s="11" t="s">
        <v>62</v>
      </c>
      <c r="L56" s="60">
        <f>非木造_データ!Q130</f>
        <v>893638</v>
      </c>
      <c r="M56" s="60">
        <f>非木造_データ!R130</f>
        <v>0</v>
      </c>
      <c r="N56" s="60">
        <f>非木造_データ!S130</f>
        <v>3534</v>
      </c>
    </row>
    <row r="57" spans="1:14" ht="14.25" customHeight="1">
      <c r="A57" s="138"/>
      <c r="B57" s="29"/>
      <c r="C57" s="125" t="s">
        <v>282</v>
      </c>
      <c r="D57" s="126"/>
      <c r="E57" s="49">
        <f>非木造_データ!Q57</f>
        <v>215388.39199999999</v>
      </c>
      <c r="F57" s="49">
        <f>非木造_データ!R57</f>
        <v>45851</v>
      </c>
      <c r="G57" s="49">
        <f>非木造_データ!S57</f>
        <v>0</v>
      </c>
      <c r="I57" s="138"/>
      <c r="J57" s="14"/>
      <c r="K57" s="11" t="s">
        <v>281</v>
      </c>
      <c r="L57" s="60">
        <f>非木造_データ!Q131</f>
        <v>90130</v>
      </c>
      <c r="M57" s="60">
        <f>非木造_データ!R131</f>
        <v>0</v>
      </c>
      <c r="N57" s="60">
        <f>非木造_データ!S131</f>
        <v>787</v>
      </c>
    </row>
    <row r="58" spans="1:14" ht="14.25" customHeight="1">
      <c r="A58" s="138"/>
      <c r="B58" s="30"/>
      <c r="C58" s="125" t="s">
        <v>280</v>
      </c>
      <c r="D58" s="126"/>
      <c r="E58" s="49">
        <f>非木造_データ!Q58</f>
        <v>37180</v>
      </c>
      <c r="F58" s="49">
        <f>非木造_データ!R58</f>
        <v>9583</v>
      </c>
      <c r="G58" s="49">
        <f>非木造_データ!S58</f>
        <v>0</v>
      </c>
      <c r="I58" s="138"/>
      <c r="J58" s="14"/>
      <c r="K58" s="11" t="s">
        <v>64</v>
      </c>
      <c r="L58" s="60">
        <f>非木造_データ!Q132</f>
        <v>523983</v>
      </c>
      <c r="M58" s="60">
        <f>非木造_データ!R132</f>
        <v>0</v>
      </c>
      <c r="N58" s="60">
        <f>非木造_データ!S132</f>
        <v>544</v>
      </c>
    </row>
    <row r="59" spans="1:14" ht="14.25" customHeight="1">
      <c r="A59" s="138"/>
      <c r="B59" s="33" t="s">
        <v>32</v>
      </c>
      <c r="C59" s="34"/>
      <c r="D59" s="73"/>
      <c r="E59" s="49">
        <f>非木造_データ!Q59</f>
        <v>358830.67499999999</v>
      </c>
      <c r="F59" s="49">
        <f>非木造_データ!R59</f>
        <v>31294</v>
      </c>
      <c r="G59" s="49">
        <f>非木造_データ!S59</f>
        <v>0</v>
      </c>
      <c r="I59" s="138"/>
      <c r="J59" s="14"/>
      <c r="K59" s="11" t="s">
        <v>279</v>
      </c>
      <c r="L59" s="60">
        <f>非木造_データ!Q133</f>
        <v>76311</v>
      </c>
      <c r="M59" s="60">
        <f>非木造_データ!R133</f>
        <v>0</v>
      </c>
      <c r="N59" s="60">
        <f>非木造_データ!S133</f>
        <v>0</v>
      </c>
    </row>
    <row r="60" spans="1:14" ht="14.25" customHeight="1">
      <c r="A60" s="138"/>
      <c r="B60" s="33" t="s">
        <v>33</v>
      </c>
      <c r="C60" s="34"/>
      <c r="D60" s="73"/>
      <c r="E60" s="49">
        <f>非木造_データ!Q60</f>
        <v>531989.04799999995</v>
      </c>
      <c r="F60" s="49">
        <f>非木造_データ!R60</f>
        <v>109233</v>
      </c>
      <c r="G60" s="49">
        <f>非木造_データ!S60</f>
        <v>0</v>
      </c>
      <c r="I60" s="138"/>
      <c r="J60" s="14"/>
      <c r="K60" s="11" t="s">
        <v>66</v>
      </c>
      <c r="L60" s="60">
        <f>非木造_データ!Q134</f>
        <v>1115527</v>
      </c>
      <c r="M60" s="60">
        <f>非木造_データ!R134</f>
        <v>0</v>
      </c>
      <c r="N60" s="60">
        <f>非木造_データ!S134</f>
        <v>311</v>
      </c>
    </row>
    <row r="61" spans="1:14" ht="14.25" customHeight="1">
      <c r="A61" s="138"/>
      <c r="B61" s="33" t="s">
        <v>34</v>
      </c>
      <c r="C61" s="34"/>
      <c r="D61" s="73"/>
      <c r="E61" s="49">
        <f>非木造_データ!Q61</f>
        <v>789200.33</v>
      </c>
      <c r="F61" s="49">
        <f>非木造_データ!R61</f>
        <v>158456</v>
      </c>
      <c r="G61" s="49">
        <f>非木造_データ!S61</f>
        <v>0</v>
      </c>
      <c r="I61" s="138"/>
      <c r="J61" s="14"/>
      <c r="K61" s="11" t="s">
        <v>67</v>
      </c>
      <c r="L61" s="60">
        <f>非木造_データ!Q135</f>
        <v>253116</v>
      </c>
      <c r="M61" s="60">
        <f>非木造_データ!R135</f>
        <v>0</v>
      </c>
      <c r="N61" s="60">
        <f>非木造_データ!S135</f>
        <v>0</v>
      </c>
    </row>
    <row r="62" spans="1:14" ht="14.25" customHeight="1">
      <c r="A62" s="138"/>
      <c r="B62" s="28" t="s">
        <v>23</v>
      </c>
      <c r="C62" s="26"/>
      <c r="D62" s="18"/>
      <c r="E62" s="49">
        <f>非木造_データ!Q62</f>
        <v>230857.47200000001</v>
      </c>
      <c r="F62" s="49">
        <f>非木造_データ!R62</f>
        <v>38929</v>
      </c>
      <c r="G62" s="49">
        <f>非木造_データ!S62</f>
        <v>0</v>
      </c>
      <c r="I62" s="138"/>
      <c r="J62" s="20"/>
      <c r="K62" s="11" t="s">
        <v>19</v>
      </c>
      <c r="L62" s="60">
        <f>非木造_データ!Q136</f>
        <v>208877</v>
      </c>
      <c r="M62" s="60">
        <f>非木造_データ!R136</f>
        <v>0</v>
      </c>
      <c r="N62" s="60">
        <f>非木造_データ!S136</f>
        <v>0</v>
      </c>
    </row>
    <row r="63" spans="1:14" ht="14.25" customHeight="1">
      <c r="A63" s="138"/>
      <c r="B63" s="29"/>
      <c r="C63" s="125" t="s">
        <v>50</v>
      </c>
      <c r="D63" s="126"/>
      <c r="E63" s="49">
        <f>非木造_データ!Q63</f>
        <v>69351.81</v>
      </c>
      <c r="F63" s="49">
        <f>非木造_データ!R63</f>
        <v>10490</v>
      </c>
      <c r="G63" s="49">
        <f>非木造_データ!S63</f>
        <v>0</v>
      </c>
      <c r="I63" s="138"/>
      <c r="J63" s="10" t="s">
        <v>68</v>
      </c>
      <c r="K63" s="16"/>
      <c r="L63" s="60">
        <f>非木造_データ!Q137</f>
        <v>7799743</v>
      </c>
      <c r="M63" s="60">
        <f>非木造_データ!R137</f>
        <v>0</v>
      </c>
      <c r="N63" s="60">
        <f>非木造_データ!S137</f>
        <v>4883</v>
      </c>
    </row>
    <row r="64" spans="1:14" ht="14.25" customHeight="1">
      <c r="A64" s="138"/>
      <c r="B64" s="29"/>
      <c r="C64" s="125" t="s">
        <v>278</v>
      </c>
      <c r="D64" s="126"/>
      <c r="E64" s="49">
        <f>非木造_データ!Q64</f>
        <v>0</v>
      </c>
      <c r="F64" s="49">
        <f>非木造_データ!R64</f>
        <v>0</v>
      </c>
      <c r="G64" s="49">
        <f>非木造_データ!S64</f>
        <v>0</v>
      </c>
      <c r="I64" s="138"/>
      <c r="J64" s="14"/>
      <c r="K64" s="11" t="s">
        <v>7</v>
      </c>
      <c r="L64" s="60">
        <f>非木造_データ!Q138</f>
        <v>853147</v>
      </c>
      <c r="M64" s="60">
        <f>非木造_データ!R138</f>
        <v>0</v>
      </c>
      <c r="N64" s="60">
        <f>非木造_データ!S138</f>
        <v>454</v>
      </c>
    </row>
    <row r="65" spans="1:14" ht="14.25" customHeight="1">
      <c r="A65" s="138"/>
      <c r="B65" s="29"/>
      <c r="C65" s="125" t="s">
        <v>277</v>
      </c>
      <c r="D65" s="126"/>
      <c r="E65" s="49">
        <f>非木造_データ!Q65</f>
        <v>17291.79</v>
      </c>
      <c r="F65" s="49">
        <f>非木造_データ!R65</f>
        <v>5091</v>
      </c>
      <c r="G65" s="49">
        <f>非木造_データ!S65</f>
        <v>0</v>
      </c>
      <c r="I65" s="138"/>
      <c r="J65" s="14"/>
      <c r="K65" s="11" t="s">
        <v>8</v>
      </c>
      <c r="L65" s="60">
        <f>非木造_データ!Q139</f>
        <v>690750</v>
      </c>
      <c r="M65" s="60">
        <f>非木造_データ!R139</f>
        <v>0</v>
      </c>
      <c r="N65" s="60">
        <f>非木造_データ!S139</f>
        <v>982</v>
      </c>
    </row>
    <row r="66" spans="1:14" ht="14.25" customHeight="1">
      <c r="A66" s="138"/>
      <c r="B66" s="29"/>
      <c r="C66" s="125" t="s">
        <v>276</v>
      </c>
      <c r="D66" s="126"/>
      <c r="E66" s="49">
        <f>非木造_データ!Q66</f>
        <v>143906.872</v>
      </c>
      <c r="F66" s="49">
        <f>非木造_データ!R66</f>
        <v>22691</v>
      </c>
      <c r="G66" s="49">
        <f>非木造_データ!S66</f>
        <v>0</v>
      </c>
      <c r="I66" s="138"/>
      <c r="J66" s="14"/>
      <c r="K66" s="11" t="s">
        <v>274</v>
      </c>
      <c r="L66" s="60">
        <f>非木造_データ!Q140</f>
        <v>1930576</v>
      </c>
      <c r="M66" s="60">
        <f>非木造_データ!R140</f>
        <v>0</v>
      </c>
      <c r="N66" s="60">
        <f>非木造_データ!S140</f>
        <v>954</v>
      </c>
    </row>
    <row r="67" spans="1:14" ht="14.25" customHeight="1">
      <c r="A67" s="138"/>
      <c r="B67" s="30"/>
      <c r="C67" s="125" t="s">
        <v>273</v>
      </c>
      <c r="D67" s="126"/>
      <c r="E67" s="49">
        <f>非木造_データ!Q67</f>
        <v>307</v>
      </c>
      <c r="F67" s="49">
        <f>非木造_データ!R67</f>
        <v>657</v>
      </c>
      <c r="G67" s="49">
        <f>非木造_データ!S67</f>
        <v>0</v>
      </c>
      <c r="I67" s="138"/>
      <c r="J67" s="14"/>
      <c r="K67" s="11" t="s">
        <v>272</v>
      </c>
      <c r="L67" s="60">
        <f>非木造_データ!Q141</f>
        <v>527527</v>
      </c>
      <c r="M67" s="60">
        <f>非木造_データ!R141</f>
        <v>0</v>
      </c>
      <c r="N67" s="60">
        <f>非木造_データ!S141</f>
        <v>2493</v>
      </c>
    </row>
    <row r="68" spans="1:14" ht="14.25" customHeight="1">
      <c r="A68" s="138"/>
      <c r="B68" s="33" t="s">
        <v>271</v>
      </c>
      <c r="C68" s="34"/>
      <c r="D68" s="73"/>
      <c r="E68" s="49">
        <f>非木造_データ!Q68</f>
        <v>2932430.0959999999</v>
      </c>
      <c r="F68" s="49">
        <f>非木造_データ!R68</f>
        <v>639298</v>
      </c>
      <c r="G68" s="49">
        <f>非木造_データ!S68</f>
        <v>0</v>
      </c>
      <c r="I68" s="138"/>
      <c r="J68" s="14"/>
      <c r="K68" s="11" t="s">
        <v>70</v>
      </c>
      <c r="L68" s="60">
        <f>非木造_データ!Q142</f>
        <v>1873194</v>
      </c>
      <c r="M68" s="60">
        <f>非木造_データ!R142</f>
        <v>0</v>
      </c>
      <c r="N68" s="60">
        <f>非木造_データ!S142</f>
        <v>0</v>
      </c>
    </row>
    <row r="69" spans="1:14" ht="14.25" customHeight="1">
      <c r="A69" s="138"/>
      <c r="B69" s="33" t="s">
        <v>270</v>
      </c>
      <c r="C69" s="34"/>
      <c r="D69" s="73"/>
      <c r="E69" s="49">
        <f>非木造_データ!Q69</f>
        <v>707550.84199999995</v>
      </c>
      <c r="F69" s="49">
        <f>非木造_データ!R69</f>
        <v>269013</v>
      </c>
      <c r="G69" s="49">
        <f>非木造_データ!S69</f>
        <v>0</v>
      </c>
      <c r="I69" s="138"/>
      <c r="J69" s="14"/>
      <c r="K69" s="11" t="s">
        <v>71</v>
      </c>
      <c r="L69" s="60">
        <f>非木造_データ!Q143</f>
        <v>628520</v>
      </c>
      <c r="M69" s="60">
        <f>非木造_データ!R143</f>
        <v>0</v>
      </c>
      <c r="N69" s="60">
        <f>非木造_データ!S143</f>
        <v>0</v>
      </c>
    </row>
    <row r="70" spans="1:14" ht="14.25" customHeight="1">
      <c r="A70" s="138"/>
      <c r="B70" s="28" t="s">
        <v>269</v>
      </c>
      <c r="C70" s="26"/>
      <c r="D70" s="73"/>
      <c r="E70" s="49">
        <f>非木造_データ!Q70</f>
        <v>4908460.2889999999</v>
      </c>
      <c r="F70" s="49">
        <f>非木造_データ!R70</f>
        <v>861559</v>
      </c>
      <c r="G70" s="49">
        <f>非木造_データ!S70</f>
        <v>0</v>
      </c>
      <c r="I70" s="138"/>
      <c r="J70" s="14"/>
      <c r="K70" s="11" t="s">
        <v>268</v>
      </c>
      <c r="L70" s="60">
        <f>非木造_データ!Q144</f>
        <v>84608</v>
      </c>
      <c r="M70" s="60">
        <f>非木造_データ!R144</f>
        <v>0</v>
      </c>
      <c r="N70" s="60">
        <f>非木造_データ!S144</f>
        <v>0</v>
      </c>
    </row>
    <row r="71" spans="1:14" ht="14.25" customHeight="1">
      <c r="A71" s="138"/>
      <c r="B71" s="29"/>
      <c r="C71" s="127" t="s">
        <v>267</v>
      </c>
      <c r="D71" s="11" t="s">
        <v>266</v>
      </c>
      <c r="E71" s="49">
        <f>非木造_データ!Q71</f>
        <v>1760671.4</v>
      </c>
      <c r="F71" s="49">
        <f>非木造_データ!R71</f>
        <v>255526</v>
      </c>
      <c r="G71" s="49">
        <f>非木造_データ!S71</f>
        <v>0</v>
      </c>
      <c r="I71" s="138"/>
      <c r="J71" s="14"/>
      <c r="K71" s="11" t="s">
        <v>72</v>
      </c>
      <c r="L71" s="60">
        <f>非木造_データ!Q145</f>
        <v>28263</v>
      </c>
      <c r="M71" s="60">
        <f>非木造_データ!R145</f>
        <v>0</v>
      </c>
      <c r="N71" s="60">
        <f>非木造_データ!S145</f>
        <v>0</v>
      </c>
    </row>
    <row r="72" spans="1:14" ht="14.25" customHeight="1">
      <c r="A72" s="138"/>
      <c r="B72" s="29"/>
      <c r="C72" s="130"/>
      <c r="D72" s="11" t="s">
        <v>264</v>
      </c>
      <c r="E72" s="49">
        <f>非木造_データ!Q72</f>
        <v>1152171.8</v>
      </c>
      <c r="F72" s="49">
        <f>非木造_データ!R72</f>
        <v>278769</v>
      </c>
      <c r="G72" s="49">
        <f>非木造_データ!S72</f>
        <v>0</v>
      </c>
      <c r="I72" s="138"/>
      <c r="J72" s="14"/>
      <c r="K72" s="11" t="s">
        <v>263</v>
      </c>
      <c r="L72" s="60">
        <f>非木造_データ!Q146</f>
        <v>17475</v>
      </c>
      <c r="M72" s="60">
        <f>非木造_データ!R146</f>
        <v>0</v>
      </c>
      <c r="N72" s="60">
        <f>非木造_データ!S146</f>
        <v>0</v>
      </c>
    </row>
    <row r="73" spans="1:14" ht="14.25" customHeight="1">
      <c r="A73" s="138"/>
      <c r="B73" s="29"/>
      <c r="C73" s="130"/>
      <c r="D73" s="11" t="s">
        <v>262</v>
      </c>
      <c r="E73" s="49">
        <f>非木造_データ!Q73</f>
        <v>156736.74</v>
      </c>
      <c r="F73" s="49">
        <f>非木造_データ!R73</f>
        <v>28920</v>
      </c>
      <c r="G73" s="49">
        <f>非木造_データ!S73</f>
        <v>0</v>
      </c>
      <c r="I73" s="138"/>
      <c r="J73" s="15"/>
      <c r="K73" s="11" t="s">
        <v>20</v>
      </c>
      <c r="L73" s="60">
        <f>非木造_データ!Q147</f>
        <v>971267</v>
      </c>
      <c r="M73" s="60">
        <f>非木造_データ!R147</f>
        <v>0</v>
      </c>
      <c r="N73" s="60">
        <f>非木造_データ!S147</f>
        <v>0</v>
      </c>
    </row>
    <row r="74" spans="1:14" ht="14.25" customHeight="1">
      <c r="A74" s="138"/>
      <c r="B74" s="29"/>
      <c r="C74" s="130"/>
      <c r="D74" s="11" t="s">
        <v>51</v>
      </c>
      <c r="E74" s="49">
        <f>非木造_データ!Q74</f>
        <v>98932.3</v>
      </c>
      <c r="F74" s="49">
        <f>非木造_データ!R74</f>
        <v>4649</v>
      </c>
      <c r="G74" s="49">
        <f>非木造_データ!S74</f>
        <v>0</v>
      </c>
      <c r="I74" s="138"/>
      <c r="J74" s="16" t="s">
        <v>18</v>
      </c>
      <c r="K74" s="16"/>
      <c r="L74" s="60">
        <f>非木造_データ!Q148</f>
        <v>1432858</v>
      </c>
      <c r="M74" s="60">
        <f>非木造_データ!R148</f>
        <v>0</v>
      </c>
      <c r="N74" s="60">
        <f>非木造_データ!S148</f>
        <v>0</v>
      </c>
    </row>
    <row r="75" spans="1:14" ht="14.25" customHeight="1">
      <c r="A75" s="138"/>
      <c r="B75" s="29"/>
      <c r="C75" s="130"/>
      <c r="D75" s="11" t="s">
        <v>261</v>
      </c>
      <c r="E75" s="49">
        <f>非木造_データ!Q75</f>
        <v>29478</v>
      </c>
      <c r="F75" s="49">
        <f>非木造_データ!R75</f>
        <v>12671</v>
      </c>
      <c r="G75" s="49">
        <f>非木造_データ!S75</f>
        <v>0</v>
      </c>
      <c r="I75" s="138"/>
      <c r="J75" s="16" t="s">
        <v>124</v>
      </c>
      <c r="K75" s="16"/>
      <c r="L75" s="60">
        <f>非木造_データ!Q149</f>
        <v>1029645</v>
      </c>
      <c r="M75" s="60">
        <f>非木造_データ!R149</f>
        <v>0</v>
      </c>
      <c r="N75" s="60">
        <f>非木造_データ!S149</f>
        <v>0</v>
      </c>
    </row>
    <row r="76" spans="1:14" ht="14.25" customHeight="1" thickBot="1">
      <c r="A76" s="138"/>
      <c r="B76" s="29"/>
      <c r="C76" s="131"/>
      <c r="D76" s="11" t="s">
        <v>132</v>
      </c>
      <c r="E76" s="49">
        <f>非木造_データ!Q76</f>
        <v>212196.9</v>
      </c>
      <c r="F76" s="49">
        <f>非木造_データ!R76</f>
        <v>21160</v>
      </c>
      <c r="G76" s="49">
        <f>非木造_データ!S76</f>
        <v>0</v>
      </c>
      <c r="I76" s="38"/>
      <c r="J76" s="39" t="s">
        <v>260</v>
      </c>
      <c r="K76" s="10"/>
      <c r="L76" s="61">
        <f>非木造_データ!Q150</f>
        <v>18500</v>
      </c>
      <c r="M76" s="61">
        <f>非木造_データ!R150</f>
        <v>0</v>
      </c>
      <c r="N76" s="61">
        <f>非木造_データ!S150</f>
        <v>0</v>
      </c>
    </row>
    <row r="77" spans="1:14" ht="14.25" customHeight="1" thickTop="1">
      <c r="A77" s="138"/>
      <c r="B77" s="29"/>
      <c r="C77" s="132" t="s">
        <v>259</v>
      </c>
      <c r="D77" s="133"/>
      <c r="E77" s="49">
        <f>非木造_データ!Q77</f>
        <v>674745.2</v>
      </c>
      <c r="F77" s="49">
        <f>非木造_データ!R77</f>
        <v>157396</v>
      </c>
      <c r="G77" s="49">
        <f>非木造_データ!S77</f>
        <v>0</v>
      </c>
      <c r="I77" s="122" t="s">
        <v>2</v>
      </c>
      <c r="J77" s="123"/>
      <c r="K77" s="124"/>
      <c r="L77" s="58">
        <f>非木造_データ!Q151</f>
        <v>20362737</v>
      </c>
      <c r="M77" s="58">
        <f>非木造_データ!R151</f>
        <v>0</v>
      </c>
      <c r="N77" s="58">
        <f>非木造_データ!S151</f>
        <v>22155</v>
      </c>
    </row>
    <row r="78" spans="1:14" ht="14.25" customHeight="1">
      <c r="A78" s="138"/>
      <c r="B78" s="29"/>
      <c r="C78" s="127" t="s">
        <v>258</v>
      </c>
      <c r="D78" s="11" t="s">
        <v>256</v>
      </c>
      <c r="E78" s="49">
        <f>非木造_データ!Q78</f>
        <v>186670.514</v>
      </c>
      <c r="F78" s="49">
        <f>非木造_データ!R78</f>
        <v>56203</v>
      </c>
      <c r="G78" s="49">
        <f>非木造_データ!S78</f>
        <v>0</v>
      </c>
    </row>
    <row r="79" spans="1:14" ht="14.25" customHeight="1">
      <c r="A79" s="138"/>
      <c r="B79" s="29"/>
      <c r="C79" s="128"/>
      <c r="D79" s="11" t="s">
        <v>255</v>
      </c>
      <c r="E79" s="49">
        <f>非木造_データ!Q79</f>
        <v>490455.24800000002</v>
      </c>
      <c r="F79" s="49">
        <f>非木造_データ!R79</f>
        <v>36171</v>
      </c>
      <c r="G79" s="49">
        <f>非木造_データ!S79</f>
        <v>0</v>
      </c>
    </row>
    <row r="80" spans="1:14" ht="14.25" customHeight="1">
      <c r="A80" s="142"/>
      <c r="B80" s="35"/>
      <c r="C80" s="129"/>
      <c r="D80" s="36" t="s">
        <v>52</v>
      </c>
      <c r="E80" s="53">
        <f>非木造_データ!Q80</f>
        <v>146402.18700000001</v>
      </c>
      <c r="F80" s="53">
        <f>非木造_データ!R80</f>
        <v>10094</v>
      </c>
      <c r="G80" s="53">
        <f>非木造_データ!S80</f>
        <v>0</v>
      </c>
    </row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</sheetData>
  <mergeCells count="50">
    <mergeCell ref="A2:N2"/>
    <mergeCell ref="A6:A13"/>
    <mergeCell ref="C18:D18"/>
    <mergeCell ref="C19:D19"/>
    <mergeCell ref="A16:A80"/>
    <mergeCell ref="I40:K40"/>
    <mergeCell ref="C33:D33"/>
    <mergeCell ref="C34:D34"/>
    <mergeCell ref="C36:D36"/>
    <mergeCell ref="C37:D37"/>
    <mergeCell ref="C22:D22"/>
    <mergeCell ref="C24:D24"/>
    <mergeCell ref="C25:D25"/>
    <mergeCell ref="C27:D27"/>
    <mergeCell ref="C28:D28"/>
    <mergeCell ref="C32:D32"/>
    <mergeCell ref="C26:D26"/>
    <mergeCell ref="C21:D21"/>
    <mergeCell ref="C42:D42"/>
    <mergeCell ref="C43:D43"/>
    <mergeCell ref="C44:D44"/>
    <mergeCell ref="C78:C80"/>
    <mergeCell ref="C65:D65"/>
    <mergeCell ref="C66:D66"/>
    <mergeCell ref="C67:D67"/>
    <mergeCell ref="C57:D57"/>
    <mergeCell ref="C63:D63"/>
    <mergeCell ref="C64:D64"/>
    <mergeCell ref="I77:K77"/>
    <mergeCell ref="A14:D14"/>
    <mergeCell ref="I42:I75"/>
    <mergeCell ref="I6:I38"/>
    <mergeCell ref="C77:D77"/>
    <mergeCell ref="C71:C76"/>
    <mergeCell ref="C53:D53"/>
    <mergeCell ref="C54:D54"/>
    <mergeCell ref="C46:D46"/>
    <mergeCell ref="C38:D38"/>
    <mergeCell ref="C39:D39"/>
    <mergeCell ref="C40:D40"/>
    <mergeCell ref="C41:D41"/>
    <mergeCell ref="C20:D20"/>
    <mergeCell ref="C55:D55"/>
    <mergeCell ref="C56:D56"/>
    <mergeCell ref="C52:D52"/>
    <mergeCell ref="C58:D58"/>
    <mergeCell ref="C47:D47"/>
    <mergeCell ref="C48:D48"/>
    <mergeCell ref="C49:D49"/>
    <mergeCell ref="C50:D50"/>
  </mergeCells>
  <phoneticPr fontId="4"/>
  <printOptions horizontalCentered="1"/>
  <pageMargins left="0.59055118110236227" right="0.23622047244094491" top="0.23622047244094491" bottom="0.23622047244094491" header="0.35433070866141736" footer="0.11811023622047245"/>
  <pageSetup paperSize="9" scale="50" firstPageNumber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10"/>
  <sheetViews>
    <sheetView showGridLines="0" view="pageBreakPreview" zoomScale="75" zoomScaleNormal="100" zoomScaleSheetLayoutView="75" workbookViewId="0"/>
  </sheetViews>
  <sheetFormatPr defaultColWidth="12" defaultRowHeight="12"/>
  <cols>
    <col min="1" max="1" width="4" style="1" customWidth="1"/>
    <col min="2" max="3" width="2.5" style="1" customWidth="1"/>
    <col min="4" max="4" width="31.33203125" style="1" bestFit="1" customWidth="1"/>
    <col min="5" max="5" width="12.83203125" style="2" customWidth="1"/>
    <col min="6" max="7" width="12.83203125" style="1" customWidth="1"/>
    <col min="8" max="8" width="2.6640625" style="1" customWidth="1"/>
    <col min="9" max="9" width="3.83203125" style="1" customWidth="1"/>
    <col min="10" max="10" width="2.5" style="1" customWidth="1"/>
    <col min="11" max="11" width="45" style="1" bestFit="1" customWidth="1"/>
    <col min="12" max="14" width="12.83203125" style="1" customWidth="1"/>
    <col min="15" max="16384" width="12" style="1"/>
  </cols>
  <sheetData>
    <row r="2" spans="1:14" ht="17.25">
      <c r="A2" s="139" t="str">
        <f>非木造_居住産業併用!A2:N2</f>
        <v>表1-1 平成27年建築工事費投入調査集計表（非木造_居住産業併用住宅）</v>
      </c>
      <c r="B2" s="139"/>
      <c r="C2" s="139"/>
      <c r="D2" s="139"/>
      <c r="E2" s="139"/>
      <c r="F2" s="139"/>
      <c r="G2" s="139"/>
      <c r="H2" s="139"/>
      <c r="I2" s="139"/>
      <c r="J2" s="139"/>
      <c r="K2" s="140"/>
      <c r="L2" s="140"/>
      <c r="M2" s="140"/>
      <c r="N2" s="140"/>
    </row>
    <row r="3" spans="1:14" ht="17.25">
      <c r="A3" s="72"/>
      <c r="B3" s="72"/>
      <c r="C3" s="72"/>
      <c r="D3" s="72"/>
      <c r="E3" s="72"/>
      <c r="F3" s="72"/>
      <c r="G3" s="72"/>
      <c r="H3" s="72"/>
      <c r="I3" s="72"/>
      <c r="J3" s="72"/>
    </row>
    <row r="4" spans="1:14" ht="17.25">
      <c r="A4" s="71" t="s">
        <v>252</v>
      </c>
      <c r="B4" s="72"/>
      <c r="C4" s="72"/>
      <c r="D4" s="72"/>
      <c r="E4" s="100">
        <f>非木造_居住産業併用!E4</f>
        <v>25</v>
      </c>
      <c r="F4" s="100">
        <f>非木造_居住産業併用!F4</f>
        <v>9</v>
      </c>
      <c r="G4" s="100">
        <f>非木造_居住産業併用!G4</f>
        <v>4</v>
      </c>
      <c r="H4" s="72"/>
      <c r="I4" s="72"/>
      <c r="J4" s="72"/>
      <c r="L4" s="100">
        <f>非木造_居住産業併用!L4</f>
        <v>25</v>
      </c>
      <c r="M4" s="100">
        <f>非木造_居住産業併用!M4</f>
        <v>9</v>
      </c>
      <c r="N4" s="100">
        <f>非木造_居住産業併用!N4</f>
        <v>4</v>
      </c>
    </row>
    <row r="5" spans="1:14" ht="36">
      <c r="E5" s="45" t="s">
        <v>253</v>
      </c>
      <c r="F5" s="46" t="s">
        <v>151</v>
      </c>
      <c r="G5" s="46" t="s">
        <v>152</v>
      </c>
      <c r="L5" s="45" t="s">
        <v>253</v>
      </c>
      <c r="M5" s="46" t="s">
        <v>151</v>
      </c>
      <c r="N5" s="46" t="s">
        <v>152</v>
      </c>
    </row>
    <row r="6" spans="1:14" ht="14.25" customHeight="1">
      <c r="A6" s="137" t="s">
        <v>0</v>
      </c>
      <c r="B6" s="3" t="s">
        <v>24</v>
      </c>
      <c r="C6" s="3"/>
      <c r="D6" s="4"/>
      <c r="E6" s="62">
        <f>IF(非木造_居住産業併用!E$14&gt;0,非木造_居住産業併用!E6/非木造_居住産業併用!E$14*100,0)</f>
        <v>61.595705065309325</v>
      </c>
      <c r="F6" s="62">
        <f>IF(非木造_居住産業併用!F$14&gt;0,非木造_居住産業併用!F6/非木造_居住産業併用!F$14*100,0)</f>
        <v>76.165689929779575</v>
      </c>
      <c r="G6" s="62">
        <f>IF(非木造_居住産業併用!G$14&gt;0,非木造_居住産業併用!G6/非木造_居住産業併用!G$14*100,0)</f>
        <v>0</v>
      </c>
      <c r="I6" s="137" t="s">
        <v>4</v>
      </c>
      <c r="J6" s="37" t="s">
        <v>391</v>
      </c>
      <c r="K6" s="24"/>
      <c r="L6" s="62">
        <f>IF(非木造_居住産業併用!L$40&gt;0,非木造_居住産業併用!L6/非木造_居住産業併用!L$40*100,0)</f>
        <v>9.4384577185670893E-2</v>
      </c>
      <c r="M6" s="62">
        <f>IF(非木造_居住産業併用!M$40&gt;0,非木造_居住産業併用!M6/非木造_居住産業併用!M$40*100,0)</f>
        <v>0</v>
      </c>
      <c r="N6" s="62">
        <f>IF(非木造_居住産業併用!N$40&gt;0,非木造_居住産業併用!N6/非木造_居住産業併用!N$40*100,0)</f>
        <v>0</v>
      </c>
    </row>
    <row r="7" spans="1:14" ht="14.25" customHeight="1">
      <c r="A7" s="138"/>
      <c r="B7" s="6" t="s">
        <v>26</v>
      </c>
      <c r="C7" s="6"/>
      <c r="D7" s="7"/>
      <c r="E7" s="63">
        <f>IF(非木造_居住産業併用!E$14&gt;0,非木造_居住産業併用!E7/非木造_居住産業併用!E$14*100,0)</f>
        <v>22.761493959622825</v>
      </c>
      <c r="F7" s="63">
        <f>IF(非木造_居住産業併用!F$14&gt;0,非木造_居住産業併用!F7/非木造_居住産業併用!F$14*100,0)</f>
        <v>0</v>
      </c>
      <c r="G7" s="63">
        <f>IF(非木造_居住産業併用!G$14&gt;0,非木造_居住産業併用!G7/非木造_居住産業併用!G$14*100,0)</f>
        <v>85.978733312635825</v>
      </c>
      <c r="I7" s="138"/>
      <c r="J7" s="29"/>
      <c r="K7" s="11" t="s">
        <v>341</v>
      </c>
      <c r="L7" s="68">
        <f>IF(非木造_居住産業併用!L$40&gt;0,非木造_居住産業併用!L7/非木造_居住産業併用!L$40*100,0)</f>
        <v>9.4384577185670893E-2</v>
      </c>
      <c r="M7" s="68">
        <f>IF(非木造_居住産業併用!M$40&gt;0,非木造_居住産業併用!M7/非木造_居住産業併用!M$40*100,0)</f>
        <v>0</v>
      </c>
      <c r="N7" s="68">
        <f>IF(非木造_居住産業併用!N$40&gt;0,非木造_居住産業併用!N7/非木造_居住産業併用!N$40*100,0)</f>
        <v>0</v>
      </c>
    </row>
    <row r="8" spans="1:14" ht="14.25" customHeight="1">
      <c r="A8" s="138"/>
      <c r="B8" s="6" t="s">
        <v>27</v>
      </c>
      <c r="C8" s="6"/>
      <c r="D8" s="7"/>
      <c r="E8" s="63">
        <f>IF(非木造_居住産業併用!E$14&gt;0,非木造_居住産業併用!E8/非木造_居住産業併用!E$14*100,0)</f>
        <v>0.16682290212371892</v>
      </c>
      <c r="F8" s="63">
        <f>IF(非木造_居住産業併用!F$14&gt;0,非木造_居住産業併用!F8/非木造_居住産業併用!F$14*100,0)</f>
        <v>1.1932694440987235</v>
      </c>
      <c r="G8" s="63">
        <f>IF(非木造_居住産業併用!G$14&gt;0,非木造_居住産業併用!G8/非木造_居住産業併用!G$14*100,0)</f>
        <v>0</v>
      </c>
      <c r="I8" s="138"/>
      <c r="J8" s="21"/>
      <c r="K8" s="11" t="s">
        <v>390</v>
      </c>
      <c r="L8" s="63">
        <f>IF(非木造_居住産業併用!L$40&gt;0,非木造_居住産業併用!L8/非木造_居住産業併用!L$40*100,0)</f>
        <v>0</v>
      </c>
      <c r="M8" s="63">
        <f>IF(非木造_居住産業併用!M$40&gt;0,非木造_居住産業併用!M8/非木造_居住産業併用!M$40*100,0)</f>
        <v>0</v>
      </c>
      <c r="N8" s="63">
        <f>IF(非木造_居住産業併用!N$40&gt;0,非木造_居住産業併用!N8/非木造_居住産業併用!N$40*100,0)</f>
        <v>0</v>
      </c>
    </row>
    <row r="9" spans="1:14" ht="14.25" customHeight="1">
      <c r="A9" s="138"/>
      <c r="B9" s="6" t="s">
        <v>28</v>
      </c>
      <c r="C9" s="6"/>
      <c r="D9" s="7"/>
      <c r="E9" s="63">
        <f>IF(非木造_居住産業併用!E$14&gt;0,非木造_居住産業併用!E9/非木造_居住産業併用!E$14*100,0)</f>
        <v>1.4023309429785358</v>
      </c>
      <c r="F9" s="63">
        <f>IF(非木造_居住産業併用!F$14&gt;0,非木造_居住産業併用!F9/非木造_居住産業併用!F$14*100,0)</f>
        <v>3.4203287535827216</v>
      </c>
      <c r="G9" s="63">
        <f>IF(非木造_居住産業併用!G$14&gt;0,非木造_居住産業併用!G9/非木造_居住産業併用!G$14*100,0)</f>
        <v>0</v>
      </c>
      <c r="I9" s="138"/>
      <c r="J9" s="26" t="s">
        <v>338</v>
      </c>
      <c r="K9" s="26"/>
      <c r="L9" s="63">
        <f>IF(非木造_居住産業併用!L$40&gt;0,非木造_居住産業併用!L9/非木造_居住産業併用!L$40*100,0)</f>
        <v>1.0296650403071017</v>
      </c>
      <c r="M9" s="63">
        <f>IF(非木造_居住産業併用!M$40&gt;0,非木造_居住産業併用!M9/非木造_居住産業併用!M$40*100,0)</f>
        <v>1.3897233531070763</v>
      </c>
      <c r="N9" s="63">
        <f>IF(非木造_居住産業併用!N$40&gt;0,非木造_居住産業併用!N9/非木造_居住産業併用!N$40*100,0)</f>
        <v>0</v>
      </c>
    </row>
    <row r="10" spans="1:14" ht="14.25" customHeight="1">
      <c r="A10" s="138"/>
      <c r="B10" s="6" t="s">
        <v>29</v>
      </c>
      <c r="C10" s="6"/>
      <c r="D10" s="19"/>
      <c r="E10" s="63">
        <f>IF(非木造_居住産業併用!E$14&gt;0,非木造_居住産業併用!E10/非木造_居住産業併用!E$14*100,0)</f>
        <v>3.7295138681968263</v>
      </c>
      <c r="F10" s="63">
        <f>IF(非木造_居住産業併用!F$14&gt;0,非木造_居住産業併用!F10/非木造_居住産業併用!F$14*100,0)</f>
        <v>4.2149127791095555</v>
      </c>
      <c r="G10" s="63">
        <f>IF(非木造_居住産業併用!G$14&gt;0,非木造_居住産業併用!G10/非木造_居住産業併用!G$14*100,0)</f>
        <v>0</v>
      </c>
      <c r="I10" s="138"/>
      <c r="J10" s="26" t="s">
        <v>25</v>
      </c>
      <c r="K10" s="73"/>
      <c r="L10" s="63">
        <f>IF(非木造_居住産業併用!L$40&gt;0,非木造_居住産業併用!L10/非木造_居住産業併用!L$40*100,0)</f>
        <v>9.0558804711304557</v>
      </c>
      <c r="M10" s="63">
        <f>IF(非木造_居住産業併用!M$40&gt;0,非木造_居住産業併用!M10/非木造_居住産業併用!M$40*100,0)</f>
        <v>9.5560724036808562</v>
      </c>
      <c r="N10" s="63">
        <f>IF(非木造_居住産業併用!N$40&gt;0,非木造_居住産業併用!N10/非木造_居住産業併用!N$40*100,0)</f>
        <v>0</v>
      </c>
    </row>
    <row r="11" spans="1:14" ht="14.25" customHeight="1">
      <c r="A11" s="138"/>
      <c r="B11" s="41" t="s">
        <v>21</v>
      </c>
      <c r="C11" s="41"/>
      <c r="D11" s="42"/>
      <c r="E11" s="64">
        <f>IF(非木造_居住産業併用!E$14&gt;0,非木造_居住産業併用!E11/非木造_居住産業併用!E$14*100,0)</f>
        <v>4.996665721558287</v>
      </c>
      <c r="F11" s="64">
        <f>IF(非木造_居住産業併用!F$14&gt;0,非木造_居住産業併用!F11/非木造_居住産業併用!F$14*100,0)</f>
        <v>7.1752372397397526</v>
      </c>
      <c r="G11" s="64">
        <f>IF(非木造_居住産業併用!G$14&gt;0,非木造_居住産業併用!G11/非木造_居住産業併用!G$14*100,0)</f>
        <v>6.0074511021421912</v>
      </c>
      <c r="I11" s="138"/>
      <c r="J11" s="27"/>
      <c r="K11" s="73" t="s">
        <v>337</v>
      </c>
      <c r="L11" s="63">
        <f>IF(非木造_居住産業併用!L$40&gt;0,非木造_居住産業併用!L11/非木造_居住産業併用!L$40*100,0)</f>
        <v>1.9334919746499875</v>
      </c>
      <c r="M11" s="63">
        <f>IF(非木造_居住産業併用!M$40&gt;0,非木造_居住産業併用!M11/非木造_居住産業併用!M$40*100,0)</f>
        <v>0.71643012615678048</v>
      </c>
      <c r="N11" s="63">
        <f>IF(非木造_居住産業併用!N$40&gt;0,非木造_居住産業併用!N11/非木造_居住産業併用!N$40*100,0)</f>
        <v>0</v>
      </c>
    </row>
    <row r="12" spans="1:14" ht="14.25" customHeight="1">
      <c r="A12" s="138"/>
      <c r="B12" s="43" t="s">
        <v>30</v>
      </c>
      <c r="C12" s="3"/>
      <c r="D12" s="4"/>
      <c r="E12" s="62">
        <f>IF(非木造_居住産業併用!E$14&gt;0,非木造_居住産業併用!E12/非木造_居住産業併用!E$14*100,0)</f>
        <v>94.652532459789512</v>
      </c>
      <c r="F12" s="62">
        <f>IF(非木造_居住産業併用!F$14&gt;0,非木造_居住産業併用!F12/非木造_居住産業併用!F$14*100,0)</f>
        <v>92.169438146310313</v>
      </c>
      <c r="G12" s="62">
        <f>IF(非木造_居住産業併用!G$14&gt;0,非木造_居住産業併用!G12/非木造_居住産業併用!G$14*100,0)</f>
        <v>91.986184414778023</v>
      </c>
      <c r="I12" s="138"/>
      <c r="J12" s="27"/>
      <c r="K12" s="73" t="s">
        <v>10</v>
      </c>
      <c r="L12" s="63">
        <f>IF(非木造_居住産業併用!L$40&gt;0,非木造_居住産業併用!L12/非木造_居住産業併用!L$40*100,0)</f>
        <v>6.3163648953398308E-2</v>
      </c>
      <c r="M12" s="63">
        <f>IF(非木造_居住産業併用!M$40&gt;0,非木造_居住産業併用!M12/非木造_居住産業併用!M$40*100,0)</f>
        <v>0.20956267970254366</v>
      </c>
      <c r="N12" s="63">
        <f>IF(非木造_居住産業併用!N$40&gt;0,非木造_居住産業併用!N12/非木造_居住産業併用!N$40*100,0)</f>
        <v>0</v>
      </c>
    </row>
    <row r="13" spans="1:14" ht="14.25" customHeight="1" thickBot="1">
      <c r="A13" s="138"/>
      <c r="B13" s="41" t="s">
        <v>336</v>
      </c>
      <c r="C13" s="41"/>
      <c r="D13" s="42"/>
      <c r="E13" s="64">
        <f>IF(非木造_居住産業併用!E$14&gt;0,非木造_居住産業併用!E13/非木造_居住産業併用!E$14*100,0)</f>
        <v>5.3474675402104825</v>
      </c>
      <c r="F13" s="64">
        <f>IF(非木造_居住産業併用!F$14&gt;0,非木造_居住産業併用!F13/非木造_居住産業併用!F$14*100,0)</f>
        <v>7.8305618536896837</v>
      </c>
      <c r="G13" s="64">
        <f>IF(非木造_居住産業併用!G$14&gt;0,非木造_居住産業併用!G13/非木造_居住産業併用!G$14*100,0)</f>
        <v>8.0138155852219803</v>
      </c>
      <c r="I13" s="138"/>
      <c r="J13" s="27"/>
      <c r="K13" s="73" t="s">
        <v>11</v>
      </c>
      <c r="L13" s="63">
        <f>IF(非木造_居住産業併用!L$40&gt;0,非木造_居住産業併用!L13/非木造_居住産業併用!L$40*100,0)</f>
        <v>0.30371255620504028</v>
      </c>
      <c r="M13" s="63">
        <f>IF(非木造_居住産業併用!M$40&gt;0,非木造_居住産業併用!M13/非木造_居住産業併用!M$40*100,0)</f>
        <v>0.89648494068705964</v>
      </c>
      <c r="N13" s="63">
        <f>IF(非木造_居住産業併用!N$40&gt;0,非木造_居住産業併用!N13/非木造_居住産業併用!N$40*100,0)</f>
        <v>0</v>
      </c>
    </row>
    <row r="14" spans="1:14" ht="14.25" customHeight="1" thickTop="1">
      <c r="A14" s="122" t="s">
        <v>335</v>
      </c>
      <c r="B14" s="123"/>
      <c r="C14" s="123"/>
      <c r="D14" s="124"/>
      <c r="E14" s="65">
        <f>IF(非木造_居住産業併用!E$14&gt;0,非木造_居住産業併用!E14/非木造_居住産業併用!E$14*100,0)</f>
        <v>100</v>
      </c>
      <c r="F14" s="65">
        <f>IF(非木造_居住産業併用!F$14&gt;0,非木造_居住産業併用!F14/非木造_居住産業併用!F$14*100,0)</f>
        <v>100</v>
      </c>
      <c r="G14" s="65">
        <f>IF(非木造_居住産業併用!G$14&gt;0,非木造_居住産業併用!G14/非木造_居住産業併用!G$14*100,0)</f>
        <v>100</v>
      </c>
      <c r="I14" s="138"/>
      <c r="J14" s="27"/>
      <c r="K14" s="73" t="s">
        <v>389</v>
      </c>
      <c r="L14" s="63">
        <f>IF(非木造_居住産業併用!L$40&gt;0,非木造_居住産業併用!L14/非木造_居住産業併用!L$40*100,0)</f>
        <v>0.15628929267286495</v>
      </c>
      <c r="M14" s="63">
        <f>IF(非木造_居住産業併用!M$40&gt;0,非木造_居住産業併用!M14/非木造_居住産業併用!M$40*100,0)</f>
        <v>0.11642107960421569</v>
      </c>
      <c r="N14" s="63">
        <f>IF(非木造_居住産業併用!N$40&gt;0,非木造_居住産業併用!N14/非木造_居住産業併用!N$40*100,0)</f>
        <v>0</v>
      </c>
    </row>
    <row r="15" spans="1:14" ht="14.25" customHeight="1">
      <c r="A15" s="47"/>
      <c r="B15" s="47"/>
      <c r="C15" s="47"/>
      <c r="D15" s="47"/>
      <c r="E15" s="66"/>
      <c r="F15" s="66"/>
      <c r="G15" s="66"/>
      <c r="I15" s="138"/>
      <c r="J15" s="27"/>
      <c r="K15" s="73" t="s">
        <v>332</v>
      </c>
      <c r="L15" s="63">
        <f>IF(非木造_居住産業併用!L$40&gt;0,非木造_居住産業併用!L15/非木造_居住産業併用!L$40*100,0)</f>
        <v>1.1895614371314608E-2</v>
      </c>
      <c r="M15" s="63">
        <f>IF(非木造_居住産業併用!M$40&gt;0,非木造_居住産業併用!M15/非木造_居住産業併用!M$40*100,0)</f>
        <v>5.826974498905059E-2</v>
      </c>
      <c r="N15" s="63">
        <f>IF(非木造_居住産業併用!N$40&gt;0,非木造_居住産業併用!N15/非木造_居住産業併用!N$40*100,0)</f>
        <v>0</v>
      </c>
    </row>
    <row r="16" spans="1:14" ht="14.25" customHeight="1">
      <c r="A16" s="137" t="s">
        <v>1</v>
      </c>
      <c r="B16" s="23" t="s">
        <v>31</v>
      </c>
      <c r="C16" s="24"/>
      <c r="D16" s="5"/>
      <c r="E16" s="62">
        <f>IF(非木造_居住産業併用!L$40&gt;0,非木造_居住産業併用!E16/非木造_居住産業併用!L$40*100,0)</f>
        <v>2.6773185965819191</v>
      </c>
      <c r="F16" s="62">
        <f>IF(非木造_居住産業併用!M$40&gt;0,非木造_居住産業併用!F16/非木造_居住産業併用!M$40*100,0)</f>
        <v>3.6328539528816703</v>
      </c>
      <c r="G16" s="62">
        <f>IF(非木造_居住産業併用!N$40&gt;0,非木造_居住産業併用!G16/非木造_居住産業併用!N$40*100,0)</f>
        <v>0</v>
      </c>
      <c r="I16" s="138"/>
      <c r="J16" s="27"/>
      <c r="K16" s="73" t="s">
        <v>53</v>
      </c>
      <c r="L16" s="63">
        <f>IF(非木造_居住産業併用!L$40&gt;0,非木造_居住産業併用!L16/非木造_居住産業併用!L$40*100,0)</f>
        <v>5.958338116274655E-2</v>
      </c>
      <c r="M16" s="63">
        <f>IF(非木造_居住産業併用!M$40&gt;0,非木造_居住産業併用!M16/非木造_居住産業併用!M$40*100,0)</f>
        <v>5.4800321034205672E-2</v>
      </c>
      <c r="N16" s="63">
        <f>IF(非木造_居住産業併用!N$40&gt;0,非木造_居住産業併用!N16/非木造_居住産業併用!N$40*100,0)</f>
        <v>0</v>
      </c>
    </row>
    <row r="17" spans="1:14" ht="14.25" customHeight="1">
      <c r="A17" s="138"/>
      <c r="B17" s="28" t="s">
        <v>388</v>
      </c>
      <c r="C17" s="26"/>
      <c r="D17" s="18"/>
      <c r="E17" s="63">
        <f>IF(非木造_居住産業併用!L$40&gt;0,非木造_居住産業併用!E17/非木造_居住産業併用!L$40*100,0)</f>
        <v>6.7478790053337967</v>
      </c>
      <c r="F17" s="63">
        <f>IF(非木造_居住産業併用!M$40&gt;0,非木造_居住産業併用!F17/非木造_居住産業併用!M$40*100,0)</f>
        <v>3.3023705993672623</v>
      </c>
      <c r="G17" s="63">
        <f>IF(非木造_居住産業併用!N$40&gt;0,非木造_居住産業併用!G17/非木造_居住産業併用!N$40*100,0)</f>
        <v>0</v>
      </c>
      <c r="I17" s="138"/>
      <c r="J17" s="27"/>
      <c r="K17" s="73" t="s">
        <v>387</v>
      </c>
      <c r="L17" s="63">
        <f>IF(非木造_居住産業併用!L$40&gt;0,非木造_居住産業併用!L17/非木造_居住産業併用!L$40*100,0)</f>
        <v>0.69194639783972378</v>
      </c>
      <c r="M17" s="63">
        <f>IF(非木造_居住産業併用!M$40&gt;0,非木造_居住産業併用!M17/非木造_居住産業併用!M$40*100,0)</f>
        <v>0.27691450036861148</v>
      </c>
      <c r="N17" s="63">
        <f>IF(非木造_居住産業併用!N$40&gt;0,非木造_居住産業併用!N17/非木造_居住産業併用!N$40*100,0)</f>
        <v>0</v>
      </c>
    </row>
    <row r="18" spans="1:14" ht="14.25" customHeight="1">
      <c r="A18" s="138"/>
      <c r="B18" s="25"/>
      <c r="C18" s="125" t="s">
        <v>327</v>
      </c>
      <c r="D18" s="143"/>
      <c r="E18" s="63">
        <f>IF(非木造_居住産業併用!L$40&gt;0,非木造_居住産業併用!E18/非木造_居住産業併用!L$40*100,0)</f>
        <v>2.0633038400844499</v>
      </c>
      <c r="F18" s="63">
        <f>IF(非木造_居住産業併用!M$40&gt;0,非木造_居住産業併用!F18/非木造_居住産業併用!M$40*100,0)</f>
        <v>0.98909369410290282</v>
      </c>
      <c r="G18" s="63">
        <f>IF(非木造_居住産業併用!N$40&gt;0,非木造_居住産業併用!G18/非木造_居住産業併用!N$40*100,0)</f>
        <v>0</v>
      </c>
      <c r="I18" s="138"/>
      <c r="J18" s="27"/>
      <c r="K18" s="73" t="s">
        <v>386</v>
      </c>
      <c r="L18" s="63">
        <f>IF(非木造_居住産業併用!L$40&gt;0,非木造_居住産業併用!L18/非木造_居住産業併用!L$40*100,0)</f>
        <v>5.6578118879401298E-2</v>
      </c>
      <c r="M18" s="63">
        <f>IF(非木造_居住産業併用!M$40&gt;0,非木造_居住産業併用!M18/非木造_居住産業併用!M$40*100,0)</f>
        <v>7.2869744089131758E-2</v>
      </c>
      <c r="N18" s="63">
        <f>IF(非木造_居住産業併用!N$40&gt;0,非木造_居住産業併用!N18/非木造_居住産業併用!N$40*100,0)</f>
        <v>0</v>
      </c>
    </row>
    <row r="19" spans="1:14" ht="14.25" customHeight="1">
      <c r="A19" s="138"/>
      <c r="B19" s="25"/>
      <c r="C19" s="125" t="s">
        <v>325</v>
      </c>
      <c r="D19" s="126"/>
      <c r="E19" s="63">
        <f>IF(非木造_居住産業併用!L$40&gt;0,非木造_居住産業併用!E19/非木造_居住産業併用!L$40*100,0)</f>
        <v>2.3796636664952104</v>
      </c>
      <c r="F19" s="63">
        <f>IF(非木造_居住産業併用!M$40&gt;0,非木造_居住産業併用!F19/非木造_居住産業併用!M$40*100,0)</f>
        <v>1.2742850796061103</v>
      </c>
      <c r="G19" s="63">
        <f>IF(非木造_居住産業併用!N$40&gt;0,非木造_居住産業併用!G19/非木造_居住産業併用!N$40*100,0)</f>
        <v>0</v>
      </c>
      <c r="I19" s="138"/>
      <c r="J19" s="27"/>
      <c r="K19" s="73" t="s">
        <v>385</v>
      </c>
      <c r="L19" s="63">
        <f>IF(非木造_居住産業併用!L$40&gt;0,非木造_居住産業併用!L19/非木造_居住産業併用!L$40*100,0)</f>
        <v>2.1563164382652387</v>
      </c>
      <c r="M19" s="63">
        <f>IF(非木造_居住産業併用!M$40&gt;0,非木造_居住産業併用!M19/非木造_居住産業併用!M$40*100,0)</f>
        <v>2.4854929530434191</v>
      </c>
      <c r="N19" s="63">
        <f>IF(非木造_居住産業併用!N$40&gt;0,非木造_居住産業併用!N19/非木造_居住産業併用!N$40*100,0)</f>
        <v>0</v>
      </c>
    </row>
    <row r="20" spans="1:14" ht="14.25" customHeight="1">
      <c r="A20" s="138"/>
      <c r="B20" s="25"/>
      <c r="C20" s="125" t="s">
        <v>322</v>
      </c>
      <c r="D20" s="126"/>
      <c r="E20" s="63">
        <f>IF(非木造_居住産業併用!L$40&gt;0,非木造_居住産業併用!E20/非木造_居住産業併用!L$40*100,0)</f>
        <v>0.53042462818435276</v>
      </c>
      <c r="F20" s="63">
        <f>IF(非木造_居住産業併用!M$40&gt;0,非木造_居住産業併用!F20/非木造_居住産業併用!M$40*100,0)</f>
        <v>0</v>
      </c>
      <c r="G20" s="63">
        <f>IF(非木造_居住産業併用!N$40&gt;0,非木造_居住産業併用!G20/非木造_居住産業併用!N$40*100,0)</f>
        <v>0</v>
      </c>
      <c r="I20" s="138"/>
      <c r="J20" s="27"/>
      <c r="K20" s="73" t="s">
        <v>143</v>
      </c>
      <c r="L20" s="63">
        <f>IF(非木造_居住産業併用!L$40&gt;0,非木造_居住産業併用!L20/非木造_居住産業併用!L$40*100,0)</f>
        <v>0.1298509295069199</v>
      </c>
      <c r="M20" s="63">
        <f>IF(非木造_居住産業併用!M$40&gt;0,非木造_居住産業併用!M20/非木造_居住産業併用!M$40*100,0)</f>
        <v>0.2559795462656565</v>
      </c>
      <c r="N20" s="63">
        <f>IF(非木造_居住産業併用!N$40&gt;0,非木造_居住産業併用!N20/非木造_居住産業併用!N$40*100,0)</f>
        <v>0</v>
      </c>
    </row>
    <row r="21" spans="1:14" ht="14.25" customHeight="1">
      <c r="A21" s="138"/>
      <c r="B21" s="25"/>
      <c r="C21" s="125" t="s">
        <v>321</v>
      </c>
      <c r="D21" s="126"/>
      <c r="E21" s="63">
        <f>IF(非木造_居住産業併用!L$40&gt;0,非木造_居住産業併用!E21/非木造_居住産業併用!L$40*100,0)</f>
        <v>0.56013805814486228</v>
      </c>
      <c r="F21" s="63">
        <f>IF(非木造_居住産業併用!M$40&gt;0,非木造_居住産業併用!F21/非木造_居住産業併用!M$40*100,0)</f>
        <v>0.53819883138433811</v>
      </c>
      <c r="G21" s="63">
        <f>IF(非木造_居住産業併用!N$40&gt;0,非木造_居住産業併用!G21/非木造_居住産業併用!N$40*100,0)</f>
        <v>0</v>
      </c>
      <c r="I21" s="138"/>
      <c r="J21" s="27"/>
      <c r="K21" s="73" t="s">
        <v>144</v>
      </c>
      <c r="L21" s="63">
        <f>IF(非木造_居住産業併用!L$40&gt;0,非木造_居住産業併用!L21/非木造_居住産業併用!L$40*100,0)</f>
        <v>0</v>
      </c>
      <c r="M21" s="63">
        <f>IF(非木造_居住産業併用!M$40&gt;0,非木造_居住産業併用!M21/非木造_居住産業併用!M$40*100,0)</f>
        <v>0</v>
      </c>
      <c r="N21" s="63">
        <f>IF(非木造_居住産業併用!N$40&gt;0,非木造_居住産業併用!N21/非木造_居住産業併用!N$40*100,0)</f>
        <v>0</v>
      </c>
    </row>
    <row r="22" spans="1:14" ht="14.25" customHeight="1">
      <c r="A22" s="138"/>
      <c r="B22" s="25"/>
      <c r="C22" s="125" t="s">
        <v>319</v>
      </c>
      <c r="D22" s="126"/>
      <c r="E22" s="63">
        <f>IF(非木造_居住産業併用!L$40&gt;0,非木造_居住産業併用!E22/非木造_居住産業併用!L$40*100,0)</f>
        <v>1.2143488124249218</v>
      </c>
      <c r="F22" s="63">
        <f>IF(非木造_居住産業併用!M$40&gt;0,非木造_居住産業併用!F22/非木造_居住産業併用!M$40*100,0)</f>
        <v>0.50079299427391111</v>
      </c>
      <c r="G22" s="63">
        <f>IF(非木造_居住産業併用!N$40&gt;0,非木造_居住産業併用!G22/非木造_居住産業併用!N$40*100,0)</f>
        <v>0</v>
      </c>
      <c r="I22" s="138"/>
      <c r="J22" s="27"/>
      <c r="K22" s="73" t="s">
        <v>12</v>
      </c>
      <c r="L22" s="63">
        <f>IF(非木造_居住産業併用!L$40&gt;0,非木造_居住産業併用!L22/非木造_居住産業併用!L$40*100,0)</f>
        <v>0.93571901114177514</v>
      </c>
      <c r="M22" s="63">
        <f>IF(非木造_居住産業併用!M$40&gt;0,非木造_居住産業併用!M22/非木造_居住産業併用!M$40*100,0)</f>
        <v>1.3683029164711908</v>
      </c>
      <c r="N22" s="63">
        <f>IF(非木造_居住産業併用!N$40&gt;0,非木造_居住産業併用!N22/非木造_居住産業併用!N$40*100,0)</f>
        <v>0</v>
      </c>
    </row>
    <row r="23" spans="1:14" ht="14.25" customHeight="1">
      <c r="A23" s="138"/>
      <c r="B23" s="28" t="s">
        <v>318</v>
      </c>
      <c r="C23" s="26"/>
      <c r="D23" s="18"/>
      <c r="E23" s="63">
        <f>IF(非木造_居住産業併用!L$40&gt;0,非木造_居住産業併用!E23/非木造_居住産業併用!L$40*100,0)</f>
        <v>2.600246756817354</v>
      </c>
      <c r="F23" s="63">
        <f>IF(非木造_居住産業併用!M$40&gt;0,非木造_居住産業併用!F23/非木造_居住産業併用!M$40*100,0)</f>
        <v>5.6256413401875571</v>
      </c>
      <c r="G23" s="63">
        <f>IF(非木造_居住産業併用!N$40&gt;0,非木造_居住産業併用!G23/非木造_居住産業併用!N$40*100,0)</f>
        <v>0</v>
      </c>
      <c r="I23" s="138"/>
      <c r="J23" s="27"/>
      <c r="K23" s="73" t="s">
        <v>13</v>
      </c>
      <c r="L23" s="63">
        <f>IF(非木造_居住産業併用!L$40&gt;0,非木造_居住産業併用!L23/非木造_居住産業併用!L$40*100,0)</f>
        <v>2.0041106822562976E-2</v>
      </c>
      <c r="M23" s="63">
        <f>IF(非木造_居住産業併用!M$40&gt;0,非木造_居住産業併用!M23/非木造_居住産業併用!M$40*100,0)</f>
        <v>0.13270250601347083</v>
      </c>
      <c r="N23" s="63">
        <f>IF(非木造_居住産業併用!N$40&gt;0,非木造_居住産業併用!N23/非木造_居住産業併用!N$40*100,0)</f>
        <v>0</v>
      </c>
    </row>
    <row r="24" spans="1:14" ht="14.25" customHeight="1">
      <c r="A24" s="138"/>
      <c r="B24" s="29"/>
      <c r="C24" s="125" t="s">
        <v>35</v>
      </c>
      <c r="D24" s="126"/>
      <c r="E24" s="63">
        <f>IF(非木造_居住産業併用!L$40&gt;0,非木造_居住産業併用!E24/非木造_居住産業併用!L$40*100,0)</f>
        <v>0.70184306264659646</v>
      </c>
      <c r="F24" s="63">
        <f>IF(非木造_居住産業併用!M$40&gt;0,非木造_居住産業併用!F24/非木造_居住産業併用!M$40*100,0)</f>
        <v>2.6619954563571335</v>
      </c>
      <c r="G24" s="63">
        <f>IF(非木造_居住産業併用!N$40&gt;0,非木造_居住産業併用!G24/非木造_居住産業併用!N$40*100,0)</f>
        <v>0</v>
      </c>
      <c r="I24" s="138"/>
      <c r="J24" s="27"/>
      <c r="K24" s="73" t="s">
        <v>54</v>
      </c>
      <c r="L24" s="63">
        <f>IF(非木造_居住産業併用!L$40&gt;0,非木造_居住産業併用!L24/非木造_居住産業併用!L$40*100,0)</f>
        <v>0.26158638202319889</v>
      </c>
      <c r="M24" s="63">
        <f>IF(非木造_居住産業併用!M$40&gt;0,非木造_居住産業併用!M24/非木造_居住産業併用!M$40*100,0)</f>
        <v>0.376083188497711</v>
      </c>
      <c r="N24" s="63">
        <f>IF(非木造_居住産業併用!N$40&gt;0,非木造_居住産業併用!N24/非木造_居住産業併用!N$40*100,0)</f>
        <v>0</v>
      </c>
    </row>
    <row r="25" spans="1:14" ht="14.25" customHeight="1">
      <c r="A25" s="138"/>
      <c r="B25" s="29"/>
      <c r="C25" s="125" t="s">
        <v>317</v>
      </c>
      <c r="D25" s="126"/>
      <c r="E25" s="63">
        <f>IF(非木造_居住産業併用!L$40&gt;0,非木造_居住産業併用!E25/非木造_居住産業併用!L$40*100,0)</f>
        <v>1.6465375879497528</v>
      </c>
      <c r="F25" s="63">
        <f>IF(非木造_居住産業併用!M$40&gt;0,非木造_居住産業併用!F25/非木造_居住産業併用!M$40*100,0)</f>
        <v>2.0693515350602461</v>
      </c>
      <c r="G25" s="63">
        <f>IF(非木造_居住産業併用!N$40&gt;0,非木造_居住産業併用!G25/非木造_居住産業併用!N$40*100,0)</f>
        <v>0</v>
      </c>
      <c r="I25" s="138"/>
      <c r="J25" s="27"/>
      <c r="K25" s="73" t="s">
        <v>316</v>
      </c>
      <c r="L25" s="63">
        <f>IF(非木造_居住産業併用!L$40&gt;0,非木造_居住産業併用!L25/非木造_居住産業併用!L$40*100,0)</f>
        <v>0.23611025156500834</v>
      </c>
      <c r="M25" s="63">
        <f>IF(非木造_居住産業併用!M$40&gt;0,非木造_居住産業併用!M25/非木造_居住産業併用!M$40*100,0)</f>
        <v>0.30298846469819679</v>
      </c>
      <c r="N25" s="63">
        <f>IF(非木造_居住産業併用!N$40&gt;0,非木造_居住産業併用!N25/非木造_居住産業併用!N$40*100,0)</f>
        <v>0</v>
      </c>
    </row>
    <row r="26" spans="1:14" ht="14.25" customHeight="1">
      <c r="A26" s="138"/>
      <c r="B26" s="29"/>
      <c r="C26" s="125" t="s">
        <v>36</v>
      </c>
      <c r="D26" s="126"/>
      <c r="E26" s="63">
        <f>IF(非木造_居住産業併用!L$40&gt;0,非木造_居住産業併用!E26/非木造_居住産業併用!L$40*100,0)</f>
        <v>4.2483040798241792E-2</v>
      </c>
      <c r="F26" s="63">
        <f>IF(非木造_居住産業併用!M$40&gt;0,非木造_居住産業併用!F26/非木造_居住産業併用!M$40*100,0)</f>
        <v>0.11607768951994776</v>
      </c>
      <c r="G26" s="63">
        <f>IF(非木造_居住産業併用!N$40&gt;0,非木造_居住産業併用!G26/非木造_居住産業併用!N$40*100,0)</f>
        <v>0</v>
      </c>
      <c r="I26" s="138"/>
      <c r="J26" s="27"/>
      <c r="K26" s="73" t="s">
        <v>314</v>
      </c>
      <c r="L26" s="63">
        <f>IF(非木造_居住産業併用!L$40&gt;0,非木造_居住産業併用!L26/非木造_居住産業併用!L$40*100,0)</f>
        <v>3.2465681327661075E-2</v>
      </c>
      <c r="M26" s="63">
        <f>IF(非木造_居住産業併用!M$40&gt;0,非木造_居住産業併用!M26/非木造_居住産業併用!M$40*100,0)</f>
        <v>1.5417030679891051E-2</v>
      </c>
      <c r="N26" s="63">
        <f>IF(非木造_居住産業併用!N$40&gt;0,非木造_居住産業併用!N26/非木造_居住産業併用!N$40*100,0)</f>
        <v>0</v>
      </c>
    </row>
    <row r="27" spans="1:14" ht="14.25" customHeight="1">
      <c r="A27" s="138"/>
      <c r="B27" s="29"/>
      <c r="C27" s="125" t="s">
        <v>37</v>
      </c>
      <c r="D27" s="126"/>
      <c r="E27" s="63">
        <f>IF(非木造_居住産業併用!L$40&gt;0,非木造_居住産業併用!E27/非木造_居住産業併用!L$40*100,0)</f>
        <v>0.18359787401855795</v>
      </c>
      <c r="F27" s="63">
        <f>IF(非木造_居住産業併用!M$40&gt;0,非木造_居住産業併用!F27/非木造_居住産業併用!M$40*100,0)</f>
        <v>0.39859300057334307</v>
      </c>
      <c r="G27" s="63">
        <f>IF(非木造_居住産業併用!N$40&gt;0,非木造_居住産業併用!G27/非木造_居住産業併用!N$40*100,0)</f>
        <v>0</v>
      </c>
      <c r="I27" s="138"/>
      <c r="J27" s="27"/>
      <c r="K27" s="73" t="s">
        <v>313</v>
      </c>
      <c r="L27" s="63">
        <f>IF(非木造_居住産業併用!L$40&gt;0,非木造_居住産業併用!L27/非木造_居住産業併用!L$40*100,0)</f>
        <v>0.1360708059981113</v>
      </c>
      <c r="M27" s="63">
        <f>IF(非木造_居住産業併用!M$40&gt;0,非木造_居住産業併用!M27/非木造_居住産業併用!M$40*100,0)</f>
        <v>0.24181766554895165</v>
      </c>
      <c r="N27" s="63">
        <f>IF(非木造_居住産業併用!N$40&gt;0,非木造_居住産業併用!N27/非木造_居住産業併用!N$40*100,0)</f>
        <v>0</v>
      </c>
    </row>
    <row r="28" spans="1:14" ht="14.25" customHeight="1">
      <c r="A28" s="138"/>
      <c r="B28" s="30"/>
      <c r="C28" s="125" t="s">
        <v>38</v>
      </c>
      <c r="D28" s="126"/>
      <c r="E28" s="63">
        <f>IF(非木造_居住産業併用!L$40&gt;0,非木造_居住産業併用!E28/非木造_居住産業併用!L$40*100,0)</f>
        <v>2.578519140420445E-2</v>
      </c>
      <c r="F28" s="63">
        <f>IF(非木造_居住産業併用!M$40&gt;0,非木造_居住産業併用!F28/非木造_居住産業併用!M$40*100,0)</f>
        <v>0.37962365867688724</v>
      </c>
      <c r="G28" s="63">
        <f>IF(非木造_居住産業併用!N$40&gt;0,非木造_居住産業併用!G28/非木造_居住産業併用!N$40*100,0)</f>
        <v>0</v>
      </c>
      <c r="I28" s="138"/>
      <c r="J28" s="27"/>
      <c r="K28" s="73" t="s">
        <v>14</v>
      </c>
      <c r="L28" s="63">
        <f>IF(非木造_居住産業併用!L$40&gt;0,非木造_居住産業併用!L28/非木造_居住産業併用!L$40*100,0)</f>
        <v>7.7394986714965169E-2</v>
      </c>
      <c r="M28" s="63">
        <f>IF(非木造_居住産業併用!M$40&gt;0,非木造_居住産業併用!M28/非木造_居住産業併用!M$40*100,0)</f>
        <v>5.0916460770761549E-2</v>
      </c>
      <c r="N28" s="63">
        <f>IF(非木造_居住産業併用!N$40&gt;0,非木造_居住産業併用!N28/非木造_居住産業併用!N$40*100,0)</f>
        <v>0</v>
      </c>
    </row>
    <row r="29" spans="1:14" ht="14.25" customHeight="1">
      <c r="A29" s="138"/>
      <c r="B29" s="25" t="s">
        <v>384</v>
      </c>
      <c r="C29" s="31"/>
      <c r="D29" s="73"/>
      <c r="E29" s="63">
        <f>IF(非木造_居住産業併用!L$40&gt;0,非木造_居住産業併用!E29/非木造_居住産業併用!L$40*100,0)</f>
        <v>7.339889905858521</v>
      </c>
      <c r="F29" s="63">
        <f>IF(非木造_居住産業併用!M$40&gt;0,非木造_居住産業併用!F29/非木造_居住産業併用!M$40*100,0)</f>
        <v>13.54844393375366</v>
      </c>
      <c r="G29" s="63">
        <f>IF(非木造_居住産業併用!N$40&gt;0,非木造_居住産業併用!G29/非木造_居住産業併用!N$40*100,0)</f>
        <v>0</v>
      </c>
      <c r="I29" s="138"/>
      <c r="J29" s="27"/>
      <c r="K29" s="73" t="s">
        <v>73</v>
      </c>
      <c r="L29" s="63">
        <f>IF(非木造_居住産業併用!L$40&gt;0,非木造_居住産業併用!L29/非木造_居住産業併用!L$40*100,0)</f>
        <v>1.7936638930305357</v>
      </c>
      <c r="M29" s="63">
        <f>IF(非木造_居住産業併用!M$40&gt;0,非木造_居住産業併用!M29/非木造_居住産業併用!M$40*100,0)</f>
        <v>1.9246185350600093</v>
      </c>
      <c r="N29" s="63">
        <f>IF(非木造_居住産業併用!N$40&gt;0,非木造_居住産業併用!N29/非木造_居住産業併用!N$40*100,0)</f>
        <v>0</v>
      </c>
    </row>
    <row r="30" spans="1:14" ht="14.25" customHeight="1">
      <c r="A30" s="138"/>
      <c r="B30" s="28" t="s">
        <v>310</v>
      </c>
      <c r="C30" s="26"/>
      <c r="D30" s="73"/>
      <c r="E30" s="63">
        <f>IF(非木造_居住産業併用!L$40&gt;0,非木造_居住産業併用!E30/非木造_居住産業併用!L$40*100,0)</f>
        <v>7.1894454085247581</v>
      </c>
      <c r="F30" s="63">
        <f>IF(非木造_居住産業併用!M$40&gt;0,非木造_居住産業併用!F30/非木造_居住産業併用!M$40*100,0)</f>
        <v>9.466909392145082</v>
      </c>
      <c r="G30" s="63">
        <f>IF(非木造_居住産業併用!N$40&gt;0,非木造_居住産業併用!G30/非木造_居住産業併用!N$40*100,0)</f>
        <v>0</v>
      </c>
      <c r="I30" s="138"/>
      <c r="J30" s="26" t="s">
        <v>383</v>
      </c>
      <c r="K30" s="73"/>
      <c r="L30" s="63">
        <f>IF(非木造_居住産業併用!L$40&gt;0,非木造_居住産業併用!L30/非木造_居住産業併用!L$40*100,0)</f>
        <v>10.393024349813764</v>
      </c>
      <c r="M30" s="63">
        <f>IF(非木造_居住産業併用!M$40&gt;0,非木造_居住産業併用!M30/非木造_居住産業併用!M$40*100,0)</f>
        <v>8.0267432197627855</v>
      </c>
      <c r="N30" s="63">
        <f>IF(非木造_居住産業併用!N$40&gt;0,非木造_居住産業併用!N30/非木造_居住産業併用!N$40*100,0)</f>
        <v>0</v>
      </c>
    </row>
    <row r="31" spans="1:14" ht="14.25" customHeight="1">
      <c r="A31" s="138"/>
      <c r="B31" s="28" t="s">
        <v>126</v>
      </c>
      <c r="C31" s="26"/>
      <c r="D31" s="18"/>
      <c r="E31" s="63">
        <f>IF(非木造_居住産業併用!L$40&gt;0,非木造_居住産業併用!E31/非木造_居住産業併用!L$40*100,0)</f>
        <v>4.7442721109661345</v>
      </c>
      <c r="F31" s="63">
        <f>IF(非木造_居住産業併用!M$40&gt;0,非木造_居住産業併用!F31/非木造_居住産業併用!M$40*100,0)</f>
        <v>13.059539341017851</v>
      </c>
      <c r="G31" s="63">
        <f>IF(非木造_居住産業併用!N$40&gt;0,非木造_居住産業併用!G31/非木造_居住産業併用!N$40*100,0)</f>
        <v>0</v>
      </c>
      <c r="I31" s="138"/>
      <c r="J31" s="27"/>
      <c r="K31" s="73" t="s">
        <v>308</v>
      </c>
      <c r="L31" s="63">
        <f>IF(非木造_居住産業併用!L$40&gt;0,非木造_居住産業併用!L31/非木造_居住産業併用!L$40*100,0)</f>
        <v>0.70242541240277567</v>
      </c>
      <c r="M31" s="63">
        <f>IF(非木造_居住産業併用!M$40&gt;0,非木造_居住産業併用!M31/非木造_居住産業併用!M$40*100,0)</f>
        <v>0.26804556336458812</v>
      </c>
      <c r="N31" s="63">
        <f>IF(非木造_居住産業併用!N$40&gt;0,非木造_居住産業併用!N31/非木造_居住産業併用!N$40*100,0)</f>
        <v>0</v>
      </c>
    </row>
    <row r="32" spans="1:14" ht="14.25" customHeight="1">
      <c r="A32" s="138"/>
      <c r="B32" s="29"/>
      <c r="C32" s="125" t="s">
        <v>39</v>
      </c>
      <c r="D32" s="126"/>
      <c r="E32" s="63">
        <f>IF(非木造_居住産業併用!L$40&gt;0,非木造_居住産業併用!E32/非木造_居住産業併用!L$40*100,0)</f>
        <v>4.2402977578947496</v>
      </c>
      <c r="F32" s="63">
        <f>IF(非木造_居住産業併用!M$40&gt;0,非木造_居住産業併用!F32/非木造_居住産業併用!M$40*100,0)</f>
        <v>12.922680630881</v>
      </c>
      <c r="G32" s="63">
        <f>IF(非木造_居住産業併用!N$40&gt;0,非木造_居住産業併用!G32/非木造_居住産業併用!N$40*100,0)</f>
        <v>0</v>
      </c>
      <c r="I32" s="138"/>
      <c r="J32" s="27"/>
      <c r="K32" s="73" t="s">
        <v>307</v>
      </c>
      <c r="L32" s="63">
        <f>IF(非木造_居住産業併用!L$40&gt;0,非木造_居住産業併用!L32/非木造_居住産業併用!L$40*100,0)</f>
        <v>1.4833095062876911</v>
      </c>
      <c r="M32" s="63">
        <f>IF(非木造_居住産業併用!M$40&gt;0,非木造_居住産業併用!M32/非木造_居住産業併用!M$40*100,0)</f>
        <v>0.99786790280781779</v>
      </c>
      <c r="N32" s="63">
        <f>IF(非木造_居住産業併用!N$40&gt;0,非木造_居住産業併用!N32/非木造_居住産業併用!N$40*100,0)</f>
        <v>0</v>
      </c>
    </row>
    <row r="33" spans="1:14" ht="14.25" customHeight="1">
      <c r="A33" s="138"/>
      <c r="B33" s="29"/>
      <c r="C33" s="125" t="s">
        <v>40</v>
      </c>
      <c r="D33" s="126"/>
      <c r="E33" s="63">
        <f>IF(非木造_居住産業併用!L$40&gt;0,非木造_居住産業併用!E33/非木造_居住産業併用!L$40*100,0)</f>
        <v>0.39657673595389059</v>
      </c>
      <c r="F33" s="63">
        <f>IF(非木造_居住産業併用!M$40&gt;0,非木造_居住産業併用!F33/非木造_居住産業併用!M$40*100,0)</f>
        <v>0</v>
      </c>
      <c r="G33" s="63">
        <f>IF(非木造_居住産業併用!N$40&gt;0,非木造_居住産業併用!G33/非木造_居住産業併用!N$40*100,0)</f>
        <v>0</v>
      </c>
      <c r="I33" s="138"/>
      <c r="J33" s="27"/>
      <c r="K33" s="73" t="s">
        <v>15</v>
      </c>
      <c r="L33" s="63">
        <f>IF(非木造_居住産業併用!L$40&gt;0,非木造_居住産業併用!L33/非木造_居住産業併用!L$40*100,0)</f>
        <v>0.38787021511537961</v>
      </c>
      <c r="M33" s="63">
        <f>IF(非木造_居住産業併用!M$40&gt;0,非木造_居住産業併用!M33/非木造_居住産業併用!M$40*100,0)</f>
        <v>0.87823790207130525</v>
      </c>
      <c r="N33" s="63">
        <f>IF(非木造_居住産業併用!N$40&gt;0,非木造_居住産業併用!N33/非木造_居住産業併用!N$40*100,0)</f>
        <v>0</v>
      </c>
    </row>
    <row r="34" spans="1:14" ht="14.25" customHeight="1">
      <c r="A34" s="138"/>
      <c r="B34" s="30"/>
      <c r="C34" s="125" t="s">
        <v>41</v>
      </c>
      <c r="D34" s="126"/>
      <c r="E34" s="63">
        <f>IF(非木造_居住産業併用!L$40&gt;0,非木造_居住産業併用!E34/非木造_居住産業併用!L$40*100,0)</f>
        <v>0.10739761711749458</v>
      </c>
      <c r="F34" s="63">
        <f>IF(非木造_居住産業併用!M$40&gt;0,非木造_居住産業併用!F34/非木造_居住産業併用!M$40*100,0)</f>
        <v>0.13685871013685161</v>
      </c>
      <c r="G34" s="63">
        <f>IF(非木造_居住産業併用!N$40&gt;0,非木造_居住産業併用!G34/非木造_居住産業併用!N$40*100,0)</f>
        <v>0</v>
      </c>
      <c r="I34" s="138"/>
      <c r="J34" s="27"/>
      <c r="K34" s="73" t="s">
        <v>306</v>
      </c>
      <c r="L34" s="63">
        <f>IF(非木造_居住産業併用!L$40&gt;0,非木造_居住産業併用!L34/非木造_居住産業併用!L$40*100,0)</f>
        <v>2.8828261960594999</v>
      </c>
      <c r="M34" s="63">
        <f>IF(非木造_居住産業併用!M$40&gt;0,非木造_居住産業併用!M34/非木造_居住産業併用!M$40*100,0)</f>
        <v>1.6756488829283738</v>
      </c>
      <c r="N34" s="63">
        <f>IF(非木造_居住産業併用!N$40&gt;0,非木造_居住産業併用!N34/非木造_居住産業併用!N$40*100,0)</f>
        <v>0</v>
      </c>
    </row>
    <row r="35" spans="1:14" ht="14.25" customHeight="1">
      <c r="A35" s="138"/>
      <c r="B35" s="28" t="s">
        <v>382</v>
      </c>
      <c r="C35" s="26"/>
      <c r="D35" s="18"/>
      <c r="E35" s="63">
        <f>IF(非木造_居住産業併用!L$40&gt;0,非木造_居住産業併用!E35/非木造_居住産業併用!L$40*100,0)</f>
        <v>5.2480489315083503</v>
      </c>
      <c r="F35" s="63">
        <f>IF(非木造_居住産業併用!M$40&gt;0,非木造_居住産業併用!F35/非木造_居住産業併用!M$40*100,0)</f>
        <v>2.2434029436345306</v>
      </c>
      <c r="G35" s="63">
        <f>IF(非木造_居住産業併用!N$40&gt;0,非木造_居住産業併用!G35/非木造_居住産業併用!N$40*100,0)</f>
        <v>0</v>
      </c>
      <c r="I35" s="138"/>
      <c r="J35" s="27"/>
      <c r="K35" s="73" t="s">
        <v>137</v>
      </c>
      <c r="L35" s="63">
        <f>IF(非木造_居住産業併用!L$40&gt;0,非木造_居住産業併用!L35/非木造_居住産業併用!L$40*100,0)</f>
        <v>1.7061710740572427</v>
      </c>
      <c r="M35" s="63">
        <f>IF(非木造_居住産業併用!M$40&gt;0,非木造_居住産業併用!M35/非木造_居住産業併用!M$40*100,0)</f>
        <v>1.9734272911756092</v>
      </c>
      <c r="N35" s="63">
        <f>IF(非木造_居住産業併用!N$40&gt;0,非木造_居住産業併用!N35/非木造_居住産業併用!N$40*100,0)</f>
        <v>0</v>
      </c>
    </row>
    <row r="36" spans="1:14" ht="14.25" customHeight="1">
      <c r="A36" s="138"/>
      <c r="B36" s="25"/>
      <c r="C36" s="125" t="s">
        <v>381</v>
      </c>
      <c r="D36" s="126"/>
      <c r="E36" s="63">
        <f>IF(非木造_居住産業併用!L$40&gt;0,非木造_居住産業併用!E36/非木造_居住産業併用!L$40*100,0)</f>
        <v>2.0288670618070483</v>
      </c>
      <c r="F36" s="63">
        <f>IF(非木造_居住産業併用!M$40&gt;0,非木造_居住産業併用!F36/非木造_居住産業併用!M$40*100,0)</f>
        <v>0.46575536464119405</v>
      </c>
      <c r="G36" s="63">
        <f>IF(非木造_居住産業併用!N$40&gt;0,非木造_居住産業併用!G36/非木造_居住産業併用!N$40*100,0)</f>
        <v>0</v>
      </c>
      <c r="I36" s="138"/>
      <c r="J36" s="27"/>
      <c r="K36" s="73" t="s">
        <v>138</v>
      </c>
      <c r="L36" s="63">
        <f>IF(非木造_居住産業併用!L$40&gt;0,非木造_居住産業併用!L36/非木造_居住産業併用!L$40*100,0)</f>
        <v>0.82397086206516323</v>
      </c>
      <c r="M36" s="63">
        <f>IF(非木造_居住産業併用!M$40&gt;0,非木造_居住産業併用!M36/非木造_居住産業併用!M$40*100,0)</f>
        <v>0.58340791213381882</v>
      </c>
      <c r="N36" s="63">
        <f>IF(非木造_居住産業併用!N$40&gt;0,非木造_居住産業併用!N36/非木造_居住産業併用!N$40*100,0)</f>
        <v>0</v>
      </c>
    </row>
    <row r="37" spans="1:14" ht="14.25" customHeight="1">
      <c r="A37" s="138"/>
      <c r="B37" s="25"/>
      <c r="C37" s="125" t="s">
        <v>380</v>
      </c>
      <c r="D37" s="126"/>
      <c r="E37" s="63">
        <f>IF(非木造_居住産業併用!L$40&gt;0,非木造_居住産業併用!E37/非木造_居住産業併用!L$40*100,0)</f>
        <v>1.5052127132041027</v>
      </c>
      <c r="F37" s="63">
        <f>IF(非木造_居住産業併用!M$40&gt;0,非木造_居住産業併用!F37/非木造_居住産業併用!M$40*100,0)</f>
        <v>0.23446438133066264</v>
      </c>
      <c r="G37" s="63">
        <f>IF(非木造_居住産業併用!N$40&gt;0,非木造_居住産業併用!G37/非木造_居住産業併用!N$40*100,0)</f>
        <v>0</v>
      </c>
      <c r="I37" s="138"/>
      <c r="J37" s="27"/>
      <c r="K37" s="73" t="s">
        <v>302</v>
      </c>
      <c r="L37" s="63">
        <f>IF(非木造_居住産業併用!L$40&gt;0,非木造_居住産業併用!L37/非木造_居住産業併用!L$40*100,0)</f>
        <v>3.7490748156433197E-2</v>
      </c>
      <c r="M37" s="63">
        <f>IF(非木造_居住産業併用!M$40&gt;0,非木造_居住産業併用!M37/非木造_居住産業併用!M$40*100,0)</f>
        <v>2.427412664652585E-3</v>
      </c>
      <c r="N37" s="63">
        <f>IF(非木造_居住産業併用!N$40&gt;0,非木造_居住産業併用!N37/非木造_居住産業併用!N$40*100,0)</f>
        <v>0</v>
      </c>
    </row>
    <row r="38" spans="1:14" ht="14.25" customHeight="1">
      <c r="A38" s="138"/>
      <c r="B38" s="25"/>
      <c r="C38" s="125" t="s">
        <v>301</v>
      </c>
      <c r="D38" s="126"/>
      <c r="E38" s="63">
        <f>IF(非木造_居住産業併用!L$40&gt;0,非木造_居住産業併用!E38/非木造_居住産業併用!L$40*100,0)</f>
        <v>0.36630581816197494</v>
      </c>
      <c r="F38" s="63">
        <f>IF(非木造_居住産業併用!M$40&gt;0,非木造_居住産業併用!F38/非木造_居住産業併用!M$40*100,0)</f>
        <v>0.11083210995682048</v>
      </c>
      <c r="G38" s="63">
        <f>IF(非木造_居住産業併用!N$40&gt;0,非木造_居住産業併用!G38/非木造_居住産業併用!N$40*100,0)</f>
        <v>0</v>
      </c>
      <c r="I38" s="141"/>
      <c r="J38" s="32"/>
      <c r="K38" s="73" t="s">
        <v>140</v>
      </c>
      <c r="L38" s="63">
        <f>IF(非木造_居住産業併用!L$40&gt;0,非木造_居住産業併用!L38/非木造_居住産業併用!L$40*100,0)</f>
        <v>2.3689603356695788</v>
      </c>
      <c r="M38" s="63">
        <f>IF(非木造_居住産業併用!M$40&gt;0,非木造_居住産業併用!M38/非木造_居住産業併用!M$40*100,0)</f>
        <v>1.6476803526166206</v>
      </c>
      <c r="N38" s="63">
        <f>IF(非木造_居住産業併用!N$40&gt;0,非木造_居住産業併用!N38/非木造_居住産業併用!N$40*100,0)</f>
        <v>0</v>
      </c>
    </row>
    <row r="39" spans="1:14" ht="14.25" customHeight="1" thickBot="1">
      <c r="A39" s="138"/>
      <c r="B39" s="25"/>
      <c r="C39" s="125" t="s">
        <v>300</v>
      </c>
      <c r="D39" s="126"/>
      <c r="E39" s="63">
        <f>IF(非木造_居住産業併用!L$40&gt;0,非木造_居住産業併用!E39/非木造_居住産業併用!L$40*100,0)</f>
        <v>0.12049972444113276</v>
      </c>
      <c r="F39" s="63">
        <f>IF(非木造_居住産業併用!M$40&gt;0,非木造_居住産業併用!F39/非木造_居住産業併用!M$40*100,0)</f>
        <v>3.2349714145516406E-2</v>
      </c>
      <c r="G39" s="63">
        <f>IF(非木造_居住産業併用!N$40&gt;0,非木造_居住産業併用!G39/非木造_居住産業併用!N$40*100,0)</f>
        <v>0</v>
      </c>
      <c r="I39" s="38"/>
      <c r="J39" s="25" t="s">
        <v>22</v>
      </c>
      <c r="K39" s="18"/>
      <c r="L39" s="64">
        <f>IF(非木造_居住産業併用!L$40&gt;0,非木造_居住産業併用!L39/非木造_居住産業併用!L$40*100,0)</f>
        <v>1.3449026357283893</v>
      </c>
      <c r="M39" s="64">
        <f>IF(非木造_居住産業併用!M$40&gt;0,非木造_居住産業併用!M39/非木造_居住産業併用!M$40*100,0)</f>
        <v>0.48537596359402008</v>
      </c>
      <c r="N39" s="64">
        <f>IF(非木造_居住産業併用!N$40&gt;0,非木造_居住産業併用!N39/非木造_居住産業併用!N$40*100,0)</f>
        <v>0</v>
      </c>
    </row>
    <row r="40" spans="1:14" ht="14.25" customHeight="1" thickTop="1">
      <c r="A40" s="138"/>
      <c r="B40" s="25"/>
      <c r="C40" s="125" t="s">
        <v>299</v>
      </c>
      <c r="D40" s="126"/>
      <c r="E40" s="63">
        <f>IF(非木造_居住産業併用!L$40&gt;0,非木造_居住産業併用!E40/非木造_居住産業併用!L$40*100,0)</f>
        <v>7.8982651083578548E-2</v>
      </c>
      <c r="F40" s="63">
        <f>IF(非木造_居住産業併用!M$40&gt;0,非木造_居住産業併用!F40/非木造_居住産業併用!M$40*100,0)</f>
        <v>1.4552634950526961E-2</v>
      </c>
      <c r="G40" s="63">
        <f>IF(非木造_居住産業併用!N$40&gt;0,非木造_居住産業併用!G40/非木造_居住産業併用!N$40*100,0)</f>
        <v>0</v>
      </c>
      <c r="I40" s="134" t="s">
        <v>3</v>
      </c>
      <c r="J40" s="135"/>
      <c r="K40" s="136"/>
      <c r="L40" s="65">
        <f>IF(非木造_居住産業併用!L$40&gt;0,非木造_居住産業併用!L40/非木造_居住産業併用!L$40*100,0)</f>
        <v>100</v>
      </c>
      <c r="M40" s="65">
        <f>IF(非木造_居住産業併用!M$40&gt;0,非木造_居住産業併用!M40/非木造_居住産業併用!M$40*100,0)</f>
        <v>100</v>
      </c>
      <c r="N40" s="65">
        <f>IF(非木造_居住産業併用!N$40&gt;0,非木造_居住産業併用!N40/非木造_居住産業併用!N$40*100,0)</f>
        <v>0</v>
      </c>
    </row>
    <row r="41" spans="1:14" ht="14.25" customHeight="1">
      <c r="A41" s="138"/>
      <c r="B41" s="25"/>
      <c r="C41" s="125" t="s">
        <v>379</v>
      </c>
      <c r="D41" s="126"/>
      <c r="E41" s="63">
        <f>IF(非木造_居住産業併用!L$40&gt;0,非木造_居住産業併用!E41/非木造_居住産業併用!L$40*100,0)</f>
        <v>0.11635943362864355</v>
      </c>
      <c r="F41" s="63">
        <f>IF(非木造_居住産業併用!M$40&gt;0,非木造_居住産業併用!F41/非木造_居住産業併用!M$40*100,0)</f>
        <v>4.0366096457564206E-2</v>
      </c>
      <c r="G41" s="63">
        <f>IF(非木造_居住産業併用!N$40&gt;0,非木造_居住産業併用!G41/非木造_居住産業併用!N$40*100,0)</f>
        <v>0</v>
      </c>
      <c r="L41" s="59"/>
      <c r="M41" s="59"/>
      <c r="N41" s="59"/>
    </row>
    <row r="42" spans="1:14" ht="14.25" customHeight="1">
      <c r="A42" s="138"/>
      <c r="B42" s="25"/>
      <c r="C42" s="125" t="s">
        <v>297</v>
      </c>
      <c r="D42" s="126"/>
      <c r="E42" s="63">
        <f>IF(非木造_居住産業併用!L$40&gt;0,非木造_居住産業併用!E42/非木造_居住産業併用!L$40*100,0)</f>
        <v>5.8690805398093251E-2</v>
      </c>
      <c r="F42" s="63">
        <f>IF(非木造_居住産業併用!M$40&gt;0,非木造_居住産業併用!F42/非木造_居住産業併用!M$40*100,0)</f>
        <v>0</v>
      </c>
      <c r="G42" s="63">
        <f>IF(非木造_居住産業併用!N$40&gt;0,非木造_居住産業併用!G42/非木造_居住産業併用!N$40*100,0)</f>
        <v>0</v>
      </c>
      <c r="I42" s="137" t="s">
        <v>148</v>
      </c>
      <c r="J42" s="9" t="s">
        <v>378</v>
      </c>
      <c r="K42" s="3"/>
      <c r="L42" s="62">
        <f>IF(非木造_居住産業併用!L$77&gt;0,非木造_居住産業併用!L42/非木造_居住産業併用!L$77*100,0)</f>
        <v>33.940231119225281</v>
      </c>
      <c r="M42" s="62">
        <f>IF(非木造_居住産業併用!M$77&gt;0,非木造_居住産業併用!M42/非木造_居住産業併用!M$77*100,0)</f>
        <v>0</v>
      </c>
      <c r="N42" s="62">
        <f>IF(非木造_居住産業併用!N$77&gt;0,非木造_居住産業併用!N42/非木造_居住産業併用!N$77*100,0)</f>
        <v>54.597156398104261</v>
      </c>
    </row>
    <row r="43" spans="1:14" ht="14.25" customHeight="1">
      <c r="A43" s="138"/>
      <c r="B43" s="29"/>
      <c r="C43" s="125" t="s">
        <v>42</v>
      </c>
      <c r="D43" s="126"/>
      <c r="E43" s="63">
        <f>IF(非木造_居住産業併用!L$40&gt;0,非木造_居住産業併用!E43/非木造_居住産業併用!L$40*100,0)</f>
        <v>0.15597802137470701</v>
      </c>
      <c r="F43" s="63">
        <f>IF(非木造_居住産業併用!M$40&gt;0,非木造_居住産業併用!F43/非木造_居住産業併用!M$40*100,0)</f>
        <v>0.18852115626309174</v>
      </c>
      <c r="G43" s="63">
        <f>IF(非木造_居住産業併用!N$40&gt;0,非木造_居住産業併用!G43/非木造_居住産業併用!N$40*100,0)</f>
        <v>0</v>
      </c>
      <c r="I43" s="138"/>
      <c r="J43" s="10"/>
      <c r="K43" s="11" t="s">
        <v>16</v>
      </c>
      <c r="L43" s="69">
        <f>IF(非木造_居住産業併用!L$77&gt;0,非木造_居住産業併用!L43/非木造_居住産業併用!L$77*100,0)</f>
        <v>2.3708453338075328</v>
      </c>
      <c r="M43" s="69">
        <f>IF(非木造_居住産業併用!M$77&gt;0,非木造_居住産業併用!M43/非木造_居住産業併用!M$77*100,0)</f>
        <v>0</v>
      </c>
      <c r="N43" s="69">
        <f>IF(非木造_居住産業併用!N$77&gt;0,非木造_居住産業併用!N43/非木造_居住産業併用!N$77*100,0)</f>
        <v>0.81245768449559919</v>
      </c>
    </row>
    <row r="44" spans="1:14" ht="14.25" customHeight="1">
      <c r="A44" s="138"/>
      <c r="B44" s="30"/>
      <c r="C44" s="125" t="s">
        <v>43</v>
      </c>
      <c r="D44" s="126"/>
      <c r="E44" s="63">
        <f>IF(非木造_居住産業併用!L$40&gt;0,非木造_居住産業併用!E44/非木造_居住産業併用!L$40*100,0)</f>
        <v>0.81715270240906956</v>
      </c>
      <c r="F44" s="63">
        <f>IF(非木造_居住産業併用!M$40&gt;0,非木造_居住産業併用!F44/非木造_居住産業併用!M$40*100,0)</f>
        <v>1.1565614858891542</v>
      </c>
      <c r="G44" s="63">
        <f>IF(非木造_居住産業併用!N$40&gt;0,非木造_居住産業併用!G44/非木造_居住産業併用!N$40*100,0)</f>
        <v>0</v>
      </c>
      <c r="I44" s="138"/>
      <c r="J44" s="10"/>
      <c r="K44" s="12" t="s">
        <v>55</v>
      </c>
      <c r="L44" s="69">
        <f>IF(非木造_居住産業併用!L$77&gt;0,非木造_居住産業併用!L44/非木造_居住産業併用!L$77*100,0)</f>
        <v>5.607036028604603</v>
      </c>
      <c r="M44" s="69">
        <f>IF(非木造_居住産業併用!M$77&gt;0,非木造_居住産業併用!M44/非木造_居住産業併用!M$77*100,0)</f>
        <v>0</v>
      </c>
      <c r="N44" s="69">
        <f>IF(非木造_居住産業併用!N$77&gt;0,非木造_居住産業併用!N44/非木造_居住産業併用!N$77*100,0)</f>
        <v>1.5933197923719251</v>
      </c>
    </row>
    <row r="45" spans="1:14" ht="14.25" customHeight="1">
      <c r="A45" s="138"/>
      <c r="B45" s="28" t="s">
        <v>377</v>
      </c>
      <c r="C45" s="26"/>
      <c r="D45" s="18"/>
      <c r="E45" s="63">
        <f>IF(非木造_居住産業併用!L$40&gt;0,非木造_居住産業併用!E45/非木造_居住産業併用!L$40*100,0)</f>
        <v>21.141677832777116</v>
      </c>
      <c r="F45" s="63">
        <f>IF(非木造_居住産業併用!M$40&gt;0,非木造_居住産業併用!F45/非木造_居住産業併用!M$40*100,0)</f>
        <v>2.3023713098295056</v>
      </c>
      <c r="G45" s="63">
        <f>IF(非木造_居住産業併用!N$40&gt;0,非木造_居住産業併用!G45/非木造_居住産業併用!N$40*100,0)</f>
        <v>0</v>
      </c>
      <c r="I45" s="138"/>
      <c r="J45" s="10"/>
      <c r="K45" s="13" t="s">
        <v>56</v>
      </c>
      <c r="L45" s="69">
        <f>IF(非木造_居住産業併用!L$77&gt;0,非木造_居住産業併用!L45/非木造_居住産業併用!L$77*100,0)</f>
        <v>7.2285125521190983</v>
      </c>
      <c r="M45" s="69">
        <f>IF(非木造_居住産業併用!M$77&gt;0,非木造_居住産業併用!M45/非木造_居住産業併用!M$77*100,0)</f>
        <v>0</v>
      </c>
      <c r="N45" s="69">
        <f>IF(非木造_居住産業併用!N$77&gt;0,非木造_居住産業併用!N45/非木造_居住産業併用!N$77*100,0)</f>
        <v>23.136989392913563</v>
      </c>
    </row>
    <row r="46" spans="1:14" ht="14.25" customHeight="1">
      <c r="A46" s="138"/>
      <c r="B46" s="29"/>
      <c r="C46" s="125" t="s">
        <v>44</v>
      </c>
      <c r="D46" s="126"/>
      <c r="E46" s="63">
        <f>IF(非木造_居住産業併用!L$40&gt;0,非木造_居住産業併用!E46/非木造_居住産業併用!L$40*100,0)</f>
        <v>17.939330024967045</v>
      </c>
      <c r="F46" s="63">
        <f>IF(非木造_居住産業併用!M$40&gt;0,非木造_居住産業併用!F46/非木造_居住産業併用!M$40*100,0)</f>
        <v>0</v>
      </c>
      <c r="G46" s="63">
        <f>IF(非木造_居住産業併用!N$40&gt;0,非木造_居住産業併用!G46/非木造_居住産業併用!N$40*100,0)</f>
        <v>0</v>
      </c>
      <c r="I46" s="138"/>
      <c r="J46" s="10"/>
      <c r="K46" s="11" t="s">
        <v>57</v>
      </c>
      <c r="L46" s="69">
        <f>IF(非木造_居住産業併用!L$77&gt;0,非木造_居住産業併用!L46/非木造_居住産業併用!L$77*100,0)</f>
        <v>3.3530463021744081</v>
      </c>
      <c r="M46" s="69">
        <f>IF(非木造_居住産業併用!M$77&gt;0,非木造_居住産業併用!M46/非木造_居住産業併用!M$77*100,0)</f>
        <v>0</v>
      </c>
      <c r="N46" s="69">
        <f>IF(非木造_居住産業併用!N$77&gt;0,非木造_居住産業併用!N46/非木造_居住産業併用!N$77*100,0)</f>
        <v>2.5186188219363572</v>
      </c>
    </row>
    <row r="47" spans="1:14" ht="14.25" customHeight="1">
      <c r="A47" s="138"/>
      <c r="B47" s="29"/>
      <c r="C47" s="125" t="s">
        <v>292</v>
      </c>
      <c r="D47" s="126"/>
      <c r="E47" s="63">
        <f>IF(非木造_居住産業併用!L$40&gt;0,非木造_居住産業併用!E47/非木造_居住産業併用!L$40*100,0)</f>
        <v>1.1561103525080524E-2</v>
      </c>
      <c r="F47" s="63">
        <f>IF(非木造_居住産業併用!M$40&gt;0,非木造_居住産業併用!F47/非木造_居住産業併用!M$40*100,0)</f>
        <v>5.3521488996242364E-3</v>
      </c>
      <c r="G47" s="63">
        <f>IF(非木造_居住産業併用!N$40&gt;0,非木造_居住産業併用!G47/非木造_居住産業併用!N$40*100,0)</f>
        <v>0</v>
      </c>
      <c r="I47" s="138"/>
      <c r="J47" s="10"/>
      <c r="K47" s="12" t="s">
        <v>17</v>
      </c>
      <c r="L47" s="69">
        <f>IF(非木造_居住産業併用!L$77&gt;0,非木造_居住産業併用!L47/非木造_居住産業併用!L$77*100,0)</f>
        <v>3.0724160509463929</v>
      </c>
      <c r="M47" s="69">
        <f>IF(非木造_居住産業併用!M$77&gt;0,非木造_居住産業併用!M47/非木造_居住産業併用!M$77*100,0)</f>
        <v>0</v>
      </c>
      <c r="N47" s="69">
        <f>IF(非木造_居住産業併用!N$77&gt;0,非木造_居住産業併用!N47/非木造_居住産業併用!N$77*100,0)</f>
        <v>0.41525614985330628</v>
      </c>
    </row>
    <row r="48" spans="1:14" ht="14.25" customHeight="1">
      <c r="A48" s="138"/>
      <c r="B48" s="29"/>
      <c r="C48" s="125" t="s">
        <v>142</v>
      </c>
      <c r="D48" s="126"/>
      <c r="E48" s="63">
        <f>IF(非木造_居住産業併用!L$40&gt;0,非木造_居住産業併用!E48/非木造_居住産業併用!L$40*100,0)</f>
        <v>0.75188146816840529</v>
      </c>
      <c r="F48" s="63">
        <f>IF(非木造_居住産業併用!M$40&gt;0,非木造_居住産業併用!F48/非木造_居住産業併用!M$40*100,0)</f>
        <v>0.44489145676257041</v>
      </c>
      <c r="G48" s="63">
        <f>IF(非木造_居住産業併用!N$40&gt;0,非木造_居住産業併用!G48/非木造_居住産業併用!N$40*100,0)</f>
        <v>0</v>
      </c>
      <c r="I48" s="138"/>
      <c r="J48" s="10"/>
      <c r="K48" s="13" t="s">
        <v>58</v>
      </c>
      <c r="L48" s="69">
        <f>IF(非木造_居住産業併用!L$77&gt;0,非木造_居住産業併用!L48/非木造_居住産業併用!L$77*100,0)</f>
        <v>1.7164784871503276</v>
      </c>
      <c r="M48" s="69">
        <f>IF(非木造_居住産業併用!M$77&gt;0,非木造_居住産業併用!M48/非木造_居住産業併用!M$77*100,0)</f>
        <v>0</v>
      </c>
      <c r="N48" s="69">
        <f>IF(非木造_居住産業併用!N$77&gt;0,非木造_居住産業併用!N48/非木造_居住産業併用!N$77*100,0)</f>
        <v>1.5256149853306251</v>
      </c>
    </row>
    <row r="49" spans="1:14" ht="14.25" customHeight="1">
      <c r="A49" s="138"/>
      <c r="B49" s="29"/>
      <c r="C49" s="125" t="s">
        <v>376</v>
      </c>
      <c r="D49" s="126"/>
      <c r="E49" s="63">
        <f>IF(非木造_居住産業併用!L$40&gt;0,非木造_居住産業併用!E49/非木造_居住産業併用!L$40*100,0)</f>
        <v>2.4383608144062294</v>
      </c>
      <c r="F49" s="63">
        <f>IF(非木造_居住産業併用!M$40&gt;0,非木造_居住産業併用!F49/非木造_居住産業併用!M$40*100,0)</f>
        <v>1.8000271396576946</v>
      </c>
      <c r="G49" s="63">
        <f>IF(非木造_居住産業併用!N$40&gt;0,非木造_居住産業併用!G49/非木造_居住産業併用!N$40*100,0)</f>
        <v>0</v>
      </c>
      <c r="I49" s="138"/>
      <c r="J49" s="10"/>
      <c r="K49" s="11" t="s">
        <v>375</v>
      </c>
      <c r="L49" s="69">
        <f>IF(非木造_居住産業併用!L$77&gt;0,非木造_居住産業併用!L49/非木造_居住産業併用!L$77*100,0)</f>
        <v>1.7030716450347514</v>
      </c>
      <c r="M49" s="69">
        <f>IF(非木造_居住産業併用!M$77&gt;0,非木造_居住産業併用!M49/非木造_居住産業併用!M$77*100,0)</f>
        <v>0</v>
      </c>
      <c r="N49" s="69">
        <f>IF(非木造_居住産業併用!N$77&gt;0,非木造_居住産業併用!N49/非木造_居住産業併用!N$77*100,0)</f>
        <v>0</v>
      </c>
    </row>
    <row r="50" spans="1:14" ht="14.25" customHeight="1">
      <c r="A50" s="138"/>
      <c r="B50" s="30"/>
      <c r="C50" s="125" t="s">
        <v>289</v>
      </c>
      <c r="D50" s="126"/>
      <c r="E50" s="63">
        <f>IF(非木造_居住産業併用!L$40&gt;0,非木造_居住産業併用!E50/非木造_居住産業併用!L$40*100,0)</f>
        <v>5.4442171035764793E-4</v>
      </c>
      <c r="F50" s="63">
        <f>IF(非木造_居住産業併用!M$40&gt;0,非木造_居住産業併用!F50/非木造_居住産業併用!M$40*100,0)</f>
        <v>5.2100564509616462E-2</v>
      </c>
      <c r="G50" s="63">
        <f>IF(非木造_居住産業併用!N$40&gt;0,非木造_居住産業併用!G50/非木造_居住産業併用!N$40*100,0)</f>
        <v>0</v>
      </c>
      <c r="I50" s="138"/>
      <c r="J50" s="10"/>
      <c r="K50" s="12" t="s">
        <v>60</v>
      </c>
      <c r="L50" s="69">
        <f>IF(非木造_居住産業併用!L$77&gt;0,非木造_居住産業併用!L50/非木造_居住産業併用!L$77*100,0)</f>
        <v>3.8825871001525973</v>
      </c>
      <c r="M50" s="69">
        <f>IF(非木造_居住産業併用!M$77&gt;0,非木造_居住産業併用!M50/非木造_居住産業併用!M$77*100,0)</f>
        <v>0</v>
      </c>
      <c r="N50" s="69">
        <f>IF(非木造_居住産業併用!N$77&gt;0,非木造_居住産業併用!N50/非木造_居住産業併用!N$77*100,0)</f>
        <v>21.940871135183933</v>
      </c>
    </row>
    <row r="51" spans="1:14" ht="14.25" customHeight="1">
      <c r="A51" s="138"/>
      <c r="B51" s="28" t="s">
        <v>287</v>
      </c>
      <c r="C51" s="26"/>
      <c r="D51" s="18"/>
      <c r="E51" s="63">
        <f>IF(非木造_居住産業併用!L$40&gt;0,非木造_居住産業併用!E51/非木造_居住産業併用!L$40*100,0)</f>
        <v>1.4124303636677975</v>
      </c>
      <c r="F51" s="63">
        <f>IF(非木造_居住産業併用!M$40&gt;0,非木造_居住産業併用!F51/非木造_居住産業併用!M$40*100,0)</f>
        <v>2.4022267781271407</v>
      </c>
      <c r="G51" s="63">
        <f>IF(非木造_居住産業併用!N$40&gt;0,非木造_居住産業併用!G51/非木造_居住産業併用!N$40*100,0)</f>
        <v>0</v>
      </c>
      <c r="I51" s="138"/>
      <c r="J51" s="10"/>
      <c r="K51" s="13" t="s">
        <v>5</v>
      </c>
      <c r="L51" s="69">
        <f>IF(非木造_居住産業併用!L$77&gt;0,非木造_居住産業併用!L51/非木造_居住産業併用!L$77*100,0)</f>
        <v>0.19451707302412244</v>
      </c>
      <c r="M51" s="69">
        <f>IF(非木造_居住産業併用!M$77&gt;0,非木造_居住産業併用!M51/非木造_居住産業併用!M$77*100,0)</f>
        <v>0</v>
      </c>
      <c r="N51" s="69">
        <f>IF(非木造_居住産業併用!N$77&gt;0,非木造_居住産業併用!N51/非木造_居住産業併用!N$77*100,0)</f>
        <v>0</v>
      </c>
    </row>
    <row r="52" spans="1:14" ht="14.25" customHeight="1">
      <c r="A52" s="138"/>
      <c r="B52" s="29"/>
      <c r="C52" s="125" t="s">
        <v>45</v>
      </c>
      <c r="D52" s="126"/>
      <c r="E52" s="63">
        <f>IF(非木造_居住産業併用!L$40&gt;0,非木造_居住産業併用!E52/非木造_居住産業併用!L$40*100,0)</f>
        <v>0.42676774534189893</v>
      </c>
      <c r="F52" s="63">
        <f>IF(非木造_居住産業併用!M$40&gt;0,非木造_居住産業併用!F52/非木造_居住産業併用!M$40*100,0)</f>
        <v>1.0190041545463782</v>
      </c>
      <c r="G52" s="63">
        <f>IF(非木造_居住産業併用!N$40&gt;0,非木造_居住産業併用!G52/非木造_居住産業併用!N$40*100,0)</f>
        <v>0</v>
      </c>
      <c r="I52" s="138"/>
      <c r="J52" s="14"/>
      <c r="K52" s="11" t="s">
        <v>6</v>
      </c>
      <c r="L52" s="69">
        <f>IF(非木造_居住産業併用!L$77&gt;0,非木造_居住産業併用!L52/非木造_居住産業併用!L$77*100,0)</f>
        <v>0.28024719859614156</v>
      </c>
      <c r="M52" s="69">
        <f>IF(非木造_居住産業併用!M$77&gt;0,非木造_居住産業併用!M52/非木造_居住産業併用!M$77*100,0)</f>
        <v>0</v>
      </c>
      <c r="N52" s="69">
        <f>IF(非木造_居住産業併用!N$77&gt;0,非木造_居住産業併用!N52/非木造_居住産業併用!N$77*100,0)</f>
        <v>0</v>
      </c>
    </row>
    <row r="53" spans="1:14" ht="14.25" customHeight="1">
      <c r="A53" s="138"/>
      <c r="B53" s="29"/>
      <c r="C53" s="125" t="s">
        <v>46</v>
      </c>
      <c r="D53" s="126"/>
      <c r="E53" s="63">
        <f>IF(非木造_居住産業併用!L$40&gt;0,非木造_居住産業併用!E53/非木造_居住産業併用!L$40*100,0)</f>
        <v>3.545596112553729E-2</v>
      </c>
      <c r="F53" s="63">
        <f>IF(非木造_居住産業併用!M$40&gt;0,非木造_居住産業併用!F53/非木造_居住産業併用!M$40*100,0)</f>
        <v>5.3722786631847708E-2</v>
      </c>
      <c r="G53" s="63">
        <f>IF(非木造_居住産業併用!N$40&gt;0,非木造_居住産業併用!G53/非木造_居住産業併用!N$40*100,0)</f>
        <v>0</v>
      </c>
      <c r="I53" s="138"/>
      <c r="J53" s="14"/>
      <c r="K53" s="22" t="s">
        <v>374</v>
      </c>
      <c r="L53" s="69">
        <f>IF(非木造_居住産業併用!L$77&gt;0,非木造_居住産業併用!L53/非木造_居住産業併用!L$77*100,0)</f>
        <v>0.33101149418174974</v>
      </c>
      <c r="M53" s="69">
        <f>IF(非木造_居住産業併用!M$77&gt;0,非木造_居住産業併用!M53/非木造_居住産業併用!M$77*100,0)</f>
        <v>0</v>
      </c>
      <c r="N53" s="69">
        <f>IF(非木造_居住産業併用!N$77&gt;0,非木造_居住産業併用!N53/非木造_居住産業併用!N$77*100,0)</f>
        <v>2.6540284360189572</v>
      </c>
    </row>
    <row r="54" spans="1:14" ht="14.25" customHeight="1">
      <c r="A54" s="138"/>
      <c r="B54" s="29"/>
      <c r="C54" s="125" t="s">
        <v>47</v>
      </c>
      <c r="D54" s="126"/>
      <c r="E54" s="63">
        <f>IF(非木造_居住産業併用!L$40&gt;0,非木造_居住産業併用!E54/非木造_居住産業併用!L$40*100,0)</f>
        <v>4.8997953932188318E-3</v>
      </c>
      <c r="F54" s="63">
        <f>IF(非木造_居住産業併用!M$40&gt;0,非木造_居住産業併用!F54/非木造_居住産業併用!M$40*100,0)</f>
        <v>3.9418813466480268E-2</v>
      </c>
      <c r="G54" s="63">
        <f>IF(非木造_居住産業併用!N$40&gt;0,非木造_居住産業併用!G54/非木造_居住産業併用!N$40*100,0)</f>
        <v>0</v>
      </c>
      <c r="I54" s="138"/>
      <c r="J54" s="15"/>
      <c r="K54" s="22" t="s">
        <v>373</v>
      </c>
      <c r="L54" s="69">
        <f>IF(非木造_居住産業併用!L$77&gt;0,非木造_居住産業併用!L54/非木造_居住産業併用!L$77*100,0)</f>
        <v>4.1473353999513911</v>
      </c>
      <c r="M54" s="69">
        <f>IF(非木造_居住産業併用!M$77&gt;0,非木造_居住産業併用!M54/非木造_居住産業併用!M$77*100,0)</f>
        <v>0</v>
      </c>
      <c r="N54" s="69">
        <f>IF(非木造_居住産業併用!N$77&gt;0,非木造_居住産業併用!N54/非木造_居住産業併用!N$77*100,0)</f>
        <v>0</v>
      </c>
    </row>
    <row r="55" spans="1:14" ht="14.25" customHeight="1">
      <c r="A55" s="138"/>
      <c r="B55" s="29"/>
      <c r="C55" s="125" t="s">
        <v>48</v>
      </c>
      <c r="D55" s="126"/>
      <c r="E55" s="63">
        <f>IF(非木造_居住産業併用!L$40&gt;0,非木造_居住産業併用!E55/非木造_居住産業併用!L$40*100,0)</f>
        <v>0.46215675892971347</v>
      </c>
      <c r="F55" s="63">
        <f>IF(非木造_居住産業併用!M$40&gt;0,非木造_居住産業併用!F55/非木造_居住産業併用!M$40*100,0)</f>
        <v>0.52766030810852926</v>
      </c>
      <c r="G55" s="63">
        <f>IF(非木造_居住産業併用!N$40&gt;0,非木造_居住産業併用!G55/非木造_居住産業併用!N$40*100,0)</f>
        <v>0</v>
      </c>
      <c r="I55" s="138"/>
      <c r="J55" s="10" t="s">
        <v>61</v>
      </c>
      <c r="K55" s="16"/>
      <c r="L55" s="69">
        <f>IF(非木造_居住産業併用!L$77&gt;0,非木造_居住産業併用!L55/非木造_居住産業併用!L$77*100,0)</f>
        <v>15.571732817646271</v>
      </c>
      <c r="M55" s="69">
        <f>IF(非木造_居住産業併用!M$77&gt;0,非木造_居住産業併用!M55/非木造_居住産業併用!M$77*100,0)</f>
        <v>0</v>
      </c>
      <c r="N55" s="69">
        <f>IF(非木造_居住産業併用!N$77&gt;0,非木造_居住産業併用!N55/非木造_居住産業併用!N$77*100,0)</f>
        <v>23.36267208305123</v>
      </c>
    </row>
    <row r="56" spans="1:14" ht="14.25" customHeight="1">
      <c r="A56" s="138"/>
      <c r="B56" s="29"/>
      <c r="C56" s="125" t="s">
        <v>49</v>
      </c>
      <c r="D56" s="126"/>
      <c r="E56" s="63">
        <f>IF(非木造_居住産業併用!L$40&gt;0,非木造_居住産業併用!E56/非木造_居住産業併用!L$40*100,0)</f>
        <v>2.4804383027692521E-2</v>
      </c>
      <c r="F56" s="63">
        <f>IF(非木造_居住産業併用!M$40&gt;0,非木造_居住産業併用!F56/非木造_居住産業併用!M$40*100,0)</f>
        <v>0.10602464877706951</v>
      </c>
      <c r="G56" s="63">
        <f>IF(非木造_居住産業併用!N$40&gt;0,非木造_居住産業併用!G56/非木造_居住産業併用!N$40*100,0)</f>
        <v>0</v>
      </c>
      <c r="I56" s="138"/>
      <c r="J56" s="17"/>
      <c r="K56" s="11" t="s">
        <v>372</v>
      </c>
      <c r="L56" s="69">
        <f>IF(非木造_居住産業併用!L$77&gt;0,非木造_居住産業併用!L56/非木造_居住産業併用!L$77*100,0)</f>
        <v>4.3885947159264491</v>
      </c>
      <c r="M56" s="69">
        <f>IF(非木造_居住産業併用!M$77&gt;0,非木造_居住産業併用!M56/非木造_居住産業併用!M$77*100,0)</f>
        <v>0</v>
      </c>
      <c r="N56" s="69">
        <f>IF(非木造_居住産業併用!N$77&gt;0,非木造_居住産業併用!N56/非木造_居住産業併用!N$77*100,0)</f>
        <v>15.951252538930264</v>
      </c>
    </row>
    <row r="57" spans="1:14" ht="14.25" customHeight="1">
      <c r="A57" s="138"/>
      <c r="B57" s="29"/>
      <c r="C57" s="125" t="s">
        <v>371</v>
      </c>
      <c r="D57" s="126"/>
      <c r="E57" s="63">
        <f>IF(非木造_居住産業併用!L$40&gt;0,非木造_居住産業併用!E57/非木造_居住産業併用!L$40*100,0)</f>
        <v>0.39087372254607844</v>
      </c>
      <c r="F57" s="63">
        <f>IF(非木造_居住産業併用!M$40&gt;0,非木造_居住産業併用!F57/非木造_居住産業併用!M$40*100,0)</f>
        <v>0.54292340530236916</v>
      </c>
      <c r="G57" s="63">
        <f>IF(非木造_居住産業併用!N$40&gt;0,非木造_居住産業併用!G57/非木造_居住産業併用!N$40*100,0)</f>
        <v>0</v>
      </c>
      <c r="I57" s="138"/>
      <c r="J57" s="14"/>
      <c r="K57" s="11" t="s">
        <v>370</v>
      </c>
      <c r="L57" s="69">
        <f>IF(非木造_居住産業併用!L$77&gt;0,非木造_居住産業併用!L57/非木造_居住産業併用!L$77*100,0)</f>
        <v>0.44262222706112642</v>
      </c>
      <c r="M57" s="69">
        <f>IF(非木造_居住産業併用!M$77&gt;0,非木造_居住産業併用!M57/非木造_居住産業併用!M$77*100,0)</f>
        <v>0</v>
      </c>
      <c r="N57" s="69">
        <f>IF(非木造_居住産業併用!N$77&gt;0,非木造_居住産業併用!N57/非木造_居住産業併用!N$77*100,0)</f>
        <v>3.5522455427668702</v>
      </c>
    </row>
    <row r="58" spans="1:14" ht="14.25" customHeight="1">
      <c r="A58" s="138"/>
      <c r="B58" s="30"/>
      <c r="C58" s="125" t="s">
        <v>369</v>
      </c>
      <c r="D58" s="126"/>
      <c r="E58" s="63">
        <f>IF(非木造_居住産業併用!L$40&gt;0,非木造_居住産業併用!E58/非木造_居住産業併用!L$40*100,0)</f>
        <v>6.7471997303657841E-2</v>
      </c>
      <c r="F58" s="63">
        <f>IF(非木造_居住産業併用!M$40&gt;0,非木造_居住産業併用!F58/非木造_居住産業併用!M$40*100,0)</f>
        <v>0.11347266129446694</v>
      </c>
      <c r="G58" s="63">
        <f>IF(非木造_居住産業併用!N$40&gt;0,非木造_居住産業併用!G58/非木造_居住産業併用!N$40*100,0)</f>
        <v>0</v>
      </c>
      <c r="I58" s="138"/>
      <c r="J58" s="14"/>
      <c r="K58" s="11" t="s">
        <v>367</v>
      </c>
      <c r="L58" s="69">
        <f>IF(非木造_居住産業併用!L$77&gt;0,非木造_居住産業併用!L58/非木造_居住産業併用!L$77*100,0)</f>
        <v>2.5732444513721311</v>
      </c>
      <c r="M58" s="69">
        <f>IF(非木造_居住産業併用!M$77&gt;0,非木造_居住産業併用!M58/非木造_居住産業併用!M$77*100,0)</f>
        <v>0</v>
      </c>
      <c r="N58" s="69">
        <f>IF(非木造_居住産業併用!N$77&gt;0,非木造_居住産業併用!N58/非木造_居住産業併用!N$77*100,0)</f>
        <v>2.4554276686978111</v>
      </c>
    </row>
    <row r="59" spans="1:14" ht="14.25" customHeight="1">
      <c r="A59" s="138"/>
      <c r="B59" s="33" t="s">
        <v>366</v>
      </c>
      <c r="C59" s="34"/>
      <c r="D59" s="73"/>
      <c r="E59" s="63">
        <f>IF(非木造_居住産業併用!L$40&gt;0,非木造_居住産業併用!E59/非木造_居住産業併用!L$40*100,0)</f>
        <v>0.65118403270763103</v>
      </c>
      <c r="F59" s="63">
        <f>IF(非木造_居住産業併用!M$40&gt;0,非木造_居住産業併用!F59/非木造_居住産業併用!M$40*100,0)</f>
        <v>0.37055342403725855</v>
      </c>
      <c r="G59" s="63">
        <f>IF(非木造_居住産業併用!N$40&gt;0,非木造_居住産業併用!G59/非木造_居住産業併用!N$40*100,0)</f>
        <v>0</v>
      </c>
      <c r="I59" s="138"/>
      <c r="J59" s="14"/>
      <c r="K59" s="11" t="s">
        <v>365</v>
      </c>
      <c r="L59" s="69">
        <f>IF(非木造_居住産業併用!L$77&gt;0,非木造_居住産業併用!L59/非木造_居住産業併用!L$77*100,0)</f>
        <v>0.37475806911418635</v>
      </c>
      <c r="M59" s="69">
        <f>IF(非木造_居住産業併用!M$77&gt;0,非木造_居住産業併用!M59/非木造_居住産業併用!M$77*100,0)</f>
        <v>0</v>
      </c>
      <c r="N59" s="69">
        <f>IF(非木造_居住産業併用!N$77&gt;0,非木造_居住産業併用!N59/非木造_居住産業併用!N$77*100,0)</f>
        <v>0</v>
      </c>
    </row>
    <row r="60" spans="1:14" ht="14.25" customHeight="1">
      <c r="A60" s="138"/>
      <c r="B60" s="33" t="s">
        <v>364</v>
      </c>
      <c r="C60" s="34"/>
      <c r="D60" s="73"/>
      <c r="E60" s="63">
        <f>IF(非木造_居住産業併用!L$40&gt;0,非木造_居住産業併用!E60/非木造_居住産業併用!L$40*100,0)</f>
        <v>0.96542129134565613</v>
      </c>
      <c r="F60" s="63">
        <f>IF(非木造_居住産業併用!M$40&gt;0,非木造_居住産業併用!F60/非木造_居住産業併用!M$40*100,0)</f>
        <v>1.2934320370633943</v>
      </c>
      <c r="G60" s="63">
        <f>IF(非木造_居住産業併用!N$40&gt;0,非木造_居住産業併用!G60/非木造_居住産業併用!N$40*100,0)</f>
        <v>0</v>
      </c>
      <c r="I60" s="138"/>
      <c r="J60" s="14"/>
      <c r="K60" s="11" t="s">
        <v>363</v>
      </c>
      <c r="L60" s="69">
        <f>IF(非木造_居住産業併用!L$77&gt;0,非木造_居住産業併用!L60/非木造_居住産業併用!L$77*100,0)</f>
        <v>5.478276324052116</v>
      </c>
      <c r="M60" s="69">
        <f>IF(非木造_居住産業併用!M$77&gt;0,非木造_居住産業併用!M60/非木造_居住産業併用!M$77*100,0)</f>
        <v>0</v>
      </c>
      <c r="N60" s="69">
        <f>IF(非木造_居住産業併用!N$77&gt;0,非木造_居住産業併用!N60/非木造_居住産業併用!N$77*100,0)</f>
        <v>1.4037463326562853</v>
      </c>
    </row>
    <row r="61" spans="1:14" ht="14.25" customHeight="1">
      <c r="A61" s="138"/>
      <c r="B61" s="33" t="s">
        <v>362</v>
      </c>
      <c r="C61" s="34"/>
      <c r="D61" s="73"/>
      <c r="E61" s="63">
        <f>IF(非木造_居住産業併用!L$40&gt;0,非木造_居住産業併用!E61/非木造_居住産業併用!L$40*100,0)</f>
        <v>1.4321926449114004</v>
      </c>
      <c r="F61" s="63">
        <f>IF(非木造_居住産業併用!M$40&gt;0,非木造_居住産業併用!F61/非木造_居住産業併用!M$40*100,0)</f>
        <v>1.8762834204399514</v>
      </c>
      <c r="G61" s="63">
        <f>IF(非木造_居住産業併用!N$40&gt;0,非木造_居住産業併用!G61/非木造_居住産業併用!N$40*100,0)</f>
        <v>0</v>
      </c>
      <c r="I61" s="138"/>
      <c r="J61" s="14"/>
      <c r="K61" s="11" t="s">
        <v>67</v>
      </c>
      <c r="L61" s="69">
        <f>IF(非木造_居住産業併用!L$77&gt;0,非木造_居住産業併用!L61/非木造_居住産業併用!L$77*100,0)</f>
        <v>1.2430352560169098</v>
      </c>
      <c r="M61" s="69">
        <f>IF(非木造_居住産業併用!M$77&gt;0,非木造_居住産業併用!M61/非木造_居住産業併用!M$77*100,0)</f>
        <v>0</v>
      </c>
      <c r="N61" s="69">
        <f>IF(非木造_居住産業併用!N$77&gt;0,非木造_居住産業併用!N61/非木造_居住産業併用!N$77*100,0)</f>
        <v>0</v>
      </c>
    </row>
    <row r="62" spans="1:14" ht="14.25" customHeight="1">
      <c r="A62" s="138"/>
      <c r="B62" s="28" t="s">
        <v>23</v>
      </c>
      <c r="C62" s="26"/>
      <c r="D62" s="18"/>
      <c r="E62" s="63">
        <f>IF(非木造_居住産業併用!L$40&gt;0,非木造_居住産業併用!E62/非木造_居住産業併用!L$40*100,0)</f>
        <v>0.41894606585027611</v>
      </c>
      <c r="F62" s="63">
        <f>IF(非木造_居住産業併用!M$40&gt;0,非木造_居住産業併用!F62/非木造_居住産業併用!M$40*100,0)</f>
        <v>0.46095974449883159</v>
      </c>
      <c r="G62" s="63">
        <f>IF(非木造_居住産業併用!N$40&gt;0,非木造_居住産業併用!G62/非木造_居住産業併用!N$40*100,0)</f>
        <v>0</v>
      </c>
      <c r="I62" s="138"/>
      <c r="J62" s="20"/>
      <c r="K62" s="11" t="s">
        <v>19</v>
      </c>
      <c r="L62" s="69">
        <f>IF(非木造_居住産業併用!L$77&gt;0,非木造_居住産業併用!L62/非木造_居住産業併用!L$77*100,0)</f>
        <v>1.0257805716392645</v>
      </c>
      <c r="M62" s="69">
        <f>IF(非木造_居住産業併用!M$77&gt;0,非木造_居住産業併用!M62/非木造_居住産業併用!M$77*100,0)</f>
        <v>0</v>
      </c>
      <c r="N62" s="69">
        <f>IF(非木造_居住産業併用!N$77&gt;0,非木造_居住産業併用!N62/非木造_居住産業併用!N$77*100,0)</f>
        <v>0</v>
      </c>
    </row>
    <row r="63" spans="1:14" ht="14.25" customHeight="1">
      <c r="A63" s="138"/>
      <c r="B63" s="29"/>
      <c r="C63" s="125" t="s">
        <v>50</v>
      </c>
      <c r="D63" s="126"/>
      <c r="E63" s="63">
        <f>IF(非木造_居住産業併用!L$40&gt;0,非木造_居住産業併用!E63/非木造_居住産業併用!L$40*100,0)</f>
        <v>0.12585543672199545</v>
      </c>
      <c r="F63" s="63">
        <f>IF(非木造_居住産業併用!M$40&gt;0,非木造_居住産業併用!F63/非木造_居住産業併用!M$40*100,0)</f>
        <v>0.12421248220588106</v>
      </c>
      <c r="G63" s="63">
        <f>IF(非木造_居住産業併用!N$40&gt;0,非木造_居住産業併用!G63/非木造_居住産業併用!N$40*100,0)</f>
        <v>0</v>
      </c>
      <c r="I63" s="138"/>
      <c r="J63" s="10" t="s">
        <v>361</v>
      </c>
      <c r="K63" s="16"/>
      <c r="L63" s="69">
        <f>IF(非木造_居住産業併用!L$77&gt;0,非木造_居住産業併用!L63/非木造_居住産業併用!L$77*100,0)</f>
        <v>38.304001078047612</v>
      </c>
      <c r="M63" s="69">
        <f>IF(非木造_居住産業併用!M$77&gt;0,非木造_居住産業併用!M63/非木造_居住産業併用!M$77*100,0)</f>
        <v>0</v>
      </c>
      <c r="N63" s="69">
        <f>IF(非木造_居住産業併用!N$77&gt;0,非木造_居住産業併用!N63/非木造_居住産業併用!N$77*100,0)</f>
        <v>22.040171518844502</v>
      </c>
    </row>
    <row r="64" spans="1:14" ht="14.25" customHeight="1">
      <c r="A64" s="138"/>
      <c r="B64" s="29"/>
      <c r="C64" s="125" t="s">
        <v>360</v>
      </c>
      <c r="D64" s="126"/>
      <c r="E64" s="63">
        <f>IF(非木造_居住産業併用!L$40&gt;0,非木造_居住産業併用!E64/非木造_居住産業併用!L$40*100,0)</f>
        <v>0</v>
      </c>
      <c r="F64" s="63">
        <f>IF(非木造_居住産業併用!M$40&gt;0,非木造_居住産業併用!F64/非木造_居住産業併用!M$40*100,0)</f>
        <v>0</v>
      </c>
      <c r="G64" s="63">
        <f>IF(非木造_居住産業併用!N$40&gt;0,非木造_居住産業併用!G64/非木造_居住産業併用!N$40*100,0)</f>
        <v>0</v>
      </c>
      <c r="I64" s="138"/>
      <c r="J64" s="14"/>
      <c r="K64" s="11" t="s">
        <v>7</v>
      </c>
      <c r="L64" s="69">
        <f>IF(非木造_居住産業併用!L$77&gt;0,非木造_居住産業併用!L64/非木造_居住産業併用!L$77*100,0)</f>
        <v>4.1897462016034481</v>
      </c>
      <c r="M64" s="69">
        <f>IF(非木造_居住産業併用!M$77&gt;0,非木造_居住産業併用!M64/非木造_居住産業併用!M$77*100,0)</f>
        <v>0</v>
      </c>
      <c r="N64" s="69">
        <f>IF(非木造_居住産業併用!N$77&gt;0,非木造_居住産業併用!N64/非木造_居住産業併用!N$77*100,0)</f>
        <v>2.0491988264500112</v>
      </c>
    </row>
    <row r="65" spans="1:14" ht="14.25" customHeight="1">
      <c r="A65" s="138"/>
      <c r="B65" s="29"/>
      <c r="C65" s="125" t="s">
        <v>359</v>
      </c>
      <c r="D65" s="126"/>
      <c r="E65" s="63">
        <f>IF(非木造_居住産業併用!L$40&gt;0,非木造_居住産業併用!E65/非木造_居住産業併用!L$40*100,0)</f>
        <v>3.1380086289817581E-2</v>
      </c>
      <c r="F65" s="63">
        <f>IF(非木造_居住産業併用!M$40&gt;0,非木造_居住産業併用!F65/非木造_居住産業併用!M$40*100,0)</f>
        <v>6.028272134510395E-2</v>
      </c>
      <c r="G65" s="63">
        <f>IF(非木造_居住産業併用!N$40&gt;0,非木造_居住産業併用!G65/非木造_居住産業併用!N$40*100,0)</f>
        <v>0</v>
      </c>
      <c r="I65" s="138"/>
      <c r="J65" s="14"/>
      <c r="K65" s="11" t="s">
        <v>358</v>
      </c>
      <c r="L65" s="69">
        <f>IF(非木造_居住産業併用!L$77&gt;0,非木造_居住産業併用!L65/非木造_居住産業併用!L$77*100,0)</f>
        <v>3.3922257111114287</v>
      </c>
      <c r="M65" s="69">
        <f>IF(非木造_居住産業併用!M$77&gt;0,非木造_居住産業併用!M65/非木造_居住産業併用!M$77*100,0)</f>
        <v>0</v>
      </c>
      <c r="N65" s="69">
        <f>IF(非木造_居住産業併用!N$77&gt;0,非木造_居住産業併用!N65/非木造_居住産業併用!N$77*100,0)</f>
        <v>4.4324080343037693</v>
      </c>
    </row>
    <row r="66" spans="1:14" ht="14.25" customHeight="1">
      <c r="A66" s="138"/>
      <c r="B66" s="29"/>
      <c r="C66" s="125" t="s">
        <v>275</v>
      </c>
      <c r="D66" s="126"/>
      <c r="E66" s="63">
        <f>IF(非木造_居住産業併用!L$40&gt;0,非木造_居住産業併用!E66/非木造_居住産業併用!L$40*100,0)</f>
        <v>0.26115341795486374</v>
      </c>
      <c r="F66" s="63">
        <f>IF(非木造_居住産業併用!M$40&gt;0,非木造_居住産業併用!F66/非木造_居住産業併用!M$40*100,0)</f>
        <v>0.26868497938356978</v>
      </c>
      <c r="G66" s="63">
        <f>IF(非木造_居住産業併用!N$40&gt;0,非木造_居住産業併用!G66/非木造_居住産業併用!N$40*100,0)</f>
        <v>0</v>
      </c>
      <c r="I66" s="138"/>
      <c r="J66" s="14"/>
      <c r="K66" s="11" t="s">
        <v>357</v>
      </c>
      <c r="L66" s="69">
        <f>IF(非木造_居住産業併用!L$77&gt;0,非木造_居住産業併用!L66/非木造_居住産業併用!L$77*100,0)</f>
        <v>9.4809258696411973</v>
      </c>
      <c r="M66" s="69">
        <f>IF(非木造_居住産業併用!M$77&gt;0,非木造_居住産業併用!M66/非木造_居住産業併用!M$77*100,0)</f>
        <v>0</v>
      </c>
      <c r="N66" s="69">
        <f>IF(非木造_居住産業併用!N$77&gt;0,非木造_居住産業併用!N66/非木造_居住産業併用!N$77*100,0)</f>
        <v>4.3060257278266754</v>
      </c>
    </row>
    <row r="67" spans="1:14" ht="14.25" customHeight="1">
      <c r="A67" s="138"/>
      <c r="B67" s="30"/>
      <c r="C67" s="125" t="s">
        <v>273</v>
      </c>
      <c r="D67" s="126"/>
      <c r="E67" s="63">
        <f>IF(非木造_居住産業併用!L$40&gt;0,非木造_居住産業併用!E67/非木造_居住産業併用!L$40*100,0)</f>
        <v>5.571248835993264E-4</v>
      </c>
      <c r="F67" s="63">
        <f>IF(非木造_居住産業併用!M$40&gt;0,非木造_居住産業併用!F67/非木造_居住産業併用!M$40*100,0)</f>
        <v>7.7795615642768223E-3</v>
      </c>
      <c r="G67" s="63">
        <f>IF(非木造_居住産業併用!N$40&gt;0,非木造_居住産業併用!G67/非木造_居住産業併用!N$40*100,0)</f>
        <v>0</v>
      </c>
      <c r="I67" s="138"/>
      <c r="J67" s="14"/>
      <c r="K67" s="11" t="s">
        <v>356</v>
      </c>
      <c r="L67" s="69">
        <f>IF(非木造_居住産業併用!L$77&gt;0,非木造_居住産業併用!L67/非木造_居住産業併用!L$77*100,0)</f>
        <v>2.5906487914664909</v>
      </c>
      <c r="M67" s="69">
        <f>IF(非木造_居住産業併用!M$77&gt;0,非木造_居住産業併用!M67/非木造_居住産業併用!M$77*100,0)</f>
        <v>0</v>
      </c>
      <c r="N67" s="69">
        <f>IF(非木造_居住産業併用!N$77&gt;0,非木造_居住産業併用!N67/非木造_居住産業併用!N$77*100,0)</f>
        <v>11.252538930264048</v>
      </c>
    </row>
    <row r="68" spans="1:14" ht="14.25" customHeight="1">
      <c r="A68" s="138"/>
      <c r="B68" s="33" t="s">
        <v>355</v>
      </c>
      <c r="C68" s="34"/>
      <c r="D68" s="73"/>
      <c r="E68" s="63">
        <f>IF(非木造_居住産業併用!L$40&gt;0,非木造_居住産業併用!E68/非木造_居住産業併用!L$40*100,0)</f>
        <v>5.3215953612285389</v>
      </c>
      <c r="F68" s="63">
        <f>IF(非木造_居住産業併用!M$40&gt;0,非木造_居住産業併用!F68/非木造_居住産業併用!M$40*100,0)</f>
        <v>7.5699515204247243</v>
      </c>
      <c r="G68" s="63">
        <f>IF(非木造_居住産業併用!N$40&gt;0,非木造_居住産業併用!G68/非木造_居住産業併用!N$40*100,0)</f>
        <v>0</v>
      </c>
      <c r="I68" s="138"/>
      <c r="J68" s="14"/>
      <c r="K68" s="11" t="s">
        <v>70</v>
      </c>
      <c r="L68" s="69">
        <f>IF(非木造_居住産業併用!L$77&gt;0,非木造_居住産業併用!L68/非木造_居住産業併用!L$77*100,0)</f>
        <v>9.1991268167928499</v>
      </c>
      <c r="M68" s="69">
        <f>IF(非木造_居住産業併用!M$77&gt;0,非木造_居住産業併用!M68/非木造_居住産業併用!M$77*100,0)</f>
        <v>0</v>
      </c>
      <c r="N68" s="69">
        <f>IF(非木造_居住産業併用!N$77&gt;0,非木造_居住産業併用!N68/非木造_居住産業併用!N$77*100,0)</f>
        <v>0</v>
      </c>
    </row>
    <row r="69" spans="1:14" ht="14.25" customHeight="1">
      <c r="A69" s="138"/>
      <c r="B69" s="33" t="s">
        <v>270</v>
      </c>
      <c r="C69" s="34"/>
      <c r="D69" s="73"/>
      <c r="E69" s="63">
        <f>IF(非木造_居住産業併用!L$40&gt;0,非木造_居住産業併用!E69/非木造_居住産業併用!L$40*100,0)</f>
        <v>1.2840201318887796</v>
      </c>
      <c r="F69" s="63">
        <f>IF(非木造_居住産業併用!M$40&gt;0,非木造_居住産業併用!F69/非木造_居住産業併用!M$40*100,0)</f>
        <v>3.1853929910057852</v>
      </c>
      <c r="G69" s="63">
        <f>IF(非木造_居住産業併用!N$40&gt;0,非木造_居住産業併用!G69/非木造_居住産業併用!N$40*100,0)</f>
        <v>0</v>
      </c>
      <c r="I69" s="138"/>
      <c r="J69" s="14"/>
      <c r="K69" s="11" t="s">
        <v>71</v>
      </c>
      <c r="L69" s="69">
        <f>IF(非木造_居住産業併用!L$77&gt;0,非木造_居住産業併用!L69/非木造_居住産業併用!L$77*100,0)</f>
        <v>3.0866184639127834</v>
      </c>
      <c r="M69" s="69">
        <f>IF(非木造_居住産業併用!M$77&gt;0,非木造_居住産業併用!M69/非木造_居住産業併用!M$77*100,0)</f>
        <v>0</v>
      </c>
      <c r="N69" s="69">
        <f>IF(非木造_居住産業併用!N$77&gt;0,非木造_居住産業併用!N69/非木造_居住産業併用!N$77*100,0)</f>
        <v>0</v>
      </c>
    </row>
    <row r="70" spans="1:14" ht="14.25" customHeight="1">
      <c r="A70" s="138"/>
      <c r="B70" s="28" t="s">
        <v>354</v>
      </c>
      <c r="C70" s="26"/>
      <c r="D70" s="73"/>
      <c r="E70" s="63">
        <f>IF(非木造_居住産業併用!L$40&gt;0,非木造_居住産業併用!E70/非木造_居住産業併用!L$40*100,0)</f>
        <v>8.9075744858665828</v>
      </c>
      <c r="F70" s="63">
        <f>IF(非木造_居住産業併用!M$40&gt;0,非木造_居住産業併用!F70/非木造_居住産業併用!M$40*100,0)</f>
        <v>10.201752331441057</v>
      </c>
      <c r="G70" s="63">
        <f>IF(非木造_居住産業併用!N$40&gt;0,非木造_居住産業併用!G70/非木造_居住産業併用!N$40*100,0)</f>
        <v>0</v>
      </c>
      <c r="I70" s="138"/>
      <c r="J70" s="14"/>
      <c r="K70" s="11" t="s">
        <v>353</v>
      </c>
      <c r="L70" s="69">
        <f>IF(非木造_居住産業併用!L$77&gt;0,非木造_居住産業併用!L70/非木造_居住産業併用!L$77*100,0)</f>
        <v>0.41550406509694648</v>
      </c>
      <c r="M70" s="69">
        <f>IF(非木造_居住産業併用!M$77&gt;0,非木造_居住産業併用!M70/非木造_居住産業併用!M$77*100,0)</f>
        <v>0</v>
      </c>
      <c r="N70" s="69">
        <f>IF(非木造_居住産業併用!N$77&gt;0,非木造_居住産業併用!N70/非木造_居住産業併用!N$77*100,0)</f>
        <v>0</v>
      </c>
    </row>
    <row r="71" spans="1:14" ht="14.25" customHeight="1">
      <c r="A71" s="138"/>
      <c r="B71" s="29"/>
      <c r="C71" s="127" t="s">
        <v>352</v>
      </c>
      <c r="D71" s="11" t="s">
        <v>265</v>
      </c>
      <c r="E71" s="63">
        <f>IF(非木造_居住産業併用!L$40&gt;0,非木造_居住産業併用!E71/非木造_居住産業併用!L$40*100,0)</f>
        <v>3.1951591165526483</v>
      </c>
      <c r="F71" s="63">
        <f>IF(非木造_居住産業併用!M$40&gt;0,非木造_居住産業併用!F71/非木造_居住産業併用!M$40*100,0)</f>
        <v>3.0256929197464215</v>
      </c>
      <c r="G71" s="63">
        <f>IF(非木造_居住産業併用!N$40&gt;0,非木造_居住産業併用!G71/非木造_居住産業併用!N$40*100,0)</f>
        <v>0</v>
      </c>
      <c r="I71" s="138"/>
      <c r="J71" s="14"/>
      <c r="K71" s="11" t="s">
        <v>351</v>
      </c>
      <c r="L71" s="69">
        <f>IF(非木造_居住産業併用!L$77&gt;0,非木造_居住産業併用!L71/非木造_居住産業併用!L$77*100,0)</f>
        <v>0.13879764788004678</v>
      </c>
      <c r="M71" s="69">
        <f>IF(非木造_居住産業併用!M$77&gt;0,非木造_居住産業併用!M71/非木造_居住産業併用!M$77*100,0)</f>
        <v>0</v>
      </c>
      <c r="N71" s="69">
        <f>IF(非木造_居住産業併用!N$77&gt;0,非木造_居住産業併用!N71/非木造_居住産業併用!N$77*100,0)</f>
        <v>0</v>
      </c>
    </row>
    <row r="72" spans="1:14" ht="14.25" customHeight="1">
      <c r="A72" s="138"/>
      <c r="B72" s="29"/>
      <c r="C72" s="130"/>
      <c r="D72" s="11" t="s">
        <v>350</v>
      </c>
      <c r="E72" s="63">
        <f>IF(非木造_居住産業併用!L$40&gt;0,非木造_居住産業併用!E72/非木造_居住産業併用!L$40*100,0)</f>
        <v>2.0908911399395</v>
      </c>
      <c r="F72" s="63">
        <f>IF(非木造_居住産業併用!M$40&gt;0,非木造_居住産業併用!F72/非木造_居住産業併用!M$40*100,0)</f>
        <v>3.3009141517684708</v>
      </c>
      <c r="G72" s="63">
        <f>IF(非木造_居住産業併用!N$40&gt;0,非木造_居住産業併用!G72/非木造_居住産業併用!N$40*100,0)</f>
        <v>0</v>
      </c>
      <c r="I72" s="138"/>
      <c r="J72" s="14"/>
      <c r="K72" s="11" t="s">
        <v>348</v>
      </c>
      <c r="L72" s="69">
        <f>IF(非木造_居住産業併用!L$77&gt;0,非木造_居住産業併用!L72/非木造_居住産業併用!L$77*100,0)</f>
        <v>8.5818522333220723E-2</v>
      </c>
      <c r="M72" s="69">
        <f>IF(非木造_居住産業併用!M$77&gt;0,非木造_居住産業併用!M72/非木造_居住産業併用!M$77*100,0)</f>
        <v>0</v>
      </c>
      <c r="N72" s="69">
        <f>IF(非木造_居住産業併用!N$77&gt;0,非木造_居住産業併用!N72/非木造_居住産業併用!N$77*100,0)</f>
        <v>0</v>
      </c>
    </row>
    <row r="73" spans="1:14" ht="14.25" customHeight="1">
      <c r="A73" s="138"/>
      <c r="B73" s="29"/>
      <c r="C73" s="130"/>
      <c r="D73" s="11" t="s">
        <v>262</v>
      </c>
      <c r="E73" s="63">
        <f>IF(非木造_居住産業併用!L$40&gt;0,非木造_居住産業併用!E73/非木造_居住産業併用!L$40*100,0)</f>
        <v>0.28443628022227324</v>
      </c>
      <c r="F73" s="63">
        <f>IF(非木造_居住産業併用!M$40&gt;0,非木造_居住産業併用!F73/非木造_居住産業併用!M$40*100,0)</f>
        <v>0.34244280127684273</v>
      </c>
      <c r="G73" s="63">
        <f>IF(非木造_居住産業併用!N$40&gt;0,非木造_居住産業併用!G73/非木造_居住産業併用!N$40*100,0)</f>
        <v>0</v>
      </c>
      <c r="I73" s="138"/>
      <c r="J73" s="15"/>
      <c r="K73" s="11" t="s">
        <v>20</v>
      </c>
      <c r="L73" s="69">
        <f>IF(非木造_居住産業併用!L$77&gt;0,非木造_居住産業併用!L73/非木造_居住産業併用!L$77*100,0)</f>
        <v>4.7698253923330647</v>
      </c>
      <c r="M73" s="69">
        <f>IF(非木造_居住産業併用!M$77&gt;0,非木造_居住産業併用!M73/非木造_居住産業併用!M$77*100,0)</f>
        <v>0</v>
      </c>
      <c r="N73" s="69">
        <f>IF(非木造_居住産業併用!N$77&gt;0,非木造_居住産業併用!N73/非木造_居住産業併用!N$77*100,0)</f>
        <v>0</v>
      </c>
    </row>
    <row r="74" spans="1:14" ht="14.25" customHeight="1">
      <c r="A74" s="138"/>
      <c r="B74" s="29"/>
      <c r="C74" s="130"/>
      <c r="D74" s="11" t="s">
        <v>51</v>
      </c>
      <c r="E74" s="63">
        <f>IF(非木造_居住産業併用!L$40&gt;0,非木造_居住産業併用!E74/非木造_居住産業併用!L$40*100,0)</f>
        <v>0.17953630658538647</v>
      </c>
      <c r="F74" s="63">
        <f>IF(非木造_居住産業併用!M$40&gt;0,非木造_居住産業併用!F74/非木造_居住産業併用!M$40*100,0)</f>
        <v>5.5048982819365218E-2</v>
      </c>
      <c r="G74" s="63">
        <f>IF(非木造_居住産業併用!N$40&gt;0,非木造_居住産業併用!G74/非木造_居住産業併用!N$40*100,0)</f>
        <v>0</v>
      </c>
      <c r="I74" s="138"/>
      <c r="J74" s="16" t="s">
        <v>18</v>
      </c>
      <c r="K74" s="16"/>
      <c r="L74" s="69">
        <f>IF(非木造_居住産業併用!L$77&gt;0,非木造_居住産業併用!L74/非木造_居住産業併用!L$77*100,0)</f>
        <v>7.0366670256557349</v>
      </c>
      <c r="M74" s="69">
        <f>IF(非木造_居住産業併用!M$77&gt;0,非木造_居住産業併用!M74/非木造_居住産業併用!M$77*100,0)</f>
        <v>0</v>
      </c>
      <c r="N74" s="69">
        <f>IF(非木造_居住産業併用!N$77&gt;0,非木造_居住産業併用!N74/非木造_居住産業併用!N$77*100,0)</f>
        <v>0</v>
      </c>
    </row>
    <row r="75" spans="1:14" ht="14.25" customHeight="1">
      <c r="A75" s="138"/>
      <c r="B75" s="29"/>
      <c r="C75" s="130"/>
      <c r="D75" s="11" t="s">
        <v>346</v>
      </c>
      <c r="E75" s="63">
        <f>IF(非木造_居住産業併用!L$40&gt;0,非木造_居住産業併用!E75/非木造_居住産業併用!L$40*100,0)</f>
        <v>5.3494877259742488E-2</v>
      </c>
      <c r="F75" s="63">
        <f>IF(非木造_居住産業併用!M$40&gt;0,非木造_居住産業併用!F75/非木造_居住産業併用!M$40*100,0)</f>
        <v>0.15003778475030685</v>
      </c>
      <c r="G75" s="63">
        <f>IF(非木造_居住産業併用!N$40&gt;0,非木造_居住産業併用!G75/非木造_居住産業併用!N$40*100,0)</f>
        <v>0</v>
      </c>
      <c r="I75" s="138"/>
      <c r="J75" s="16" t="s">
        <v>124</v>
      </c>
      <c r="K75" s="16"/>
      <c r="L75" s="69">
        <f>IF(非木造_居住産業併用!L$77&gt;0,非木造_居住産業併用!L75/非木造_居住産業併用!L$77*100,0)</f>
        <v>5.0565157326345664</v>
      </c>
      <c r="M75" s="69">
        <f>IF(非木造_居住産業併用!M$77&gt;0,非木造_居住産業併用!M75/非木造_居住産業併用!M$77*100,0)</f>
        <v>0</v>
      </c>
      <c r="N75" s="69">
        <f>IF(非木造_居住産業併用!N$77&gt;0,非木造_居住産業併用!N75/非木造_居住産業併用!N$77*100,0)</f>
        <v>0</v>
      </c>
    </row>
    <row r="76" spans="1:14" ht="14.25" customHeight="1" thickBot="1">
      <c r="A76" s="138"/>
      <c r="B76" s="29"/>
      <c r="C76" s="131"/>
      <c r="D76" s="11" t="s">
        <v>132</v>
      </c>
      <c r="E76" s="63">
        <f>IF(非木造_居住産業併用!L$40&gt;0,非木造_居住産業併用!E76/非木造_居住産業併用!L$40*100,0)</f>
        <v>0.38508199743530264</v>
      </c>
      <c r="F76" s="63">
        <f>IF(非木造_居住産業併用!M$40&gt;0,非木造_居住産業併用!F76/非木造_居住産業併用!M$40*100,0)</f>
        <v>0.25055635114170099</v>
      </c>
      <c r="G76" s="63">
        <f>IF(非木造_居住産業併用!N$40&gt;0,非木造_居住産業併用!G76/非木造_居住産業併用!N$40*100,0)</f>
        <v>0</v>
      </c>
      <c r="I76" s="38"/>
      <c r="J76" s="39" t="s">
        <v>260</v>
      </c>
      <c r="K76" s="10"/>
      <c r="L76" s="70">
        <f>IF(非木造_居住産業併用!L$77&gt;0,非木造_居住産業併用!L76/非木造_居住産業併用!L$77*100,0)</f>
        <v>9.0852226790534091E-2</v>
      </c>
      <c r="M76" s="70">
        <f>IF(非木造_居住産業併用!M$77&gt;0,非木造_居住産業併用!M76/非木造_居住産業併用!M$77*100,0)</f>
        <v>0</v>
      </c>
      <c r="N76" s="70">
        <f>IF(非木造_居住産業併用!N$77&gt;0,非木造_居住産業併用!N76/非木造_居住産業併用!N$77*100,0)</f>
        <v>0</v>
      </c>
    </row>
    <row r="77" spans="1:14" ht="14.25" customHeight="1" thickTop="1">
      <c r="A77" s="138"/>
      <c r="B77" s="29"/>
      <c r="C77" s="132" t="s">
        <v>345</v>
      </c>
      <c r="D77" s="133"/>
      <c r="E77" s="63">
        <f>IF(非木造_居住産業併用!L$40&gt;0,非木造_居住産業併用!E77/非木造_居住産業併用!L$40*100,0)</f>
        <v>1.2244864527987107</v>
      </c>
      <c r="F77" s="63">
        <f>IF(非木造_居住産業併用!M$40&gt;0,非木造_居住産業併用!F77/非木造_居住産業併用!M$40*100,0)</f>
        <v>1.8637319208080891</v>
      </c>
      <c r="G77" s="63">
        <f>IF(非木造_居住産業併用!N$40&gt;0,非木造_居住産業併用!G77/非木造_居住産業併用!N$40*100,0)</f>
        <v>0</v>
      </c>
      <c r="I77" s="122" t="s">
        <v>2</v>
      </c>
      <c r="J77" s="123"/>
      <c r="K77" s="124"/>
      <c r="L77" s="65">
        <f>IF(非木造_居住産業併用!L$77&gt;0,非木造_居住産業併用!L77/非木造_居住産業併用!L$77*100,0)</f>
        <v>100</v>
      </c>
      <c r="M77" s="65">
        <f>IF(非木造_居住産業併用!M$77&gt;0,非木造_居住産業併用!M77/非木造_居住産業併用!M$77*100,0)</f>
        <v>0</v>
      </c>
      <c r="N77" s="65">
        <f>IF(非木造_居住産業併用!N$77&gt;0,非木造_居住産業併用!N77/非木造_居住産業併用!N$77*100,0)</f>
        <v>100</v>
      </c>
    </row>
    <row r="78" spans="1:14" ht="14.25" customHeight="1">
      <c r="A78" s="138"/>
      <c r="B78" s="29"/>
      <c r="C78" s="127" t="s">
        <v>344</v>
      </c>
      <c r="D78" s="11" t="s">
        <v>343</v>
      </c>
      <c r="E78" s="63">
        <f>IF(非木造_居住産業併用!L$40&gt;0,非木造_居住産業併用!E78/非木造_居住産業併用!L$40*100,0)</f>
        <v>0.33875826835073752</v>
      </c>
      <c r="F78" s="63">
        <f>IF(非木造_居住産業併用!M$40&gt;0,非木造_居住産業併用!F78/非木造_居住産業併用!M$40*100,0)</f>
        <v>0.66550182434863048</v>
      </c>
      <c r="G78" s="63">
        <f>IF(非木造_居住産業併用!N$40&gt;0,非木造_居住産業併用!G78/非木造_居住産業併用!N$40*100,0)</f>
        <v>0</v>
      </c>
    </row>
    <row r="79" spans="1:14" ht="14.25" customHeight="1">
      <c r="A79" s="138"/>
      <c r="B79" s="29"/>
      <c r="C79" s="128"/>
      <c r="D79" s="11" t="s">
        <v>255</v>
      </c>
      <c r="E79" s="63">
        <f>IF(非木造_居住産業併用!L$40&gt;0,非木造_居住産業併用!E79/非木造_居住産業併用!L$40*100,0)</f>
        <v>0.89004828323348129</v>
      </c>
      <c r="F79" s="63">
        <f>IF(非木造_居住産業併用!M$40&gt;0,非木造_居住産業併用!F79/非木造_居住産業併用!M$40*100,0)</f>
        <v>0.42830216338121291</v>
      </c>
      <c r="G79" s="63">
        <f>IF(非木造_居住産業併用!N$40&gt;0,非木造_居住産業併用!G79/非木造_居住産業併用!N$40*100,0)</f>
        <v>0</v>
      </c>
    </row>
    <row r="80" spans="1:14" ht="14.25" customHeight="1">
      <c r="A80" s="142"/>
      <c r="B80" s="35"/>
      <c r="C80" s="129"/>
      <c r="D80" s="36" t="s">
        <v>52</v>
      </c>
      <c r="E80" s="67">
        <f>IF(非木造_居住産業併用!L$40&gt;0,非木造_居住産業併用!E80/非木造_居住産業併用!L$40*100,0)</f>
        <v>0.26568176348880074</v>
      </c>
      <c r="F80" s="67">
        <f>IF(非木造_居住産業併用!M$40&gt;0,非木造_居住産業併用!F80/非木造_居住産業併用!M$40*100,0)</f>
        <v>0.11952343140001559</v>
      </c>
      <c r="G80" s="67">
        <f>IF(非木造_居住産業併用!N$40&gt;0,非木造_居住産業併用!G80/非木造_居住産業併用!N$40*100,0)</f>
        <v>0</v>
      </c>
    </row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</sheetData>
  <mergeCells count="50">
    <mergeCell ref="A2:N2"/>
    <mergeCell ref="I77:K77"/>
    <mergeCell ref="A14:D14"/>
    <mergeCell ref="I42:I75"/>
    <mergeCell ref="I6:I38"/>
    <mergeCell ref="C71:C76"/>
    <mergeCell ref="C53:D53"/>
    <mergeCell ref="C54:D54"/>
    <mergeCell ref="C55:D55"/>
    <mergeCell ref="C56:D56"/>
    <mergeCell ref="C28:D28"/>
    <mergeCell ref="C40:D40"/>
    <mergeCell ref="C41:D41"/>
    <mergeCell ref="C42:D42"/>
    <mergeCell ref="I40:K40"/>
    <mergeCell ref="C38:D38"/>
    <mergeCell ref="C78:C80"/>
    <mergeCell ref="C65:D65"/>
    <mergeCell ref="C66:D66"/>
    <mergeCell ref="C67:D67"/>
    <mergeCell ref="C44:D44"/>
    <mergeCell ref="C46:D46"/>
    <mergeCell ref="C47:D47"/>
    <mergeCell ref="C52:D52"/>
    <mergeCell ref="C57:D57"/>
    <mergeCell ref="C63:D63"/>
    <mergeCell ref="C64:D64"/>
    <mergeCell ref="C77:D77"/>
    <mergeCell ref="C58:D58"/>
    <mergeCell ref="C21:D21"/>
    <mergeCell ref="C33:D33"/>
    <mergeCell ref="C34:D34"/>
    <mergeCell ref="C36:D36"/>
    <mergeCell ref="C37:D37"/>
    <mergeCell ref="A6:A13"/>
    <mergeCell ref="C18:D18"/>
    <mergeCell ref="C19:D19"/>
    <mergeCell ref="A16:A80"/>
    <mergeCell ref="C43:D43"/>
    <mergeCell ref="C48:D48"/>
    <mergeCell ref="C49:D49"/>
    <mergeCell ref="C50:D50"/>
    <mergeCell ref="C22:D22"/>
    <mergeCell ref="C24:D24"/>
    <mergeCell ref="C25:D25"/>
    <mergeCell ref="C27:D27"/>
    <mergeCell ref="C39:D39"/>
    <mergeCell ref="C32:D32"/>
    <mergeCell ref="C20:D20"/>
    <mergeCell ref="C26:D26"/>
  </mergeCells>
  <phoneticPr fontId="4"/>
  <printOptions horizontalCentered="1"/>
  <pageMargins left="0.59055118110236227" right="0.23622047244094491" top="0.23622047244094491" bottom="0.23622047244094491" header="0.35433070866141736" footer="0.11811023622047245"/>
  <pageSetup paperSize="9" scale="55" firstPageNumber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10"/>
  <sheetViews>
    <sheetView showGridLines="0" view="pageBreakPreview" zoomScale="75" zoomScaleNormal="85" zoomScaleSheetLayoutView="75" workbookViewId="0">
      <selection activeCell="K5" sqref="K5"/>
    </sheetView>
  </sheetViews>
  <sheetFormatPr defaultColWidth="12" defaultRowHeight="12"/>
  <cols>
    <col min="1" max="1" width="4" style="1" customWidth="1"/>
    <col min="2" max="3" width="2.5" style="1" customWidth="1"/>
    <col min="4" max="4" width="31.33203125" style="1" bestFit="1" customWidth="1"/>
    <col min="5" max="5" width="23.1640625" style="2" bestFit="1" customWidth="1"/>
    <col min="6" max="7" width="21.5" style="1" bestFit="1" customWidth="1"/>
    <col min="8" max="8" width="2.6640625" style="1" customWidth="1"/>
    <col min="9" max="9" width="3.83203125" style="1" customWidth="1"/>
    <col min="10" max="10" width="2.5" style="1" customWidth="1"/>
    <col min="11" max="11" width="45" style="1" bestFit="1" customWidth="1"/>
    <col min="12" max="12" width="23.1640625" style="1" bestFit="1" customWidth="1"/>
    <col min="13" max="13" width="19.83203125" style="1" bestFit="1" customWidth="1"/>
    <col min="14" max="14" width="21.5" style="1" bestFit="1" customWidth="1"/>
    <col min="15" max="16384" width="12" style="1"/>
  </cols>
  <sheetData>
    <row r="2" spans="1:14" ht="17.25">
      <c r="A2" s="139" t="s">
        <v>726</v>
      </c>
      <c r="B2" s="139"/>
      <c r="C2" s="139"/>
      <c r="D2" s="139"/>
      <c r="E2" s="139"/>
      <c r="F2" s="139"/>
      <c r="G2" s="139"/>
      <c r="H2" s="139"/>
      <c r="I2" s="139"/>
      <c r="J2" s="139"/>
      <c r="K2" s="140"/>
      <c r="L2" s="140"/>
      <c r="M2" s="140"/>
      <c r="N2" s="140"/>
    </row>
    <row r="3" spans="1:14" ht="17.25">
      <c r="A3" s="72"/>
      <c r="B3" s="72"/>
      <c r="C3" s="72"/>
      <c r="D3" s="72"/>
      <c r="E3" s="72"/>
      <c r="F3" s="72"/>
      <c r="G3" s="72"/>
      <c r="H3" s="72"/>
      <c r="I3" s="72"/>
      <c r="J3" s="72"/>
    </row>
    <row r="4" spans="1:14" ht="17.25">
      <c r="A4" s="71" t="s">
        <v>251</v>
      </c>
      <c r="B4" s="72"/>
      <c r="C4" s="72"/>
      <c r="D4" s="72"/>
      <c r="E4" s="100">
        <f>非木造_データ!T2</f>
        <v>148</v>
      </c>
      <c r="F4" s="100">
        <f>非木造_データ!U2</f>
        <v>40</v>
      </c>
      <c r="G4" s="100">
        <f>非木造_データ!V2</f>
        <v>21</v>
      </c>
      <c r="H4" s="72"/>
      <c r="I4" s="72"/>
      <c r="J4" s="72"/>
      <c r="L4" s="100">
        <f>E4</f>
        <v>148</v>
      </c>
      <c r="M4" s="100">
        <f>F4</f>
        <v>40</v>
      </c>
      <c r="N4" s="100">
        <f>G4</f>
        <v>21</v>
      </c>
    </row>
    <row r="5" spans="1:14" ht="36">
      <c r="E5" s="45" t="s">
        <v>253</v>
      </c>
      <c r="F5" s="46" t="s">
        <v>151</v>
      </c>
      <c r="G5" s="46" t="s">
        <v>152</v>
      </c>
      <c r="L5" s="45" t="s">
        <v>253</v>
      </c>
      <c r="M5" s="46" t="s">
        <v>151</v>
      </c>
      <c r="N5" s="46" t="s">
        <v>152</v>
      </c>
    </row>
    <row r="6" spans="1:14" ht="14.25" customHeight="1">
      <c r="A6" s="137" t="s">
        <v>0</v>
      </c>
      <c r="B6" s="3" t="s">
        <v>24</v>
      </c>
      <c r="C6" s="3"/>
      <c r="D6" s="4"/>
      <c r="E6" s="48">
        <f>非木造_データ!T7</f>
        <v>237088257.442</v>
      </c>
      <c r="F6" s="48">
        <f>非木造_データ!U7</f>
        <v>71456609</v>
      </c>
      <c r="G6" s="48">
        <f>非木造_データ!V7</f>
        <v>0</v>
      </c>
      <c r="I6" s="137" t="s">
        <v>4</v>
      </c>
      <c r="J6" s="37" t="s">
        <v>74</v>
      </c>
      <c r="K6" s="24"/>
      <c r="L6" s="54">
        <f>非木造_データ!T81</f>
        <v>17144537.300000001</v>
      </c>
      <c r="M6" s="54">
        <f>非木造_データ!U81</f>
        <v>2969632</v>
      </c>
      <c r="N6" s="54">
        <f>非木造_データ!V81</f>
        <v>0</v>
      </c>
    </row>
    <row r="7" spans="1:14" ht="14.25" customHeight="1">
      <c r="A7" s="138"/>
      <c r="B7" s="6" t="s">
        <v>26</v>
      </c>
      <c r="C7" s="6"/>
      <c r="D7" s="7"/>
      <c r="E7" s="49">
        <f>非木造_データ!T8</f>
        <v>126403347.412</v>
      </c>
      <c r="F7" s="49">
        <f>非木造_データ!U8</f>
        <v>0</v>
      </c>
      <c r="G7" s="49">
        <f>非木造_データ!V8</f>
        <v>14401492</v>
      </c>
      <c r="I7" s="138"/>
      <c r="J7" s="29"/>
      <c r="K7" s="11" t="s">
        <v>341</v>
      </c>
      <c r="L7" s="55">
        <f>非木造_データ!T82</f>
        <v>16162141.300000001</v>
      </c>
      <c r="M7" s="55">
        <f>非木造_データ!U82</f>
        <v>2643074.2000000002</v>
      </c>
      <c r="N7" s="55">
        <f>非木造_データ!V82</f>
        <v>0</v>
      </c>
    </row>
    <row r="8" spans="1:14" ht="14.25" customHeight="1">
      <c r="A8" s="138"/>
      <c r="B8" s="6" t="s">
        <v>27</v>
      </c>
      <c r="C8" s="6"/>
      <c r="D8" s="7"/>
      <c r="E8" s="49">
        <f>非木造_データ!T9</f>
        <v>5618380</v>
      </c>
      <c r="F8" s="49">
        <f>非木造_データ!U9</f>
        <v>1151668</v>
      </c>
      <c r="G8" s="49">
        <f>非木造_データ!V9</f>
        <v>106247</v>
      </c>
      <c r="I8" s="138"/>
      <c r="J8" s="21"/>
      <c r="K8" s="11" t="s">
        <v>390</v>
      </c>
      <c r="L8" s="56">
        <f>非木造_データ!T83</f>
        <v>982396</v>
      </c>
      <c r="M8" s="56">
        <f>非木造_データ!U83</f>
        <v>326557.8</v>
      </c>
      <c r="N8" s="56">
        <f>非木造_データ!V83</f>
        <v>0</v>
      </c>
    </row>
    <row r="9" spans="1:14" ht="14.25" customHeight="1">
      <c r="A9" s="138"/>
      <c r="B9" s="6" t="s">
        <v>28</v>
      </c>
      <c r="C9" s="6"/>
      <c r="D9" s="7"/>
      <c r="E9" s="49">
        <f>非木造_データ!T10</f>
        <v>11391069</v>
      </c>
      <c r="F9" s="49">
        <f>非木造_データ!U10</f>
        <v>2642485</v>
      </c>
      <c r="G9" s="49">
        <f>非木造_データ!V10</f>
        <v>14076</v>
      </c>
      <c r="I9" s="138"/>
      <c r="J9" s="26" t="s">
        <v>338</v>
      </c>
      <c r="K9" s="26"/>
      <c r="L9" s="56">
        <f>非木造_データ!T84</f>
        <v>1850966.9509999999</v>
      </c>
      <c r="M9" s="56">
        <f>非木造_データ!U84</f>
        <v>552281</v>
      </c>
      <c r="N9" s="56">
        <f>非木造_データ!V84</f>
        <v>0</v>
      </c>
    </row>
    <row r="10" spans="1:14" ht="14.25" customHeight="1">
      <c r="A10" s="138"/>
      <c r="B10" s="6" t="s">
        <v>29</v>
      </c>
      <c r="C10" s="6"/>
      <c r="D10" s="19"/>
      <c r="E10" s="49">
        <f>非木造_データ!T11</f>
        <v>13577323</v>
      </c>
      <c r="F10" s="49">
        <f>非木造_データ!U11</f>
        <v>1996626</v>
      </c>
      <c r="G10" s="49">
        <f>非木造_データ!V11</f>
        <v>800392.49300000002</v>
      </c>
      <c r="I10" s="138"/>
      <c r="J10" s="26" t="s">
        <v>25</v>
      </c>
      <c r="K10" s="73"/>
      <c r="L10" s="56">
        <f>非木造_データ!T85</f>
        <v>17533543.938999999</v>
      </c>
      <c r="M10" s="56">
        <f>非木造_データ!U85</f>
        <v>4885671</v>
      </c>
      <c r="N10" s="56">
        <f>非木造_データ!V85</f>
        <v>0</v>
      </c>
    </row>
    <row r="11" spans="1:14" ht="14.25" customHeight="1">
      <c r="A11" s="138"/>
      <c r="B11" s="41" t="s">
        <v>21</v>
      </c>
      <c r="C11" s="41"/>
      <c r="D11" s="42"/>
      <c r="E11" s="50">
        <f>非木造_データ!T12</f>
        <v>25637633.5</v>
      </c>
      <c r="F11" s="50">
        <f>非木造_データ!U12</f>
        <v>7790815</v>
      </c>
      <c r="G11" s="50">
        <f>非木造_データ!V12</f>
        <v>1521414.933</v>
      </c>
      <c r="I11" s="138"/>
      <c r="J11" s="27"/>
      <c r="K11" s="73" t="s">
        <v>337</v>
      </c>
      <c r="L11" s="56">
        <f>非木造_データ!T86</f>
        <v>234679.34</v>
      </c>
      <c r="M11" s="56">
        <f>非木造_データ!U86</f>
        <v>356797.9</v>
      </c>
      <c r="N11" s="56">
        <f>非木造_データ!V86</f>
        <v>0</v>
      </c>
    </row>
    <row r="12" spans="1:14" ht="14.25" customHeight="1">
      <c r="A12" s="138"/>
      <c r="B12" s="43" t="s">
        <v>30</v>
      </c>
      <c r="C12" s="3"/>
      <c r="D12" s="4"/>
      <c r="E12" s="48">
        <f>非木造_データ!T13</f>
        <v>419716010.35399997</v>
      </c>
      <c r="F12" s="48">
        <f>非木造_データ!U13</f>
        <v>85038203</v>
      </c>
      <c r="G12" s="48">
        <f>非木造_データ!V13</f>
        <v>16843622.425999999</v>
      </c>
      <c r="I12" s="138"/>
      <c r="J12" s="27"/>
      <c r="K12" s="73" t="s">
        <v>10</v>
      </c>
      <c r="L12" s="56">
        <f>非木造_データ!T87</f>
        <v>337971.34</v>
      </c>
      <c r="M12" s="56">
        <f>非木造_データ!U87</f>
        <v>298629.90000000002</v>
      </c>
      <c r="N12" s="56">
        <f>非木造_データ!V87</f>
        <v>0</v>
      </c>
    </row>
    <row r="13" spans="1:14" ht="14.25" customHeight="1" thickBot="1">
      <c r="A13" s="138"/>
      <c r="B13" s="41" t="s">
        <v>336</v>
      </c>
      <c r="C13" s="41"/>
      <c r="D13" s="42"/>
      <c r="E13" s="50">
        <f>非木造_データ!T14</f>
        <v>25873016.5</v>
      </c>
      <c r="F13" s="50">
        <f>非木造_データ!U14</f>
        <v>4162217</v>
      </c>
      <c r="G13" s="50">
        <f>非木造_データ!V14</f>
        <v>866791.51122641307</v>
      </c>
      <c r="I13" s="138"/>
      <c r="J13" s="27"/>
      <c r="K13" s="73" t="s">
        <v>11</v>
      </c>
      <c r="L13" s="56">
        <f>非木造_データ!T88</f>
        <v>330969.26399999997</v>
      </c>
      <c r="M13" s="56">
        <f>非木造_データ!U88</f>
        <v>57735</v>
      </c>
      <c r="N13" s="56">
        <f>非木造_データ!V88</f>
        <v>0</v>
      </c>
    </row>
    <row r="14" spans="1:14" ht="14.25" customHeight="1" thickTop="1">
      <c r="A14" s="122" t="s">
        <v>335</v>
      </c>
      <c r="B14" s="123"/>
      <c r="C14" s="123"/>
      <c r="D14" s="124"/>
      <c r="E14" s="51">
        <f>非木造_データ!T15</f>
        <v>445589026.85399997</v>
      </c>
      <c r="F14" s="51">
        <f>非木造_データ!U15</f>
        <v>89200420</v>
      </c>
      <c r="G14" s="51">
        <f>非木造_データ!V15</f>
        <v>17710413.937226415</v>
      </c>
      <c r="I14" s="138"/>
      <c r="J14" s="27"/>
      <c r="K14" s="73" t="s">
        <v>334</v>
      </c>
      <c r="L14" s="56">
        <f>非木造_データ!T89</f>
        <v>1533370.128</v>
      </c>
      <c r="M14" s="56">
        <f>非木造_データ!U89</f>
        <v>532673.6</v>
      </c>
      <c r="N14" s="56">
        <f>非木造_データ!V89</f>
        <v>0</v>
      </c>
    </row>
    <row r="15" spans="1:14" ht="14.25" customHeight="1">
      <c r="A15" s="40"/>
      <c r="E15" s="52"/>
      <c r="F15" s="52"/>
      <c r="G15" s="52"/>
      <c r="I15" s="138"/>
      <c r="J15" s="27"/>
      <c r="K15" s="73" t="s">
        <v>332</v>
      </c>
      <c r="L15" s="56">
        <f>非木造_データ!T90</f>
        <v>3808.3</v>
      </c>
      <c r="M15" s="56">
        <f>非木造_データ!U90</f>
        <v>818</v>
      </c>
      <c r="N15" s="56">
        <f>非木造_データ!V90</f>
        <v>0</v>
      </c>
    </row>
    <row r="16" spans="1:14" ht="14.25" customHeight="1">
      <c r="A16" s="137" t="s">
        <v>1</v>
      </c>
      <c r="B16" s="23" t="s">
        <v>31</v>
      </c>
      <c r="C16" s="24"/>
      <c r="D16" s="5"/>
      <c r="E16" s="48">
        <f>非木造_データ!T16</f>
        <v>8736670.4919999987</v>
      </c>
      <c r="F16" s="48">
        <f>非木造_データ!U16</f>
        <v>7291174</v>
      </c>
      <c r="G16" s="48">
        <f>非木造_データ!V16</f>
        <v>0</v>
      </c>
      <c r="I16" s="138"/>
      <c r="J16" s="27"/>
      <c r="K16" s="73" t="s">
        <v>53</v>
      </c>
      <c r="L16" s="56">
        <f>非木造_データ!T91</f>
        <v>225598.68300000002</v>
      </c>
      <c r="M16" s="56">
        <f>非木造_データ!U91</f>
        <v>139917</v>
      </c>
      <c r="N16" s="56">
        <f>非木造_データ!V91</f>
        <v>0</v>
      </c>
    </row>
    <row r="17" spans="1:14" ht="14.25" customHeight="1">
      <c r="A17" s="138"/>
      <c r="B17" s="28" t="s">
        <v>330</v>
      </c>
      <c r="C17" s="26"/>
      <c r="D17" s="18"/>
      <c r="E17" s="49">
        <f>非木造_データ!T17</f>
        <v>12324982.49</v>
      </c>
      <c r="F17" s="49">
        <f>非木造_データ!U17</f>
        <v>2258258</v>
      </c>
      <c r="G17" s="49">
        <f>非木造_データ!V17</f>
        <v>0</v>
      </c>
      <c r="I17" s="138"/>
      <c r="J17" s="27"/>
      <c r="K17" s="73" t="s">
        <v>329</v>
      </c>
      <c r="L17" s="56">
        <f>非木造_データ!T92</f>
        <v>3045055.9780000001</v>
      </c>
      <c r="M17" s="56">
        <f>非木造_データ!U92</f>
        <v>687697</v>
      </c>
      <c r="N17" s="56">
        <f>非木造_データ!V92</f>
        <v>0</v>
      </c>
    </row>
    <row r="18" spans="1:14" ht="14.25" customHeight="1">
      <c r="A18" s="138"/>
      <c r="B18" s="25"/>
      <c r="C18" s="125" t="s">
        <v>327</v>
      </c>
      <c r="D18" s="143"/>
      <c r="E18" s="49">
        <f>非木造_データ!T18</f>
        <v>2473100</v>
      </c>
      <c r="F18" s="49">
        <f>非木造_データ!U18</f>
        <v>865036</v>
      </c>
      <c r="G18" s="49">
        <f>非木造_データ!V18</f>
        <v>0</v>
      </c>
      <c r="I18" s="138"/>
      <c r="J18" s="27"/>
      <c r="K18" s="73" t="s">
        <v>386</v>
      </c>
      <c r="L18" s="56">
        <f>非木造_データ!T93</f>
        <v>222224.71799999999</v>
      </c>
      <c r="M18" s="56">
        <f>非木造_データ!U93</f>
        <v>34181</v>
      </c>
      <c r="N18" s="56">
        <f>非木造_データ!V93</f>
        <v>0</v>
      </c>
    </row>
    <row r="19" spans="1:14" ht="14.25" customHeight="1">
      <c r="A19" s="138"/>
      <c r="B19" s="25"/>
      <c r="C19" s="125" t="s">
        <v>325</v>
      </c>
      <c r="D19" s="126"/>
      <c r="E19" s="49">
        <f>非木造_データ!T19</f>
        <v>5256456.0999999996</v>
      </c>
      <c r="F19" s="49">
        <f>非木造_データ!U19</f>
        <v>574606</v>
      </c>
      <c r="G19" s="49">
        <f>非木造_データ!V19</f>
        <v>0</v>
      </c>
      <c r="I19" s="138"/>
      <c r="J19" s="27"/>
      <c r="K19" s="73" t="s">
        <v>394</v>
      </c>
      <c r="L19" s="56">
        <f>非木造_データ!T94</f>
        <v>2872643.4249999998</v>
      </c>
      <c r="M19" s="56">
        <f>非木造_データ!U94</f>
        <v>783985</v>
      </c>
      <c r="N19" s="56">
        <f>非木造_データ!V94</f>
        <v>0</v>
      </c>
    </row>
    <row r="20" spans="1:14" ht="14.25" customHeight="1">
      <c r="A20" s="138"/>
      <c r="B20" s="25"/>
      <c r="C20" s="125" t="s">
        <v>322</v>
      </c>
      <c r="D20" s="126"/>
      <c r="E20" s="49">
        <f>非木造_データ!T20</f>
        <v>767469.35</v>
      </c>
      <c r="F20" s="49">
        <f>非木造_データ!U20</f>
        <v>441277</v>
      </c>
      <c r="G20" s="49">
        <f>非木造_データ!V20</f>
        <v>0</v>
      </c>
      <c r="I20" s="138"/>
      <c r="J20" s="27"/>
      <c r="K20" s="73" t="s">
        <v>143</v>
      </c>
      <c r="L20" s="56">
        <f>非木造_データ!T95</f>
        <v>546066.06400000001</v>
      </c>
      <c r="M20" s="56">
        <f>非木造_データ!U95</f>
        <v>167000</v>
      </c>
      <c r="N20" s="56">
        <f>非木造_データ!V95</f>
        <v>0</v>
      </c>
    </row>
    <row r="21" spans="1:14" ht="14.25" customHeight="1">
      <c r="A21" s="138"/>
      <c r="B21" s="25"/>
      <c r="C21" s="125" t="s">
        <v>321</v>
      </c>
      <c r="D21" s="126"/>
      <c r="E21" s="49">
        <f>非木造_データ!T21</f>
        <v>865806.74</v>
      </c>
      <c r="F21" s="49">
        <f>非木造_データ!U21</f>
        <v>264415</v>
      </c>
      <c r="G21" s="49">
        <f>非木造_データ!V21</f>
        <v>0</v>
      </c>
      <c r="I21" s="138"/>
      <c r="J21" s="27"/>
      <c r="K21" s="73" t="s">
        <v>144</v>
      </c>
      <c r="L21" s="56">
        <f>非木造_データ!T96</f>
        <v>34387</v>
      </c>
      <c r="M21" s="56">
        <f>非木造_データ!U96</f>
        <v>0</v>
      </c>
      <c r="N21" s="56">
        <f>非木造_データ!V96</f>
        <v>0</v>
      </c>
    </row>
    <row r="22" spans="1:14" ht="14.25" customHeight="1">
      <c r="A22" s="138"/>
      <c r="B22" s="25"/>
      <c r="C22" s="125" t="s">
        <v>319</v>
      </c>
      <c r="D22" s="126"/>
      <c r="E22" s="49">
        <f>非木造_データ!T22</f>
        <v>2962150.3</v>
      </c>
      <c r="F22" s="49">
        <f>非木造_データ!U22</f>
        <v>112924</v>
      </c>
      <c r="G22" s="49">
        <f>非木造_データ!V22</f>
        <v>0</v>
      </c>
      <c r="I22" s="138"/>
      <c r="J22" s="27"/>
      <c r="K22" s="73" t="s">
        <v>12</v>
      </c>
      <c r="L22" s="56">
        <f>非木造_データ!T97</f>
        <v>921448.12399999984</v>
      </c>
      <c r="M22" s="56">
        <f>非木造_データ!U97</f>
        <v>57465</v>
      </c>
      <c r="N22" s="56">
        <f>非木造_データ!V97</f>
        <v>0</v>
      </c>
    </row>
    <row r="23" spans="1:14" ht="14.25" customHeight="1">
      <c r="A23" s="138"/>
      <c r="B23" s="28" t="s">
        <v>318</v>
      </c>
      <c r="C23" s="26"/>
      <c r="D23" s="18"/>
      <c r="E23" s="49">
        <f>非木造_データ!T23</f>
        <v>6819877.3600000003</v>
      </c>
      <c r="F23" s="49">
        <f>非木造_データ!U23</f>
        <v>1071240</v>
      </c>
      <c r="G23" s="49">
        <f>非木造_データ!V23</f>
        <v>0</v>
      </c>
      <c r="I23" s="138"/>
      <c r="J23" s="27"/>
      <c r="K23" s="73" t="s">
        <v>13</v>
      </c>
      <c r="L23" s="56">
        <f>非木造_データ!T98</f>
        <v>497572.03600000002</v>
      </c>
      <c r="M23" s="56">
        <f>非木造_データ!U98</f>
        <v>76936</v>
      </c>
      <c r="N23" s="56">
        <f>非木造_データ!V98</f>
        <v>0</v>
      </c>
    </row>
    <row r="24" spans="1:14" ht="14.25" customHeight="1">
      <c r="A24" s="138"/>
      <c r="B24" s="29"/>
      <c r="C24" s="125" t="s">
        <v>35</v>
      </c>
      <c r="D24" s="126"/>
      <c r="E24" s="49">
        <f>非木造_データ!T24</f>
        <v>1608562.7</v>
      </c>
      <c r="F24" s="49">
        <f>非木造_データ!U24</f>
        <v>206655.4</v>
      </c>
      <c r="G24" s="49">
        <f>非木造_データ!V24</f>
        <v>0</v>
      </c>
      <c r="I24" s="138"/>
      <c r="J24" s="27"/>
      <c r="K24" s="73" t="s">
        <v>54</v>
      </c>
      <c r="L24" s="56">
        <f>非木造_データ!T99</f>
        <v>640852.86100000003</v>
      </c>
      <c r="M24" s="56">
        <f>非木造_データ!U99</f>
        <v>109176</v>
      </c>
      <c r="N24" s="56">
        <f>非木造_データ!V99</f>
        <v>0</v>
      </c>
    </row>
    <row r="25" spans="1:14" ht="14.25" customHeight="1">
      <c r="A25" s="138"/>
      <c r="B25" s="29"/>
      <c r="C25" s="125" t="s">
        <v>317</v>
      </c>
      <c r="D25" s="126"/>
      <c r="E25" s="49">
        <f>非木造_データ!T25</f>
        <v>4535645.0999999996</v>
      </c>
      <c r="F25" s="49">
        <f>非木造_データ!U25</f>
        <v>347071.2</v>
      </c>
      <c r="G25" s="49">
        <f>非木造_データ!V25</f>
        <v>0</v>
      </c>
      <c r="I25" s="138"/>
      <c r="J25" s="27"/>
      <c r="K25" s="73" t="s">
        <v>316</v>
      </c>
      <c r="L25" s="56">
        <f>非木造_データ!T100</f>
        <v>250729.04</v>
      </c>
      <c r="M25" s="56">
        <f>非木造_データ!U100</f>
        <v>266945</v>
      </c>
      <c r="N25" s="56">
        <f>非木造_データ!V100</f>
        <v>0</v>
      </c>
    </row>
    <row r="26" spans="1:14" ht="14.25" customHeight="1">
      <c r="A26" s="138"/>
      <c r="B26" s="29"/>
      <c r="C26" s="125" t="s">
        <v>36</v>
      </c>
      <c r="D26" s="126"/>
      <c r="E26" s="49">
        <f>非木造_データ!T26</f>
        <v>102248</v>
      </c>
      <c r="F26" s="49">
        <f>非木造_データ!U26</f>
        <v>18592</v>
      </c>
      <c r="G26" s="49">
        <f>非木造_データ!V26</f>
        <v>0</v>
      </c>
      <c r="I26" s="138"/>
      <c r="J26" s="27"/>
      <c r="K26" s="73" t="s">
        <v>314</v>
      </c>
      <c r="L26" s="56">
        <f>非木造_データ!T101</f>
        <v>1674840.76</v>
      </c>
      <c r="M26" s="56">
        <f>非木造_データ!U101</f>
        <v>504636</v>
      </c>
      <c r="N26" s="56">
        <f>非木造_データ!V101</f>
        <v>0</v>
      </c>
    </row>
    <row r="27" spans="1:14" ht="14.25" customHeight="1">
      <c r="A27" s="138"/>
      <c r="B27" s="29"/>
      <c r="C27" s="125" t="s">
        <v>37</v>
      </c>
      <c r="D27" s="126"/>
      <c r="E27" s="49">
        <f>非木造_データ!T27</f>
        <v>237372.15</v>
      </c>
      <c r="F27" s="49">
        <f>非木造_データ!U27</f>
        <v>477165.4</v>
      </c>
      <c r="G27" s="49">
        <f>非木造_データ!V27</f>
        <v>0</v>
      </c>
      <c r="I27" s="138"/>
      <c r="J27" s="27"/>
      <c r="K27" s="73" t="s">
        <v>313</v>
      </c>
      <c r="L27" s="56">
        <f>非木造_データ!T102</f>
        <v>278492.82</v>
      </c>
      <c r="M27" s="56">
        <f>非木造_データ!U102</f>
        <v>49885</v>
      </c>
      <c r="N27" s="56">
        <f>非木造_データ!V102</f>
        <v>0</v>
      </c>
    </row>
    <row r="28" spans="1:14" ht="14.25" customHeight="1">
      <c r="A28" s="138"/>
      <c r="B28" s="30"/>
      <c r="C28" s="125" t="s">
        <v>38</v>
      </c>
      <c r="D28" s="126"/>
      <c r="E28" s="49">
        <f>非木造_データ!T28</f>
        <v>336049.41000000003</v>
      </c>
      <c r="F28" s="49">
        <f>非木造_データ!U28</f>
        <v>21756</v>
      </c>
      <c r="G28" s="49">
        <f>非木造_データ!V28</f>
        <v>0</v>
      </c>
      <c r="I28" s="138"/>
      <c r="J28" s="27"/>
      <c r="K28" s="73" t="s">
        <v>14</v>
      </c>
      <c r="L28" s="56">
        <f>非木造_データ!T103</f>
        <v>42125.939999999995</v>
      </c>
      <c r="M28" s="56">
        <f>非木造_データ!U103</f>
        <v>16265</v>
      </c>
      <c r="N28" s="56">
        <f>非木造_データ!V103</f>
        <v>0</v>
      </c>
    </row>
    <row r="29" spans="1:14" ht="14.25" customHeight="1">
      <c r="A29" s="138"/>
      <c r="B29" s="25" t="s">
        <v>312</v>
      </c>
      <c r="C29" s="31"/>
      <c r="D29" s="73"/>
      <c r="E29" s="49">
        <f>非木造_データ!T29</f>
        <v>8796038.879999999</v>
      </c>
      <c r="F29" s="49">
        <f>非木造_データ!U29</f>
        <v>4841345</v>
      </c>
      <c r="G29" s="49">
        <f>非木造_データ!V29</f>
        <v>0</v>
      </c>
      <c r="I29" s="138"/>
      <c r="J29" s="27"/>
      <c r="K29" s="73" t="s">
        <v>73</v>
      </c>
      <c r="L29" s="56">
        <f>非木造_データ!T104</f>
        <v>3840708.1180000002</v>
      </c>
      <c r="M29" s="56">
        <f>非木造_データ!U104</f>
        <v>744928.6</v>
      </c>
      <c r="N29" s="56">
        <f>非木造_データ!V104</f>
        <v>0</v>
      </c>
    </row>
    <row r="30" spans="1:14" ht="14.25" customHeight="1">
      <c r="A30" s="138"/>
      <c r="B30" s="28" t="s">
        <v>310</v>
      </c>
      <c r="C30" s="26"/>
      <c r="D30" s="73"/>
      <c r="E30" s="49">
        <f>非木造_データ!T30</f>
        <v>9777711.620000001</v>
      </c>
      <c r="F30" s="49">
        <f>非木造_データ!U30</f>
        <v>4757199</v>
      </c>
      <c r="G30" s="49">
        <f>非木造_データ!V30</f>
        <v>0</v>
      </c>
      <c r="I30" s="138"/>
      <c r="J30" s="26" t="s">
        <v>383</v>
      </c>
      <c r="K30" s="73"/>
      <c r="L30" s="56">
        <f>非木造_データ!T105</f>
        <v>11093670.239</v>
      </c>
      <c r="M30" s="56">
        <f>非木造_データ!U105</f>
        <v>2141789</v>
      </c>
      <c r="N30" s="56">
        <f>非木造_データ!V105</f>
        <v>0</v>
      </c>
    </row>
    <row r="31" spans="1:14" ht="14.25" customHeight="1">
      <c r="A31" s="138"/>
      <c r="B31" s="28" t="s">
        <v>126</v>
      </c>
      <c r="C31" s="26"/>
      <c r="D31" s="18"/>
      <c r="E31" s="49">
        <f>非木造_データ!T31</f>
        <v>7269180.96</v>
      </c>
      <c r="F31" s="49">
        <f>非木造_データ!U31</f>
        <v>3570057</v>
      </c>
      <c r="G31" s="49">
        <f>非木造_データ!V31</f>
        <v>0</v>
      </c>
      <c r="I31" s="138"/>
      <c r="J31" s="27"/>
      <c r="K31" s="73" t="s">
        <v>308</v>
      </c>
      <c r="L31" s="56">
        <f>非木造_データ!T106</f>
        <v>2111517.5</v>
      </c>
      <c r="M31" s="56">
        <f>非木造_データ!U106</f>
        <v>199543</v>
      </c>
      <c r="N31" s="56">
        <f>非木造_データ!V106</f>
        <v>0</v>
      </c>
    </row>
    <row r="32" spans="1:14" ht="14.25" customHeight="1">
      <c r="A32" s="138"/>
      <c r="B32" s="29"/>
      <c r="C32" s="125" t="s">
        <v>39</v>
      </c>
      <c r="D32" s="126"/>
      <c r="E32" s="49">
        <f>非木造_データ!T32</f>
        <v>5583317.1299999999</v>
      </c>
      <c r="F32" s="49">
        <f>非木造_データ!U32</f>
        <v>3344768.6</v>
      </c>
      <c r="G32" s="49">
        <f>非木造_データ!V32</f>
        <v>0</v>
      </c>
      <c r="I32" s="138"/>
      <c r="J32" s="27"/>
      <c r="K32" s="73" t="s">
        <v>307</v>
      </c>
      <c r="L32" s="56">
        <f>非木造_データ!T107</f>
        <v>128886.19100000001</v>
      </c>
      <c r="M32" s="56">
        <f>非木造_データ!U107</f>
        <v>11135</v>
      </c>
      <c r="N32" s="56">
        <f>非木造_データ!V107</f>
        <v>0</v>
      </c>
    </row>
    <row r="33" spans="1:14" ht="14.25" customHeight="1">
      <c r="A33" s="138"/>
      <c r="B33" s="29"/>
      <c r="C33" s="125" t="s">
        <v>40</v>
      </c>
      <c r="D33" s="126"/>
      <c r="E33" s="49">
        <f>非木造_データ!T33</f>
        <v>1248183.29</v>
      </c>
      <c r="F33" s="49">
        <f>非木造_データ!U33</f>
        <v>36845</v>
      </c>
      <c r="G33" s="49">
        <f>非木造_データ!V33</f>
        <v>0</v>
      </c>
      <c r="I33" s="138"/>
      <c r="J33" s="27"/>
      <c r="K33" s="73" t="s">
        <v>15</v>
      </c>
      <c r="L33" s="56">
        <f>非木造_データ!T108</f>
        <v>538951.64800000004</v>
      </c>
      <c r="M33" s="56">
        <f>非木造_データ!U108</f>
        <v>733446</v>
      </c>
      <c r="N33" s="56">
        <f>非木造_データ!V108</f>
        <v>0</v>
      </c>
    </row>
    <row r="34" spans="1:14" ht="14.25" customHeight="1">
      <c r="A34" s="138"/>
      <c r="B34" s="30"/>
      <c r="C34" s="125" t="s">
        <v>41</v>
      </c>
      <c r="D34" s="126"/>
      <c r="E34" s="49">
        <f>非木造_データ!T34</f>
        <v>437680.54</v>
      </c>
      <c r="F34" s="49">
        <f>非木造_データ!U34</f>
        <v>188443.4</v>
      </c>
      <c r="G34" s="49">
        <f>非木造_データ!V34</f>
        <v>0</v>
      </c>
      <c r="I34" s="138"/>
      <c r="J34" s="27"/>
      <c r="K34" s="73" t="s">
        <v>306</v>
      </c>
      <c r="L34" s="56">
        <f>非木造_データ!T109</f>
        <v>226617.3</v>
      </c>
      <c r="M34" s="56">
        <f>非木造_データ!U109</f>
        <v>7243</v>
      </c>
      <c r="N34" s="56">
        <f>非木造_データ!V109</f>
        <v>0</v>
      </c>
    </row>
    <row r="35" spans="1:14" ht="14.25" customHeight="1">
      <c r="A35" s="138"/>
      <c r="B35" s="28" t="s">
        <v>305</v>
      </c>
      <c r="C35" s="26"/>
      <c r="D35" s="18"/>
      <c r="E35" s="49">
        <f>非木造_データ!T35</f>
        <v>67586012.252000004</v>
      </c>
      <c r="F35" s="49">
        <f>非木造_データ!U35</f>
        <v>12511309</v>
      </c>
      <c r="G35" s="49">
        <f>非木造_データ!V35</f>
        <v>0</v>
      </c>
      <c r="I35" s="138"/>
      <c r="J35" s="27"/>
      <c r="K35" s="73" t="s">
        <v>137</v>
      </c>
      <c r="L35" s="56">
        <f>非木造_データ!T110</f>
        <v>325152</v>
      </c>
      <c r="M35" s="56">
        <f>非木造_データ!U110</f>
        <v>113029</v>
      </c>
      <c r="N35" s="56">
        <f>非木造_データ!V110</f>
        <v>0</v>
      </c>
    </row>
    <row r="36" spans="1:14" ht="14.25" customHeight="1">
      <c r="A36" s="138"/>
      <c r="B36" s="25"/>
      <c r="C36" s="125" t="s">
        <v>304</v>
      </c>
      <c r="D36" s="126"/>
      <c r="E36" s="49">
        <f>非木造_データ!T36</f>
        <v>19750021.456</v>
      </c>
      <c r="F36" s="49">
        <f>非木造_データ!U36</f>
        <v>3945793.5</v>
      </c>
      <c r="G36" s="49">
        <f>非木造_データ!V36</f>
        <v>0</v>
      </c>
      <c r="I36" s="138"/>
      <c r="J36" s="27"/>
      <c r="K36" s="73" t="s">
        <v>138</v>
      </c>
      <c r="L36" s="56">
        <f>非木造_データ!T111</f>
        <v>785682</v>
      </c>
      <c r="M36" s="56">
        <f>非木造_データ!U111</f>
        <v>34769</v>
      </c>
      <c r="N36" s="56">
        <f>非木造_データ!V111</f>
        <v>0</v>
      </c>
    </row>
    <row r="37" spans="1:14" ht="14.25" customHeight="1">
      <c r="A37" s="138"/>
      <c r="B37" s="25"/>
      <c r="C37" s="125" t="s">
        <v>380</v>
      </c>
      <c r="D37" s="126"/>
      <c r="E37" s="49">
        <f>非木造_データ!T37</f>
        <v>22822968.584000003</v>
      </c>
      <c r="F37" s="49">
        <f>非木造_データ!U37</f>
        <v>4342775</v>
      </c>
      <c r="G37" s="49">
        <f>非木造_データ!V37</f>
        <v>0</v>
      </c>
      <c r="I37" s="138"/>
      <c r="J37" s="27"/>
      <c r="K37" s="73" t="s">
        <v>302</v>
      </c>
      <c r="L37" s="56">
        <f>非木造_データ!T112</f>
        <v>1248377</v>
      </c>
      <c r="M37" s="56">
        <f>非木造_データ!U112</f>
        <v>195171</v>
      </c>
      <c r="N37" s="56">
        <f>非木造_データ!V112</f>
        <v>0</v>
      </c>
    </row>
    <row r="38" spans="1:14" ht="14.25" customHeight="1">
      <c r="A38" s="138"/>
      <c r="B38" s="25"/>
      <c r="C38" s="125" t="s">
        <v>301</v>
      </c>
      <c r="D38" s="126"/>
      <c r="E38" s="49">
        <f>非木造_データ!T38</f>
        <v>5310738.2799999993</v>
      </c>
      <c r="F38" s="49">
        <f>非木造_データ!U38</f>
        <v>1089326.5</v>
      </c>
      <c r="G38" s="49">
        <f>非木造_データ!V38</f>
        <v>0</v>
      </c>
      <c r="I38" s="141"/>
      <c r="J38" s="32"/>
      <c r="K38" s="73" t="s">
        <v>140</v>
      </c>
      <c r="L38" s="56">
        <f>非木造_データ!T113</f>
        <v>5728486.5999999996</v>
      </c>
      <c r="M38" s="56">
        <f>非木造_データ!U113</f>
        <v>847453</v>
      </c>
      <c r="N38" s="56">
        <f>非木造_データ!V113</f>
        <v>0</v>
      </c>
    </row>
    <row r="39" spans="1:14" ht="14.25" customHeight="1" thickBot="1">
      <c r="A39" s="138"/>
      <c r="B39" s="25"/>
      <c r="C39" s="125" t="s">
        <v>300</v>
      </c>
      <c r="D39" s="126"/>
      <c r="E39" s="49">
        <f>非木造_データ!T39</f>
        <v>979351.91999999993</v>
      </c>
      <c r="F39" s="49">
        <f>非木造_データ!U39</f>
        <v>101585</v>
      </c>
      <c r="G39" s="49">
        <f>非木造_データ!V39</f>
        <v>0</v>
      </c>
      <c r="I39" s="38"/>
      <c r="J39" s="25" t="s">
        <v>22</v>
      </c>
      <c r="K39" s="18"/>
      <c r="L39" s="57">
        <f>非木造_データ!T114</f>
        <v>7316050.5130000003</v>
      </c>
      <c r="M39" s="57">
        <f>非木造_データ!U114</f>
        <v>4963072</v>
      </c>
      <c r="N39" s="57">
        <f>非木造_データ!V114</f>
        <v>0</v>
      </c>
    </row>
    <row r="40" spans="1:14" ht="14.25" customHeight="1" thickTop="1">
      <c r="A40" s="138"/>
      <c r="B40" s="25"/>
      <c r="C40" s="125" t="s">
        <v>299</v>
      </c>
      <c r="D40" s="126"/>
      <c r="E40" s="49">
        <f>非木造_データ!T40</f>
        <v>502451.64</v>
      </c>
      <c r="F40" s="49">
        <f>非木造_データ!U40</f>
        <v>41786</v>
      </c>
      <c r="G40" s="49">
        <f>非木造_データ!V40</f>
        <v>0</v>
      </c>
      <c r="I40" s="134" t="s">
        <v>3</v>
      </c>
      <c r="J40" s="135"/>
      <c r="K40" s="136"/>
      <c r="L40" s="58">
        <f>非木造_データ!T115</f>
        <v>237088257.442</v>
      </c>
      <c r="M40" s="58">
        <f>非木造_データ!U115</f>
        <v>71456609</v>
      </c>
      <c r="N40" s="58">
        <f>非木造_データ!V115</f>
        <v>0</v>
      </c>
    </row>
    <row r="41" spans="1:14" ht="14.25" customHeight="1">
      <c r="A41" s="138"/>
      <c r="B41" s="25"/>
      <c r="C41" s="125" t="s">
        <v>298</v>
      </c>
      <c r="D41" s="126"/>
      <c r="E41" s="49">
        <f>非木造_データ!T41</f>
        <v>1032456.6900000001</v>
      </c>
      <c r="F41" s="49">
        <f>非木造_データ!U41</f>
        <v>111521</v>
      </c>
      <c r="G41" s="49">
        <f>非木造_データ!V41</f>
        <v>0</v>
      </c>
      <c r="L41" s="59"/>
      <c r="M41" s="59"/>
      <c r="N41" s="59"/>
    </row>
    <row r="42" spans="1:14" ht="14.25" customHeight="1">
      <c r="A42" s="138"/>
      <c r="B42" s="25"/>
      <c r="C42" s="125" t="s">
        <v>297</v>
      </c>
      <c r="D42" s="126"/>
      <c r="E42" s="49">
        <f>非木造_データ!T42</f>
        <v>357812.64</v>
      </c>
      <c r="F42" s="49">
        <f>非木造_データ!U42</f>
        <v>339740.5</v>
      </c>
      <c r="G42" s="49">
        <f>非木造_データ!V42</f>
        <v>0</v>
      </c>
      <c r="I42" s="137" t="s">
        <v>148</v>
      </c>
      <c r="J42" s="9" t="s">
        <v>393</v>
      </c>
      <c r="K42" s="3"/>
      <c r="L42" s="54">
        <f>非木造_データ!T116</f>
        <v>50862424.328000002</v>
      </c>
      <c r="M42" s="54">
        <f>非木造_データ!U116</f>
        <v>0</v>
      </c>
      <c r="N42" s="54">
        <f>非木造_データ!V116</f>
        <v>11674337</v>
      </c>
    </row>
    <row r="43" spans="1:14" ht="14.25" customHeight="1">
      <c r="A43" s="138"/>
      <c r="B43" s="29"/>
      <c r="C43" s="125" t="s">
        <v>42</v>
      </c>
      <c r="D43" s="126"/>
      <c r="E43" s="49">
        <f>非木造_データ!T43</f>
        <v>2327802.5120000001</v>
      </c>
      <c r="F43" s="49">
        <f>非木造_データ!U43</f>
        <v>434898.5</v>
      </c>
      <c r="G43" s="49">
        <f>非木造_データ!V43</f>
        <v>0</v>
      </c>
      <c r="I43" s="138"/>
      <c r="J43" s="10"/>
      <c r="K43" s="11" t="s">
        <v>16</v>
      </c>
      <c r="L43" s="60">
        <f>非木造_データ!T117</f>
        <v>8685681.8249999993</v>
      </c>
      <c r="M43" s="60">
        <f>非木造_データ!U117</f>
        <v>0</v>
      </c>
      <c r="N43" s="60">
        <f>非木造_データ!V117</f>
        <v>2384044</v>
      </c>
    </row>
    <row r="44" spans="1:14" ht="14.25" customHeight="1">
      <c r="A44" s="138"/>
      <c r="B44" s="30"/>
      <c r="C44" s="125" t="s">
        <v>43</v>
      </c>
      <c r="D44" s="126"/>
      <c r="E44" s="49">
        <f>非木造_データ!T44</f>
        <v>14502408.529999999</v>
      </c>
      <c r="F44" s="49">
        <f>非木造_データ!U44</f>
        <v>2103883</v>
      </c>
      <c r="G44" s="49">
        <f>非木造_データ!V44</f>
        <v>0</v>
      </c>
      <c r="I44" s="138"/>
      <c r="J44" s="10"/>
      <c r="K44" s="12" t="s">
        <v>55</v>
      </c>
      <c r="L44" s="60">
        <f>非木造_データ!T118</f>
        <v>9671386.2880000006</v>
      </c>
      <c r="M44" s="60">
        <f>非木造_データ!U118</f>
        <v>0</v>
      </c>
      <c r="N44" s="60">
        <f>非木造_データ!V118</f>
        <v>2386201</v>
      </c>
    </row>
    <row r="45" spans="1:14" ht="14.25" customHeight="1">
      <c r="A45" s="138"/>
      <c r="B45" s="28" t="s">
        <v>295</v>
      </c>
      <c r="C45" s="26"/>
      <c r="D45" s="18"/>
      <c r="E45" s="49">
        <f>非木造_データ!T45</f>
        <v>9217766.574000001</v>
      </c>
      <c r="F45" s="49">
        <f>非木造_データ!U45</f>
        <v>4746276</v>
      </c>
      <c r="G45" s="49">
        <f>非木造_データ!V45</f>
        <v>0</v>
      </c>
      <c r="I45" s="138"/>
      <c r="J45" s="10"/>
      <c r="K45" s="13" t="s">
        <v>56</v>
      </c>
      <c r="L45" s="60">
        <f>非木造_データ!T119</f>
        <v>6737582.8859999999</v>
      </c>
      <c r="M45" s="60">
        <f>非木造_データ!U119</f>
        <v>0</v>
      </c>
      <c r="N45" s="60">
        <f>非木造_データ!V119</f>
        <v>1672731</v>
      </c>
    </row>
    <row r="46" spans="1:14" ht="14.25" customHeight="1">
      <c r="A46" s="138"/>
      <c r="B46" s="29"/>
      <c r="C46" s="125" t="s">
        <v>44</v>
      </c>
      <c r="D46" s="126"/>
      <c r="E46" s="49">
        <f>非木造_データ!T46</f>
        <v>2481169.8200000003</v>
      </c>
      <c r="F46" s="49">
        <f>非木造_データ!U46</f>
        <v>4053100</v>
      </c>
      <c r="G46" s="49">
        <f>非木造_データ!V46</f>
        <v>0</v>
      </c>
      <c r="I46" s="138"/>
      <c r="J46" s="10"/>
      <c r="K46" s="11" t="s">
        <v>57</v>
      </c>
      <c r="L46" s="60">
        <f>非木造_データ!T120</f>
        <v>5149086.2940000007</v>
      </c>
      <c r="M46" s="60">
        <f>非木造_データ!U120</f>
        <v>0</v>
      </c>
      <c r="N46" s="60">
        <f>非木造_データ!V120</f>
        <v>716064</v>
      </c>
    </row>
    <row r="47" spans="1:14" ht="14.25" customHeight="1">
      <c r="A47" s="138"/>
      <c r="B47" s="29"/>
      <c r="C47" s="125" t="s">
        <v>292</v>
      </c>
      <c r="D47" s="126"/>
      <c r="E47" s="49">
        <f>非木造_データ!T47</f>
        <v>18218.523999999998</v>
      </c>
      <c r="F47" s="49">
        <f>非木造_データ!U47</f>
        <v>622</v>
      </c>
      <c r="G47" s="49">
        <f>非木造_データ!V47</f>
        <v>0</v>
      </c>
      <c r="I47" s="138"/>
      <c r="J47" s="10"/>
      <c r="K47" s="12" t="s">
        <v>17</v>
      </c>
      <c r="L47" s="60">
        <f>非木造_データ!T121</f>
        <v>2045792.496</v>
      </c>
      <c r="M47" s="60">
        <f>非木造_データ!U121</f>
        <v>0</v>
      </c>
      <c r="N47" s="60">
        <f>非木造_データ!V121</f>
        <v>880692</v>
      </c>
    </row>
    <row r="48" spans="1:14" ht="14.25" customHeight="1">
      <c r="A48" s="138"/>
      <c r="B48" s="29"/>
      <c r="C48" s="125" t="s">
        <v>142</v>
      </c>
      <c r="D48" s="126"/>
      <c r="E48" s="49">
        <f>非木造_データ!T48</f>
        <v>4341940.784</v>
      </c>
      <c r="F48" s="49">
        <f>非木造_データ!U48</f>
        <v>290299</v>
      </c>
      <c r="G48" s="49">
        <f>非木造_データ!V48</f>
        <v>0</v>
      </c>
      <c r="I48" s="138"/>
      <c r="J48" s="10"/>
      <c r="K48" s="13" t="s">
        <v>58</v>
      </c>
      <c r="L48" s="60">
        <f>非木造_データ!T122</f>
        <v>362819.16899999999</v>
      </c>
      <c r="M48" s="60">
        <f>非木造_データ!U122</f>
        <v>0</v>
      </c>
      <c r="N48" s="60">
        <f>非木造_データ!V122</f>
        <v>73596</v>
      </c>
    </row>
    <row r="49" spans="1:14" ht="14.25" customHeight="1">
      <c r="A49" s="138"/>
      <c r="B49" s="29"/>
      <c r="C49" s="125" t="s">
        <v>290</v>
      </c>
      <c r="D49" s="126"/>
      <c r="E49" s="49">
        <f>非木造_データ!T49</f>
        <v>1796755.5259999998</v>
      </c>
      <c r="F49" s="49">
        <f>非木造_データ!U49</f>
        <v>379076</v>
      </c>
      <c r="G49" s="49">
        <f>非木造_データ!V49</f>
        <v>0</v>
      </c>
      <c r="I49" s="138"/>
      <c r="J49" s="10"/>
      <c r="K49" s="11" t="s">
        <v>59</v>
      </c>
      <c r="L49" s="60">
        <f>非木造_データ!T123</f>
        <v>637242.94299999997</v>
      </c>
      <c r="M49" s="60">
        <f>非木造_データ!U123</f>
        <v>0</v>
      </c>
      <c r="N49" s="60">
        <f>非木造_データ!V123</f>
        <v>112646</v>
      </c>
    </row>
    <row r="50" spans="1:14" ht="14.25" customHeight="1">
      <c r="A50" s="138"/>
      <c r="B50" s="30"/>
      <c r="C50" s="125" t="s">
        <v>289</v>
      </c>
      <c r="D50" s="126"/>
      <c r="E50" s="49">
        <f>非木造_データ!T50</f>
        <v>579681.91999999993</v>
      </c>
      <c r="F50" s="49">
        <f>非木造_データ!U50</f>
        <v>23179</v>
      </c>
      <c r="G50" s="49">
        <f>非木造_データ!V50</f>
        <v>0</v>
      </c>
      <c r="I50" s="138"/>
      <c r="J50" s="10"/>
      <c r="K50" s="12" t="s">
        <v>60</v>
      </c>
      <c r="L50" s="60">
        <f>非木造_データ!T124</f>
        <v>2243036.966</v>
      </c>
      <c r="M50" s="60">
        <f>非木造_データ!U124</f>
        <v>0</v>
      </c>
      <c r="N50" s="60">
        <f>非木造_データ!V124</f>
        <v>384005</v>
      </c>
    </row>
    <row r="51" spans="1:14" ht="14.25" customHeight="1">
      <c r="A51" s="138"/>
      <c r="B51" s="28" t="s">
        <v>287</v>
      </c>
      <c r="C51" s="26"/>
      <c r="D51" s="18"/>
      <c r="E51" s="49">
        <f>非木造_データ!T51</f>
        <v>2561399.3739999998</v>
      </c>
      <c r="F51" s="49">
        <f>非木造_データ!U51</f>
        <v>843470</v>
      </c>
      <c r="G51" s="49">
        <f>非木造_データ!V51</f>
        <v>0</v>
      </c>
      <c r="I51" s="138"/>
      <c r="J51" s="10"/>
      <c r="K51" s="13" t="s">
        <v>5</v>
      </c>
      <c r="L51" s="60">
        <f>非木造_データ!T125</f>
        <v>209916.633</v>
      </c>
      <c r="M51" s="60">
        <f>非木造_データ!U125</f>
        <v>0</v>
      </c>
      <c r="N51" s="60">
        <f>非木造_データ!V125</f>
        <v>84233</v>
      </c>
    </row>
    <row r="52" spans="1:14" ht="14.25" customHeight="1">
      <c r="A52" s="138"/>
      <c r="B52" s="29"/>
      <c r="C52" s="125" t="s">
        <v>45</v>
      </c>
      <c r="D52" s="126"/>
      <c r="E52" s="49">
        <f>非木造_データ!T52</f>
        <v>803027.60700000008</v>
      </c>
      <c r="F52" s="49">
        <f>非木造_データ!U52</f>
        <v>293542.09999999998</v>
      </c>
      <c r="G52" s="49">
        <f>非木造_データ!V52</f>
        <v>0</v>
      </c>
      <c r="I52" s="138"/>
      <c r="J52" s="14"/>
      <c r="K52" s="11" t="s">
        <v>6</v>
      </c>
      <c r="L52" s="60">
        <f>非木造_データ!T126</f>
        <v>730942.09</v>
      </c>
      <c r="M52" s="60">
        <f>非木造_データ!U126</f>
        <v>0</v>
      </c>
      <c r="N52" s="60">
        <f>非木造_データ!V126</f>
        <v>56155</v>
      </c>
    </row>
    <row r="53" spans="1:14" ht="14.25" customHeight="1">
      <c r="A53" s="138"/>
      <c r="B53" s="29"/>
      <c r="C53" s="125" t="s">
        <v>46</v>
      </c>
      <c r="D53" s="126"/>
      <c r="E53" s="49">
        <f>非木造_データ!T53</f>
        <v>312001.51</v>
      </c>
      <c r="F53" s="49">
        <f>非木造_データ!U53</f>
        <v>51278</v>
      </c>
      <c r="G53" s="49">
        <f>非木造_データ!V53</f>
        <v>0</v>
      </c>
      <c r="I53" s="138"/>
      <c r="J53" s="14"/>
      <c r="K53" s="22" t="s">
        <v>284</v>
      </c>
      <c r="L53" s="60">
        <f>非木造_データ!T127</f>
        <v>370074.77899999998</v>
      </c>
      <c r="M53" s="60">
        <f>非木造_データ!U127</f>
        <v>0</v>
      </c>
      <c r="N53" s="60">
        <f>非木造_データ!V127</f>
        <v>68625</v>
      </c>
    </row>
    <row r="54" spans="1:14" ht="14.25" customHeight="1">
      <c r="A54" s="138"/>
      <c r="B54" s="29"/>
      <c r="C54" s="125" t="s">
        <v>47</v>
      </c>
      <c r="D54" s="126"/>
      <c r="E54" s="49">
        <f>非木造_データ!T54</f>
        <v>1804.25</v>
      </c>
      <c r="F54" s="49">
        <f>非木造_データ!U54</f>
        <v>969</v>
      </c>
      <c r="G54" s="49">
        <f>非木造_データ!V54</f>
        <v>0</v>
      </c>
      <c r="I54" s="138"/>
      <c r="J54" s="15"/>
      <c r="K54" s="22" t="s">
        <v>283</v>
      </c>
      <c r="L54" s="60">
        <f>非木造_データ!T128</f>
        <v>10076553.959000001</v>
      </c>
      <c r="M54" s="60">
        <f>非木造_データ!U128</f>
        <v>0</v>
      </c>
      <c r="N54" s="60">
        <f>非木造_データ!V128</f>
        <v>1722614</v>
      </c>
    </row>
    <row r="55" spans="1:14" ht="14.25" customHeight="1">
      <c r="A55" s="138"/>
      <c r="B55" s="29"/>
      <c r="C55" s="125" t="s">
        <v>48</v>
      </c>
      <c r="D55" s="126"/>
      <c r="E55" s="49">
        <f>非木造_データ!T55</f>
        <v>588181.11499999999</v>
      </c>
      <c r="F55" s="49">
        <f>非木造_データ!U55</f>
        <v>134158</v>
      </c>
      <c r="G55" s="49">
        <f>非木造_データ!V55</f>
        <v>0</v>
      </c>
      <c r="I55" s="138"/>
      <c r="J55" s="10" t="s">
        <v>61</v>
      </c>
      <c r="K55" s="16"/>
      <c r="L55" s="60">
        <f>非木造_データ!T129</f>
        <v>44888166.535999998</v>
      </c>
      <c r="M55" s="60">
        <f>非木造_データ!U129</f>
        <v>0</v>
      </c>
      <c r="N55" s="60">
        <f>非木造_データ!V129</f>
        <v>1971289</v>
      </c>
    </row>
    <row r="56" spans="1:14" ht="14.25" customHeight="1">
      <c r="A56" s="138"/>
      <c r="B56" s="29"/>
      <c r="C56" s="125" t="s">
        <v>49</v>
      </c>
      <c r="D56" s="126"/>
      <c r="E56" s="49">
        <f>非木造_データ!T56</f>
        <v>90656.887000000002</v>
      </c>
      <c r="F56" s="49">
        <f>非木造_データ!U56</f>
        <v>52323</v>
      </c>
      <c r="G56" s="49">
        <f>非木造_データ!V56</f>
        <v>0</v>
      </c>
      <c r="I56" s="138"/>
      <c r="J56" s="17"/>
      <c r="K56" s="11" t="s">
        <v>62</v>
      </c>
      <c r="L56" s="60">
        <f>非木造_データ!T130</f>
        <v>13954002.330000002</v>
      </c>
      <c r="M56" s="60">
        <f>非木造_データ!U130</f>
        <v>0</v>
      </c>
      <c r="N56" s="60">
        <f>非木造_データ!V130</f>
        <v>748152</v>
      </c>
    </row>
    <row r="57" spans="1:14" ht="14.25" customHeight="1">
      <c r="A57" s="138"/>
      <c r="B57" s="29"/>
      <c r="C57" s="125" t="s">
        <v>282</v>
      </c>
      <c r="D57" s="126"/>
      <c r="E57" s="49">
        <f>非木造_データ!T57</f>
        <v>595756.505</v>
      </c>
      <c r="F57" s="49">
        <f>非木造_データ!U57</f>
        <v>298452.59999999998</v>
      </c>
      <c r="G57" s="49">
        <f>非木造_データ!V57</f>
        <v>0</v>
      </c>
      <c r="I57" s="138"/>
      <c r="J57" s="14"/>
      <c r="K57" s="11" t="s">
        <v>63</v>
      </c>
      <c r="L57" s="60">
        <f>非木造_データ!T131</f>
        <v>8618894.7939999979</v>
      </c>
      <c r="M57" s="60">
        <f>非木造_データ!U131</f>
        <v>0</v>
      </c>
      <c r="N57" s="60">
        <f>非木造_データ!V131</f>
        <v>259668</v>
      </c>
    </row>
    <row r="58" spans="1:14" ht="14.25" customHeight="1">
      <c r="A58" s="138"/>
      <c r="B58" s="30"/>
      <c r="C58" s="125" t="s">
        <v>368</v>
      </c>
      <c r="D58" s="126"/>
      <c r="E58" s="49">
        <f>非木造_データ!T58</f>
        <v>169971.5</v>
      </c>
      <c r="F58" s="49">
        <f>非木造_データ!U58</f>
        <v>12747.3</v>
      </c>
      <c r="G58" s="49">
        <f>非木造_データ!V58</f>
        <v>0</v>
      </c>
      <c r="I58" s="138"/>
      <c r="J58" s="14"/>
      <c r="K58" s="11" t="s">
        <v>64</v>
      </c>
      <c r="L58" s="60">
        <f>非木造_データ!T132</f>
        <v>7711683.415000001</v>
      </c>
      <c r="M58" s="60">
        <f>非木造_データ!U132</f>
        <v>0</v>
      </c>
      <c r="N58" s="60">
        <f>非木造_データ!V132</f>
        <v>266836</v>
      </c>
    </row>
    <row r="59" spans="1:14" ht="14.25" customHeight="1">
      <c r="A59" s="138"/>
      <c r="B59" s="33" t="s">
        <v>32</v>
      </c>
      <c r="C59" s="34"/>
      <c r="D59" s="73"/>
      <c r="E59" s="49">
        <f>非木造_データ!T59</f>
        <v>3912209.96</v>
      </c>
      <c r="F59" s="49">
        <f>非木造_データ!U59</f>
        <v>1634976</v>
      </c>
      <c r="G59" s="49">
        <f>非木造_データ!V59</f>
        <v>0</v>
      </c>
      <c r="I59" s="138"/>
      <c r="J59" s="14"/>
      <c r="K59" s="11" t="s">
        <v>65</v>
      </c>
      <c r="L59" s="60">
        <f>非木造_データ!T133</f>
        <v>6718393.8849999998</v>
      </c>
      <c r="M59" s="60">
        <f>非木造_データ!U133</f>
        <v>0</v>
      </c>
      <c r="N59" s="60">
        <f>非木造_データ!V133</f>
        <v>176558</v>
      </c>
    </row>
    <row r="60" spans="1:14" ht="14.25" customHeight="1">
      <c r="A60" s="138"/>
      <c r="B60" s="33" t="s">
        <v>33</v>
      </c>
      <c r="C60" s="34"/>
      <c r="D60" s="73"/>
      <c r="E60" s="49">
        <f>非木造_データ!T60</f>
        <v>913418.9</v>
      </c>
      <c r="F60" s="49">
        <f>非木造_データ!U60</f>
        <v>125014</v>
      </c>
      <c r="G60" s="49">
        <f>非木造_データ!V60</f>
        <v>0</v>
      </c>
      <c r="I60" s="138"/>
      <c r="J60" s="14"/>
      <c r="K60" s="11" t="s">
        <v>66</v>
      </c>
      <c r="L60" s="60">
        <f>非木造_データ!T134</f>
        <v>3996621.9930000007</v>
      </c>
      <c r="M60" s="60">
        <f>非木造_データ!U134</f>
        <v>0</v>
      </c>
      <c r="N60" s="60">
        <f>非木造_データ!V134</f>
        <v>47010</v>
      </c>
    </row>
    <row r="61" spans="1:14" ht="14.25" customHeight="1">
      <c r="A61" s="138"/>
      <c r="B61" s="33" t="s">
        <v>34</v>
      </c>
      <c r="C61" s="34"/>
      <c r="D61" s="73"/>
      <c r="E61" s="49">
        <f>非木造_データ!T61</f>
        <v>994361.46799999999</v>
      </c>
      <c r="F61" s="49">
        <f>非木造_データ!U61</f>
        <v>43538</v>
      </c>
      <c r="G61" s="49">
        <f>非木造_データ!V61</f>
        <v>0</v>
      </c>
      <c r="I61" s="138"/>
      <c r="J61" s="14"/>
      <c r="K61" s="11" t="s">
        <v>67</v>
      </c>
      <c r="L61" s="60">
        <f>非木造_データ!T135</f>
        <v>31120.959000000003</v>
      </c>
      <c r="M61" s="60">
        <f>非木造_データ!U135</f>
        <v>0</v>
      </c>
      <c r="N61" s="60">
        <f>非木造_データ!V135</f>
        <v>0</v>
      </c>
    </row>
    <row r="62" spans="1:14" ht="14.25" customHeight="1">
      <c r="A62" s="138"/>
      <c r="B62" s="28" t="s">
        <v>23</v>
      </c>
      <c r="C62" s="26"/>
      <c r="D62" s="18"/>
      <c r="E62" s="49">
        <f>非木造_データ!T62</f>
        <v>1063085.2</v>
      </c>
      <c r="F62" s="49">
        <f>非木造_データ!U62</f>
        <v>656236</v>
      </c>
      <c r="G62" s="49">
        <f>非木造_データ!V62</f>
        <v>0</v>
      </c>
      <c r="I62" s="138"/>
      <c r="J62" s="20"/>
      <c r="K62" s="11" t="s">
        <v>19</v>
      </c>
      <c r="L62" s="60">
        <f>非木造_データ!T136</f>
        <v>3834949.16</v>
      </c>
      <c r="M62" s="60">
        <f>非木造_データ!U136</f>
        <v>0</v>
      </c>
      <c r="N62" s="60">
        <f>非木造_データ!V136</f>
        <v>473065</v>
      </c>
    </row>
    <row r="63" spans="1:14" ht="14.25" customHeight="1">
      <c r="A63" s="138"/>
      <c r="B63" s="29"/>
      <c r="C63" s="125" t="s">
        <v>50</v>
      </c>
      <c r="D63" s="126"/>
      <c r="E63" s="49">
        <f>非木造_データ!T63</f>
        <v>427837.93000000005</v>
      </c>
      <c r="F63" s="49">
        <f>非木造_データ!U63</f>
        <v>279272.5</v>
      </c>
      <c r="G63" s="49">
        <f>非木造_データ!V63</f>
        <v>0</v>
      </c>
      <c r="I63" s="138"/>
      <c r="J63" s="10" t="s">
        <v>68</v>
      </c>
      <c r="K63" s="16"/>
      <c r="L63" s="60">
        <f>非木造_データ!T137</f>
        <v>16598166.548</v>
      </c>
      <c r="M63" s="60">
        <f>非木造_データ!U137</f>
        <v>0</v>
      </c>
      <c r="N63" s="60">
        <f>非木造_データ!V137</f>
        <v>380756</v>
      </c>
    </row>
    <row r="64" spans="1:14" ht="14.25" customHeight="1">
      <c r="A64" s="138"/>
      <c r="B64" s="29"/>
      <c r="C64" s="125" t="s">
        <v>278</v>
      </c>
      <c r="D64" s="126"/>
      <c r="E64" s="49">
        <f>非木造_データ!T64</f>
        <v>1028.8699999999999</v>
      </c>
      <c r="F64" s="49">
        <f>非木造_データ!U64</f>
        <v>0</v>
      </c>
      <c r="G64" s="49">
        <f>非木造_データ!V64</f>
        <v>0</v>
      </c>
      <c r="I64" s="138"/>
      <c r="J64" s="14"/>
      <c r="K64" s="11" t="s">
        <v>7</v>
      </c>
      <c r="L64" s="60">
        <f>非木造_データ!T138</f>
        <v>2969129.2370000002</v>
      </c>
      <c r="M64" s="60">
        <f>非木造_データ!U138</f>
        <v>0</v>
      </c>
      <c r="N64" s="60">
        <f>非木造_データ!V138</f>
        <v>89897</v>
      </c>
    </row>
    <row r="65" spans="1:14" ht="14.25" customHeight="1">
      <c r="A65" s="138"/>
      <c r="B65" s="29"/>
      <c r="C65" s="125" t="s">
        <v>277</v>
      </c>
      <c r="D65" s="126"/>
      <c r="E65" s="49">
        <f>非木造_データ!T65</f>
        <v>27639.64</v>
      </c>
      <c r="F65" s="49">
        <f>非木造_データ!U65</f>
        <v>5263</v>
      </c>
      <c r="G65" s="49">
        <f>非木造_データ!V65</f>
        <v>0</v>
      </c>
      <c r="I65" s="138"/>
      <c r="J65" s="14"/>
      <c r="K65" s="11" t="s">
        <v>8</v>
      </c>
      <c r="L65" s="60">
        <f>非木造_データ!T139</f>
        <v>402900.33999999997</v>
      </c>
      <c r="M65" s="60">
        <f>非木造_データ!U139</f>
        <v>0</v>
      </c>
      <c r="N65" s="60">
        <f>非木造_データ!V139</f>
        <v>11663</v>
      </c>
    </row>
    <row r="66" spans="1:14" ht="14.25" customHeight="1">
      <c r="A66" s="138"/>
      <c r="B66" s="29"/>
      <c r="C66" s="125" t="s">
        <v>275</v>
      </c>
      <c r="D66" s="126"/>
      <c r="E66" s="49">
        <f>非木造_データ!T66</f>
        <v>470094.45</v>
      </c>
      <c r="F66" s="49">
        <f>非木造_データ!U66</f>
        <v>327317</v>
      </c>
      <c r="G66" s="49">
        <f>非木造_データ!V66</f>
        <v>0</v>
      </c>
      <c r="I66" s="138"/>
      <c r="J66" s="14"/>
      <c r="K66" s="11" t="s">
        <v>9</v>
      </c>
      <c r="L66" s="60">
        <f>非木造_データ!T140</f>
        <v>3565569.2039999999</v>
      </c>
      <c r="M66" s="60">
        <f>非木造_データ!U140</f>
        <v>0</v>
      </c>
      <c r="N66" s="60">
        <f>非木造_データ!V140</f>
        <v>94774</v>
      </c>
    </row>
    <row r="67" spans="1:14" ht="14.25" customHeight="1">
      <c r="A67" s="138"/>
      <c r="B67" s="30"/>
      <c r="C67" s="125" t="s">
        <v>273</v>
      </c>
      <c r="D67" s="126"/>
      <c r="E67" s="49">
        <f>非木造_データ!T67</f>
        <v>136484.31</v>
      </c>
      <c r="F67" s="49">
        <f>非木造_データ!U67</f>
        <v>44383.5</v>
      </c>
      <c r="G67" s="49">
        <f>非木造_データ!V67</f>
        <v>0</v>
      </c>
      <c r="I67" s="138"/>
      <c r="J67" s="14"/>
      <c r="K67" s="11" t="s">
        <v>69</v>
      </c>
      <c r="L67" s="60">
        <f>非木造_データ!T141</f>
        <v>1371219.8499999999</v>
      </c>
      <c r="M67" s="60">
        <f>非木造_データ!U141</f>
        <v>0</v>
      </c>
      <c r="N67" s="60">
        <f>非木造_データ!V141</f>
        <v>58838</v>
      </c>
    </row>
    <row r="68" spans="1:14" ht="14.25" customHeight="1">
      <c r="A68" s="138"/>
      <c r="B68" s="33" t="s">
        <v>271</v>
      </c>
      <c r="C68" s="34"/>
      <c r="D68" s="73"/>
      <c r="E68" s="49">
        <f>非木造_データ!T68</f>
        <v>20506990.197000001</v>
      </c>
      <c r="F68" s="49">
        <f>非木造_データ!U68</f>
        <v>4770514</v>
      </c>
      <c r="G68" s="49">
        <f>非木造_データ!V68</f>
        <v>0</v>
      </c>
      <c r="I68" s="138"/>
      <c r="J68" s="14"/>
      <c r="K68" s="11" t="s">
        <v>70</v>
      </c>
      <c r="L68" s="60">
        <f>非木造_データ!T142</f>
        <v>6721304.4070000006</v>
      </c>
      <c r="M68" s="60">
        <f>非木造_データ!U142</f>
        <v>0</v>
      </c>
      <c r="N68" s="60">
        <f>非木造_データ!V142</f>
        <v>88862</v>
      </c>
    </row>
    <row r="69" spans="1:14" ht="14.25" customHeight="1">
      <c r="A69" s="138"/>
      <c r="B69" s="33" t="s">
        <v>270</v>
      </c>
      <c r="C69" s="34"/>
      <c r="D69" s="73"/>
      <c r="E69" s="49">
        <f>非木造_データ!T69</f>
        <v>1754842.325</v>
      </c>
      <c r="F69" s="49">
        <f>非木造_データ!U69</f>
        <v>829566</v>
      </c>
      <c r="G69" s="49">
        <f>非木造_データ!V69</f>
        <v>0</v>
      </c>
      <c r="I69" s="138"/>
      <c r="J69" s="14"/>
      <c r="K69" s="11" t="s">
        <v>71</v>
      </c>
      <c r="L69" s="60">
        <f>非木造_データ!T143</f>
        <v>517239.29</v>
      </c>
      <c r="M69" s="60">
        <f>非木造_データ!U143</f>
        <v>0</v>
      </c>
      <c r="N69" s="60">
        <f>非木造_データ!V143</f>
        <v>10711</v>
      </c>
    </row>
    <row r="70" spans="1:14" ht="14.25" customHeight="1">
      <c r="A70" s="138"/>
      <c r="B70" s="28" t="s">
        <v>269</v>
      </c>
      <c r="C70" s="26"/>
      <c r="D70" s="73"/>
      <c r="E70" s="49">
        <f>非木造_データ!T70</f>
        <v>19914940.447999999</v>
      </c>
      <c r="F70" s="49">
        <f>非木造_データ!U70</f>
        <v>5993992</v>
      </c>
      <c r="G70" s="49">
        <f>非木造_データ!V70</f>
        <v>0</v>
      </c>
      <c r="I70" s="138"/>
      <c r="J70" s="14"/>
      <c r="K70" s="11" t="s">
        <v>268</v>
      </c>
      <c r="L70" s="60">
        <f>非木造_データ!T144</f>
        <v>127337.73</v>
      </c>
      <c r="M70" s="60">
        <f>非木造_データ!U144</f>
        <v>0</v>
      </c>
      <c r="N70" s="60">
        <f>非木造_データ!V144</f>
        <v>9700</v>
      </c>
    </row>
    <row r="71" spans="1:14" ht="14.25" customHeight="1">
      <c r="A71" s="138"/>
      <c r="B71" s="29"/>
      <c r="C71" s="127" t="s">
        <v>392</v>
      </c>
      <c r="D71" s="11" t="s">
        <v>265</v>
      </c>
      <c r="E71" s="49">
        <f>非木造_データ!T71</f>
        <v>5216250.2</v>
      </c>
      <c r="F71" s="49">
        <f>非木造_データ!U71</f>
        <v>1491576.8</v>
      </c>
      <c r="G71" s="49">
        <f>非木造_データ!V71</f>
        <v>0</v>
      </c>
      <c r="I71" s="138"/>
      <c r="J71" s="14"/>
      <c r="K71" s="11" t="s">
        <v>72</v>
      </c>
      <c r="L71" s="60">
        <f>非木造_データ!T145</f>
        <v>99313.459999999992</v>
      </c>
      <c r="M71" s="60">
        <f>非木造_データ!U145</f>
        <v>0</v>
      </c>
      <c r="N71" s="60">
        <f>非木造_データ!V145</f>
        <v>0</v>
      </c>
    </row>
    <row r="72" spans="1:14" ht="14.25" customHeight="1">
      <c r="A72" s="138"/>
      <c r="B72" s="29"/>
      <c r="C72" s="130"/>
      <c r="D72" s="11" t="s">
        <v>349</v>
      </c>
      <c r="E72" s="49">
        <f>非木造_データ!T72</f>
        <v>5339390.5879999995</v>
      </c>
      <c r="F72" s="49">
        <f>非木造_データ!U72</f>
        <v>1023162</v>
      </c>
      <c r="G72" s="49">
        <f>非木造_データ!V72</f>
        <v>0</v>
      </c>
      <c r="I72" s="138"/>
      <c r="J72" s="14"/>
      <c r="K72" s="11" t="s">
        <v>347</v>
      </c>
      <c r="L72" s="60">
        <f>非木造_データ!T146</f>
        <v>89691.73</v>
      </c>
      <c r="M72" s="60">
        <f>非木造_データ!U146</f>
        <v>0</v>
      </c>
      <c r="N72" s="60">
        <f>非木造_データ!V146</f>
        <v>0</v>
      </c>
    </row>
    <row r="73" spans="1:14" ht="14.25" customHeight="1">
      <c r="A73" s="138"/>
      <c r="B73" s="29"/>
      <c r="C73" s="130"/>
      <c r="D73" s="11" t="s">
        <v>262</v>
      </c>
      <c r="E73" s="49">
        <f>非木造_データ!T73</f>
        <v>1929677</v>
      </c>
      <c r="F73" s="49">
        <f>非木造_データ!U73</f>
        <v>420067</v>
      </c>
      <c r="G73" s="49">
        <f>非木造_データ!V73</f>
        <v>0</v>
      </c>
      <c r="I73" s="138"/>
      <c r="J73" s="15"/>
      <c r="K73" s="11" t="s">
        <v>20</v>
      </c>
      <c r="L73" s="60">
        <f>非木造_データ!T147</f>
        <v>646148.30000000005</v>
      </c>
      <c r="M73" s="60">
        <f>非木造_データ!U147</f>
        <v>0</v>
      </c>
      <c r="N73" s="60">
        <f>非木造_データ!V147</f>
        <v>11740</v>
      </c>
    </row>
    <row r="74" spans="1:14" ht="14.25" customHeight="1">
      <c r="A74" s="138"/>
      <c r="B74" s="29"/>
      <c r="C74" s="130"/>
      <c r="D74" s="11" t="s">
        <v>51</v>
      </c>
      <c r="E74" s="49">
        <f>非木造_データ!T74</f>
        <v>1125540.8</v>
      </c>
      <c r="F74" s="49">
        <f>非木造_データ!U74</f>
        <v>361585</v>
      </c>
      <c r="G74" s="49">
        <f>非木造_データ!V74</f>
        <v>0</v>
      </c>
      <c r="I74" s="138"/>
      <c r="J74" s="16" t="s">
        <v>18</v>
      </c>
      <c r="K74" s="16"/>
      <c r="L74" s="60">
        <f>非木造_データ!T148</f>
        <v>10756387</v>
      </c>
      <c r="M74" s="60">
        <f>非木造_データ!U148</f>
        <v>0</v>
      </c>
      <c r="N74" s="60">
        <f>非木造_データ!V148</f>
        <v>369250</v>
      </c>
    </row>
    <row r="75" spans="1:14" ht="14.25" customHeight="1">
      <c r="A75" s="138"/>
      <c r="B75" s="29"/>
      <c r="C75" s="130"/>
      <c r="D75" s="11" t="s">
        <v>346</v>
      </c>
      <c r="E75" s="49">
        <f>非木造_データ!T75</f>
        <v>298750</v>
      </c>
      <c r="F75" s="49">
        <f>非木造_データ!U75</f>
        <v>270884.59999999998</v>
      </c>
      <c r="G75" s="49">
        <f>非木造_データ!V75</f>
        <v>0</v>
      </c>
      <c r="I75" s="138"/>
      <c r="J75" s="16" t="s">
        <v>124</v>
      </c>
      <c r="K75" s="16"/>
      <c r="L75" s="60">
        <f>非木造_データ!T149</f>
        <v>2752399</v>
      </c>
      <c r="M75" s="60">
        <f>非木造_データ!U149</f>
        <v>0</v>
      </c>
      <c r="N75" s="60">
        <f>非木造_データ!V149</f>
        <v>0</v>
      </c>
    </row>
    <row r="76" spans="1:14" ht="14.25" customHeight="1" thickBot="1">
      <c r="A76" s="138"/>
      <c r="B76" s="29"/>
      <c r="C76" s="131"/>
      <c r="D76" s="11" t="s">
        <v>132</v>
      </c>
      <c r="E76" s="49">
        <f>非木造_データ!T76</f>
        <v>862237</v>
      </c>
      <c r="F76" s="49">
        <f>非木造_データ!U76</f>
        <v>431606.6</v>
      </c>
      <c r="G76" s="49">
        <f>非木造_データ!V76</f>
        <v>0</v>
      </c>
      <c r="I76" s="38"/>
      <c r="J76" s="39" t="s">
        <v>260</v>
      </c>
      <c r="K76" s="10"/>
      <c r="L76" s="61">
        <f>非木造_データ!T150</f>
        <v>545804</v>
      </c>
      <c r="M76" s="61">
        <f>非木造_データ!U150</f>
        <v>0</v>
      </c>
      <c r="N76" s="61">
        <f>非木造_データ!V150</f>
        <v>5860</v>
      </c>
    </row>
    <row r="77" spans="1:14" ht="14.25" customHeight="1" thickTop="1">
      <c r="A77" s="138"/>
      <c r="B77" s="29"/>
      <c r="C77" s="132" t="s">
        <v>259</v>
      </c>
      <c r="D77" s="133"/>
      <c r="E77" s="49">
        <f>非木造_データ!T77</f>
        <v>215074.3</v>
      </c>
      <c r="F77" s="49">
        <f>非木造_データ!U77</f>
        <v>19130</v>
      </c>
      <c r="G77" s="49">
        <f>非木造_データ!V77</f>
        <v>0</v>
      </c>
      <c r="I77" s="122" t="s">
        <v>2</v>
      </c>
      <c r="J77" s="123"/>
      <c r="K77" s="124"/>
      <c r="L77" s="58">
        <f>非木造_データ!T151</f>
        <v>126403347.412</v>
      </c>
      <c r="M77" s="58">
        <f>非木造_データ!U151</f>
        <v>0</v>
      </c>
      <c r="N77" s="58">
        <f>非木造_データ!V151</f>
        <v>14401492</v>
      </c>
    </row>
    <row r="78" spans="1:14" ht="14.25" customHeight="1">
      <c r="A78" s="138"/>
      <c r="B78" s="29"/>
      <c r="C78" s="127" t="s">
        <v>257</v>
      </c>
      <c r="D78" s="11" t="s">
        <v>342</v>
      </c>
      <c r="E78" s="49">
        <f>非木造_データ!T78</f>
        <v>1030653.947</v>
      </c>
      <c r="F78" s="49">
        <f>非木造_データ!U78</f>
        <v>697632</v>
      </c>
      <c r="G78" s="49">
        <f>非木造_データ!V78</f>
        <v>0</v>
      </c>
    </row>
    <row r="79" spans="1:14" ht="14.25" customHeight="1">
      <c r="A79" s="138"/>
      <c r="B79" s="29"/>
      <c r="C79" s="128"/>
      <c r="D79" s="11" t="s">
        <v>254</v>
      </c>
      <c r="E79" s="49">
        <f>非木造_データ!T79</f>
        <v>2344789</v>
      </c>
      <c r="F79" s="49">
        <f>非木造_データ!U79</f>
        <v>820069</v>
      </c>
      <c r="G79" s="49">
        <f>非木造_データ!V79</f>
        <v>0</v>
      </c>
    </row>
    <row r="80" spans="1:14" ht="14.25" customHeight="1">
      <c r="A80" s="142"/>
      <c r="B80" s="35"/>
      <c r="C80" s="129"/>
      <c r="D80" s="36" t="s">
        <v>52</v>
      </c>
      <c r="E80" s="53">
        <f>非木造_データ!T80</f>
        <v>1552577.6129999999</v>
      </c>
      <c r="F80" s="53">
        <f>非木造_データ!U80</f>
        <v>458279</v>
      </c>
      <c r="G80" s="53">
        <f>非木造_データ!V80</f>
        <v>0</v>
      </c>
    </row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</sheetData>
  <mergeCells count="50">
    <mergeCell ref="I77:K77"/>
    <mergeCell ref="A14:D14"/>
    <mergeCell ref="I42:I75"/>
    <mergeCell ref="I6:I38"/>
    <mergeCell ref="C77:D77"/>
    <mergeCell ref="C71:C76"/>
    <mergeCell ref="C53:D53"/>
    <mergeCell ref="C54:D54"/>
    <mergeCell ref="C55:D55"/>
    <mergeCell ref="C56:D56"/>
    <mergeCell ref="C52:D52"/>
    <mergeCell ref="C58:D58"/>
    <mergeCell ref="C47:D47"/>
    <mergeCell ref="C48:D48"/>
    <mergeCell ref="C49:D49"/>
    <mergeCell ref="C50:D50"/>
    <mergeCell ref="C65:D65"/>
    <mergeCell ref="C66:D66"/>
    <mergeCell ref="C67:D67"/>
    <mergeCell ref="C57:D57"/>
    <mergeCell ref="C63:D63"/>
    <mergeCell ref="C64:D64"/>
    <mergeCell ref="A2:N2"/>
    <mergeCell ref="A6:A13"/>
    <mergeCell ref="C18:D18"/>
    <mergeCell ref="C19:D19"/>
    <mergeCell ref="A16:A80"/>
    <mergeCell ref="I40:K40"/>
    <mergeCell ref="C33:D33"/>
    <mergeCell ref="C34:D34"/>
    <mergeCell ref="C36:D36"/>
    <mergeCell ref="C44:D44"/>
    <mergeCell ref="C46:D46"/>
    <mergeCell ref="C38:D38"/>
    <mergeCell ref="C39:D39"/>
    <mergeCell ref="C40:D40"/>
    <mergeCell ref="C41:D41"/>
    <mergeCell ref="C78:C80"/>
    <mergeCell ref="C20:D20"/>
    <mergeCell ref="C26:D26"/>
    <mergeCell ref="C21:D21"/>
    <mergeCell ref="C42:D42"/>
    <mergeCell ref="C43:D43"/>
    <mergeCell ref="C22:D22"/>
    <mergeCell ref="C24:D24"/>
    <mergeCell ref="C25:D25"/>
    <mergeCell ref="C27:D27"/>
    <mergeCell ref="C32:D32"/>
    <mergeCell ref="C28:D28"/>
    <mergeCell ref="C37:D37"/>
  </mergeCells>
  <phoneticPr fontId="4"/>
  <printOptions horizontalCentered="1"/>
  <pageMargins left="0.59055118110236227" right="0.23622047244094491" top="0.23622047244094491" bottom="0.23622047244094491" header="0.35433070866141736" footer="0.11811023622047245"/>
  <pageSetup paperSize="9" scale="50" firstPageNumber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10"/>
  <sheetViews>
    <sheetView showGridLines="0" view="pageBreakPreview" zoomScale="75" zoomScaleNormal="100" zoomScaleSheetLayoutView="75" workbookViewId="0"/>
  </sheetViews>
  <sheetFormatPr defaultColWidth="12" defaultRowHeight="12"/>
  <cols>
    <col min="1" max="1" width="4" style="1" customWidth="1"/>
    <col min="2" max="3" width="2.5" style="1" customWidth="1"/>
    <col min="4" max="4" width="31.33203125" style="1" bestFit="1" customWidth="1"/>
    <col min="5" max="5" width="16.33203125" style="2" bestFit="1" customWidth="1"/>
    <col min="6" max="7" width="12.83203125" style="1" customWidth="1"/>
    <col min="8" max="8" width="2.6640625" style="1" customWidth="1"/>
    <col min="9" max="9" width="3.83203125" style="1" customWidth="1"/>
    <col min="10" max="10" width="2.5" style="1" customWidth="1"/>
    <col min="11" max="11" width="45" style="1" bestFit="1" customWidth="1"/>
    <col min="12" max="12" width="16.33203125" style="1" bestFit="1" customWidth="1"/>
    <col min="13" max="14" width="12.83203125" style="1" customWidth="1"/>
    <col min="15" max="16384" width="12" style="1"/>
  </cols>
  <sheetData>
    <row r="2" spans="1:14" ht="17.25">
      <c r="A2" s="139" t="str">
        <f>非木造_事務所!A2:N2</f>
        <v>表1-1 平成27年建築工事費投入調査集計表（非木造_事務所）</v>
      </c>
      <c r="B2" s="139"/>
      <c r="C2" s="139"/>
      <c r="D2" s="139"/>
      <c r="E2" s="139"/>
      <c r="F2" s="139"/>
      <c r="G2" s="139"/>
      <c r="H2" s="139"/>
      <c r="I2" s="139"/>
      <c r="J2" s="139"/>
      <c r="K2" s="140"/>
      <c r="L2" s="140"/>
      <c r="M2" s="140"/>
      <c r="N2" s="140"/>
    </row>
    <row r="3" spans="1:14" ht="17.25">
      <c r="A3" s="72"/>
      <c r="B3" s="72"/>
      <c r="C3" s="72"/>
      <c r="D3" s="72"/>
      <c r="E3" s="72"/>
      <c r="F3" s="72"/>
      <c r="G3" s="72"/>
      <c r="H3" s="72"/>
      <c r="I3" s="72"/>
      <c r="J3" s="72"/>
    </row>
    <row r="4" spans="1:14" ht="17.25">
      <c r="A4" s="71" t="s">
        <v>252</v>
      </c>
      <c r="B4" s="72"/>
      <c r="C4" s="72"/>
      <c r="D4" s="72"/>
      <c r="E4" s="100">
        <f>非木造_事務所!E4</f>
        <v>148</v>
      </c>
      <c r="F4" s="100">
        <f>非木造_事務所!F4</f>
        <v>40</v>
      </c>
      <c r="G4" s="100">
        <f>非木造_事務所!G4</f>
        <v>21</v>
      </c>
      <c r="H4" s="72"/>
      <c r="I4" s="72"/>
      <c r="J4" s="72"/>
      <c r="L4" s="100">
        <f>非木造_事務所!L4</f>
        <v>148</v>
      </c>
      <c r="M4" s="100">
        <f>非木造_事務所!M4</f>
        <v>40</v>
      </c>
      <c r="N4" s="100">
        <f>非木造_事務所!N4</f>
        <v>21</v>
      </c>
    </row>
    <row r="5" spans="1:14" ht="36">
      <c r="E5" s="45" t="s">
        <v>253</v>
      </c>
      <c r="F5" s="46" t="s">
        <v>151</v>
      </c>
      <c r="G5" s="46" t="s">
        <v>152</v>
      </c>
      <c r="L5" s="45" t="s">
        <v>253</v>
      </c>
      <c r="M5" s="46" t="s">
        <v>151</v>
      </c>
      <c r="N5" s="46" t="s">
        <v>152</v>
      </c>
    </row>
    <row r="6" spans="1:14" ht="14.25" customHeight="1">
      <c r="A6" s="137" t="s">
        <v>0</v>
      </c>
      <c r="B6" s="3" t="s">
        <v>24</v>
      </c>
      <c r="C6" s="3"/>
      <c r="D6" s="4"/>
      <c r="E6" s="62">
        <f>IF(非木造_事務所!E$14&gt;0,非木造_事務所!E6/非木造_事務所!E$14*100,0)</f>
        <v>53.207831242146689</v>
      </c>
      <c r="F6" s="62">
        <f>IF(非木造_事務所!F$14&gt;0,非木造_事務所!F6/非木造_事務所!F$14*100,0)</f>
        <v>80.107928864012081</v>
      </c>
      <c r="G6" s="62">
        <f>IF(非木造_事務所!G$14&gt;0,非木造_事務所!G6/非木造_事務所!G$14*100,0)</f>
        <v>0</v>
      </c>
      <c r="I6" s="137" t="s">
        <v>4</v>
      </c>
      <c r="J6" s="37" t="s">
        <v>74</v>
      </c>
      <c r="K6" s="24"/>
      <c r="L6" s="62">
        <f>IF(非木造_事務所!L$40&gt;0,非木造_事務所!L6/非木造_事務所!L$40*100,0)</f>
        <v>7.2312890924992974</v>
      </c>
      <c r="M6" s="62">
        <f>IF(非木造_事務所!M$40&gt;0,非木造_事務所!M6/非木造_事務所!M$40*100,0)</f>
        <v>4.1558535194414281</v>
      </c>
      <c r="N6" s="62">
        <f>IF(非木造_事務所!N$40&gt;0,非木造_事務所!N6/非木造_事務所!N$40*100,0)</f>
        <v>0</v>
      </c>
    </row>
    <row r="7" spans="1:14" ht="14.25" customHeight="1">
      <c r="A7" s="138"/>
      <c r="B7" s="6" t="s">
        <v>418</v>
      </c>
      <c r="C7" s="6"/>
      <c r="D7" s="7"/>
      <c r="E7" s="63">
        <f>IF(非木造_事務所!E$14&gt;0,非木造_事務所!E7/非木造_事務所!E$14*100,0)</f>
        <v>28.367697540589759</v>
      </c>
      <c r="F7" s="63">
        <f>IF(非木造_事務所!F$14&gt;0,非木造_事務所!F7/非木造_事務所!F$14*100,0)</f>
        <v>0</v>
      </c>
      <c r="G7" s="63">
        <f>IF(非木造_事務所!G$14&gt;0,非木造_事務所!G7/非木造_事務所!G$14*100,0)</f>
        <v>81.31651835493679</v>
      </c>
      <c r="I7" s="138"/>
      <c r="J7" s="29"/>
      <c r="K7" s="11" t="s">
        <v>417</v>
      </c>
      <c r="L7" s="68">
        <f>IF(非木造_事務所!L$40&gt;0,非木造_事務所!L7/非木造_事務所!L$40*100,0)</f>
        <v>6.8169303171641982</v>
      </c>
      <c r="M7" s="68">
        <f>IF(非木造_事務所!M$40&gt;0,非木造_事務所!M7/非木造_事務所!M$40*100,0)</f>
        <v>3.698851984425962</v>
      </c>
      <c r="N7" s="68">
        <f>IF(非木造_事務所!N$40&gt;0,非木造_事務所!N7/非木造_事務所!N$40*100,0)</f>
        <v>0</v>
      </c>
    </row>
    <row r="8" spans="1:14" ht="14.25" customHeight="1">
      <c r="A8" s="138"/>
      <c r="B8" s="6" t="s">
        <v>27</v>
      </c>
      <c r="C8" s="6"/>
      <c r="D8" s="7"/>
      <c r="E8" s="63">
        <f>IF(非木造_事務所!E$14&gt;0,非木造_事務所!E8/非木造_事務所!E$14*100,0)</f>
        <v>1.2608883211661532</v>
      </c>
      <c r="F8" s="63">
        <f>IF(非木造_事務所!F$14&gt;0,非木造_事務所!F8/非木造_事務所!F$14*100,0)</f>
        <v>1.2911015441407114</v>
      </c>
      <c r="G8" s="63">
        <f>IF(非木造_事務所!G$14&gt;0,非木造_事務所!G8/非木造_事務所!G$14*100,0)</f>
        <v>0.59991257334010728</v>
      </c>
      <c r="I8" s="138"/>
      <c r="J8" s="21"/>
      <c r="K8" s="11" t="s">
        <v>390</v>
      </c>
      <c r="L8" s="63">
        <f>IF(非木造_事務所!L$40&gt;0,非木造_事務所!L8/非木造_事務所!L$40*100,0)</f>
        <v>0.41435877533509985</v>
      </c>
      <c r="M8" s="63">
        <f>IF(非木造_事務所!M$40&gt;0,非木造_事務所!M8/非木造_事務所!M$40*100,0)</f>
        <v>0.45700153501546648</v>
      </c>
      <c r="N8" s="63">
        <f>IF(非木造_事務所!N$40&gt;0,非木造_事務所!N8/非木造_事務所!N$40*100,0)</f>
        <v>0</v>
      </c>
    </row>
    <row r="9" spans="1:14" ht="14.25" customHeight="1">
      <c r="A9" s="138"/>
      <c r="B9" s="6" t="s">
        <v>28</v>
      </c>
      <c r="C9" s="6"/>
      <c r="D9" s="7"/>
      <c r="E9" s="63">
        <f>IF(非木造_事務所!E$14&gt;0,非木造_事務所!E9/非木造_事務所!E$14*100,0)</f>
        <v>2.556406983453916</v>
      </c>
      <c r="F9" s="63">
        <f>IF(非木造_事務所!F$14&gt;0,非木造_事務所!F9/非木造_事務所!F$14*100,0)</f>
        <v>2.9624131814625985</v>
      </c>
      <c r="G9" s="63">
        <f>IF(非木造_事務所!G$14&gt;0,非木造_事務所!G9/非木造_事務所!G$14*100,0)</f>
        <v>7.9478661819489968E-2</v>
      </c>
      <c r="I9" s="138"/>
      <c r="J9" s="26" t="s">
        <v>338</v>
      </c>
      <c r="K9" s="26"/>
      <c r="L9" s="63">
        <f>IF(非木造_事務所!L$40&gt;0,非木造_事務所!L9/非木造_事務所!L$40*100,0)</f>
        <v>0.78070798232291638</v>
      </c>
      <c r="M9" s="63">
        <f>IF(非木造_事務所!M$40&gt;0,非木造_事務所!M9/非木造_事務所!M$40*100,0)</f>
        <v>0.77289002057178502</v>
      </c>
      <c r="N9" s="63">
        <f>IF(非木造_事務所!N$40&gt;0,非木造_事務所!N9/非木造_事務所!N$40*100,0)</f>
        <v>0</v>
      </c>
    </row>
    <row r="10" spans="1:14" ht="14.25" customHeight="1">
      <c r="A10" s="138"/>
      <c r="B10" s="6" t="s">
        <v>416</v>
      </c>
      <c r="C10" s="6"/>
      <c r="D10" s="19"/>
      <c r="E10" s="63">
        <f>IF(非木造_事務所!E$14&gt;0,非木造_事務所!E10/非木造_事務所!E$14*100,0)</f>
        <v>3.047050573902192</v>
      </c>
      <c r="F10" s="63">
        <f>IF(非木造_事務所!F$14&gt;0,非木造_事務所!F10/非木造_事務所!F$14*100,0)</f>
        <v>2.2383594157964728</v>
      </c>
      <c r="G10" s="63">
        <f>IF(非木造_事務所!G$14&gt;0,非木造_事務所!G10/非木造_事務所!G$14*100,0)</f>
        <v>4.5193325002845617</v>
      </c>
      <c r="I10" s="138"/>
      <c r="J10" s="26" t="s">
        <v>25</v>
      </c>
      <c r="K10" s="73"/>
      <c r="L10" s="63">
        <f>IF(非木造_事務所!L$40&gt;0,非木造_事務所!L10/非木造_事務所!L$40*100,0)</f>
        <v>7.3953658136313685</v>
      </c>
      <c r="M10" s="63">
        <f>IF(非木造_事務所!M$40&gt;0,非木造_事務所!M10/非木造_事務所!M$40*100,0)</f>
        <v>6.8372555994085875</v>
      </c>
      <c r="N10" s="63">
        <f>IF(非木造_事務所!N$40&gt;0,非木造_事務所!N10/非木造_事務所!N$40*100,0)</f>
        <v>0</v>
      </c>
    </row>
    <row r="11" spans="1:14" ht="14.25" customHeight="1">
      <c r="A11" s="138"/>
      <c r="B11" s="41" t="s">
        <v>21</v>
      </c>
      <c r="C11" s="41"/>
      <c r="D11" s="42"/>
      <c r="E11" s="64">
        <f>IF(非木造_事務所!E$14&gt;0,非木造_事務所!E11/非木造_事務所!E$14*100,0)</f>
        <v>5.7536501024295497</v>
      </c>
      <c r="F11" s="64">
        <f>IF(非木造_事務所!F$14&gt;0,非木造_事務所!F11/非木造_事務所!F$14*100,0)</f>
        <v>8.7340564091514352</v>
      </c>
      <c r="G11" s="64">
        <f>IF(非木造_事務所!G$14&gt;0,非木造_事務所!G11/非木造_事務所!G$14*100,0)</f>
        <v>8.5905102974587226</v>
      </c>
      <c r="I11" s="138"/>
      <c r="J11" s="27"/>
      <c r="K11" s="73" t="s">
        <v>337</v>
      </c>
      <c r="L11" s="63">
        <f>IF(非木造_事務所!L$40&gt;0,非木造_事務所!L11/非木造_事務所!L$40*100,0)</f>
        <v>9.8983957506799211E-2</v>
      </c>
      <c r="M11" s="63">
        <f>IF(非木造_事務所!M$40&gt;0,非木造_事務所!M11/非木造_事務所!M$40*100,0)</f>
        <v>0.49932106350022859</v>
      </c>
      <c r="N11" s="63">
        <f>IF(非木造_事務所!N$40&gt;0,非木造_事務所!N11/非木造_事務所!N$40*100,0)</f>
        <v>0</v>
      </c>
    </row>
    <row r="12" spans="1:14" ht="14.25" customHeight="1">
      <c r="A12" s="138"/>
      <c r="B12" s="43" t="s">
        <v>30</v>
      </c>
      <c r="C12" s="3"/>
      <c r="D12" s="4"/>
      <c r="E12" s="62">
        <f>IF(非木造_事務所!E$14&gt;0,非木造_事務所!E12/非木造_事務所!E$14*100,0)</f>
        <v>94.193524763688259</v>
      </c>
      <c r="F12" s="62">
        <f>IF(非木造_事務所!F$14&gt;0,非木造_事務所!F12/非木造_事務所!F$14*100,0)</f>
        <v>95.333859414563292</v>
      </c>
      <c r="G12" s="62">
        <f>IF(非木造_事務所!G$14&gt;0,非木造_事務所!G12/非木造_事務所!G$14*100,0)</f>
        <v>95.105752387839658</v>
      </c>
      <c r="I12" s="138"/>
      <c r="J12" s="27"/>
      <c r="K12" s="73" t="s">
        <v>10</v>
      </c>
      <c r="L12" s="63">
        <f>IF(非木造_事務所!L$40&gt;0,非木造_事務所!L12/非木造_事務所!L$40*100,0)</f>
        <v>0.14255085580637814</v>
      </c>
      <c r="M12" s="63">
        <f>IF(非木造_事務所!M$40&gt;0,非木造_事務所!M12/非木造_事務所!M$40*100,0)</f>
        <v>0.41791781639120329</v>
      </c>
      <c r="N12" s="63">
        <f>IF(非木造_事務所!N$40&gt;0,非木造_事務所!N12/非木造_事務所!N$40*100,0)</f>
        <v>0</v>
      </c>
    </row>
    <row r="13" spans="1:14" ht="14.25" customHeight="1" thickBot="1">
      <c r="A13" s="138"/>
      <c r="B13" s="41" t="s">
        <v>336</v>
      </c>
      <c r="C13" s="41"/>
      <c r="D13" s="42"/>
      <c r="E13" s="64">
        <f>IF(非木造_事務所!E$14&gt;0,非木造_事務所!E13/非木造_事務所!E$14*100,0)</f>
        <v>5.8064752363117451</v>
      </c>
      <c r="F13" s="64">
        <f>IF(非木造_事務所!F$14&gt;0,非木造_事務所!F13/非木造_事務所!F$14*100,0)</f>
        <v>4.6661405854367048</v>
      </c>
      <c r="G13" s="64">
        <f>IF(非木造_事務所!G$14&gt;0,非木造_事務所!G13/非木造_事務所!G$14*100,0)</f>
        <v>4.8942476121603242</v>
      </c>
      <c r="I13" s="138"/>
      <c r="J13" s="27"/>
      <c r="K13" s="73" t="s">
        <v>11</v>
      </c>
      <c r="L13" s="63">
        <f>IF(非木造_事務所!L$40&gt;0,非木造_事務所!L13/非木造_事務所!L$40*100,0)</f>
        <v>0.13959749317444223</v>
      </c>
      <c r="M13" s="63">
        <f>IF(非木造_事務所!M$40&gt;0,非木造_事務所!M13/非木造_事務所!M$40*100,0)</f>
        <v>8.0797284964921862E-2</v>
      </c>
      <c r="N13" s="63">
        <f>IF(非木造_事務所!N$40&gt;0,非木造_事務所!N13/非木造_事務所!N$40*100,0)</f>
        <v>0</v>
      </c>
    </row>
    <row r="14" spans="1:14" ht="14.25" customHeight="1" thickTop="1">
      <c r="A14" s="122" t="s">
        <v>335</v>
      </c>
      <c r="B14" s="123"/>
      <c r="C14" s="123"/>
      <c r="D14" s="124"/>
      <c r="E14" s="65">
        <f>IF(非木造_事務所!E$14&gt;0,非木造_事務所!E14/非木造_事務所!E$14*100,0)</f>
        <v>100</v>
      </c>
      <c r="F14" s="65">
        <f>IF(非木造_事務所!F$14&gt;0,非木造_事務所!F14/非木造_事務所!F$14*100,0)</f>
        <v>100</v>
      </c>
      <c r="G14" s="65">
        <f>IF(非木造_事務所!G$14&gt;0,非木造_事務所!G14/非木造_事務所!G$14*100,0)</f>
        <v>100</v>
      </c>
      <c r="I14" s="138"/>
      <c r="J14" s="27"/>
      <c r="K14" s="73" t="s">
        <v>334</v>
      </c>
      <c r="L14" s="63">
        <f>IF(非木造_事務所!L$40&gt;0,非木造_事務所!L14/非木造_事務所!L$40*100,0)</f>
        <v>0.64675076890938621</v>
      </c>
      <c r="M14" s="63">
        <f>IF(非木造_事務所!M$40&gt;0,非木造_事務所!M14/非木造_事務所!M$40*100,0)</f>
        <v>0.74545043132399402</v>
      </c>
      <c r="N14" s="63">
        <f>IF(非木造_事務所!N$40&gt;0,非木造_事務所!N14/非木造_事務所!N$40*100,0)</f>
        <v>0</v>
      </c>
    </row>
    <row r="15" spans="1:14" ht="14.25" customHeight="1">
      <c r="A15" s="47"/>
      <c r="B15" s="47"/>
      <c r="C15" s="47"/>
      <c r="D15" s="47"/>
      <c r="E15" s="66"/>
      <c r="F15" s="66"/>
      <c r="G15" s="66"/>
      <c r="I15" s="138"/>
      <c r="J15" s="27"/>
      <c r="K15" s="73" t="s">
        <v>332</v>
      </c>
      <c r="L15" s="63">
        <f>IF(非木造_事務所!L$40&gt;0,非木造_事務所!L15/非木造_事務所!L$40*100,0)</f>
        <v>1.6062794678608839E-3</v>
      </c>
      <c r="M15" s="63">
        <f>IF(非木造_事務所!M$40&gt;0,非木造_事務所!M15/非木造_事務所!M$40*100,0)</f>
        <v>1.1447506556041584E-3</v>
      </c>
      <c r="N15" s="63">
        <f>IF(非木造_事務所!N$40&gt;0,非木造_事務所!N15/非木造_事務所!N$40*100,0)</f>
        <v>0</v>
      </c>
    </row>
    <row r="16" spans="1:14" ht="14.25" customHeight="1">
      <c r="A16" s="137" t="s">
        <v>1</v>
      </c>
      <c r="B16" s="23" t="s">
        <v>31</v>
      </c>
      <c r="C16" s="24"/>
      <c r="D16" s="5"/>
      <c r="E16" s="62">
        <f>IF(非木造_事務所!L$40&gt;0,非木造_事務所!E16/非木造_事務所!L$40*100,0)</f>
        <v>3.6849865894928566</v>
      </c>
      <c r="F16" s="62">
        <f>IF(非木造_事務所!M$40&gt;0,非木造_事務所!F16/非木造_事務所!M$40*100,0)</f>
        <v>10.2036384066308</v>
      </c>
      <c r="G16" s="62">
        <f>IF(非木造_事務所!N$40&gt;0,非木造_事務所!G16/非木造_事務所!N$40*100,0)</f>
        <v>0</v>
      </c>
      <c r="I16" s="138"/>
      <c r="J16" s="27"/>
      <c r="K16" s="73" t="s">
        <v>53</v>
      </c>
      <c r="L16" s="63">
        <f>IF(非木造_事務所!L$40&gt;0,非木造_事務所!L16/非木造_事務所!L$40*100,0)</f>
        <v>9.5153882960732156E-2</v>
      </c>
      <c r="M16" s="63">
        <f>IF(非木造_事務所!M$40&gt;0,非木造_事務所!M16/非木造_事務所!M$40*100,0)</f>
        <v>0.19580694068480078</v>
      </c>
      <c r="N16" s="63">
        <f>IF(非木造_事務所!N$40&gt;0,非木造_事務所!N16/非木造_事務所!N$40*100,0)</f>
        <v>0</v>
      </c>
    </row>
    <row r="17" spans="1:14" ht="14.25" customHeight="1">
      <c r="A17" s="138"/>
      <c r="B17" s="28" t="s">
        <v>330</v>
      </c>
      <c r="C17" s="26"/>
      <c r="D17" s="18"/>
      <c r="E17" s="63">
        <f>IF(非木造_事務所!L$40&gt;0,非木造_事務所!E17/非木造_事務所!L$40*100,0)</f>
        <v>5.1984786690733165</v>
      </c>
      <c r="F17" s="63">
        <f>IF(非木造_事務所!M$40&gt;0,非木造_事務所!F17/非木造_事務所!M$40*100,0)</f>
        <v>3.1603206919600675</v>
      </c>
      <c r="G17" s="63">
        <f>IF(非木造_事務所!N$40&gt;0,非木造_事務所!G17/非木造_事務所!N$40*100,0)</f>
        <v>0</v>
      </c>
      <c r="I17" s="138"/>
      <c r="J17" s="27"/>
      <c r="K17" s="73" t="s">
        <v>415</v>
      </c>
      <c r="L17" s="63">
        <f>IF(非木造_事務所!L$40&gt;0,非木造_事務所!L17/非木造_事務所!L$40*100,0)</f>
        <v>1.2843554593777915</v>
      </c>
      <c r="M17" s="63">
        <f>IF(非木造_事務所!M$40&gt;0,非木造_事務所!M17/非木造_事務所!M$40*100,0)</f>
        <v>0.96239803374940458</v>
      </c>
      <c r="N17" s="63">
        <f>IF(非木造_事務所!N$40&gt;0,非木造_事務所!N17/非木造_事務所!N$40*100,0)</f>
        <v>0</v>
      </c>
    </row>
    <row r="18" spans="1:14" ht="14.25" customHeight="1">
      <c r="A18" s="138"/>
      <c r="B18" s="25"/>
      <c r="C18" s="125" t="s">
        <v>327</v>
      </c>
      <c r="D18" s="143"/>
      <c r="E18" s="63">
        <f>IF(非木造_事務所!L$40&gt;0,非木造_事務所!E18/非木造_事務所!L$40*100,0)</f>
        <v>1.0431136601545969</v>
      </c>
      <c r="F18" s="63">
        <f>IF(非木造_事務所!M$40&gt;0,非木造_事務所!F18/非木造_事務所!M$40*100,0)</f>
        <v>1.2105752177520765</v>
      </c>
      <c r="G18" s="63">
        <f>IF(非木造_事務所!N$40&gt;0,非木造_事務所!G18/非木造_事務所!N$40*100,0)</f>
        <v>0</v>
      </c>
      <c r="I18" s="138"/>
      <c r="J18" s="27"/>
      <c r="K18" s="73" t="s">
        <v>414</v>
      </c>
      <c r="L18" s="63">
        <f>IF(非木造_事務所!L$40&gt;0,非木造_事務所!L18/非木造_事務所!L$40*100,0)</f>
        <v>9.3730798984999864E-2</v>
      </c>
      <c r="M18" s="63">
        <f>IF(非木造_事務所!M$40&gt;0,非木造_事務所!M18/非木造_事務所!M$40*100,0)</f>
        <v>4.783462366651068E-2</v>
      </c>
      <c r="N18" s="63">
        <f>IF(非木造_事務所!N$40&gt;0,非木造_事務所!N18/非木造_事務所!N$40*100,0)</f>
        <v>0</v>
      </c>
    </row>
    <row r="19" spans="1:14" ht="14.25" customHeight="1">
      <c r="A19" s="138"/>
      <c r="B19" s="25"/>
      <c r="C19" s="125" t="s">
        <v>325</v>
      </c>
      <c r="D19" s="126"/>
      <c r="E19" s="63">
        <f>IF(非木造_事務所!L$40&gt;0,非木造_事務所!E19/非木造_事務所!L$40*100,0)</f>
        <v>2.2170883352524999</v>
      </c>
      <c r="F19" s="63">
        <f>IF(非木造_事務所!M$40&gt;0,非木造_事務所!F19/非木造_事務所!M$40*100,0)</f>
        <v>0.80413275698543152</v>
      </c>
      <c r="G19" s="63">
        <f>IF(非木造_事務所!N$40&gt;0,非木造_事務所!G19/非木造_事務所!N$40*100,0)</f>
        <v>0</v>
      </c>
      <c r="I19" s="138"/>
      <c r="J19" s="27"/>
      <c r="K19" s="73" t="s">
        <v>394</v>
      </c>
      <c r="L19" s="63">
        <f>IF(非木造_事務所!L$40&gt;0,非木造_事務所!L19/非木造_事務所!L$40*100,0)</f>
        <v>1.2116346275406524</v>
      </c>
      <c r="M19" s="63">
        <f>IF(非木造_事務所!M$40&gt;0,非木造_事務所!M19/非木造_事務所!M$40*100,0)</f>
        <v>1.0971483407503986</v>
      </c>
      <c r="N19" s="63">
        <f>IF(非木造_事務所!N$40&gt;0,非木造_事務所!N19/非木造_事務所!N$40*100,0)</f>
        <v>0</v>
      </c>
    </row>
    <row r="20" spans="1:14" ht="14.25" customHeight="1">
      <c r="A20" s="138"/>
      <c r="B20" s="25"/>
      <c r="C20" s="125" t="s">
        <v>413</v>
      </c>
      <c r="D20" s="126"/>
      <c r="E20" s="63">
        <f>IF(非木造_事務所!L$40&gt;0,非木造_事務所!E20/非木造_事務所!L$40*100,0)</f>
        <v>0.32370618362984493</v>
      </c>
      <c r="F20" s="63">
        <f>IF(非木造_事務所!M$40&gt;0,非木造_事務所!F20/非木造_事務所!M$40*100,0)</f>
        <v>0.61754539737534986</v>
      </c>
      <c r="G20" s="63">
        <f>IF(非木造_事務所!N$40&gt;0,非木造_事務所!G20/非木造_事務所!N$40*100,0)</f>
        <v>0</v>
      </c>
      <c r="I20" s="138"/>
      <c r="J20" s="27"/>
      <c r="K20" s="73" t="s">
        <v>143</v>
      </c>
      <c r="L20" s="63">
        <f>IF(非木造_事務所!L$40&gt;0,非木造_事務所!L20/非木造_事務所!L$40*100,0)</f>
        <v>0.23032185140320019</v>
      </c>
      <c r="M20" s="63">
        <f>IF(非木造_事務所!M$40&gt;0,非木造_事務所!M20/非木造_事務所!M$40*100,0)</f>
        <v>0.23370826343018883</v>
      </c>
      <c r="N20" s="63">
        <f>IF(非木造_事務所!N$40&gt;0,非木造_事務所!N20/非木造_事務所!N$40*100,0)</f>
        <v>0</v>
      </c>
    </row>
    <row r="21" spans="1:14" ht="14.25" customHeight="1">
      <c r="A21" s="138"/>
      <c r="B21" s="25"/>
      <c r="C21" s="125" t="s">
        <v>321</v>
      </c>
      <c r="D21" s="126"/>
      <c r="E21" s="63">
        <f>IF(非木造_事務所!L$40&gt;0,非木造_事務所!E21/非木造_事務所!L$40*100,0)</f>
        <v>0.36518330740686566</v>
      </c>
      <c r="F21" s="63">
        <f>IF(非木造_事務所!M$40&gt;0,非木造_事務所!F21/非木造_事務所!M$40*100,0)</f>
        <v>0.37003575134666689</v>
      </c>
      <c r="G21" s="63">
        <f>IF(非木造_事務所!N$40&gt;0,非木造_事務所!G21/非木造_事務所!N$40*100,0)</f>
        <v>0</v>
      </c>
      <c r="I21" s="138"/>
      <c r="J21" s="27"/>
      <c r="K21" s="73" t="s">
        <v>144</v>
      </c>
      <c r="L21" s="63">
        <f>IF(非木造_事務所!L$40&gt;0,非木造_事務所!L21/非木造_事務所!L$40*100,0)</f>
        <v>1.4503881538043804E-2</v>
      </c>
      <c r="M21" s="63">
        <f>IF(非木造_事務所!M$40&gt;0,非木造_事務所!M21/非木造_事務所!M$40*100,0)</f>
        <v>0</v>
      </c>
      <c r="N21" s="63">
        <f>IF(非木造_事務所!N$40&gt;0,非木造_事務所!N21/非木造_事務所!N$40*100,0)</f>
        <v>0</v>
      </c>
    </row>
    <row r="22" spans="1:14" ht="14.25" customHeight="1">
      <c r="A22" s="138"/>
      <c r="B22" s="25"/>
      <c r="C22" s="125" t="s">
        <v>412</v>
      </c>
      <c r="D22" s="126"/>
      <c r="E22" s="63">
        <f>IF(非木造_事務所!L$40&gt;0,非木造_事務所!E22/非木造_事務所!L$40*100,0)</f>
        <v>1.2493871826295084</v>
      </c>
      <c r="F22" s="63">
        <f>IF(非木造_事務所!M$40&gt;0,非木造_事務所!F22/非木造_事務所!M$40*100,0)</f>
        <v>0.15803156850054276</v>
      </c>
      <c r="G22" s="63">
        <f>IF(非木造_事務所!N$40&gt;0,非木造_事務所!G22/非木造_事務所!N$40*100,0)</f>
        <v>0</v>
      </c>
      <c r="I22" s="138"/>
      <c r="J22" s="27"/>
      <c r="K22" s="73" t="s">
        <v>12</v>
      </c>
      <c r="L22" s="63">
        <f>IF(非木造_事務所!L$40&gt;0,非木造_事務所!L22/非木造_事務所!L$40*100,0)</f>
        <v>0.38865194503587674</v>
      </c>
      <c r="M22" s="63">
        <f>IF(非木造_事務所!M$40&gt;0,非木造_事務所!M22/非木造_事務所!M$40*100,0)</f>
        <v>8.0419433281531741E-2</v>
      </c>
      <c r="N22" s="63">
        <f>IF(非木造_事務所!N$40&gt;0,非木造_事務所!N22/非木造_事務所!N$40*100,0)</f>
        <v>0</v>
      </c>
    </row>
    <row r="23" spans="1:14" ht="14.25" customHeight="1">
      <c r="A23" s="138"/>
      <c r="B23" s="28" t="s">
        <v>411</v>
      </c>
      <c r="C23" s="26"/>
      <c r="D23" s="18"/>
      <c r="E23" s="63">
        <f>IF(非木造_事務所!L$40&gt;0,非木造_事務所!E23/非木造_事務所!L$40*100,0)</f>
        <v>2.8765141865654731</v>
      </c>
      <c r="F23" s="63">
        <f>IF(非木造_事務所!M$40&gt;0,非木造_事務所!F23/非木造_事務所!M$40*100,0)</f>
        <v>1.4991475456105117</v>
      </c>
      <c r="G23" s="63">
        <f>IF(非木造_事務所!N$40&gt;0,非木造_事務所!G23/非木造_事務所!N$40*100,0)</f>
        <v>0</v>
      </c>
      <c r="I23" s="138"/>
      <c r="J23" s="27"/>
      <c r="K23" s="73" t="s">
        <v>13</v>
      </c>
      <c r="L23" s="63">
        <f>IF(非木造_事務所!L$40&gt;0,非木造_事務所!L23/非木造_事務所!L$40*100,0)</f>
        <v>0.20986785316507015</v>
      </c>
      <c r="M23" s="63">
        <f>IF(非木造_事務所!M$40&gt;0,非木造_事務所!M23/非木造_事務所!M$40*100,0)</f>
        <v>0.10766813745667668</v>
      </c>
      <c r="N23" s="63">
        <f>IF(非木造_事務所!N$40&gt;0,非木造_事務所!N23/非木造_事務所!N$40*100,0)</f>
        <v>0</v>
      </c>
    </row>
    <row r="24" spans="1:14" ht="14.25" customHeight="1">
      <c r="A24" s="138"/>
      <c r="B24" s="29"/>
      <c r="C24" s="125" t="s">
        <v>35</v>
      </c>
      <c r="D24" s="126"/>
      <c r="E24" s="63">
        <f>IF(非木造_事務所!L$40&gt;0,非木造_事務所!E24/非木造_事務所!L$40*100,0)</f>
        <v>0.67846578204891062</v>
      </c>
      <c r="F24" s="63">
        <f>IF(非木造_事務所!M$40&gt;0,非木造_事務所!F24/非木造_事務所!M$40*100,0)</f>
        <v>0.28920403989503618</v>
      </c>
      <c r="G24" s="63">
        <f>IF(非木造_事務所!N$40&gt;0,非木造_事務所!G24/非木造_事務所!N$40*100,0)</f>
        <v>0</v>
      </c>
      <c r="I24" s="138"/>
      <c r="J24" s="27"/>
      <c r="K24" s="73" t="s">
        <v>54</v>
      </c>
      <c r="L24" s="63">
        <f>IF(非木造_事務所!L$40&gt;0,非木造_事務所!L24/非木造_事務所!L$40*100,0)</f>
        <v>0.27030139236515116</v>
      </c>
      <c r="M24" s="63">
        <f>IF(非木造_事務所!M$40&gt;0,非木造_事務所!M24/非木造_事務所!M$40*100,0)</f>
        <v>0.15278642735481612</v>
      </c>
      <c r="N24" s="63">
        <f>IF(非木造_事務所!N$40&gt;0,非木造_事務所!N24/非木造_事務所!N$40*100,0)</f>
        <v>0</v>
      </c>
    </row>
    <row r="25" spans="1:14" ht="14.25" customHeight="1">
      <c r="A25" s="138"/>
      <c r="B25" s="29"/>
      <c r="C25" s="125" t="s">
        <v>317</v>
      </c>
      <c r="D25" s="126"/>
      <c r="E25" s="63">
        <f>IF(非木造_事務所!L$40&gt;0,非木造_事務所!E25/非木造_事務所!L$40*100,0)</f>
        <v>1.9130618905112056</v>
      </c>
      <c r="F25" s="63">
        <f>IF(非木造_事務所!M$40&gt;0,非木造_事務所!F25/非木造_事務所!M$40*100,0)</f>
        <v>0.48570902657863319</v>
      </c>
      <c r="G25" s="63">
        <f>IF(非木造_事務所!N$40&gt;0,非木造_事務所!G25/非木造_事務所!N$40*100,0)</f>
        <v>0</v>
      </c>
      <c r="I25" s="138"/>
      <c r="J25" s="27"/>
      <c r="K25" s="73" t="s">
        <v>316</v>
      </c>
      <c r="L25" s="63">
        <f>IF(非木造_事務所!L$40&gt;0,非木造_事務所!L25/非木造_事務所!L$40*100,0)</f>
        <v>0.10575346189860838</v>
      </c>
      <c r="M25" s="63">
        <f>IF(非木造_事務所!M$40&gt;0,非木造_事務所!M25/非木造_事務所!M$40*100,0)</f>
        <v>0.37357636156510027</v>
      </c>
      <c r="N25" s="63">
        <f>IF(非木造_事務所!N$40&gt;0,非木造_事務所!N25/非木造_事務所!N$40*100,0)</f>
        <v>0</v>
      </c>
    </row>
    <row r="26" spans="1:14" ht="14.25" customHeight="1">
      <c r="A26" s="138"/>
      <c r="B26" s="29"/>
      <c r="C26" s="125" t="s">
        <v>36</v>
      </c>
      <c r="D26" s="126"/>
      <c r="E26" s="63">
        <f>IF(非木造_事務所!L$40&gt;0,非木造_事務所!E26/非木造_事務所!L$40*100,0)</f>
        <v>4.3126555951432305E-2</v>
      </c>
      <c r="F26" s="63">
        <f>IF(非木造_事務所!M$40&gt;0,非木造_事務所!F26/非木造_事務所!M$40*100,0)</f>
        <v>2.6018587028108203E-2</v>
      </c>
      <c r="G26" s="63">
        <f>IF(非木造_事務所!N$40&gt;0,非木造_事務所!G26/非木造_事務所!N$40*100,0)</f>
        <v>0</v>
      </c>
      <c r="I26" s="138"/>
      <c r="J26" s="27"/>
      <c r="K26" s="73" t="s">
        <v>314</v>
      </c>
      <c r="L26" s="63">
        <f>IF(非木造_事務所!L$40&gt;0,非木造_事務所!L26/非木造_事務所!L$40*100,0)</f>
        <v>0.70642079792151835</v>
      </c>
      <c r="M26" s="63">
        <f>IF(非木造_事務所!M$40&gt;0,非木造_事務所!M26/非木造_事務所!M$40*100,0)</f>
        <v>0.70621319296022012</v>
      </c>
      <c r="N26" s="63">
        <f>IF(非木造_事務所!N$40&gt;0,非木造_事務所!N26/非木造_事務所!N$40*100,0)</f>
        <v>0</v>
      </c>
    </row>
    <row r="27" spans="1:14" ht="14.25" customHeight="1">
      <c r="A27" s="138"/>
      <c r="B27" s="29"/>
      <c r="C27" s="125" t="s">
        <v>37</v>
      </c>
      <c r="D27" s="126"/>
      <c r="E27" s="63">
        <f>IF(非木造_事務所!L$40&gt;0,非木造_事務所!E27/非木造_事務所!L$40*100,0)</f>
        <v>0.10011974129847803</v>
      </c>
      <c r="F27" s="63">
        <f>IF(非木造_事務所!M$40&gt;0,非木造_事務所!F27/非木造_事務所!M$40*100,0)</f>
        <v>0.66776944313156539</v>
      </c>
      <c r="G27" s="63">
        <f>IF(非木造_事務所!N$40&gt;0,非木造_事務所!G27/非木造_事務所!N$40*100,0)</f>
        <v>0</v>
      </c>
      <c r="I27" s="138"/>
      <c r="J27" s="27"/>
      <c r="K27" s="73" t="s">
        <v>313</v>
      </c>
      <c r="L27" s="63">
        <f>IF(非木造_事務所!L$40&gt;0,非木造_事務所!L27/非木造_事務所!L$40*100,0)</f>
        <v>0.11746377615016593</v>
      </c>
      <c r="M27" s="63">
        <f>IF(非木造_事務所!M$40&gt;0,非木造_事務所!M27/非木造_事務所!M$40*100,0)</f>
        <v>6.9811597133023762E-2</v>
      </c>
      <c r="N27" s="63">
        <f>IF(非木造_事務所!N$40&gt;0,非木造_事務所!N27/非木造_事務所!N$40*100,0)</f>
        <v>0</v>
      </c>
    </row>
    <row r="28" spans="1:14" ht="14.25" customHeight="1">
      <c r="A28" s="138"/>
      <c r="B28" s="30"/>
      <c r="C28" s="125" t="s">
        <v>38</v>
      </c>
      <c r="D28" s="126"/>
      <c r="E28" s="63">
        <f>IF(非木造_事務所!L$40&gt;0,非木造_事務所!E28/非木造_事務所!L$40*100,0)</f>
        <v>0.14174021675544574</v>
      </c>
      <c r="F28" s="63">
        <f>IF(非木造_事務所!M$40&gt;0,非木造_事務所!F28/非木造_事務所!M$40*100,0)</f>
        <v>3.0446448977168788E-2</v>
      </c>
      <c r="G28" s="63">
        <f>IF(非木造_事務所!N$40&gt;0,非木造_事務所!G28/非木造_事務所!N$40*100,0)</f>
        <v>0</v>
      </c>
      <c r="I28" s="138"/>
      <c r="J28" s="27"/>
      <c r="K28" s="73" t="s">
        <v>14</v>
      </c>
      <c r="L28" s="63">
        <f>IF(非木造_事務所!L$40&gt;0,非木造_事務所!L28/非木造_事務所!L$40*100,0)</f>
        <v>1.7768041510999529E-2</v>
      </c>
      <c r="M28" s="63">
        <f>IF(非木造_事務所!M$40&gt;0,非木造_事務所!M28/非木造_事務所!M$40*100,0)</f>
        <v>2.2762065297557012E-2</v>
      </c>
      <c r="N28" s="63">
        <f>IF(非木造_事務所!N$40&gt;0,非木造_事務所!N28/非木造_事務所!N$40*100,0)</f>
        <v>0</v>
      </c>
    </row>
    <row r="29" spans="1:14" ht="14.25" customHeight="1">
      <c r="A29" s="138"/>
      <c r="B29" s="25" t="s">
        <v>312</v>
      </c>
      <c r="C29" s="31"/>
      <c r="D29" s="73"/>
      <c r="E29" s="63">
        <f>IF(非木造_事務所!L$40&gt;0,非木造_事務所!E29/非木造_事務所!L$40*100,0)</f>
        <v>3.7100272172491775</v>
      </c>
      <c r="F29" s="63">
        <f>IF(非木造_事務所!M$40&gt;0,非木造_事務所!F29/非木造_事務所!M$40*100,0)</f>
        <v>6.7752235486013612</v>
      </c>
      <c r="G29" s="63">
        <f>IF(非木造_事務所!N$40&gt;0,非木造_事務所!G29/非木造_事務所!N$40*100,0)</f>
        <v>0</v>
      </c>
      <c r="I29" s="138"/>
      <c r="J29" s="27"/>
      <c r="K29" s="73" t="s">
        <v>73</v>
      </c>
      <c r="L29" s="63">
        <f>IF(非木造_事務所!L$40&gt;0,非木造_事務所!L29/非木造_事務所!L$40*100,0)</f>
        <v>1.6199486889136929</v>
      </c>
      <c r="M29" s="63">
        <f>IF(非木造_事務所!M$40&gt;0,非木造_事務所!M29/非木造_事務所!M$40*100,0)</f>
        <v>1.0424908352424056</v>
      </c>
      <c r="N29" s="63">
        <f>IF(非木造_事務所!N$40&gt;0,非木造_事務所!N29/非木造_事務所!N$40*100,0)</f>
        <v>0</v>
      </c>
    </row>
    <row r="30" spans="1:14" ht="14.25" customHeight="1">
      <c r="A30" s="138"/>
      <c r="B30" s="28" t="s">
        <v>310</v>
      </c>
      <c r="C30" s="26"/>
      <c r="D30" s="73"/>
      <c r="E30" s="63">
        <f>IF(非木造_事務所!L$40&gt;0,非木造_事務所!E30/非木造_事務所!L$40*100,0)</f>
        <v>4.1240809331908679</v>
      </c>
      <c r="F30" s="63">
        <f>IF(非木造_事務所!M$40&gt;0,非木造_事務所!F30/非木造_事務所!M$40*100,0)</f>
        <v>6.6574653717474899</v>
      </c>
      <c r="G30" s="63">
        <f>IF(非木造_事務所!N$40&gt;0,非木造_事務所!G30/非木造_事務所!N$40*100,0)</f>
        <v>0</v>
      </c>
      <c r="I30" s="138"/>
      <c r="J30" s="26" t="s">
        <v>383</v>
      </c>
      <c r="K30" s="73"/>
      <c r="L30" s="63">
        <f>IF(非木造_事務所!L$40&gt;0,非木造_事務所!L30/非木造_事務所!L$40*100,0)</f>
        <v>4.6791310369784531</v>
      </c>
      <c r="M30" s="63">
        <f>IF(非木造_事務所!M$40&gt;0,非木造_事務所!M30/非木造_事務所!M$40*100,0)</f>
        <v>2.9973280708016805</v>
      </c>
      <c r="N30" s="63">
        <f>IF(非木造_事務所!N$40&gt;0,非木造_事務所!N30/非木造_事務所!N$40*100,0)</f>
        <v>0</v>
      </c>
    </row>
    <row r="31" spans="1:14" ht="14.25" customHeight="1">
      <c r="A31" s="138"/>
      <c r="B31" s="28" t="s">
        <v>126</v>
      </c>
      <c r="C31" s="26"/>
      <c r="D31" s="18"/>
      <c r="E31" s="63">
        <f>IF(非木造_事務所!L$40&gt;0,非木造_事務所!E31/非木造_事務所!L$40*100,0)</f>
        <v>3.0660231925565919</v>
      </c>
      <c r="F31" s="63">
        <f>IF(非木造_事務所!M$40&gt;0,非木造_事務所!F31/非木造_事務所!M$40*100,0)</f>
        <v>4.9961186935137096</v>
      </c>
      <c r="G31" s="63">
        <f>IF(非木造_事務所!N$40&gt;0,非木造_事務所!G31/非木造_事務所!N$40*100,0)</f>
        <v>0</v>
      </c>
      <c r="I31" s="138"/>
      <c r="J31" s="27"/>
      <c r="K31" s="73" t="s">
        <v>308</v>
      </c>
      <c r="L31" s="63">
        <f>IF(非木造_事務所!L$40&gt;0,非木造_事務所!L31/非木造_事務所!L$40*100,0)</f>
        <v>0.8906039981826388</v>
      </c>
      <c r="M31" s="63">
        <f>IF(非木造_事務所!M$40&gt;0,非木造_事務所!M31/非木造_事務所!M$40*100,0)</f>
        <v>0.27925058688413273</v>
      </c>
      <c r="N31" s="63">
        <f>IF(非木造_事務所!N$40&gt;0,非木造_事務所!N31/非木造_事務所!N$40*100,0)</f>
        <v>0</v>
      </c>
    </row>
    <row r="32" spans="1:14" ht="14.25" customHeight="1">
      <c r="A32" s="138"/>
      <c r="B32" s="29"/>
      <c r="C32" s="125" t="s">
        <v>39</v>
      </c>
      <c r="D32" s="126"/>
      <c r="E32" s="63">
        <f>IF(非木造_事務所!L$40&gt;0,非木造_事務所!E32/非木造_事務所!L$40*100,0)</f>
        <v>2.3549530416393032</v>
      </c>
      <c r="F32" s="63">
        <f>IF(非木造_事務所!M$40&gt;0,非木造_事務所!F32/非木造_事務所!M$40*100,0)</f>
        <v>4.6808386891127176</v>
      </c>
      <c r="G32" s="63">
        <f>IF(非木造_事務所!N$40&gt;0,非木造_事務所!G32/非木造_事務所!N$40*100,0)</f>
        <v>0</v>
      </c>
      <c r="I32" s="138"/>
      <c r="J32" s="27"/>
      <c r="K32" s="73" t="s">
        <v>307</v>
      </c>
      <c r="L32" s="63">
        <f>IF(非木造_事務所!L$40&gt;0,非木造_事務所!L32/非木造_事務所!L$40*100,0)</f>
        <v>5.4362114931622053E-2</v>
      </c>
      <c r="M32" s="63">
        <f>IF(非木造_事務所!M$40&gt;0,非木造_事務所!M32/非木造_事務所!M$40*100,0)</f>
        <v>1.5582883313144624E-2</v>
      </c>
      <c r="N32" s="63">
        <f>IF(非木造_事務所!N$40&gt;0,非木造_事務所!N32/非木造_事務所!N$40*100,0)</f>
        <v>0</v>
      </c>
    </row>
    <row r="33" spans="1:14" ht="14.25" customHeight="1">
      <c r="A33" s="138"/>
      <c r="B33" s="29"/>
      <c r="C33" s="125" t="s">
        <v>40</v>
      </c>
      <c r="D33" s="126"/>
      <c r="E33" s="63">
        <f>IF(非木造_事務所!L$40&gt;0,非木造_事務所!E33/非木造_事務所!L$40*100,0)</f>
        <v>0.52646356401912853</v>
      </c>
      <c r="F33" s="63">
        <f>IF(非木造_事務所!M$40&gt;0,非木造_事務所!F33/非木造_事務所!M$40*100,0)</f>
        <v>5.1562760275959921E-2</v>
      </c>
      <c r="G33" s="63">
        <f>IF(非木造_事務所!N$40&gt;0,非木造_事務所!G33/非木造_事務所!N$40*100,0)</f>
        <v>0</v>
      </c>
      <c r="I33" s="138"/>
      <c r="J33" s="27"/>
      <c r="K33" s="73" t="s">
        <v>15</v>
      </c>
      <c r="L33" s="63">
        <f>IF(非木造_事務所!L$40&gt;0,非木造_事務所!L33/非木造_事務所!L$40*100,0)</f>
        <v>0.22732110557261415</v>
      </c>
      <c r="M33" s="63">
        <f>IF(非木造_事務所!M$40&gt;0,非木造_事務所!M33/非木造_事務所!M$40*100,0)</f>
        <v>1.0264215028731631</v>
      </c>
      <c r="N33" s="63">
        <f>IF(非木造_事務所!N$40&gt;0,非木造_事務所!N33/非木造_事務所!N$40*100,0)</f>
        <v>0</v>
      </c>
    </row>
    <row r="34" spans="1:14" ht="14.25" customHeight="1">
      <c r="A34" s="138"/>
      <c r="B34" s="30"/>
      <c r="C34" s="125" t="s">
        <v>41</v>
      </c>
      <c r="D34" s="126"/>
      <c r="E34" s="63">
        <f>IF(非木造_事務所!L$40&gt;0,非木造_事務所!E34/非木造_事務所!L$40*100,0)</f>
        <v>0.1846065868981604</v>
      </c>
      <c r="F34" s="63">
        <f>IF(非木造_事務所!M$40&gt;0,非木造_事務所!F34/非木造_事務所!M$40*100,0)</f>
        <v>0.26371724412503261</v>
      </c>
      <c r="G34" s="63">
        <f>IF(非木造_事務所!N$40&gt;0,非木造_事務所!G34/非木造_事務所!N$40*100,0)</f>
        <v>0</v>
      </c>
      <c r="I34" s="138"/>
      <c r="J34" s="27"/>
      <c r="K34" s="73" t="s">
        <v>410</v>
      </c>
      <c r="L34" s="63">
        <f>IF(非木造_事務所!L$40&gt;0,非木造_事務所!L34/非木造_事務所!L$40*100,0)</f>
        <v>9.5583519169201547E-2</v>
      </c>
      <c r="M34" s="63">
        <f>IF(非木造_事務所!M$40&gt;0,非木造_事務所!M34/非木造_事務所!M$40*100,0)</f>
        <v>1.0136221269609925E-2</v>
      </c>
      <c r="N34" s="63">
        <f>IF(非木造_事務所!N$40&gt;0,非木造_事務所!N34/非木造_事務所!N$40*100,0)</f>
        <v>0</v>
      </c>
    </row>
    <row r="35" spans="1:14" ht="14.25" customHeight="1">
      <c r="A35" s="138"/>
      <c r="B35" s="28" t="s">
        <v>305</v>
      </c>
      <c r="C35" s="26"/>
      <c r="D35" s="18"/>
      <c r="E35" s="63">
        <f>IF(非木造_事務所!L$40&gt;0,非木造_事務所!E35/非木造_事務所!L$40*100,0)</f>
        <v>28.50668902003039</v>
      </c>
      <c r="F35" s="63">
        <f>IF(非木造_事務所!M$40&gt;0,非木造_事務所!F35/非木造_事務所!M$40*100,0)</f>
        <v>17.508959878014924</v>
      </c>
      <c r="G35" s="63">
        <f>IF(非木造_事務所!N$40&gt;0,非木造_事務所!G35/非木造_事務所!N$40*100,0)</f>
        <v>0</v>
      </c>
      <c r="I35" s="138"/>
      <c r="J35" s="27"/>
      <c r="K35" s="73" t="s">
        <v>137</v>
      </c>
      <c r="L35" s="63">
        <f>IF(非木造_事務所!L$40&gt;0,非木造_事務所!L35/非木造_事務所!L$40*100,0)</f>
        <v>0.13714386511931886</v>
      </c>
      <c r="M35" s="63">
        <f>IF(非木造_事務所!M$40&gt;0,非木造_事務所!M35/非木造_事務所!M$40*100,0)</f>
        <v>0.15817851082186113</v>
      </c>
      <c r="N35" s="63">
        <f>IF(非木造_事務所!N$40&gt;0,非木造_事務所!N35/非木造_事務所!N$40*100,0)</f>
        <v>0</v>
      </c>
    </row>
    <row r="36" spans="1:14" ht="14.25" customHeight="1">
      <c r="A36" s="138"/>
      <c r="B36" s="25"/>
      <c r="C36" s="125" t="s">
        <v>304</v>
      </c>
      <c r="D36" s="126"/>
      <c r="E36" s="63">
        <f>IF(非木造_事務所!L$40&gt;0,非木造_事務所!E36/非木造_事務所!L$40*100,0)</f>
        <v>8.3302402527596886</v>
      </c>
      <c r="F36" s="63">
        <f>IF(非木造_事務所!M$40&gt;0,非木造_事務所!F36/非木造_事務所!M$40*100,0)</f>
        <v>5.5219433936474651</v>
      </c>
      <c r="G36" s="63">
        <f>IF(非木造_事務所!N$40&gt;0,非木造_事務所!G36/非木造_事務所!N$40*100,0)</f>
        <v>0</v>
      </c>
      <c r="I36" s="138"/>
      <c r="J36" s="27"/>
      <c r="K36" s="73" t="s">
        <v>138</v>
      </c>
      <c r="L36" s="63">
        <f>IF(非木造_事務所!L$40&gt;0,非木造_事務所!L36/非木造_事務所!L$40*100,0)</f>
        <v>0.33138798541813275</v>
      </c>
      <c r="M36" s="63">
        <f>IF(非木造_事務所!M$40&gt;0,非木造_事務所!M36/非木造_事務所!M$40*100,0)</f>
        <v>4.8657500665893617E-2</v>
      </c>
      <c r="N36" s="63">
        <f>IF(非木造_事務所!N$40&gt;0,非木造_事務所!N36/非木造_事務所!N$40*100,0)</f>
        <v>0</v>
      </c>
    </row>
    <row r="37" spans="1:14" ht="14.25" customHeight="1">
      <c r="A37" s="138"/>
      <c r="B37" s="25"/>
      <c r="C37" s="125" t="s">
        <v>380</v>
      </c>
      <c r="D37" s="126"/>
      <c r="E37" s="63">
        <f>IF(非木造_事務所!L$40&gt;0,非木造_事務所!E37/非木造_事務所!L$40*100,0)</f>
        <v>9.6263597489990786</v>
      </c>
      <c r="F37" s="63">
        <f>IF(非木造_事務所!M$40&gt;0,非木造_事務所!F37/非木造_事務所!M$40*100,0)</f>
        <v>6.0774994234613064</v>
      </c>
      <c r="G37" s="63">
        <f>IF(非木造_事務所!N$40&gt;0,非木造_事務所!G37/非木造_事務所!N$40*100,0)</f>
        <v>0</v>
      </c>
      <c r="I37" s="138"/>
      <c r="J37" s="27"/>
      <c r="K37" s="73" t="s">
        <v>302</v>
      </c>
      <c r="L37" s="63">
        <f>IF(非木造_事務所!L$40&gt;0,非木造_事務所!L37/非木造_事務所!L$40*100,0)</f>
        <v>0.52654526777033495</v>
      </c>
      <c r="M37" s="63">
        <f>IF(非木造_事務所!M$40&gt;0,非木造_事務所!M37/非木造_事務所!M$40*100,0)</f>
        <v>0.27313218851457111</v>
      </c>
      <c r="N37" s="63">
        <f>IF(非木造_事務所!N$40&gt;0,非木造_事務所!N37/非木造_事務所!N$40*100,0)</f>
        <v>0</v>
      </c>
    </row>
    <row r="38" spans="1:14" ht="14.25" customHeight="1">
      <c r="A38" s="138"/>
      <c r="B38" s="25"/>
      <c r="C38" s="125" t="s">
        <v>409</v>
      </c>
      <c r="D38" s="126"/>
      <c r="E38" s="63">
        <f>IF(非木造_事務所!L$40&gt;0,非木造_事務所!E38/非木造_事務所!L$40*100,0)</f>
        <v>2.2399836825740684</v>
      </c>
      <c r="F38" s="63">
        <f>IF(非木造_事務所!M$40&gt;0,非木造_事務所!F38/非木造_事務所!M$40*100,0)</f>
        <v>1.5244587103202729</v>
      </c>
      <c r="G38" s="63">
        <f>IF(非木造_事務所!N$40&gt;0,非木造_事務所!G38/非木造_事務所!N$40*100,0)</f>
        <v>0</v>
      </c>
      <c r="I38" s="141"/>
      <c r="J38" s="32"/>
      <c r="K38" s="73" t="s">
        <v>140</v>
      </c>
      <c r="L38" s="63">
        <f>IF(非木造_事務所!L$40&gt;0,非木造_事務所!L38/非木造_事務所!L$40*100,0)</f>
        <v>2.4161831808145897</v>
      </c>
      <c r="M38" s="63">
        <f>IF(非木造_事務所!M$40&gt;0,非木造_事務所!M38/非木造_事務所!M$40*100,0)</f>
        <v>1.185968676459304</v>
      </c>
      <c r="N38" s="63">
        <f>IF(非木造_事務所!N$40&gt;0,非木造_事務所!N38/非木造_事務所!N$40*100,0)</f>
        <v>0</v>
      </c>
    </row>
    <row r="39" spans="1:14" ht="14.25" customHeight="1" thickBot="1">
      <c r="A39" s="138"/>
      <c r="B39" s="25"/>
      <c r="C39" s="125" t="s">
        <v>300</v>
      </c>
      <c r="D39" s="126"/>
      <c r="E39" s="63">
        <f>IF(非木造_事務所!L$40&gt;0,非木造_事務所!E39/非木造_事務所!L$40*100,0)</f>
        <v>0.41307483152748858</v>
      </c>
      <c r="F39" s="63">
        <f>IF(非木造_事務所!M$40&gt;0,非木造_事務所!F39/非木造_事務所!M$40*100,0)</f>
        <v>0.14216319724883669</v>
      </c>
      <c r="G39" s="63">
        <f>IF(非木造_事務所!N$40&gt;0,非木造_事務所!G39/非木造_事務所!N$40*100,0)</f>
        <v>0</v>
      </c>
      <c r="I39" s="38"/>
      <c r="J39" s="25" t="s">
        <v>22</v>
      </c>
      <c r="K39" s="18"/>
      <c r="L39" s="64">
        <f>IF(非木造_事務所!L$40&gt;0,非木造_事務所!L39/非木造_事務所!L$40*100,0)</f>
        <v>3.0857920134613837</v>
      </c>
      <c r="M39" s="64">
        <f>IF(非木造_事務所!M$40&gt;0,非木造_事務所!M39/非木造_事務所!M$40*100,0)</f>
        <v>6.9455744814311018</v>
      </c>
      <c r="N39" s="64">
        <f>IF(非木造_事務所!N$40&gt;0,非木造_事務所!N39/非木造_事務所!N$40*100,0)</f>
        <v>0</v>
      </c>
    </row>
    <row r="40" spans="1:14" ht="14.25" customHeight="1" thickTop="1">
      <c r="A40" s="138"/>
      <c r="B40" s="25"/>
      <c r="C40" s="125" t="s">
        <v>408</v>
      </c>
      <c r="D40" s="126"/>
      <c r="E40" s="63">
        <f>IF(非木造_事務所!L$40&gt;0,非木造_事務所!E40/非木造_事務所!L$40*100,0)</f>
        <v>0.21192599136754678</v>
      </c>
      <c r="F40" s="63">
        <f>IF(非木造_事務所!M$40&gt;0,非木造_事務所!F40/非木造_事務所!M$40*100,0)</f>
        <v>5.8477446081999215E-2</v>
      </c>
      <c r="G40" s="63">
        <f>IF(非木造_事務所!N$40&gt;0,非木造_事務所!G40/非木造_事務所!N$40*100,0)</f>
        <v>0</v>
      </c>
      <c r="I40" s="134" t="s">
        <v>3</v>
      </c>
      <c r="J40" s="135"/>
      <c r="K40" s="136"/>
      <c r="L40" s="65">
        <f>IF(非木造_事務所!L$40&gt;0,非木造_事務所!L40/非木造_事務所!L$40*100,0)</f>
        <v>100</v>
      </c>
      <c r="M40" s="65">
        <f>IF(非木造_事務所!M$40&gt;0,非木造_事務所!M40/非木造_事務所!M$40*100,0)</f>
        <v>100</v>
      </c>
      <c r="N40" s="65">
        <f>IF(非木造_事務所!N$40&gt;0,非木造_事務所!N40/非木造_事務所!N$40*100,0)</f>
        <v>0</v>
      </c>
    </row>
    <row r="41" spans="1:14" ht="14.25" customHeight="1">
      <c r="A41" s="138"/>
      <c r="B41" s="25"/>
      <c r="C41" s="125" t="s">
        <v>298</v>
      </c>
      <c r="D41" s="126"/>
      <c r="E41" s="63">
        <f>IF(非木造_事務所!L$40&gt;0,非木造_事務所!E41/非木造_事務所!L$40*100,0)</f>
        <v>0.43547356631636414</v>
      </c>
      <c r="F41" s="63">
        <f>IF(非木造_事務所!M$40&gt;0,非木造_事務所!F41/非木造_事務所!M$40*100,0)</f>
        <v>0.15606813919759333</v>
      </c>
      <c r="G41" s="63">
        <f>IF(非木造_事務所!N$40&gt;0,非木造_事務所!G41/非木造_事務所!N$40*100,0)</f>
        <v>0</v>
      </c>
      <c r="L41" s="59"/>
      <c r="M41" s="59"/>
      <c r="N41" s="59"/>
    </row>
    <row r="42" spans="1:14" ht="14.25" customHeight="1">
      <c r="A42" s="138"/>
      <c r="B42" s="25"/>
      <c r="C42" s="125" t="s">
        <v>407</v>
      </c>
      <c r="D42" s="126"/>
      <c r="E42" s="63">
        <f>IF(非木造_事務所!L$40&gt;0,非木造_事務所!E42/非木造_事務所!L$40*100,0)</f>
        <v>0.15091959587561327</v>
      </c>
      <c r="F42" s="63">
        <f>IF(非木造_事務所!M$40&gt;0,非木造_事務所!F42/非木造_事務所!M$40*100,0)</f>
        <v>0.47545007348445539</v>
      </c>
      <c r="G42" s="63">
        <f>IF(非木造_事務所!N$40&gt;0,非木造_事務所!G42/非木造_事務所!N$40*100,0)</f>
        <v>0</v>
      </c>
      <c r="I42" s="137" t="s">
        <v>148</v>
      </c>
      <c r="J42" s="9" t="s">
        <v>393</v>
      </c>
      <c r="K42" s="3"/>
      <c r="L42" s="62">
        <f>IF(非木造_事務所!L$77&gt;0,非木造_事務所!L42/非木造_事務所!L$77*100,0)</f>
        <v>40.238194137548142</v>
      </c>
      <c r="M42" s="62">
        <f>IF(非木造_事務所!M$77&gt;0,非木造_事務所!M42/非木造_事務所!M$77*100,0)</f>
        <v>0</v>
      </c>
      <c r="N42" s="62">
        <f>IF(非木造_事務所!N$77&gt;0,非木造_事務所!N42/非木造_事務所!N$77*100,0)</f>
        <v>81.063385654764105</v>
      </c>
    </row>
    <row r="43" spans="1:14" ht="14.25" customHeight="1">
      <c r="A43" s="138"/>
      <c r="B43" s="29"/>
      <c r="C43" s="125" t="s">
        <v>42</v>
      </c>
      <c r="D43" s="126"/>
      <c r="E43" s="63">
        <f>IF(非木造_事務所!L$40&gt;0,非木造_事務所!E43/非木造_事務所!L$40*100,0)</f>
        <v>0.98182952505332799</v>
      </c>
      <c r="F43" s="63">
        <f>IF(非木造_事務所!M$40&gt;0,非木造_事務所!F43/非木造_事務所!M$40*100,0)</f>
        <v>0.60861900121792789</v>
      </c>
      <c r="G43" s="63">
        <f>IF(非木造_事務所!N$40&gt;0,非木造_事務所!G43/非木造_事務所!N$40*100,0)</f>
        <v>0</v>
      </c>
      <c r="I43" s="138"/>
      <c r="J43" s="10"/>
      <c r="K43" s="11" t="s">
        <v>16</v>
      </c>
      <c r="L43" s="69">
        <f>IF(非木造_事務所!L$77&gt;0,非木造_事務所!L43/非木造_事務所!L$77*100,0)</f>
        <v>6.8714017491086095</v>
      </c>
      <c r="M43" s="69">
        <f>IF(非木造_事務所!M$77&gt;0,非木造_事務所!M43/非木造_事務所!M$77*100,0)</f>
        <v>0</v>
      </c>
      <c r="N43" s="69">
        <f>IF(非木造_事務所!N$77&gt;0,非木造_事務所!N43/非木造_事務所!N$77*100,0)</f>
        <v>16.554145917659088</v>
      </c>
    </row>
    <row r="44" spans="1:14" ht="14.25" customHeight="1">
      <c r="A44" s="138"/>
      <c r="B44" s="30"/>
      <c r="C44" s="125" t="s">
        <v>43</v>
      </c>
      <c r="D44" s="126"/>
      <c r="E44" s="63">
        <f>IF(非木造_事務所!L$40&gt;0,非木造_事務所!E44/非木造_事務所!L$40*100,0)</f>
        <v>6.1168818255572148</v>
      </c>
      <c r="F44" s="63">
        <f>IF(非木造_事務所!M$40&gt;0,非木造_事務所!F44/非木造_事務所!M$40*100,0)</f>
        <v>2.9442804933550653</v>
      </c>
      <c r="G44" s="63">
        <f>IF(非木造_事務所!N$40&gt;0,非木造_事務所!G44/非木造_事務所!N$40*100,0)</f>
        <v>0</v>
      </c>
      <c r="I44" s="138"/>
      <c r="J44" s="10"/>
      <c r="K44" s="12" t="s">
        <v>55</v>
      </c>
      <c r="L44" s="69">
        <f>IF(非木造_事務所!L$77&gt;0,非木造_事務所!L44/非木造_事務所!L$77*100,0)</f>
        <v>7.6512105778947559</v>
      </c>
      <c r="M44" s="69">
        <f>IF(非木造_事務所!M$77&gt;0,非木造_事務所!M44/非木造_事務所!M$77*100,0)</f>
        <v>0</v>
      </c>
      <c r="N44" s="69">
        <f>IF(非木造_事務所!N$77&gt;0,非木造_事務所!N44/非木造_事務所!N$77*100,0)</f>
        <v>16.569123532478443</v>
      </c>
    </row>
    <row r="45" spans="1:14" ht="14.25" customHeight="1">
      <c r="A45" s="138"/>
      <c r="B45" s="28" t="s">
        <v>406</v>
      </c>
      <c r="C45" s="26"/>
      <c r="D45" s="18"/>
      <c r="E45" s="63">
        <f>IF(非木造_事務所!L$40&gt;0,非木造_事務所!E45/非木造_事務所!L$40*100,0)</f>
        <v>3.887905151209349</v>
      </c>
      <c r="F45" s="63">
        <f>IF(非木造_事務所!M$40&gt;0,非木造_事務所!F45/非木造_事務所!M$40*100,0)</f>
        <v>6.6421791719783396</v>
      </c>
      <c r="G45" s="63">
        <f>IF(非木造_事務所!N$40&gt;0,非木造_事務所!G45/非木造_事務所!N$40*100,0)</f>
        <v>0</v>
      </c>
      <c r="I45" s="138"/>
      <c r="J45" s="10"/>
      <c r="K45" s="13" t="s">
        <v>405</v>
      </c>
      <c r="L45" s="69">
        <f>IF(非木造_事務所!L$77&gt;0,非木造_事務所!L45/非木造_事務所!L$77*100,0)</f>
        <v>5.3302250485815641</v>
      </c>
      <c r="M45" s="69">
        <f>IF(非木造_事務所!M$77&gt;0,非木造_事務所!M45/非木造_事務所!M$77*100,0)</f>
        <v>0</v>
      </c>
      <c r="N45" s="69">
        <f>IF(非木造_事務所!N$77&gt;0,非木造_事務所!N45/非木造_事務所!N$77*100,0)</f>
        <v>11.61498405859615</v>
      </c>
    </row>
    <row r="46" spans="1:14" ht="14.25" customHeight="1">
      <c r="A46" s="138"/>
      <c r="B46" s="29"/>
      <c r="C46" s="125" t="s">
        <v>44</v>
      </c>
      <c r="D46" s="126"/>
      <c r="E46" s="63">
        <f>IF(非木造_事務所!L$40&gt;0,非木造_事務所!E46/非木造_事務所!L$40*100,0)</f>
        <v>1.0465173799706131</v>
      </c>
      <c r="F46" s="63">
        <f>IF(非木造_事務所!M$40&gt;0,非木造_事務所!F46/非木造_事務所!M$40*100,0)</f>
        <v>5.6721135479574745</v>
      </c>
      <c r="G46" s="63">
        <f>IF(非木造_事務所!N$40&gt;0,非木造_事務所!G46/非木造_事務所!N$40*100,0)</f>
        <v>0</v>
      </c>
      <c r="I46" s="138"/>
      <c r="J46" s="10"/>
      <c r="K46" s="11" t="s">
        <v>57</v>
      </c>
      <c r="L46" s="69">
        <f>IF(非木造_事務所!L$77&gt;0,非木造_事務所!L46/非木造_事務所!L$77*100,0)</f>
        <v>4.0735363417370829</v>
      </c>
      <c r="M46" s="69">
        <f>IF(非木造_事務所!M$77&gt;0,非木造_事務所!M46/非木造_事務所!M$77*100,0)</f>
        <v>0</v>
      </c>
      <c r="N46" s="69">
        <f>IF(非木造_事務所!N$77&gt;0,非木造_事務所!N46/非木造_事務所!N$77*100,0)</f>
        <v>4.9721514965254991</v>
      </c>
    </row>
    <row r="47" spans="1:14" ht="14.25" customHeight="1">
      <c r="A47" s="138"/>
      <c r="B47" s="29"/>
      <c r="C47" s="125" t="s">
        <v>292</v>
      </c>
      <c r="D47" s="126"/>
      <c r="E47" s="63">
        <f>IF(非木造_事務所!L$40&gt;0,非木造_事務所!E47/非木造_事務所!L$40*100,0)</f>
        <v>7.6842793466719364E-3</v>
      </c>
      <c r="F47" s="63">
        <f>IF(非木造_事務所!M$40&gt;0,非木造_事務所!F47/非木造_事務所!M$40*100,0)</f>
        <v>8.7045832247651148E-4</v>
      </c>
      <c r="G47" s="63">
        <f>IF(非木造_事務所!N$40&gt;0,非木造_事務所!G47/非木造_事務所!N$40*100,0)</f>
        <v>0</v>
      </c>
      <c r="I47" s="138"/>
      <c r="J47" s="10"/>
      <c r="K47" s="12" t="s">
        <v>17</v>
      </c>
      <c r="L47" s="69">
        <f>IF(非木造_事務所!L$77&gt;0,非木造_事務所!L47/非木造_事務所!L$77*100,0)</f>
        <v>1.6184638602425052</v>
      </c>
      <c r="M47" s="69">
        <f>IF(非木造_事務所!M$77&gt;0,非木造_事務所!M47/非木造_事務所!M$77*100,0)</f>
        <v>0</v>
      </c>
      <c r="N47" s="69">
        <f>IF(非木造_事務所!N$77&gt;0,非木造_事務所!N47/非木造_事務所!N$77*100,0)</f>
        <v>6.1152830553945385</v>
      </c>
    </row>
    <row r="48" spans="1:14" ht="14.25" customHeight="1">
      <c r="A48" s="138"/>
      <c r="B48" s="29"/>
      <c r="C48" s="125" t="s">
        <v>142</v>
      </c>
      <c r="D48" s="126"/>
      <c r="E48" s="63">
        <f>IF(非木造_事務所!L$40&gt;0,非木造_事務所!E48/非木造_事務所!L$40*100,0)</f>
        <v>1.8313605367242574</v>
      </c>
      <c r="F48" s="63">
        <f>IF(非木造_事務所!M$40&gt;0,非木造_事務所!F48/非木造_事務所!M$40*100,0)</f>
        <v>0.40625913272766695</v>
      </c>
      <c r="G48" s="63">
        <f>IF(非木造_事務所!N$40&gt;0,非木造_事務所!G48/非木造_事務所!N$40*100,0)</f>
        <v>0</v>
      </c>
      <c r="I48" s="138"/>
      <c r="J48" s="10"/>
      <c r="K48" s="13" t="s">
        <v>58</v>
      </c>
      <c r="L48" s="69">
        <f>IF(非木造_事務所!L$77&gt;0,非木造_事務所!L48/非木造_事務所!L$77*100,0)</f>
        <v>0.28703288040104236</v>
      </c>
      <c r="M48" s="69">
        <f>IF(非木造_事務所!M$77&gt;0,非木造_事務所!M48/非木造_事務所!M$77*100,0)</f>
        <v>0</v>
      </c>
      <c r="N48" s="69">
        <f>IF(非木造_事務所!N$77&gt;0,非木造_事務所!N48/非木造_事務所!N$77*100,0)</f>
        <v>0.51103038490734154</v>
      </c>
    </row>
    <row r="49" spans="1:14" ht="14.25" customHeight="1">
      <c r="A49" s="138"/>
      <c r="B49" s="29"/>
      <c r="C49" s="125" t="s">
        <v>290</v>
      </c>
      <c r="D49" s="126"/>
      <c r="E49" s="63">
        <f>IF(非木造_事務所!L$40&gt;0,非木造_事務所!E49/非木造_事務所!L$40*100,0)</f>
        <v>0.75784247831824758</v>
      </c>
      <c r="F49" s="63">
        <f>IF(非木造_事務所!M$40&gt;0,非木造_事務所!F49/非木造_事務所!M$40*100,0)</f>
        <v>0.53049816567701946</v>
      </c>
      <c r="G49" s="63">
        <f>IF(非木造_事務所!N$40&gt;0,非木造_事務所!G49/非木造_事務所!N$40*100,0)</f>
        <v>0</v>
      </c>
      <c r="I49" s="138"/>
      <c r="J49" s="10"/>
      <c r="K49" s="11" t="s">
        <v>59</v>
      </c>
      <c r="L49" s="69">
        <f>IF(非木造_事務所!L$77&gt;0,非木造_事務所!L49/非木造_事務所!L$77*100,0)</f>
        <v>0.50413454710417249</v>
      </c>
      <c r="M49" s="69">
        <f>IF(非木造_事務所!M$77&gt;0,非木造_事務所!M49/非木造_事務所!M$77*100,0)</f>
        <v>0</v>
      </c>
      <c r="N49" s="69">
        <f>IF(非木造_事務所!N$77&gt;0,非木造_事務所!N49/非木造_事務所!N$77*100,0)</f>
        <v>0.78218284605511712</v>
      </c>
    </row>
    <row r="50" spans="1:14" ht="14.25" customHeight="1">
      <c r="A50" s="138"/>
      <c r="B50" s="30"/>
      <c r="C50" s="125" t="s">
        <v>404</v>
      </c>
      <c r="D50" s="126"/>
      <c r="E50" s="63">
        <f>IF(非木造_事務所!L$40&gt;0,非木造_事務所!E50/非木造_事務所!L$40*100,0)</f>
        <v>0.24450047684955895</v>
      </c>
      <c r="F50" s="63">
        <f>IF(非木造_事務所!M$40&gt;0,非木造_事務所!F50/非木造_事務所!M$40*100,0)</f>
        <v>3.2437867293702675E-2</v>
      </c>
      <c r="G50" s="63">
        <f>IF(非木造_事務所!N$40&gt;0,非木造_事務所!G50/非木造_事務所!N$40*100,0)</f>
        <v>0</v>
      </c>
      <c r="I50" s="138"/>
      <c r="J50" s="10"/>
      <c r="K50" s="12" t="s">
        <v>60</v>
      </c>
      <c r="L50" s="69">
        <f>IF(非木造_事務所!L$77&gt;0,非木造_事務所!L50/非木造_事務所!L$77*100,0)</f>
        <v>1.77450756797526</v>
      </c>
      <c r="M50" s="69">
        <f>IF(非木造_事務所!M$77&gt;0,非木造_事務所!M50/非木造_事務所!M$77*100,0)</f>
        <v>0</v>
      </c>
      <c r="N50" s="69">
        <f>IF(非木造_事務所!N$77&gt;0,非木造_事務所!N50/非木造_事務所!N$77*100,0)</f>
        <v>2.6664251176197578</v>
      </c>
    </row>
    <row r="51" spans="1:14" ht="14.25" customHeight="1">
      <c r="A51" s="138"/>
      <c r="B51" s="28" t="s">
        <v>287</v>
      </c>
      <c r="C51" s="26"/>
      <c r="D51" s="18"/>
      <c r="E51" s="63">
        <f>IF(非木造_事務所!L$40&gt;0,非木造_事務所!E51/非木造_事務所!L$40*100,0)</f>
        <v>1.0803569108126778</v>
      </c>
      <c r="F51" s="63">
        <f>IF(非木造_事務所!M$40&gt;0,非木造_事務所!F51/非木造_事務所!M$40*100,0)</f>
        <v>1.1803946644039602</v>
      </c>
      <c r="G51" s="63">
        <f>IF(非木造_事務所!N$40&gt;0,非木造_事務所!G51/非木造_事務所!N$40*100,0)</f>
        <v>0</v>
      </c>
      <c r="I51" s="138"/>
      <c r="J51" s="10"/>
      <c r="K51" s="13" t="s">
        <v>5</v>
      </c>
      <c r="L51" s="69">
        <f>IF(非木造_事務所!L$77&gt;0,非木造_事務所!L51/非木造_事務所!L$77*100,0)</f>
        <v>0.16606888765041655</v>
      </c>
      <c r="M51" s="69">
        <f>IF(非木造_事務所!M$77&gt;0,非木造_事務所!M51/非木造_事務所!M$77*100,0)</f>
        <v>0</v>
      </c>
      <c r="N51" s="69">
        <f>IF(非木造_事務所!N$77&gt;0,非木造_事務所!N51/非木造_事務所!N$77*100,0)</f>
        <v>0.5848907877044961</v>
      </c>
    </row>
    <row r="52" spans="1:14" ht="14.25" customHeight="1">
      <c r="A52" s="138"/>
      <c r="B52" s="29"/>
      <c r="C52" s="125" t="s">
        <v>45</v>
      </c>
      <c r="D52" s="126"/>
      <c r="E52" s="63">
        <f>IF(非木造_事務所!L$40&gt;0,非木造_事務所!E52/非木造_事務所!L$40*100,0)</f>
        <v>0.33870408246450101</v>
      </c>
      <c r="F52" s="63">
        <f>IF(非木造_事務所!M$40&gt;0,非木造_事務所!F52/非木造_事務所!M$40*100,0)</f>
        <v>0.41079769122545401</v>
      </c>
      <c r="G52" s="63">
        <f>IF(非木造_事務所!N$40&gt;0,非木造_事務所!G52/非木造_事務所!N$40*100,0)</f>
        <v>0</v>
      </c>
      <c r="I52" s="138"/>
      <c r="J52" s="14"/>
      <c r="K52" s="11" t="s">
        <v>6</v>
      </c>
      <c r="L52" s="69">
        <f>IF(非木造_事務所!L$77&gt;0,非木造_事務所!L52/非木造_事務所!L$77*100,0)</f>
        <v>0.57826165601260693</v>
      </c>
      <c r="M52" s="69">
        <f>IF(非木造_事務所!M$77&gt;0,非木造_事務所!M52/非木造_事務所!M$77*100,0)</f>
        <v>0</v>
      </c>
      <c r="N52" s="69">
        <f>IF(非木造_事務所!N$77&gt;0,非木造_事務所!N52/非木造_事務所!N$77*100,0)</f>
        <v>0.38992487722799829</v>
      </c>
    </row>
    <row r="53" spans="1:14" ht="14.25" customHeight="1">
      <c r="A53" s="138"/>
      <c r="B53" s="29"/>
      <c r="C53" s="125" t="s">
        <v>46</v>
      </c>
      <c r="D53" s="126"/>
      <c r="E53" s="63">
        <f>IF(非木造_事務所!L$40&gt;0,非木造_事務所!E53/非木造_事務所!L$40*100,0)</f>
        <v>0.13159720070755776</v>
      </c>
      <c r="F53" s="63">
        <f>IF(非木造_事務所!M$40&gt;0,非木造_事務所!F53/非木造_事務所!M$40*100,0)</f>
        <v>7.1761031929180971E-2</v>
      </c>
      <c r="G53" s="63">
        <f>IF(非木造_事務所!N$40&gt;0,非木造_事務所!G53/非木造_事務所!N$40*100,0)</f>
        <v>0</v>
      </c>
      <c r="I53" s="138"/>
      <c r="J53" s="14"/>
      <c r="K53" s="22" t="s">
        <v>284</v>
      </c>
      <c r="L53" s="69">
        <f>IF(非木造_事務所!L$77&gt;0,非木造_事務所!L53/非木造_事務所!L$77*100,0)</f>
        <v>0.29277292617400036</v>
      </c>
      <c r="M53" s="69">
        <f>IF(非木造_事務所!M$77&gt;0,非木造_事務所!M53/非木造_事務所!M$77*100,0)</f>
        <v>0</v>
      </c>
      <c r="N53" s="69">
        <f>IF(非木造_事務所!N$77&gt;0,非木造_事務所!N53/非木造_事務所!N$77*100,0)</f>
        <v>0.4765131279453545</v>
      </c>
    </row>
    <row r="54" spans="1:14" ht="14.25" customHeight="1">
      <c r="A54" s="138"/>
      <c r="B54" s="29"/>
      <c r="C54" s="125" t="s">
        <v>47</v>
      </c>
      <c r="D54" s="126"/>
      <c r="E54" s="63">
        <f>IF(非木造_事務所!L$40&gt;0,非木造_事務所!E54/非木造_事務所!L$40*100,0)</f>
        <v>7.6100352647848115E-4</v>
      </c>
      <c r="F54" s="63">
        <f>IF(非木造_事務所!M$40&gt;0,非木造_事務所!F54/非木造_事務所!M$40*100,0)</f>
        <v>1.3560677081667842E-3</v>
      </c>
      <c r="G54" s="63">
        <f>IF(非木造_事務所!N$40&gt;0,非木造_事務所!G54/非木造_事務所!N$40*100,0)</f>
        <v>0</v>
      </c>
      <c r="I54" s="138"/>
      <c r="J54" s="15"/>
      <c r="K54" s="22" t="s">
        <v>283</v>
      </c>
      <c r="L54" s="69">
        <f>IF(非木造_事務所!L$77&gt;0,非木造_事務所!L54/非木造_事務所!L$77*100,0)</f>
        <v>7.9717461327637213</v>
      </c>
      <c r="M54" s="69">
        <f>IF(非木造_事務所!M$77&gt;0,非木造_事務所!M54/非木造_事務所!M$77*100,0)</f>
        <v>0</v>
      </c>
      <c r="N54" s="69">
        <f>IF(非木造_事務所!N$77&gt;0,非木造_事務所!N54/非木造_事務所!N$77*100,0)</f>
        <v>11.961357892640569</v>
      </c>
    </row>
    <row r="55" spans="1:14" ht="14.25" customHeight="1">
      <c r="A55" s="138"/>
      <c r="B55" s="29"/>
      <c r="C55" s="125" t="s">
        <v>48</v>
      </c>
      <c r="D55" s="126"/>
      <c r="E55" s="63">
        <f>IF(非木造_事務所!L$40&gt;0,非木造_事務所!E55/非木造_事務所!L$40*100,0)</f>
        <v>0.24808530010976587</v>
      </c>
      <c r="F55" s="63">
        <f>IF(非木造_事務所!M$40&gt;0,非木造_事務所!F55/非木造_事務所!M$40*100,0)</f>
        <v>0.18774750422315731</v>
      </c>
      <c r="G55" s="63">
        <f>IF(非木造_事務所!N$40&gt;0,非木造_事務所!G55/非木造_事務所!N$40*100,0)</f>
        <v>0</v>
      </c>
      <c r="I55" s="138"/>
      <c r="J55" s="10" t="s">
        <v>403</v>
      </c>
      <c r="K55" s="16"/>
      <c r="L55" s="69">
        <f>IF(非木造_事務所!L$77&gt;0,非木造_事務所!L55/非木造_事務所!L$77*100,0)</f>
        <v>35.511849531714681</v>
      </c>
      <c r="M55" s="69">
        <f>IF(非木造_事務所!M$77&gt;0,非木造_事務所!M55/非木造_事務所!M$77*100,0)</f>
        <v>0</v>
      </c>
      <c r="N55" s="69">
        <f>IF(非木造_事務所!N$77&gt;0,非木造_事務所!N55/非木造_事務所!N$77*100,0)</f>
        <v>13.68808870636459</v>
      </c>
    </row>
    <row r="56" spans="1:14" ht="14.25" customHeight="1">
      <c r="A56" s="138"/>
      <c r="B56" s="29"/>
      <c r="C56" s="125" t="s">
        <v>49</v>
      </c>
      <c r="D56" s="126"/>
      <c r="E56" s="63">
        <f>IF(非木造_事務所!L$40&gt;0,非木造_事務所!E56/非木造_事務所!L$40*100,0)</f>
        <v>3.8237611587397073E-2</v>
      </c>
      <c r="F56" s="63">
        <f>IF(非木造_事務所!M$40&gt;0,非木造_事務所!F56/非木造_事務所!M$40*100,0)</f>
        <v>7.3223457888968668E-2</v>
      </c>
      <c r="G56" s="63">
        <f>IF(非木造_事務所!N$40&gt;0,非木造_事務所!G56/非木造_事務所!N$40*100,0)</f>
        <v>0</v>
      </c>
      <c r="I56" s="138"/>
      <c r="J56" s="17"/>
      <c r="K56" s="11" t="s">
        <v>62</v>
      </c>
      <c r="L56" s="69">
        <f>IF(非木造_事務所!L$77&gt;0,非木造_事務所!L56/非木造_事務所!L$77*100,0)</f>
        <v>11.039266455909766</v>
      </c>
      <c r="M56" s="69">
        <f>IF(非木造_事務所!M$77&gt;0,非木造_事務所!M56/非木造_事務所!M$77*100,0)</f>
        <v>0</v>
      </c>
      <c r="N56" s="69">
        <f>IF(非木造_事務所!N$77&gt;0,非木造_事務所!N56/非木造_事務所!N$77*100,0)</f>
        <v>5.1949617442414997</v>
      </c>
    </row>
    <row r="57" spans="1:14" ht="14.25" customHeight="1">
      <c r="A57" s="138"/>
      <c r="B57" s="29"/>
      <c r="C57" s="125" t="s">
        <v>282</v>
      </c>
      <c r="D57" s="126"/>
      <c r="E57" s="63">
        <f>IF(非木造_事務所!L$40&gt;0,非木造_事務所!E57/非木造_事務所!L$40*100,0)</f>
        <v>0.25128047733268388</v>
      </c>
      <c r="F57" s="63">
        <f>IF(非木造_事務所!M$40&gt;0,非木造_事務所!F57/非木造_事務所!M$40*100,0)</f>
        <v>0.41766969378577701</v>
      </c>
      <c r="G57" s="63">
        <f>IF(非木造_事務所!N$40&gt;0,非木造_事務所!G57/非木造_事務所!N$40*100,0)</f>
        <v>0</v>
      </c>
      <c r="I57" s="138"/>
      <c r="J57" s="14"/>
      <c r="K57" s="11" t="s">
        <v>63</v>
      </c>
      <c r="L57" s="69">
        <f>IF(非木造_事務所!L$77&gt;0,非木造_事務所!L57/非木造_事務所!L$77*100,0)</f>
        <v>6.8185653073786945</v>
      </c>
      <c r="M57" s="69">
        <f>IF(非木造_事務所!M$77&gt;0,非木造_事務所!M57/非木造_事務所!M$77*100,0)</f>
        <v>0</v>
      </c>
      <c r="N57" s="69">
        <f>IF(非木造_事務所!N$77&gt;0,非木造_事務所!N57/非木造_事務所!N$77*100,0)</f>
        <v>1.8030631826202452</v>
      </c>
    </row>
    <row r="58" spans="1:14" ht="14.25" customHeight="1">
      <c r="A58" s="138"/>
      <c r="B58" s="30"/>
      <c r="C58" s="125" t="s">
        <v>368</v>
      </c>
      <c r="D58" s="126"/>
      <c r="E58" s="63">
        <f>IF(非木造_事務所!L$40&gt;0,非木造_事務所!E58/非木造_事務所!L$40*100,0)</f>
        <v>7.1691235084293842E-2</v>
      </c>
      <c r="F58" s="63">
        <f>IF(非木造_事務所!M$40&gt;0,非木造_事務所!F58/非木造_事務所!M$40*100,0)</f>
        <v>1.7839217643255363E-2</v>
      </c>
      <c r="G58" s="63">
        <f>IF(非木造_事務所!N$40&gt;0,非木造_事務所!G58/非木造_事務所!N$40*100,0)</f>
        <v>0</v>
      </c>
      <c r="I58" s="138"/>
      <c r="J58" s="14"/>
      <c r="K58" s="11" t="s">
        <v>402</v>
      </c>
      <c r="L58" s="69">
        <f>IF(非木造_事務所!L$77&gt;0,非木造_事務所!L58/非木造_事務所!L$77*100,0)</f>
        <v>6.1008537929493931</v>
      </c>
      <c r="M58" s="69">
        <f>IF(非木造_事務所!M$77&gt;0,非木造_事務所!M58/非木造_事務所!M$77*100,0)</f>
        <v>0</v>
      </c>
      <c r="N58" s="69">
        <f>IF(非木造_事務所!N$77&gt;0,非木造_事務所!N58/非木造_事務所!N$77*100,0)</f>
        <v>1.8528358034014809</v>
      </c>
    </row>
    <row r="59" spans="1:14" ht="14.25" customHeight="1">
      <c r="A59" s="138"/>
      <c r="B59" s="33" t="s">
        <v>401</v>
      </c>
      <c r="C59" s="34"/>
      <c r="D59" s="73"/>
      <c r="E59" s="63">
        <f>IF(非木造_事務所!L$40&gt;0,非木造_事務所!E59/非木造_事務所!L$40*100,0)</f>
        <v>1.6501070117135859</v>
      </c>
      <c r="F59" s="63">
        <f>IF(非木造_事務所!M$40&gt;0,非木造_事務所!F59/非木造_事務所!M$40*100,0)</f>
        <v>2.2880682737127929</v>
      </c>
      <c r="G59" s="63">
        <f>IF(非木造_事務所!N$40&gt;0,非木造_事務所!G59/非木造_事務所!N$40*100,0)</f>
        <v>0</v>
      </c>
      <c r="I59" s="138"/>
      <c r="J59" s="14"/>
      <c r="K59" s="11" t="s">
        <v>365</v>
      </c>
      <c r="L59" s="69">
        <f>IF(非木造_事務所!L$77&gt;0,非木造_事務所!L59/非木造_事務所!L$77*100,0)</f>
        <v>5.3150442789319632</v>
      </c>
      <c r="M59" s="69">
        <f>IF(非木造_事務所!M$77&gt;0,非木造_事務所!M59/非木造_事務所!M$77*100,0)</f>
        <v>0</v>
      </c>
      <c r="N59" s="69">
        <f>IF(非木造_事務所!N$77&gt;0,非木造_事務所!N59/非木造_事務所!N$77*100,0)</f>
        <v>1.2259701980878093</v>
      </c>
    </row>
    <row r="60" spans="1:14" ht="14.25" customHeight="1">
      <c r="A60" s="138"/>
      <c r="B60" s="33" t="s">
        <v>364</v>
      </c>
      <c r="C60" s="34"/>
      <c r="D60" s="73"/>
      <c r="E60" s="63">
        <f>IF(非木造_事務所!L$40&gt;0,非木造_事務所!E60/非木造_事務所!L$40*100,0)</f>
        <v>0.38526534795737571</v>
      </c>
      <c r="F60" s="63">
        <f>IF(非木造_事務所!M$40&gt;0,非木造_事務所!F60/非木造_事務所!M$40*100,0)</f>
        <v>0.17495092721234506</v>
      </c>
      <c r="G60" s="63">
        <f>IF(非木造_事務所!N$40&gt;0,非木造_事務所!G60/非木造_事務所!N$40*100,0)</f>
        <v>0</v>
      </c>
      <c r="I60" s="138"/>
      <c r="J60" s="14"/>
      <c r="K60" s="11" t="s">
        <v>66</v>
      </c>
      <c r="L60" s="69">
        <f>IF(非木造_事務所!L$77&gt;0,非木造_事務所!L60/非木造_事務所!L$77*100,0)</f>
        <v>3.1618007551440717</v>
      </c>
      <c r="M60" s="69">
        <f>IF(非木造_事務所!M$77&gt;0,非木造_事務所!M60/非木造_事務所!M$77*100,0)</f>
        <v>0</v>
      </c>
      <c r="N60" s="69">
        <f>IF(非木造_事務所!N$77&gt;0,非木造_事務所!N60/非木造_事務所!N$77*100,0)</f>
        <v>0.32642451212693796</v>
      </c>
    </row>
    <row r="61" spans="1:14" ht="14.25" customHeight="1">
      <c r="A61" s="138"/>
      <c r="B61" s="33" t="s">
        <v>362</v>
      </c>
      <c r="C61" s="34"/>
      <c r="D61" s="73"/>
      <c r="E61" s="63">
        <f>IF(非木造_事務所!L$40&gt;0,非木造_事務所!E61/非木造_事務所!L$40*100,0)</f>
        <v>0.41940561659543818</v>
      </c>
      <c r="F61" s="63">
        <f>IF(非木造_事務所!M$40&gt;0,非木造_事務所!F61/非木造_事務所!M$40*100,0)</f>
        <v>6.0929283671997368E-2</v>
      </c>
      <c r="G61" s="63">
        <f>IF(非木造_事務所!N$40&gt;0,非木造_事務所!G61/非木造_事務所!N$40*100,0)</f>
        <v>0</v>
      </c>
      <c r="I61" s="138"/>
      <c r="J61" s="14"/>
      <c r="K61" s="11" t="s">
        <v>400</v>
      </c>
      <c r="L61" s="69">
        <f>IF(非木造_事務所!L$77&gt;0,非木造_事務所!L61/非木造_事務所!L$77*100,0)</f>
        <v>2.4620359853734029E-2</v>
      </c>
      <c r="M61" s="69">
        <f>IF(非木造_事務所!M$77&gt;0,非木造_事務所!M61/非木造_事務所!M$77*100,0)</f>
        <v>0</v>
      </c>
      <c r="N61" s="69">
        <f>IF(非木造_事務所!N$77&gt;0,非木造_事務所!N61/非木造_事務所!N$77*100,0)</f>
        <v>0</v>
      </c>
    </row>
    <row r="62" spans="1:14" ht="14.25" customHeight="1">
      <c r="A62" s="138"/>
      <c r="B62" s="28" t="s">
        <v>23</v>
      </c>
      <c r="C62" s="26"/>
      <c r="D62" s="18"/>
      <c r="E62" s="63">
        <f>IF(非木造_事務所!L$40&gt;0,非木造_事務所!E62/非木造_事務所!L$40*100,0)</f>
        <v>0.44839217744053284</v>
      </c>
      <c r="F62" s="63">
        <f>IF(非木造_事務所!M$40&gt;0,非木造_事務所!F62/非木造_事務所!M$40*100,0)</f>
        <v>0.91836991593037953</v>
      </c>
      <c r="G62" s="63">
        <f>IF(非木造_事務所!N$40&gt;0,非木造_事務所!G62/非木造_事務所!N$40*100,0)</f>
        <v>0</v>
      </c>
      <c r="I62" s="138"/>
      <c r="J62" s="20"/>
      <c r="K62" s="11" t="s">
        <v>19</v>
      </c>
      <c r="L62" s="69">
        <f>IF(非木造_事務所!L$77&gt;0,非木造_事務所!L62/非木造_事務所!L$77*100,0)</f>
        <v>3.0338984200318198</v>
      </c>
      <c r="M62" s="69">
        <f>IF(非木造_事務所!M$77&gt;0,非木造_事務所!M62/非木造_事務所!M$77*100,0)</f>
        <v>0</v>
      </c>
      <c r="N62" s="69">
        <f>IF(非木造_事務所!N$77&gt;0,非木造_事務所!N62/非木造_事務所!N$77*100,0)</f>
        <v>3.2848332658866179</v>
      </c>
    </row>
    <row r="63" spans="1:14" ht="14.25" customHeight="1">
      <c r="A63" s="138"/>
      <c r="B63" s="29"/>
      <c r="C63" s="125" t="s">
        <v>50</v>
      </c>
      <c r="D63" s="126"/>
      <c r="E63" s="63">
        <f>IF(非木造_事務所!L$40&gt;0,非木造_事務所!E63/非木造_事務所!L$40*100,0)</f>
        <v>0.18045513287585069</v>
      </c>
      <c r="F63" s="63">
        <f>IF(非木造_事務所!M$40&gt;0,非木造_事務所!F63/非木造_事務所!M$40*100,0)</f>
        <v>0.39082808981321798</v>
      </c>
      <c r="G63" s="63">
        <f>IF(非木造_事務所!N$40&gt;0,非木造_事務所!G63/非木造_事務所!N$40*100,0)</f>
        <v>0</v>
      </c>
      <c r="I63" s="138"/>
      <c r="J63" s="10" t="s">
        <v>68</v>
      </c>
      <c r="K63" s="16"/>
      <c r="L63" s="69">
        <f>IF(非木造_事務所!L$77&gt;0,非木造_事務所!L63/非木造_事務所!L$77*100,0)</f>
        <v>13.131113129385581</v>
      </c>
      <c r="M63" s="69">
        <f>IF(非木造_事務所!M$77&gt;0,非木造_事務所!M63/非木造_事務所!M$77*100,0)</f>
        <v>0</v>
      </c>
      <c r="N63" s="69">
        <f>IF(非木造_事務所!N$77&gt;0,非木造_事務所!N63/非木造_事務所!N$77*100,0)</f>
        <v>2.6438649551032629</v>
      </c>
    </row>
    <row r="64" spans="1:14" ht="14.25" customHeight="1">
      <c r="A64" s="138"/>
      <c r="B64" s="29"/>
      <c r="C64" s="125" t="s">
        <v>278</v>
      </c>
      <c r="D64" s="126"/>
      <c r="E64" s="63">
        <f>IF(非木造_事務所!L$40&gt;0,非木造_事務所!E64/非木造_事務所!L$40*100,0)</f>
        <v>4.3396075836935836E-4</v>
      </c>
      <c r="F64" s="63">
        <f>IF(非木造_事務所!M$40&gt;0,非木造_事務所!F64/非木造_事務所!M$40*100,0)</f>
        <v>0</v>
      </c>
      <c r="G64" s="63">
        <f>IF(非木造_事務所!N$40&gt;0,非木造_事務所!G64/非木造_事務所!N$40*100,0)</f>
        <v>0</v>
      </c>
      <c r="I64" s="138"/>
      <c r="J64" s="14"/>
      <c r="K64" s="11" t="s">
        <v>7</v>
      </c>
      <c r="L64" s="69">
        <f>IF(非木造_事務所!L$77&gt;0,非木造_事務所!L64/非木造_事務所!L$77*100,0)</f>
        <v>2.3489324434758827</v>
      </c>
      <c r="M64" s="69">
        <f>IF(非木造_事務所!M$77&gt;0,非木造_事務所!M64/非木造_事務所!M$77*100,0)</f>
        <v>0</v>
      </c>
      <c r="N64" s="69">
        <f>IF(非木造_事務所!N$77&gt;0,非木造_事務所!N64/非木造_事務所!N$77*100,0)</f>
        <v>0.62422004608966908</v>
      </c>
    </row>
    <row r="65" spans="1:14" ht="14.25" customHeight="1">
      <c r="A65" s="138"/>
      <c r="B65" s="29"/>
      <c r="C65" s="125" t="s">
        <v>277</v>
      </c>
      <c r="D65" s="126"/>
      <c r="E65" s="63">
        <f>IF(非木造_事務所!L$40&gt;0,非木造_事務所!E65/非木造_事務所!L$40*100,0)</f>
        <v>1.1657954003378516E-2</v>
      </c>
      <c r="F65" s="63">
        <f>IF(非木造_事務所!M$40&gt;0,非木造_事務所!F65/非木造_事務所!M$40*100,0)</f>
        <v>7.3653089247490032E-3</v>
      </c>
      <c r="G65" s="63">
        <f>IF(非木造_事務所!N$40&gt;0,非木造_事務所!G65/非木造_事務所!N$40*100,0)</f>
        <v>0</v>
      </c>
      <c r="I65" s="138"/>
      <c r="J65" s="14"/>
      <c r="K65" s="11" t="s">
        <v>399</v>
      </c>
      <c r="L65" s="69">
        <f>IF(非木造_事務所!L$77&gt;0,非木造_事務所!L65/非木造_事務所!L$77*100,0)</f>
        <v>0.31874182784636518</v>
      </c>
      <c r="M65" s="69">
        <f>IF(非木造_事務所!M$77&gt;0,非木造_事務所!M65/非木造_事務所!M$77*100,0)</f>
        <v>0</v>
      </c>
      <c r="N65" s="69">
        <f>IF(非木造_事務所!N$77&gt;0,非木造_事務所!N65/非木造_事務所!N$77*100,0)</f>
        <v>8.0984664644468782E-2</v>
      </c>
    </row>
    <row r="66" spans="1:14" ht="14.25" customHeight="1">
      <c r="A66" s="138"/>
      <c r="B66" s="29"/>
      <c r="C66" s="125" t="s">
        <v>275</v>
      </c>
      <c r="D66" s="126"/>
      <c r="E66" s="63">
        <f>IF(非木造_事務所!L$40&gt;0,非木造_事務所!E66/非木造_事務所!L$40*100,0)</f>
        <v>0.19827825092307719</v>
      </c>
      <c r="F66" s="63">
        <f>IF(非木造_事務所!M$40&gt;0,非木造_事務所!F66/非木造_事務所!M$40*100,0)</f>
        <v>0.45806399797113234</v>
      </c>
      <c r="G66" s="63">
        <f>IF(非木造_事務所!N$40&gt;0,非木造_事務所!G66/非木造_事務所!N$40*100,0)</f>
        <v>0</v>
      </c>
      <c r="I66" s="138"/>
      <c r="J66" s="14"/>
      <c r="K66" s="11" t="s">
        <v>398</v>
      </c>
      <c r="L66" s="69">
        <f>IF(非木造_事務所!L$77&gt;0,非木造_事務所!L66/非木造_事務所!L$77*100,0)</f>
        <v>2.8207870099977317</v>
      </c>
      <c r="M66" s="69">
        <f>IF(非木造_事務所!M$77&gt;0,非木造_事務所!M66/非木造_事務所!M$77*100,0)</f>
        <v>0</v>
      </c>
      <c r="N66" s="69">
        <f>IF(非木造_事務所!N$77&gt;0,非木造_事務所!N66/非木造_事務所!N$77*100,0)</f>
        <v>0.65808459290190202</v>
      </c>
    </row>
    <row r="67" spans="1:14" ht="14.25" customHeight="1">
      <c r="A67" s="138"/>
      <c r="B67" s="30"/>
      <c r="C67" s="125" t="s">
        <v>273</v>
      </c>
      <c r="D67" s="126"/>
      <c r="E67" s="63">
        <f>IF(非木造_事務所!L$40&gt;0,非木造_事務所!E67/非木造_事務所!L$40*100,0)</f>
        <v>5.7566878879857127E-2</v>
      </c>
      <c r="F67" s="63">
        <f>IF(非木造_事務所!M$40&gt;0,非木造_事務所!F67/非木造_事務所!M$40*100,0)</f>
        <v>6.2112519221280152E-2</v>
      </c>
      <c r="G67" s="63">
        <f>IF(非木造_事務所!N$40&gt;0,非木造_事務所!G67/非木造_事務所!N$40*100,0)</f>
        <v>0</v>
      </c>
      <c r="I67" s="138"/>
      <c r="J67" s="14"/>
      <c r="K67" s="11" t="s">
        <v>397</v>
      </c>
      <c r="L67" s="69">
        <f>IF(非木造_事務所!L$77&gt;0,非木造_事務所!L67/非木造_事務所!L$77*100,0)</f>
        <v>1.0847971023509653</v>
      </c>
      <c r="M67" s="69">
        <f>IF(非木造_事務所!M$77&gt;0,非木造_事務所!M67/非木造_事務所!M$77*100,0)</f>
        <v>0</v>
      </c>
      <c r="N67" s="69">
        <f>IF(非木造_事務所!N$77&gt;0,非木造_事務所!N67/非木造_事務所!N$77*100,0)</f>
        <v>0.40855489139597478</v>
      </c>
    </row>
    <row r="68" spans="1:14" ht="14.25" customHeight="1">
      <c r="A68" s="138"/>
      <c r="B68" s="33" t="s">
        <v>271</v>
      </c>
      <c r="C68" s="34"/>
      <c r="D68" s="73"/>
      <c r="E68" s="63">
        <f>IF(非木造_事務所!L$40&gt;0,非木造_事務所!E68/非木造_事務所!L$40*100,0)</f>
        <v>8.6495174490101938</v>
      </c>
      <c r="F68" s="63">
        <f>IF(非木造_事務所!M$40&gt;0,非木造_事務所!F68/非木造_事務所!M$40*100,0)</f>
        <v>6.6760990575413386</v>
      </c>
      <c r="G68" s="63">
        <f>IF(非木造_事務所!N$40&gt;0,非木造_事務所!G68/非木造_事務所!N$40*100,0)</f>
        <v>0</v>
      </c>
      <c r="I68" s="138"/>
      <c r="J68" s="14"/>
      <c r="K68" s="11" t="s">
        <v>70</v>
      </c>
      <c r="L68" s="69">
        <f>IF(非木造_事務所!L$77&gt;0,非木造_事務所!L68/非木造_事務所!L$77*100,0)</f>
        <v>5.3173468461183484</v>
      </c>
      <c r="M68" s="69">
        <f>IF(非木造_事務所!M$77&gt;0,非木造_事務所!M68/非木造_事務所!M$77*100,0)</f>
        <v>0</v>
      </c>
      <c r="N68" s="69">
        <f>IF(非木造_事務所!N$77&gt;0,非木造_事務所!N68/非木造_事務所!N$77*100,0)</f>
        <v>0.61703329071737845</v>
      </c>
    </row>
    <row r="69" spans="1:14" ht="14.25" customHeight="1">
      <c r="A69" s="138"/>
      <c r="B69" s="33" t="s">
        <v>270</v>
      </c>
      <c r="C69" s="34"/>
      <c r="D69" s="73"/>
      <c r="E69" s="63">
        <f>IF(非木造_事務所!L$40&gt;0,非木造_事務所!E69/非木造_事務所!L$40*100,0)</f>
        <v>0.74016416668349561</v>
      </c>
      <c r="F69" s="63">
        <f>IF(非木造_事務所!M$40&gt;0,非木造_事務所!F69/非木造_事務所!M$40*100,0)</f>
        <v>1.1609367021600479</v>
      </c>
      <c r="G69" s="63">
        <f>IF(非木造_事務所!N$40&gt;0,非木造_事務所!G69/非木造_事務所!N$40*100,0)</f>
        <v>0</v>
      </c>
      <c r="I69" s="138"/>
      <c r="J69" s="14"/>
      <c r="K69" s="11" t="s">
        <v>71</v>
      </c>
      <c r="L69" s="69">
        <f>IF(非木造_事務所!L$77&gt;0,非木造_事務所!L69/非木造_事務所!L$77*100,0)</f>
        <v>0.40919746240113913</v>
      </c>
      <c r="M69" s="69">
        <f>IF(非木造_事務所!M$77&gt;0,非木造_事務所!M69/非木造_事務所!M$77*100,0)</f>
        <v>0</v>
      </c>
      <c r="N69" s="69">
        <f>IF(非木造_事務所!N$77&gt;0,非木造_事務所!N69/非木造_事務所!N$77*100,0)</f>
        <v>7.4374238446960908E-2</v>
      </c>
    </row>
    <row r="70" spans="1:14" ht="14.25" customHeight="1">
      <c r="A70" s="138"/>
      <c r="B70" s="28" t="s">
        <v>354</v>
      </c>
      <c r="C70" s="26"/>
      <c r="D70" s="73"/>
      <c r="E70" s="63">
        <f>IF(非木造_事務所!L$40&gt;0,非木造_事務所!E70/非木造_事務所!L$40*100,0)</f>
        <v>8.3998004215252546</v>
      </c>
      <c r="F70" s="63">
        <f>IF(非木造_事務所!M$40&gt;0,非木造_事務所!F70/非木造_事務所!M$40*100,0)</f>
        <v>8.3882961756553556</v>
      </c>
      <c r="G70" s="63">
        <f>IF(非木造_事務所!N$40&gt;0,非木造_事務所!G70/非木造_事務所!N$40*100,0)</f>
        <v>0</v>
      </c>
      <c r="I70" s="138"/>
      <c r="J70" s="14"/>
      <c r="K70" s="11" t="s">
        <v>396</v>
      </c>
      <c r="L70" s="69">
        <f>IF(非木造_事務所!L$77&gt;0,非木造_事務所!L70/非木造_事務所!L$77*100,0)</f>
        <v>0.10073920715481881</v>
      </c>
      <c r="M70" s="69">
        <f>IF(非木造_事務所!M$77&gt;0,非木造_事務所!M70/非木造_事務所!M$77*100,0)</f>
        <v>0</v>
      </c>
      <c r="N70" s="69">
        <f>IF(非木造_事務所!N$77&gt;0,非木造_事務所!N70/非木造_事務所!N$77*100,0)</f>
        <v>6.7354132474607489E-2</v>
      </c>
    </row>
    <row r="71" spans="1:14" ht="14.25" customHeight="1">
      <c r="A71" s="138"/>
      <c r="B71" s="29"/>
      <c r="C71" s="127" t="s">
        <v>392</v>
      </c>
      <c r="D71" s="11" t="s">
        <v>265</v>
      </c>
      <c r="E71" s="63">
        <f>IF(非木造_事務所!L$40&gt;0,非木造_事務所!E71/非木造_事務所!L$40*100,0)</f>
        <v>2.2001301356209408</v>
      </c>
      <c r="F71" s="63">
        <f>IF(非木造_事務所!M$40&gt;0,非木造_事務所!F71/非木造_事務所!M$40*100,0)</f>
        <v>2.0873881658728028</v>
      </c>
      <c r="G71" s="63">
        <f>IF(非木造_事務所!N$40&gt;0,非木造_事務所!G71/非木造_事務所!N$40*100,0)</f>
        <v>0</v>
      </c>
      <c r="I71" s="138"/>
      <c r="J71" s="14"/>
      <c r="K71" s="11" t="s">
        <v>72</v>
      </c>
      <c r="L71" s="69">
        <f>IF(非木造_事務所!L$77&gt;0,非木造_事務所!L71/非木造_事務所!L$77*100,0)</f>
        <v>7.8568694606082679E-2</v>
      </c>
      <c r="M71" s="69">
        <f>IF(非木造_事務所!M$77&gt;0,非木造_事務所!M71/非木造_事務所!M$77*100,0)</f>
        <v>0</v>
      </c>
      <c r="N71" s="69">
        <f>IF(非木造_事務所!N$77&gt;0,非木造_事務所!N71/非木造_事務所!N$77*100,0)</f>
        <v>0</v>
      </c>
    </row>
    <row r="72" spans="1:14" ht="14.25" customHeight="1">
      <c r="A72" s="138"/>
      <c r="B72" s="29"/>
      <c r="C72" s="130"/>
      <c r="D72" s="11" t="s">
        <v>349</v>
      </c>
      <c r="E72" s="63">
        <f>IF(非木造_事務所!L$40&gt;0,非木造_事務所!E72/非木造_事務所!L$40*100,0)</f>
        <v>2.2520687635937429</v>
      </c>
      <c r="F72" s="63">
        <f>IF(非木造_事務所!M$40&gt;0,非木造_事務所!F72/非木造_事務所!M$40*100,0)</f>
        <v>1.4318647558548434</v>
      </c>
      <c r="G72" s="63">
        <f>IF(非木造_事務所!N$40&gt;0,非木造_事務所!G72/非木造_事務所!N$40*100,0)</f>
        <v>0</v>
      </c>
      <c r="I72" s="138"/>
      <c r="J72" s="14"/>
      <c r="K72" s="11" t="s">
        <v>347</v>
      </c>
      <c r="L72" s="69">
        <f>IF(非木造_事務所!L$77&gt;0,非木造_事務所!L72/非木造_事務所!L$77*100,0)</f>
        <v>7.0956768025816672E-2</v>
      </c>
      <c r="M72" s="69">
        <f>IF(非木造_事務所!M$77&gt;0,非木造_事務所!M72/非木造_事務所!M$77*100,0)</f>
        <v>0</v>
      </c>
      <c r="N72" s="69">
        <f>IF(非木造_事務所!N$77&gt;0,非木造_事務所!N72/非木造_事務所!N$77*100,0)</f>
        <v>0</v>
      </c>
    </row>
    <row r="73" spans="1:14" ht="14.25" customHeight="1">
      <c r="A73" s="138"/>
      <c r="B73" s="29"/>
      <c r="C73" s="130"/>
      <c r="D73" s="11" t="s">
        <v>262</v>
      </c>
      <c r="E73" s="63">
        <f>IF(非木造_事務所!L$40&gt;0,非木造_事務所!E73/非木造_事務所!L$40*100,0)</f>
        <v>0.81390661048325685</v>
      </c>
      <c r="F73" s="63">
        <f>IF(非木造_事務所!M$40&gt;0,非木造_事務所!F73/非木造_事務所!M$40*100,0)</f>
        <v>0.58786304846903659</v>
      </c>
      <c r="G73" s="63">
        <f>IF(非木造_事務所!N$40&gt;0,非木造_事務所!G73/非木造_事務所!N$40*100,0)</f>
        <v>0</v>
      </c>
      <c r="I73" s="138"/>
      <c r="J73" s="15"/>
      <c r="K73" s="11" t="s">
        <v>20</v>
      </c>
      <c r="L73" s="69">
        <f>IF(非木造_事務所!L$77&gt;0,非木造_事務所!L73/非木造_事務所!L$77*100,0)</f>
        <v>0.51117973790198734</v>
      </c>
      <c r="M73" s="69">
        <f>IF(非木造_事務所!M$77&gt;0,非木造_事務所!M73/非木造_事務所!M$77*100,0)</f>
        <v>0</v>
      </c>
      <c r="N73" s="69">
        <f>IF(非木造_事務所!N$77&gt;0,非木造_事務所!N73/非木造_事務所!N$77*100,0)</f>
        <v>8.1519331469267209E-2</v>
      </c>
    </row>
    <row r="74" spans="1:14" ht="14.25" customHeight="1">
      <c r="A74" s="138"/>
      <c r="B74" s="29"/>
      <c r="C74" s="130"/>
      <c r="D74" s="11" t="s">
        <v>51</v>
      </c>
      <c r="E74" s="63">
        <f>IF(非木造_事務所!L$40&gt;0,非木造_事務所!E74/非木造_事務所!L$40*100,0)</f>
        <v>0.47473494138584499</v>
      </c>
      <c r="F74" s="63">
        <f>IF(非木造_事務所!M$40&gt;0,非木造_事務所!F74/非木造_事務所!M$40*100,0)</f>
        <v>0.50602037384673537</v>
      </c>
      <c r="G74" s="63">
        <f>IF(非木造_事務所!N$40&gt;0,非木造_事務所!G74/非木造_事務所!N$40*100,0)</f>
        <v>0</v>
      </c>
      <c r="I74" s="138"/>
      <c r="J74" s="16" t="s">
        <v>18</v>
      </c>
      <c r="K74" s="16"/>
      <c r="L74" s="69">
        <f>IF(非木造_事務所!L$77&gt;0,非木造_事務所!L74/非木造_事務所!L$77*100,0)</f>
        <v>8.5095744853501021</v>
      </c>
      <c r="M74" s="69">
        <f>IF(非木造_事務所!M$77&gt;0,非木造_事務所!M74/非木造_事務所!M$77*100,0)</f>
        <v>0</v>
      </c>
      <c r="N74" s="69">
        <f>IF(非木造_事務所!N$77&gt;0,非木造_事務所!N74/非木造_事務所!N$77*100,0)</f>
        <v>2.5639704552833829</v>
      </c>
    </row>
    <row r="75" spans="1:14" ht="14.25" customHeight="1">
      <c r="A75" s="138"/>
      <c r="B75" s="29"/>
      <c r="C75" s="130"/>
      <c r="D75" s="11" t="s">
        <v>346</v>
      </c>
      <c r="E75" s="63">
        <f>IF(非木造_事務所!L$40&gt;0,非木造_事務所!E75/非木造_事務所!L$40*100,0)</f>
        <v>0.12600792769042329</v>
      </c>
      <c r="F75" s="63">
        <f>IF(非木造_事務所!M$40&gt;0,非木造_事務所!F75/非木造_事務所!M$40*100,0)</f>
        <v>0.37908963746096597</v>
      </c>
      <c r="G75" s="63">
        <f>IF(非木造_事務所!N$40&gt;0,非木造_事務所!G75/非木造_事務所!N$40*100,0)</f>
        <v>0</v>
      </c>
      <c r="I75" s="138"/>
      <c r="J75" s="16" t="s">
        <v>124</v>
      </c>
      <c r="K75" s="16"/>
      <c r="L75" s="69">
        <f>IF(非木造_事務所!L$77&gt;0,非木造_事務所!L75/非木造_事務所!L$77*100,0)</f>
        <v>2.1774731890832055</v>
      </c>
      <c r="M75" s="69">
        <f>IF(非木造_事務所!M$77&gt;0,非木造_事務所!M75/非木造_事務所!M$77*100,0)</f>
        <v>0</v>
      </c>
      <c r="N75" s="69">
        <f>IF(非木造_事務所!N$77&gt;0,非木造_事務所!N75/非木造_事務所!N$77*100,0)</f>
        <v>0</v>
      </c>
    </row>
    <row r="76" spans="1:14" ht="14.25" customHeight="1" thickBot="1">
      <c r="A76" s="138"/>
      <c r="B76" s="29"/>
      <c r="C76" s="131"/>
      <c r="D76" s="11" t="s">
        <v>132</v>
      </c>
      <c r="E76" s="63">
        <f>IF(非木造_事務所!L$40&gt;0,非木造_事務所!E76/非木造_事務所!L$40*100,0)</f>
        <v>0.36367764869625946</v>
      </c>
      <c r="F76" s="63">
        <f>IF(非木造_事務所!M$40&gt;0,非木造_事務所!F76/非木造_事務所!M$40*100,0)</f>
        <v>0.60401214952699478</v>
      </c>
      <c r="G76" s="63">
        <f>IF(非木造_事務所!N$40&gt;0,非木造_事務所!G76/非木造_事務所!N$40*100,0)</f>
        <v>0</v>
      </c>
      <c r="I76" s="38"/>
      <c r="J76" s="39" t="s">
        <v>260</v>
      </c>
      <c r="K76" s="10"/>
      <c r="L76" s="70">
        <f>IF(非木造_事務所!L$77&gt;0,非木造_事務所!L76/非木造_事務所!L$77*100,0)</f>
        <v>0.43179552691828837</v>
      </c>
      <c r="M76" s="70">
        <f>IF(非木造_事務所!M$77&gt;0,非木造_事務所!M76/非木造_事務所!M$77*100,0)</f>
        <v>0</v>
      </c>
      <c r="N76" s="70">
        <f>IF(非木造_事務所!N$77&gt;0,非木造_事務所!N76/非木造_事務所!N$77*100,0)</f>
        <v>4.0690228484659786E-2</v>
      </c>
    </row>
    <row r="77" spans="1:14" ht="14.25" customHeight="1" thickTop="1">
      <c r="A77" s="138"/>
      <c r="B77" s="29"/>
      <c r="C77" s="132" t="s">
        <v>395</v>
      </c>
      <c r="D77" s="133"/>
      <c r="E77" s="63">
        <f>IF(非木造_事務所!L$40&gt;0,非木造_事務所!E77/非木造_事務所!L$40*100,0)</f>
        <v>9.0714868091944456E-2</v>
      </c>
      <c r="F77" s="63">
        <f>IF(非木造_事務所!M$40&gt;0,非木造_事務所!F77/非木造_事務所!M$40*100,0)</f>
        <v>2.677149149353001E-2</v>
      </c>
      <c r="G77" s="63">
        <f>IF(非木造_事務所!N$40&gt;0,非木造_事務所!G77/非木造_事務所!N$40*100,0)</f>
        <v>0</v>
      </c>
      <c r="I77" s="122" t="s">
        <v>2</v>
      </c>
      <c r="J77" s="123"/>
      <c r="K77" s="124"/>
      <c r="L77" s="65">
        <f>IF(非木造_事務所!L$77&gt;0,非木造_事務所!L77/非木造_事務所!L$77*100,0)</f>
        <v>100</v>
      </c>
      <c r="M77" s="65">
        <f>IF(非木造_事務所!M$77&gt;0,非木造_事務所!M77/非木造_事務所!M$77*100,0)</f>
        <v>0</v>
      </c>
      <c r="N77" s="65">
        <f>IF(非木造_事務所!N$77&gt;0,非木造_事務所!N77/非木造_事務所!N$77*100,0)</f>
        <v>100</v>
      </c>
    </row>
    <row r="78" spans="1:14" ht="14.25" customHeight="1">
      <c r="A78" s="138"/>
      <c r="B78" s="29"/>
      <c r="C78" s="127" t="s">
        <v>257</v>
      </c>
      <c r="D78" s="11" t="s">
        <v>342</v>
      </c>
      <c r="E78" s="63">
        <f>IF(非木造_事務所!L$40&gt;0,非木造_事務所!E78/非木造_事務所!L$40*100,0)</f>
        <v>0.43471319841816025</v>
      </c>
      <c r="F78" s="63">
        <f>IF(非木造_事務所!M$40&gt;0,非木造_事務所!F78/非木造_事務所!M$40*100,0)</f>
        <v>0.97630157624748193</v>
      </c>
      <c r="G78" s="63">
        <f>IF(非木造_事務所!N$40&gt;0,非木造_事務所!G78/非木造_事務所!N$40*100,0)</f>
        <v>0</v>
      </c>
    </row>
    <row r="79" spans="1:14" ht="14.25" customHeight="1">
      <c r="A79" s="138"/>
      <c r="B79" s="29"/>
      <c r="C79" s="128"/>
      <c r="D79" s="11" t="s">
        <v>254</v>
      </c>
      <c r="E79" s="63">
        <f>IF(非木造_事務所!L$40&gt;0,非木造_事務所!E79/非木造_事務所!L$40*100,0)</f>
        <v>0.98899415150225933</v>
      </c>
      <c r="F79" s="63">
        <f>IF(非木造_事務所!M$40&gt;0,非木造_事務所!F79/非木造_事務所!M$40*100,0)</f>
        <v>1.14764611905947</v>
      </c>
      <c r="G79" s="63">
        <f>IF(非木造_事務所!N$40&gt;0,非木造_事務所!G79/非木造_事務所!N$40*100,0)</f>
        <v>0</v>
      </c>
    </row>
    <row r="80" spans="1:14" ht="14.25" customHeight="1">
      <c r="A80" s="142"/>
      <c r="B80" s="35"/>
      <c r="C80" s="129"/>
      <c r="D80" s="36" t="s">
        <v>52</v>
      </c>
      <c r="E80" s="67">
        <f>IF(非木造_事務所!L$40&gt;0,非木造_事務所!E80/非木造_事務所!L$40*100,0)</f>
        <v>0.65485217604242341</v>
      </c>
      <c r="F80" s="67">
        <f>IF(非木造_事務所!M$40&gt;0,非木造_事務所!F80/非木造_事務所!M$40*100,0)</f>
        <v>0.64133885782349398</v>
      </c>
      <c r="G80" s="67">
        <f>IF(非木造_事務所!N$40&gt;0,非木造_事務所!G80/非木造_事務所!N$40*100,0)</f>
        <v>0</v>
      </c>
    </row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</sheetData>
  <mergeCells count="50">
    <mergeCell ref="C58:D58"/>
    <mergeCell ref="A14:D14"/>
    <mergeCell ref="C36:D36"/>
    <mergeCell ref="C37:D37"/>
    <mergeCell ref="C63:D63"/>
    <mergeCell ref="C64:D64"/>
    <mergeCell ref="A6:A13"/>
    <mergeCell ref="C18:D18"/>
    <mergeCell ref="C19:D19"/>
    <mergeCell ref="A16:A80"/>
    <mergeCell ref="C43:D43"/>
    <mergeCell ref="C78:C80"/>
    <mergeCell ref="C65:D65"/>
    <mergeCell ref="C66:D66"/>
    <mergeCell ref="C67:D67"/>
    <mergeCell ref="C44:D44"/>
    <mergeCell ref="C25:D25"/>
    <mergeCell ref="C77:D77"/>
    <mergeCell ref="I77:K77"/>
    <mergeCell ref="C42:D42"/>
    <mergeCell ref="C57:D57"/>
    <mergeCell ref="A2:N2"/>
    <mergeCell ref="C38:D38"/>
    <mergeCell ref="C39:D39"/>
    <mergeCell ref="C40:D40"/>
    <mergeCell ref="C41:D41"/>
    <mergeCell ref="C27:D27"/>
    <mergeCell ref="C28:D28"/>
    <mergeCell ref="C32:D32"/>
    <mergeCell ref="C20:D20"/>
    <mergeCell ref="C26:D26"/>
    <mergeCell ref="C21:D21"/>
    <mergeCell ref="C22:D22"/>
    <mergeCell ref="C24:D24"/>
    <mergeCell ref="I42:I75"/>
    <mergeCell ref="I6:I38"/>
    <mergeCell ref="C71:C76"/>
    <mergeCell ref="C53:D53"/>
    <mergeCell ref="C54:D54"/>
    <mergeCell ref="C55:D55"/>
    <mergeCell ref="C56:D56"/>
    <mergeCell ref="C52:D52"/>
    <mergeCell ref="C46:D46"/>
    <mergeCell ref="C47:D47"/>
    <mergeCell ref="C48:D48"/>
    <mergeCell ref="C49:D49"/>
    <mergeCell ref="C50:D50"/>
    <mergeCell ref="I40:K40"/>
    <mergeCell ref="C33:D33"/>
    <mergeCell ref="C34:D34"/>
  </mergeCells>
  <phoneticPr fontId="4"/>
  <printOptions horizontalCentered="1"/>
  <pageMargins left="0.59055118110236227" right="0.23622047244094491" top="0.23622047244094491" bottom="0.23622047244094491" header="0.35433070866141736" footer="0.11811023622047245"/>
  <pageSetup paperSize="9" scale="55" firstPageNumber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10"/>
  <sheetViews>
    <sheetView showGridLines="0" view="pageBreakPreview" zoomScale="75" zoomScaleNormal="70" zoomScaleSheetLayoutView="75" workbookViewId="0">
      <selection activeCell="A3" sqref="A3"/>
    </sheetView>
  </sheetViews>
  <sheetFormatPr defaultColWidth="12" defaultRowHeight="12"/>
  <cols>
    <col min="1" max="1" width="4" style="1" customWidth="1"/>
    <col min="2" max="3" width="2.5" style="1" customWidth="1"/>
    <col min="4" max="4" width="31.33203125" style="1" bestFit="1" customWidth="1"/>
    <col min="5" max="5" width="20.6640625" style="2" bestFit="1" customWidth="1"/>
    <col min="6" max="6" width="21.5" style="1" bestFit="1" customWidth="1"/>
    <col min="7" max="7" width="19.83203125" style="1" bestFit="1" customWidth="1"/>
    <col min="8" max="8" width="2.6640625" style="1" customWidth="1"/>
    <col min="9" max="9" width="3.83203125" style="1" customWidth="1"/>
    <col min="10" max="10" width="2.5" style="1" customWidth="1"/>
    <col min="11" max="11" width="45" style="1" bestFit="1" customWidth="1"/>
    <col min="12" max="12" width="20.6640625" style="1" bestFit="1" customWidth="1"/>
    <col min="13" max="13" width="21.5" style="1" bestFit="1" customWidth="1"/>
    <col min="14" max="14" width="19.83203125" style="1" bestFit="1" customWidth="1"/>
    <col min="15" max="16384" width="12" style="1"/>
  </cols>
  <sheetData>
    <row r="2" spans="1:14" ht="17.25">
      <c r="A2" s="139" t="s">
        <v>727</v>
      </c>
      <c r="B2" s="139"/>
      <c r="C2" s="139"/>
      <c r="D2" s="139"/>
      <c r="E2" s="139"/>
      <c r="F2" s="139"/>
      <c r="G2" s="139"/>
      <c r="H2" s="139"/>
      <c r="I2" s="139"/>
      <c r="J2" s="139"/>
      <c r="K2" s="140"/>
      <c r="L2" s="140"/>
      <c r="M2" s="140"/>
      <c r="N2" s="140"/>
    </row>
    <row r="3" spans="1:14" ht="17.25">
      <c r="A3" s="72"/>
      <c r="B3" s="72"/>
      <c r="C3" s="72"/>
      <c r="D3" s="72"/>
      <c r="E3" s="72"/>
      <c r="F3" s="72"/>
      <c r="G3" s="72"/>
      <c r="H3" s="72"/>
      <c r="I3" s="72"/>
      <c r="J3" s="72"/>
    </row>
    <row r="4" spans="1:14" ht="17.25">
      <c r="A4" s="71" t="s">
        <v>251</v>
      </c>
      <c r="B4" s="72"/>
      <c r="C4" s="72"/>
      <c r="D4" s="72"/>
      <c r="E4" s="100">
        <f>非木造_データ!W2</f>
        <v>88</v>
      </c>
      <c r="F4" s="100">
        <f>非木造_データ!X2</f>
        <v>44</v>
      </c>
      <c r="G4" s="100">
        <f>非木造_データ!Y2</f>
        <v>12</v>
      </c>
      <c r="H4" s="72"/>
      <c r="I4" s="72"/>
      <c r="J4" s="72"/>
      <c r="L4" s="100">
        <f>E4</f>
        <v>88</v>
      </c>
      <c r="M4" s="100">
        <f>F4</f>
        <v>44</v>
      </c>
      <c r="N4" s="100">
        <f>G4</f>
        <v>12</v>
      </c>
    </row>
    <row r="5" spans="1:14" ht="36">
      <c r="E5" s="45" t="s">
        <v>253</v>
      </c>
      <c r="F5" s="46" t="s">
        <v>151</v>
      </c>
      <c r="G5" s="46" t="s">
        <v>152</v>
      </c>
      <c r="L5" s="45" t="s">
        <v>253</v>
      </c>
      <c r="M5" s="46" t="s">
        <v>151</v>
      </c>
      <c r="N5" s="46" t="s">
        <v>152</v>
      </c>
    </row>
    <row r="6" spans="1:14" ht="14.25" customHeight="1">
      <c r="A6" s="137" t="s">
        <v>0</v>
      </c>
      <c r="B6" s="3" t="s">
        <v>24</v>
      </c>
      <c r="C6" s="3"/>
      <c r="D6" s="4"/>
      <c r="E6" s="48">
        <f>非木造_データ!W7</f>
        <v>37993879</v>
      </c>
      <c r="F6" s="48">
        <f>非木造_データ!X7</f>
        <v>13463638</v>
      </c>
      <c r="G6" s="48">
        <f>非木造_データ!Y7</f>
        <v>0</v>
      </c>
      <c r="I6" s="137" t="s">
        <v>4</v>
      </c>
      <c r="J6" s="37" t="s">
        <v>74</v>
      </c>
      <c r="K6" s="24"/>
      <c r="L6" s="54">
        <f>非木造_データ!W81</f>
        <v>233684</v>
      </c>
      <c r="M6" s="54">
        <f>非木造_データ!X81</f>
        <v>48225</v>
      </c>
      <c r="N6" s="54">
        <f>非木造_データ!Y81</f>
        <v>0</v>
      </c>
    </row>
    <row r="7" spans="1:14" ht="14.25" customHeight="1">
      <c r="A7" s="138"/>
      <c r="B7" s="6" t="s">
        <v>26</v>
      </c>
      <c r="C7" s="6"/>
      <c r="D7" s="7"/>
      <c r="E7" s="49">
        <f>非木造_データ!W8</f>
        <v>17878893</v>
      </c>
      <c r="F7" s="49">
        <f>非木造_データ!X8</f>
        <v>0</v>
      </c>
      <c r="G7" s="49">
        <f>非木造_データ!Y8</f>
        <v>4073089</v>
      </c>
      <c r="I7" s="138"/>
      <c r="J7" s="29"/>
      <c r="K7" s="11" t="s">
        <v>341</v>
      </c>
      <c r="L7" s="55">
        <f>非木造_データ!W82</f>
        <v>233684</v>
      </c>
      <c r="M7" s="55">
        <f>非木造_データ!X82</f>
        <v>48225</v>
      </c>
      <c r="N7" s="55">
        <f>非木造_データ!Y82</f>
        <v>0</v>
      </c>
    </row>
    <row r="8" spans="1:14" ht="14.25" customHeight="1">
      <c r="A8" s="138"/>
      <c r="B8" s="6" t="s">
        <v>27</v>
      </c>
      <c r="C8" s="6"/>
      <c r="D8" s="7"/>
      <c r="E8" s="49">
        <f>非木造_データ!W9</f>
        <v>481555</v>
      </c>
      <c r="F8" s="49">
        <f>非木造_データ!X9</f>
        <v>369301</v>
      </c>
      <c r="G8" s="49">
        <f>非木造_データ!Y9</f>
        <v>0</v>
      </c>
      <c r="I8" s="138"/>
      <c r="J8" s="21"/>
      <c r="K8" s="11" t="s">
        <v>390</v>
      </c>
      <c r="L8" s="56">
        <f>非木造_データ!W83</f>
        <v>0</v>
      </c>
      <c r="M8" s="56">
        <f>非木造_データ!X83</f>
        <v>0</v>
      </c>
      <c r="N8" s="56">
        <f>非木造_データ!Y83</f>
        <v>0</v>
      </c>
    </row>
    <row r="9" spans="1:14" ht="14.25" customHeight="1">
      <c r="A9" s="138"/>
      <c r="B9" s="6" t="s">
        <v>28</v>
      </c>
      <c r="C9" s="6"/>
      <c r="D9" s="7"/>
      <c r="E9" s="49">
        <f>非木造_データ!W10</f>
        <v>4437551</v>
      </c>
      <c r="F9" s="49">
        <f>非木造_データ!X10</f>
        <v>1697421</v>
      </c>
      <c r="G9" s="49">
        <f>非木造_データ!Y10</f>
        <v>89468</v>
      </c>
      <c r="I9" s="138"/>
      <c r="J9" s="26" t="s">
        <v>338</v>
      </c>
      <c r="K9" s="26"/>
      <c r="L9" s="56">
        <f>非木造_データ!W84</f>
        <v>642796</v>
      </c>
      <c r="M9" s="56">
        <f>非木造_データ!X84</f>
        <v>238430</v>
      </c>
      <c r="N9" s="56">
        <f>非木造_データ!Y84</f>
        <v>0</v>
      </c>
    </row>
    <row r="10" spans="1:14" ht="14.25" customHeight="1">
      <c r="A10" s="138"/>
      <c r="B10" s="6" t="s">
        <v>29</v>
      </c>
      <c r="C10" s="6"/>
      <c r="D10" s="19"/>
      <c r="E10" s="49">
        <f>非木造_データ!W11</f>
        <v>1956933</v>
      </c>
      <c r="F10" s="49">
        <f>非木造_データ!X11</f>
        <v>653636</v>
      </c>
      <c r="G10" s="49">
        <f>非木造_データ!Y11</f>
        <v>133303.9</v>
      </c>
      <c r="I10" s="138"/>
      <c r="J10" s="26" t="s">
        <v>25</v>
      </c>
      <c r="K10" s="73"/>
      <c r="L10" s="56">
        <f>非木造_データ!W85</f>
        <v>3545318</v>
      </c>
      <c r="M10" s="56">
        <f>非木造_データ!X85</f>
        <v>932073</v>
      </c>
      <c r="N10" s="56">
        <f>非木造_データ!Y85</f>
        <v>0</v>
      </c>
    </row>
    <row r="11" spans="1:14" ht="14.25" customHeight="1">
      <c r="A11" s="138"/>
      <c r="B11" s="41" t="s">
        <v>21</v>
      </c>
      <c r="C11" s="41"/>
      <c r="D11" s="42"/>
      <c r="E11" s="50">
        <f>非木造_データ!W12</f>
        <v>3495648</v>
      </c>
      <c r="F11" s="50">
        <f>非木造_データ!X12</f>
        <v>1107092</v>
      </c>
      <c r="G11" s="50">
        <f>非木造_データ!Y12</f>
        <v>306998.75599999999</v>
      </c>
      <c r="I11" s="138"/>
      <c r="J11" s="27"/>
      <c r="K11" s="73" t="s">
        <v>337</v>
      </c>
      <c r="L11" s="56">
        <f>非木造_データ!W86</f>
        <v>85802.55</v>
      </c>
      <c r="M11" s="56">
        <f>非木造_データ!X86</f>
        <v>159983.25</v>
      </c>
      <c r="N11" s="56">
        <f>非木造_データ!Y86</f>
        <v>0</v>
      </c>
    </row>
    <row r="12" spans="1:14" ht="14.25" customHeight="1">
      <c r="A12" s="138"/>
      <c r="B12" s="43" t="s">
        <v>30</v>
      </c>
      <c r="C12" s="3"/>
      <c r="D12" s="4"/>
      <c r="E12" s="48">
        <f>非木造_データ!W13</f>
        <v>66244459</v>
      </c>
      <c r="F12" s="48">
        <f>非木造_データ!X13</f>
        <v>17291088</v>
      </c>
      <c r="G12" s="48">
        <f>非木造_データ!Y13</f>
        <v>4602859.6559999995</v>
      </c>
      <c r="I12" s="138"/>
      <c r="J12" s="27"/>
      <c r="K12" s="73" t="s">
        <v>10</v>
      </c>
      <c r="L12" s="56">
        <f>非木造_データ!W87</f>
        <v>279576.95</v>
      </c>
      <c r="M12" s="56">
        <f>非木造_データ!X87</f>
        <v>82214.75</v>
      </c>
      <c r="N12" s="56">
        <f>非木造_データ!Y87</f>
        <v>0</v>
      </c>
    </row>
    <row r="13" spans="1:14" ht="14.25" customHeight="1" thickBot="1">
      <c r="A13" s="138"/>
      <c r="B13" s="41" t="s">
        <v>336</v>
      </c>
      <c r="C13" s="41"/>
      <c r="D13" s="42"/>
      <c r="E13" s="50">
        <f>非木造_データ!W14</f>
        <v>4190098</v>
      </c>
      <c r="F13" s="50">
        <f>非木造_データ!X14</f>
        <v>1077328</v>
      </c>
      <c r="G13" s="50">
        <f>非木造_データ!Y14</f>
        <v>491883.56799999997</v>
      </c>
      <c r="I13" s="138"/>
      <c r="J13" s="27"/>
      <c r="K13" s="73" t="s">
        <v>11</v>
      </c>
      <c r="L13" s="56">
        <f>非木造_データ!W88</f>
        <v>133563.25</v>
      </c>
      <c r="M13" s="56">
        <f>非木造_データ!X88</f>
        <v>30010.949999999997</v>
      </c>
      <c r="N13" s="56">
        <f>非木造_データ!Y88</f>
        <v>0</v>
      </c>
    </row>
    <row r="14" spans="1:14" ht="14.25" customHeight="1" thickTop="1">
      <c r="A14" s="122" t="s">
        <v>335</v>
      </c>
      <c r="B14" s="123"/>
      <c r="C14" s="123"/>
      <c r="D14" s="124"/>
      <c r="E14" s="51">
        <f>非木造_データ!W15</f>
        <v>70434557</v>
      </c>
      <c r="F14" s="51">
        <f>非木造_データ!X15</f>
        <v>18368416</v>
      </c>
      <c r="G14" s="51">
        <f>非木造_データ!Y15</f>
        <v>5094743.2239999995</v>
      </c>
      <c r="I14" s="138"/>
      <c r="J14" s="27"/>
      <c r="K14" s="73" t="s">
        <v>427</v>
      </c>
      <c r="L14" s="56">
        <f>非木造_データ!W89</f>
        <v>217766.6</v>
      </c>
      <c r="M14" s="56">
        <f>非木造_データ!X89</f>
        <v>21647.399999999998</v>
      </c>
      <c r="N14" s="56">
        <f>非木造_データ!Y89</f>
        <v>0</v>
      </c>
    </row>
    <row r="15" spans="1:14" ht="14.25" customHeight="1">
      <c r="A15" s="40"/>
      <c r="E15" s="52"/>
      <c r="F15" s="52"/>
      <c r="G15" s="52"/>
      <c r="I15" s="138"/>
      <c r="J15" s="27"/>
      <c r="K15" s="73" t="s">
        <v>332</v>
      </c>
      <c r="L15" s="56">
        <f>非木造_データ!W90</f>
        <v>2061</v>
      </c>
      <c r="M15" s="56">
        <f>非木造_データ!X90</f>
        <v>1282</v>
      </c>
      <c r="N15" s="56">
        <f>非木造_データ!Y90</f>
        <v>0</v>
      </c>
    </row>
    <row r="16" spans="1:14" ht="14.25" customHeight="1">
      <c r="A16" s="137" t="s">
        <v>1</v>
      </c>
      <c r="B16" s="23" t="s">
        <v>31</v>
      </c>
      <c r="C16" s="24"/>
      <c r="D16" s="5"/>
      <c r="E16" s="48">
        <f>非木造_データ!W16</f>
        <v>1929971</v>
      </c>
      <c r="F16" s="48">
        <f>非木造_データ!X16</f>
        <v>676823</v>
      </c>
      <c r="G16" s="48">
        <f>非木造_データ!Y16</f>
        <v>0</v>
      </c>
      <c r="I16" s="138"/>
      <c r="J16" s="27"/>
      <c r="K16" s="73" t="s">
        <v>53</v>
      </c>
      <c r="L16" s="56">
        <f>非木造_データ!W91</f>
        <v>53753.3</v>
      </c>
      <c r="M16" s="56">
        <f>非木造_データ!X91</f>
        <v>14511.1</v>
      </c>
      <c r="N16" s="56">
        <f>非木造_データ!Y91</f>
        <v>0</v>
      </c>
    </row>
    <row r="17" spans="1:14" ht="14.25" customHeight="1">
      <c r="A17" s="138"/>
      <c r="B17" s="28" t="s">
        <v>330</v>
      </c>
      <c r="C17" s="26"/>
      <c r="D17" s="18"/>
      <c r="E17" s="49">
        <f>非木造_データ!W17</f>
        <v>1582356</v>
      </c>
      <c r="F17" s="49">
        <f>非木造_データ!X17</f>
        <v>446140</v>
      </c>
      <c r="G17" s="49">
        <f>非木造_データ!Y17</f>
        <v>0</v>
      </c>
      <c r="I17" s="138"/>
      <c r="J17" s="27"/>
      <c r="K17" s="73" t="s">
        <v>329</v>
      </c>
      <c r="L17" s="56">
        <f>非木造_データ!W92</f>
        <v>73570.55</v>
      </c>
      <c r="M17" s="56">
        <f>非木造_データ!X92</f>
        <v>15340</v>
      </c>
      <c r="N17" s="56">
        <f>非木造_データ!Y92</f>
        <v>0</v>
      </c>
    </row>
    <row r="18" spans="1:14" ht="14.25" customHeight="1">
      <c r="A18" s="138"/>
      <c r="B18" s="25"/>
      <c r="C18" s="125" t="s">
        <v>327</v>
      </c>
      <c r="D18" s="143"/>
      <c r="E18" s="49">
        <f>非木造_データ!W18</f>
        <v>314279.51999999996</v>
      </c>
      <c r="F18" s="49">
        <f>非木造_データ!X18</f>
        <v>93672.38</v>
      </c>
      <c r="G18" s="49">
        <f>非木造_データ!Y18</f>
        <v>0</v>
      </c>
      <c r="I18" s="138"/>
      <c r="J18" s="27"/>
      <c r="K18" s="73" t="s">
        <v>386</v>
      </c>
      <c r="L18" s="56">
        <f>非木造_データ!W93</f>
        <v>67873.3</v>
      </c>
      <c r="M18" s="56">
        <f>非木造_データ!X93</f>
        <v>18041.449999999997</v>
      </c>
      <c r="N18" s="56">
        <f>非木造_データ!Y93</f>
        <v>0</v>
      </c>
    </row>
    <row r="19" spans="1:14" ht="14.25" customHeight="1">
      <c r="A19" s="138"/>
      <c r="B19" s="25"/>
      <c r="C19" s="125" t="s">
        <v>325</v>
      </c>
      <c r="D19" s="126"/>
      <c r="E19" s="49">
        <f>非木造_データ!W19</f>
        <v>328854.84000000003</v>
      </c>
      <c r="F19" s="49">
        <f>非木造_データ!X19</f>
        <v>117590.94</v>
      </c>
      <c r="G19" s="49">
        <f>非木造_データ!Y19</f>
        <v>0</v>
      </c>
      <c r="I19" s="138"/>
      <c r="J19" s="27"/>
      <c r="K19" s="73" t="s">
        <v>394</v>
      </c>
      <c r="L19" s="56">
        <f>非木造_データ!W94</f>
        <v>776261.65</v>
      </c>
      <c r="M19" s="56">
        <f>非木造_データ!X94</f>
        <v>222923.8</v>
      </c>
      <c r="N19" s="56">
        <f>非木造_データ!Y94</f>
        <v>0</v>
      </c>
    </row>
    <row r="20" spans="1:14" ht="14.25" customHeight="1">
      <c r="A20" s="138"/>
      <c r="B20" s="25"/>
      <c r="C20" s="125" t="s">
        <v>322</v>
      </c>
      <c r="D20" s="126"/>
      <c r="E20" s="49">
        <f>非木造_データ!W20</f>
        <v>91687.16</v>
      </c>
      <c r="F20" s="49">
        <f>非木造_データ!X20</f>
        <v>7275.57</v>
      </c>
      <c r="G20" s="49">
        <f>非木造_データ!Y20</f>
        <v>0</v>
      </c>
      <c r="I20" s="138"/>
      <c r="J20" s="27"/>
      <c r="K20" s="73" t="s">
        <v>143</v>
      </c>
      <c r="L20" s="56">
        <f>非木造_データ!W95</f>
        <v>120943.95</v>
      </c>
      <c r="M20" s="56">
        <f>非木造_データ!X95</f>
        <v>30295.600000000002</v>
      </c>
      <c r="N20" s="56">
        <f>非木造_データ!Y95</f>
        <v>0</v>
      </c>
    </row>
    <row r="21" spans="1:14" ht="14.25" customHeight="1">
      <c r="A21" s="138"/>
      <c r="B21" s="25"/>
      <c r="C21" s="125" t="s">
        <v>321</v>
      </c>
      <c r="D21" s="126"/>
      <c r="E21" s="49">
        <f>非木造_データ!W21</f>
        <v>256009.07</v>
      </c>
      <c r="F21" s="49">
        <f>非木造_データ!X21</f>
        <v>83929.96</v>
      </c>
      <c r="G21" s="49">
        <f>非木造_データ!Y21</f>
        <v>0</v>
      </c>
      <c r="I21" s="138"/>
      <c r="J21" s="27"/>
      <c r="K21" s="73" t="s">
        <v>144</v>
      </c>
      <c r="L21" s="56">
        <f>非木造_データ!W96</f>
        <v>5000</v>
      </c>
      <c r="M21" s="56">
        <f>非木造_データ!X96</f>
        <v>1920</v>
      </c>
      <c r="N21" s="56">
        <f>非木造_データ!Y96</f>
        <v>0</v>
      </c>
    </row>
    <row r="22" spans="1:14" ht="14.25" customHeight="1">
      <c r="A22" s="138"/>
      <c r="B22" s="25"/>
      <c r="C22" s="125" t="s">
        <v>426</v>
      </c>
      <c r="D22" s="126"/>
      <c r="E22" s="49">
        <f>非木造_データ!W22</f>
        <v>591525.41</v>
      </c>
      <c r="F22" s="49">
        <f>非木造_データ!X22</f>
        <v>143671.15</v>
      </c>
      <c r="G22" s="49">
        <f>非木造_データ!Y22</f>
        <v>0</v>
      </c>
      <c r="I22" s="138"/>
      <c r="J22" s="27"/>
      <c r="K22" s="73" t="s">
        <v>12</v>
      </c>
      <c r="L22" s="56">
        <f>非木造_データ!W97</f>
        <v>203764.85</v>
      </c>
      <c r="M22" s="56">
        <f>非木造_データ!X97</f>
        <v>32145.599999999999</v>
      </c>
      <c r="N22" s="56">
        <f>非木造_データ!Y97</f>
        <v>0</v>
      </c>
    </row>
    <row r="23" spans="1:14" ht="14.25" customHeight="1">
      <c r="A23" s="138"/>
      <c r="B23" s="28" t="s">
        <v>318</v>
      </c>
      <c r="C23" s="26"/>
      <c r="D23" s="18"/>
      <c r="E23" s="49">
        <f>非木造_データ!W23</f>
        <v>1829081</v>
      </c>
      <c r="F23" s="49">
        <f>非木造_データ!X23</f>
        <v>546040</v>
      </c>
      <c r="G23" s="49">
        <f>非木造_データ!Y23</f>
        <v>0</v>
      </c>
      <c r="I23" s="138"/>
      <c r="J23" s="27"/>
      <c r="K23" s="73" t="s">
        <v>13</v>
      </c>
      <c r="L23" s="56">
        <f>非木造_データ!W98</f>
        <v>48957.3</v>
      </c>
      <c r="M23" s="56">
        <f>非木造_データ!X98</f>
        <v>14258.5</v>
      </c>
      <c r="N23" s="56">
        <f>非木造_データ!Y98</f>
        <v>0</v>
      </c>
    </row>
    <row r="24" spans="1:14" ht="14.25" customHeight="1">
      <c r="A24" s="138"/>
      <c r="B24" s="29"/>
      <c r="C24" s="125" t="s">
        <v>35</v>
      </c>
      <c r="D24" s="126"/>
      <c r="E24" s="49">
        <f>非木造_データ!W24</f>
        <v>1159403.08</v>
      </c>
      <c r="F24" s="49">
        <f>非木造_データ!X24</f>
        <v>236134.6</v>
      </c>
      <c r="G24" s="49">
        <f>非木造_データ!Y24</f>
        <v>0</v>
      </c>
      <c r="I24" s="138"/>
      <c r="J24" s="27"/>
      <c r="K24" s="73" t="s">
        <v>54</v>
      </c>
      <c r="L24" s="56">
        <f>非木造_データ!W99</f>
        <v>162660.6</v>
      </c>
      <c r="M24" s="56">
        <f>非木造_データ!X99</f>
        <v>45987.8</v>
      </c>
      <c r="N24" s="56">
        <f>非木造_データ!Y99</f>
        <v>0</v>
      </c>
    </row>
    <row r="25" spans="1:14" ht="14.25" customHeight="1">
      <c r="A25" s="138"/>
      <c r="B25" s="29"/>
      <c r="C25" s="125" t="s">
        <v>317</v>
      </c>
      <c r="D25" s="126"/>
      <c r="E25" s="49">
        <f>非木造_データ!W25</f>
        <v>120636.4</v>
      </c>
      <c r="F25" s="49">
        <f>非木造_データ!X25</f>
        <v>50613.8</v>
      </c>
      <c r="G25" s="49">
        <f>非木造_データ!Y25</f>
        <v>0</v>
      </c>
      <c r="I25" s="138"/>
      <c r="J25" s="27"/>
      <c r="K25" s="73" t="s">
        <v>316</v>
      </c>
      <c r="L25" s="56">
        <f>非木造_データ!W100</f>
        <v>30618.95</v>
      </c>
      <c r="M25" s="56">
        <f>非木造_データ!X100</f>
        <v>21266.699999999997</v>
      </c>
      <c r="N25" s="56">
        <f>非木造_データ!Y100</f>
        <v>0</v>
      </c>
    </row>
    <row r="26" spans="1:14" ht="14.25" customHeight="1">
      <c r="A26" s="138"/>
      <c r="B26" s="29"/>
      <c r="C26" s="125" t="s">
        <v>36</v>
      </c>
      <c r="D26" s="126"/>
      <c r="E26" s="49">
        <f>非木造_データ!W26</f>
        <v>14023.92</v>
      </c>
      <c r="F26" s="49">
        <f>非木造_データ!X26</f>
        <v>17881.400000000001</v>
      </c>
      <c r="G26" s="49">
        <f>非木造_データ!Y26</f>
        <v>0</v>
      </c>
      <c r="I26" s="138"/>
      <c r="J26" s="27"/>
      <c r="K26" s="73" t="s">
        <v>314</v>
      </c>
      <c r="L26" s="56">
        <f>非木造_データ!W101</f>
        <v>33270.300000000003</v>
      </c>
      <c r="M26" s="56">
        <f>非木造_データ!X101</f>
        <v>6380.05</v>
      </c>
      <c r="N26" s="56">
        <f>非木造_データ!Y101</f>
        <v>0</v>
      </c>
    </row>
    <row r="27" spans="1:14" ht="14.25" customHeight="1">
      <c r="A27" s="138"/>
      <c r="B27" s="29"/>
      <c r="C27" s="125" t="s">
        <v>37</v>
      </c>
      <c r="D27" s="126"/>
      <c r="E27" s="49">
        <f>非木造_データ!W27</f>
        <v>428470.2</v>
      </c>
      <c r="F27" s="49">
        <f>非木造_データ!X27</f>
        <v>204809.8</v>
      </c>
      <c r="G27" s="49">
        <f>非木造_データ!Y27</f>
        <v>0</v>
      </c>
      <c r="I27" s="138"/>
      <c r="J27" s="27"/>
      <c r="K27" s="73" t="s">
        <v>313</v>
      </c>
      <c r="L27" s="56">
        <f>非木造_データ!W102</f>
        <v>52679.3</v>
      </c>
      <c r="M27" s="56">
        <f>非木造_データ!X102</f>
        <v>14980</v>
      </c>
      <c r="N27" s="56">
        <f>非木造_データ!Y102</f>
        <v>0</v>
      </c>
    </row>
    <row r="28" spans="1:14" ht="14.25" customHeight="1">
      <c r="A28" s="138"/>
      <c r="B28" s="30"/>
      <c r="C28" s="125" t="s">
        <v>38</v>
      </c>
      <c r="D28" s="126"/>
      <c r="E28" s="49">
        <f>非木造_データ!W28</f>
        <v>106547.4</v>
      </c>
      <c r="F28" s="49">
        <f>非木造_データ!X28</f>
        <v>36600.400000000001</v>
      </c>
      <c r="G28" s="49">
        <f>非木造_データ!Y28</f>
        <v>0</v>
      </c>
      <c r="I28" s="138"/>
      <c r="J28" s="27"/>
      <c r="K28" s="73" t="s">
        <v>14</v>
      </c>
      <c r="L28" s="56">
        <f>非木造_データ!W103</f>
        <v>25778.65</v>
      </c>
      <c r="M28" s="56">
        <f>非木造_データ!X103</f>
        <v>20708</v>
      </c>
      <c r="N28" s="56">
        <f>非木造_データ!Y103</f>
        <v>0</v>
      </c>
    </row>
    <row r="29" spans="1:14" ht="14.25" customHeight="1">
      <c r="A29" s="138"/>
      <c r="B29" s="25" t="s">
        <v>312</v>
      </c>
      <c r="C29" s="31"/>
      <c r="D29" s="73"/>
      <c r="E29" s="49">
        <f>非木造_データ!W29</f>
        <v>1593346</v>
      </c>
      <c r="F29" s="49">
        <f>非木造_データ!X29</f>
        <v>572061</v>
      </c>
      <c r="G29" s="49">
        <f>非木造_データ!Y29</f>
        <v>0</v>
      </c>
      <c r="I29" s="138"/>
      <c r="J29" s="27"/>
      <c r="K29" s="73" t="s">
        <v>73</v>
      </c>
      <c r="L29" s="56">
        <f>非木造_データ!W104</f>
        <v>1171414.95</v>
      </c>
      <c r="M29" s="56">
        <f>非木造_データ!X104</f>
        <v>178176.05000000002</v>
      </c>
      <c r="N29" s="56">
        <f>非木造_データ!Y104</f>
        <v>0</v>
      </c>
    </row>
    <row r="30" spans="1:14" ht="14.25" customHeight="1">
      <c r="A30" s="138"/>
      <c r="B30" s="28" t="s">
        <v>310</v>
      </c>
      <c r="C30" s="26"/>
      <c r="D30" s="73"/>
      <c r="E30" s="49">
        <f>非木造_データ!W30</f>
        <v>2034254</v>
      </c>
      <c r="F30" s="49">
        <f>非木造_データ!X30</f>
        <v>757555</v>
      </c>
      <c r="G30" s="49">
        <f>非木造_データ!Y30</f>
        <v>0</v>
      </c>
      <c r="I30" s="138"/>
      <c r="J30" s="26" t="s">
        <v>383</v>
      </c>
      <c r="K30" s="73"/>
      <c r="L30" s="56">
        <f>非木造_データ!W105</f>
        <v>703415</v>
      </c>
      <c r="M30" s="56">
        <f>非木造_データ!X105</f>
        <v>265572</v>
      </c>
      <c r="N30" s="56">
        <f>非木造_データ!Y105</f>
        <v>0</v>
      </c>
    </row>
    <row r="31" spans="1:14" ht="14.25" customHeight="1">
      <c r="A31" s="138"/>
      <c r="B31" s="28" t="s">
        <v>126</v>
      </c>
      <c r="C31" s="26"/>
      <c r="D31" s="18"/>
      <c r="E31" s="49">
        <f>非木造_データ!W31</f>
        <v>1133839</v>
      </c>
      <c r="F31" s="49">
        <f>非木造_データ!X31</f>
        <v>403358</v>
      </c>
      <c r="G31" s="49">
        <f>非木造_データ!Y31</f>
        <v>0</v>
      </c>
      <c r="I31" s="138"/>
      <c r="J31" s="27"/>
      <c r="K31" s="73" t="s">
        <v>308</v>
      </c>
      <c r="L31" s="56">
        <f>非木造_データ!W106</f>
        <v>71059</v>
      </c>
      <c r="M31" s="56">
        <f>非木造_データ!X106</f>
        <v>58016.31</v>
      </c>
      <c r="N31" s="56">
        <f>非木造_データ!Y106</f>
        <v>0</v>
      </c>
    </row>
    <row r="32" spans="1:14" ht="14.25" customHeight="1">
      <c r="A32" s="138"/>
      <c r="B32" s="29"/>
      <c r="C32" s="125" t="s">
        <v>39</v>
      </c>
      <c r="D32" s="126"/>
      <c r="E32" s="49">
        <f>非木造_データ!W32</f>
        <v>1017264.55</v>
      </c>
      <c r="F32" s="49">
        <f>非木造_データ!X32</f>
        <v>367085.25</v>
      </c>
      <c r="G32" s="49">
        <f>非木造_データ!Y32</f>
        <v>0</v>
      </c>
      <c r="I32" s="138"/>
      <c r="J32" s="27"/>
      <c r="K32" s="73" t="s">
        <v>307</v>
      </c>
      <c r="L32" s="56">
        <f>非木造_データ!W107</f>
        <v>7852</v>
      </c>
      <c r="M32" s="56">
        <f>非木造_データ!X107</f>
        <v>9216.880000000001</v>
      </c>
      <c r="N32" s="56">
        <f>非木造_データ!Y107</f>
        <v>0</v>
      </c>
    </row>
    <row r="33" spans="1:14" ht="14.25" customHeight="1">
      <c r="A33" s="138"/>
      <c r="B33" s="29"/>
      <c r="C33" s="125" t="s">
        <v>40</v>
      </c>
      <c r="D33" s="126"/>
      <c r="E33" s="49">
        <f>非木造_データ!W33</f>
        <v>70606.149999999994</v>
      </c>
      <c r="F33" s="49">
        <f>非木造_データ!X33</f>
        <v>22594.25</v>
      </c>
      <c r="G33" s="49">
        <f>非木造_データ!Y33</f>
        <v>0</v>
      </c>
      <c r="I33" s="138"/>
      <c r="J33" s="27"/>
      <c r="K33" s="73" t="s">
        <v>15</v>
      </c>
      <c r="L33" s="56">
        <f>非木造_データ!W108</f>
        <v>227980</v>
      </c>
      <c r="M33" s="56">
        <f>非木造_データ!X108</f>
        <v>42673.770000000004</v>
      </c>
      <c r="N33" s="56">
        <f>非木造_データ!Y108</f>
        <v>0</v>
      </c>
    </row>
    <row r="34" spans="1:14" ht="14.25" customHeight="1">
      <c r="A34" s="138"/>
      <c r="B34" s="30"/>
      <c r="C34" s="125" t="s">
        <v>41</v>
      </c>
      <c r="D34" s="126"/>
      <c r="E34" s="49">
        <f>非木造_データ!W34</f>
        <v>45968.3</v>
      </c>
      <c r="F34" s="49">
        <f>非木造_データ!X34</f>
        <v>13678.5</v>
      </c>
      <c r="G34" s="49">
        <f>非木造_データ!Y34</f>
        <v>0</v>
      </c>
      <c r="I34" s="138"/>
      <c r="J34" s="27"/>
      <c r="K34" s="73" t="s">
        <v>410</v>
      </c>
      <c r="L34" s="56">
        <f>非木造_データ!W109</f>
        <v>51264</v>
      </c>
      <c r="M34" s="56">
        <f>非木造_データ!X109</f>
        <v>13809.24</v>
      </c>
      <c r="N34" s="56">
        <f>非木造_データ!Y109</f>
        <v>0</v>
      </c>
    </row>
    <row r="35" spans="1:14" ht="14.25" customHeight="1">
      <c r="A35" s="138"/>
      <c r="B35" s="28" t="s">
        <v>425</v>
      </c>
      <c r="C35" s="26"/>
      <c r="D35" s="18"/>
      <c r="E35" s="49">
        <f>非木造_データ!W35</f>
        <v>10856205</v>
      </c>
      <c r="F35" s="49">
        <f>非木造_データ!X35</f>
        <v>3829220</v>
      </c>
      <c r="G35" s="49">
        <f>非木造_データ!Y35</f>
        <v>0</v>
      </c>
      <c r="I35" s="138"/>
      <c r="J35" s="27"/>
      <c r="K35" s="73" t="s">
        <v>137</v>
      </c>
      <c r="L35" s="56">
        <f>非木造_データ!W110</f>
        <v>10534</v>
      </c>
      <c r="M35" s="56">
        <f>非木造_データ!X110</f>
        <v>3805.87</v>
      </c>
      <c r="N35" s="56">
        <f>非木造_データ!Y110</f>
        <v>0</v>
      </c>
    </row>
    <row r="36" spans="1:14" ht="14.25" customHeight="1">
      <c r="A36" s="138"/>
      <c r="B36" s="25"/>
      <c r="C36" s="125" t="s">
        <v>304</v>
      </c>
      <c r="D36" s="126"/>
      <c r="E36" s="49">
        <f>非木造_データ!W36</f>
        <v>4434900.0999999996</v>
      </c>
      <c r="F36" s="49">
        <f>非木造_データ!X36</f>
        <v>950976.96000000008</v>
      </c>
      <c r="G36" s="49">
        <f>非木造_データ!Y36</f>
        <v>0</v>
      </c>
      <c r="I36" s="138"/>
      <c r="J36" s="27"/>
      <c r="K36" s="73" t="s">
        <v>138</v>
      </c>
      <c r="L36" s="56">
        <f>非木造_データ!W111</f>
        <v>21869</v>
      </c>
      <c r="M36" s="56">
        <f>非木造_データ!X111</f>
        <v>7456.79</v>
      </c>
      <c r="N36" s="56">
        <f>非木造_データ!Y111</f>
        <v>0</v>
      </c>
    </row>
    <row r="37" spans="1:14" ht="14.25" customHeight="1">
      <c r="A37" s="138"/>
      <c r="B37" s="25"/>
      <c r="C37" s="125" t="s">
        <v>380</v>
      </c>
      <c r="D37" s="126"/>
      <c r="E37" s="49">
        <f>非木造_データ!W37</f>
        <v>2378963.2999999998</v>
      </c>
      <c r="F37" s="49">
        <f>非木造_データ!X37</f>
        <v>1714902.02</v>
      </c>
      <c r="G37" s="49">
        <f>非木造_データ!Y37</f>
        <v>0</v>
      </c>
      <c r="I37" s="138"/>
      <c r="J37" s="27"/>
      <c r="K37" s="73" t="s">
        <v>302</v>
      </c>
      <c r="L37" s="56">
        <f>非木造_データ!W112</f>
        <v>112431</v>
      </c>
      <c r="M37" s="56">
        <f>非木造_データ!X112</f>
        <v>25278.080000000002</v>
      </c>
      <c r="N37" s="56">
        <f>非木造_データ!Y112</f>
        <v>0</v>
      </c>
    </row>
    <row r="38" spans="1:14" ht="14.25" customHeight="1">
      <c r="A38" s="138"/>
      <c r="B38" s="25"/>
      <c r="C38" s="125" t="s">
        <v>301</v>
      </c>
      <c r="D38" s="126"/>
      <c r="E38" s="49">
        <f>非木造_データ!W38</f>
        <v>803649.20000000007</v>
      </c>
      <c r="F38" s="49">
        <f>非木造_データ!X38</f>
        <v>216134.74</v>
      </c>
      <c r="G38" s="49">
        <f>非木造_データ!Y38</f>
        <v>0</v>
      </c>
      <c r="I38" s="141"/>
      <c r="J38" s="32"/>
      <c r="K38" s="73" t="s">
        <v>140</v>
      </c>
      <c r="L38" s="56">
        <f>非木造_データ!W113</f>
        <v>200426</v>
      </c>
      <c r="M38" s="56">
        <f>非木造_データ!X113</f>
        <v>105315.06</v>
      </c>
      <c r="N38" s="56">
        <f>非木造_データ!Y113</f>
        <v>0</v>
      </c>
    </row>
    <row r="39" spans="1:14" ht="14.25" customHeight="1" thickBot="1">
      <c r="A39" s="138"/>
      <c r="B39" s="25"/>
      <c r="C39" s="125" t="s">
        <v>300</v>
      </c>
      <c r="D39" s="126"/>
      <c r="E39" s="49">
        <f>非木造_データ!W39</f>
        <v>324241.88</v>
      </c>
      <c r="F39" s="49">
        <f>非木造_データ!X39</f>
        <v>67629.579999999987</v>
      </c>
      <c r="G39" s="49">
        <f>非木造_データ!Y39</f>
        <v>0</v>
      </c>
      <c r="I39" s="38"/>
      <c r="J39" s="25" t="s">
        <v>22</v>
      </c>
      <c r="K39" s="18"/>
      <c r="L39" s="57">
        <f>非木造_データ!W114</f>
        <v>1281582</v>
      </c>
      <c r="M39" s="57">
        <f>非木造_データ!X114</f>
        <v>514130</v>
      </c>
      <c r="N39" s="57">
        <f>非木造_データ!Y114</f>
        <v>0</v>
      </c>
    </row>
    <row r="40" spans="1:14" ht="14.25" customHeight="1" thickTop="1">
      <c r="A40" s="138"/>
      <c r="B40" s="25"/>
      <c r="C40" s="125" t="s">
        <v>299</v>
      </c>
      <c r="D40" s="126"/>
      <c r="E40" s="49">
        <f>非木造_データ!W40</f>
        <v>201498.48</v>
      </c>
      <c r="F40" s="49">
        <f>非木造_データ!X40</f>
        <v>51087.54</v>
      </c>
      <c r="G40" s="49">
        <f>非木造_データ!Y40</f>
        <v>0</v>
      </c>
      <c r="I40" s="134" t="s">
        <v>3</v>
      </c>
      <c r="J40" s="135"/>
      <c r="K40" s="136"/>
      <c r="L40" s="58">
        <f>非木造_データ!W115</f>
        <v>37993879</v>
      </c>
      <c r="M40" s="58">
        <f>非木造_データ!X115</f>
        <v>13463638</v>
      </c>
      <c r="N40" s="58">
        <f>非木造_データ!Y115</f>
        <v>0</v>
      </c>
    </row>
    <row r="41" spans="1:14" ht="14.25" customHeight="1">
      <c r="A41" s="138"/>
      <c r="B41" s="25"/>
      <c r="C41" s="125" t="s">
        <v>298</v>
      </c>
      <c r="D41" s="126"/>
      <c r="E41" s="49">
        <f>非木造_データ!W41</f>
        <v>165470.18</v>
      </c>
      <c r="F41" s="49">
        <f>非木造_データ!X41</f>
        <v>19679.080000000002</v>
      </c>
      <c r="G41" s="49">
        <f>非木造_データ!Y41</f>
        <v>0</v>
      </c>
      <c r="L41" s="59"/>
      <c r="M41" s="59"/>
      <c r="N41" s="59"/>
    </row>
    <row r="42" spans="1:14" ht="14.25" customHeight="1">
      <c r="A42" s="138"/>
      <c r="B42" s="25"/>
      <c r="C42" s="125" t="s">
        <v>297</v>
      </c>
      <c r="D42" s="126"/>
      <c r="E42" s="49">
        <f>非木造_データ!W42</f>
        <v>12971.7</v>
      </c>
      <c r="F42" s="49">
        <f>非木造_データ!X42</f>
        <v>10627.54</v>
      </c>
      <c r="G42" s="49">
        <f>非木造_データ!Y42</f>
        <v>0</v>
      </c>
      <c r="I42" s="137" t="s">
        <v>148</v>
      </c>
      <c r="J42" s="9" t="s">
        <v>393</v>
      </c>
      <c r="K42" s="3"/>
      <c r="L42" s="54">
        <f>非木造_データ!W116</f>
        <v>6800890</v>
      </c>
      <c r="M42" s="54">
        <f>非木造_データ!X116</f>
        <v>0</v>
      </c>
      <c r="N42" s="54">
        <f>非木造_データ!Y116</f>
        <v>2552334</v>
      </c>
    </row>
    <row r="43" spans="1:14" ht="14.25" customHeight="1">
      <c r="A43" s="138"/>
      <c r="B43" s="29"/>
      <c r="C43" s="125" t="s">
        <v>42</v>
      </c>
      <c r="D43" s="126"/>
      <c r="E43" s="49">
        <f>非木造_データ!W43</f>
        <v>365076.79000000004</v>
      </c>
      <c r="F43" s="49">
        <f>非木造_データ!X43</f>
        <v>84647.08</v>
      </c>
      <c r="G43" s="49">
        <f>非木造_データ!Y43</f>
        <v>0</v>
      </c>
      <c r="I43" s="138"/>
      <c r="J43" s="10"/>
      <c r="K43" s="11" t="s">
        <v>16</v>
      </c>
      <c r="L43" s="60">
        <f>非木造_データ!W117</f>
        <v>1041260.76</v>
      </c>
      <c r="M43" s="60">
        <f>非木造_データ!X117</f>
        <v>0</v>
      </c>
      <c r="N43" s="60">
        <f>非木造_データ!Y117</f>
        <v>453500</v>
      </c>
    </row>
    <row r="44" spans="1:14" ht="14.25" customHeight="1">
      <c r="A44" s="138"/>
      <c r="B44" s="30"/>
      <c r="C44" s="125" t="s">
        <v>43</v>
      </c>
      <c r="D44" s="126"/>
      <c r="E44" s="49">
        <f>非木造_データ!W44</f>
        <v>2169433.37</v>
      </c>
      <c r="F44" s="49">
        <f>非木造_データ!X44</f>
        <v>713535.46</v>
      </c>
      <c r="G44" s="49">
        <f>非木造_データ!Y44</f>
        <v>0</v>
      </c>
      <c r="I44" s="138"/>
      <c r="J44" s="10"/>
      <c r="K44" s="12" t="s">
        <v>55</v>
      </c>
      <c r="L44" s="60">
        <f>非木造_データ!W118</f>
        <v>1520520.72</v>
      </c>
      <c r="M44" s="60">
        <f>非木造_データ!X118</f>
        <v>0</v>
      </c>
      <c r="N44" s="60">
        <f>非木造_データ!Y118</f>
        <v>576534</v>
      </c>
    </row>
    <row r="45" spans="1:14" ht="14.25" customHeight="1">
      <c r="A45" s="138"/>
      <c r="B45" s="28" t="s">
        <v>295</v>
      </c>
      <c r="C45" s="26"/>
      <c r="D45" s="18"/>
      <c r="E45" s="49">
        <f>非木造_データ!W45</f>
        <v>1376427</v>
      </c>
      <c r="F45" s="49">
        <f>非木造_データ!X45</f>
        <v>469628</v>
      </c>
      <c r="G45" s="49">
        <f>非木造_データ!Y45</f>
        <v>0</v>
      </c>
      <c r="I45" s="138"/>
      <c r="J45" s="10"/>
      <c r="K45" s="13" t="s">
        <v>56</v>
      </c>
      <c r="L45" s="60">
        <f>非木造_データ!W119</f>
        <v>792543.48</v>
      </c>
      <c r="M45" s="60">
        <f>非木造_データ!X119</f>
        <v>0</v>
      </c>
      <c r="N45" s="60">
        <f>非木造_データ!Y119</f>
        <v>104160</v>
      </c>
    </row>
    <row r="46" spans="1:14" ht="14.25" customHeight="1">
      <c r="A46" s="138"/>
      <c r="B46" s="29"/>
      <c r="C46" s="125" t="s">
        <v>44</v>
      </c>
      <c r="D46" s="126"/>
      <c r="E46" s="49">
        <f>非木造_データ!W46</f>
        <v>85911.540000000008</v>
      </c>
      <c r="F46" s="49">
        <f>非木造_データ!X46</f>
        <v>1207</v>
      </c>
      <c r="G46" s="49">
        <f>非木造_データ!Y46</f>
        <v>0</v>
      </c>
      <c r="I46" s="138"/>
      <c r="J46" s="10"/>
      <c r="K46" s="11" t="s">
        <v>57</v>
      </c>
      <c r="L46" s="60">
        <f>非木造_データ!W120</f>
        <v>1317328.2</v>
      </c>
      <c r="M46" s="60">
        <f>非木造_データ!X120</f>
        <v>0</v>
      </c>
      <c r="N46" s="60">
        <f>非木造_データ!Y120</f>
        <v>20916</v>
      </c>
    </row>
    <row r="47" spans="1:14" ht="14.25" customHeight="1">
      <c r="A47" s="138"/>
      <c r="B47" s="29"/>
      <c r="C47" s="125" t="s">
        <v>292</v>
      </c>
      <c r="D47" s="126"/>
      <c r="E47" s="49">
        <f>非木造_データ!W47</f>
        <v>6894.8099999999995</v>
      </c>
      <c r="F47" s="49">
        <f>非木造_データ!X47</f>
        <v>6969.5</v>
      </c>
      <c r="G47" s="49">
        <f>非木造_データ!Y47</f>
        <v>0</v>
      </c>
      <c r="I47" s="138"/>
      <c r="J47" s="10"/>
      <c r="K47" s="12" t="s">
        <v>17</v>
      </c>
      <c r="L47" s="60">
        <f>非木造_データ!W121</f>
        <v>202929.91999999998</v>
      </c>
      <c r="M47" s="60">
        <f>非木造_データ!X121</f>
        <v>0</v>
      </c>
      <c r="N47" s="60">
        <f>非木造_データ!Y121</f>
        <v>870608</v>
      </c>
    </row>
    <row r="48" spans="1:14" ht="14.25" customHeight="1">
      <c r="A48" s="138"/>
      <c r="B48" s="29"/>
      <c r="C48" s="125" t="s">
        <v>142</v>
      </c>
      <c r="D48" s="126"/>
      <c r="E48" s="49">
        <f>非木造_データ!W48</f>
        <v>227005.3</v>
      </c>
      <c r="F48" s="49">
        <f>非木造_データ!X48</f>
        <v>120613.5</v>
      </c>
      <c r="G48" s="49">
        <f>非木造_データ!Y48</f>
        <v>0</v>
      </c>
      <c r="I48" s="138"/>
      <c r="J48" s="10"/>
      <c r="K48" s="13" t="s">
        <v>58</v>
      </c>
      <c r="L48" s="60">
        <f>非木造_データ!W122</f>
        <v>71098.64</v>
      </c>
      <c r="M48" s="60">
        <f>非木造_データ!X122</f>
        <v>0</v>
      </c>
      <c r="N48" s="60">
        <f>非木造_データ!Y122</f>
        <v>2610</v>
      </c>
    </row>
    <row r="49" spans="1:14" ht="14.25" customHeight="1">
      <c r="A49" s="138"/>
      <c r="B49" s="29"/>
      <c r="C49" s="125" t="s">
        <v>290</v>
      </c>
      <c r="D49" s="126"/>
      <c r="E49" s="49">
        <f>非木造_データ!W49</f>
        <v>961416.11</v>
      </c>
      <c r="F49" s="49">
        <f>非木造_データ!X49</f>
        <v>307165.5</v>
      </c>
      <c r="G49" s="49">
        <f>非木造_データ!Y49</f>
        <v>0</v>
      </c>
      <c r="I49" s="138"/>
      <c r="J49" s="10"/>
      <c r="K49" s="11" t="s">
        <v>59</v>
      </c>
      <c r="L49" s="60">
        <f>非木造_データ!W123</f>
        <v>196796.96</v>
      </c>
      <c r="M49" s="60">
        <f>非木造_データ!X123</f>
        <v>0</v>
      </c>
      <c r="N49" s="60">
        <f>非木造_データ!Y123</f>
        <v>177071</v>
      </c>
    </row>
    <row r="50" spans="1:14" ht="14.25" customHeight="1">
      <c r="A50" s="138"/>
      <c r="B50" s="30"/>
      <c r="C50" s="125" t="s">
        <v>289</v>
      </c>
      <c r="D50" s="126"/>
      <c r="E50" s="49">
        <f>非木造_データ!W50</f>
        <v>95199.239999999991</v>
      </c>
      <c r="F50" s="49">
        <f>非木造_データ!X50</f>
        <v>33672.5</v>
      </c>
      <c r="G50" s="49">
        <f>非木造_データ!Y50</f>
        <v>0</v>
      </c>
      <c r="I50" s="138"/>
      <c r="J50" s="10"/>
      <c r="K50" s="12" t="s">
        <v>60</v>
      </c>
      <c r="L50" s="60">
        <f>非木造_データ!W124</f>
        <v>404453.6</v>
      </c>
      <c r="M50" s="60">
        <f>非木造_データ!X124</f>
        <v>0</v>
      </c>
      <c r="N50" s="60">
        <f>非木造_データ!Y124</f>
        <v>332705</v>
      </c>
    </row>
    <row r="51" spans="1:14" ht="14.25" customHeight="1">
      <c r="A51" s="138"/>
      <c r="B51" s="28" t="s">
        <v>287</v>
      </c>
      <c r="C51" s="26"/>
      <c r="D51" s="18"/>
      <c r="E51" s="49">
        <f>非木造_データ!W51</f>
        <v>722147</v>
      </c>
      <c r="F51" s="49">
        <f>非木造_データ!X51</f>
        <v>274253</v>
      </c>
      <c r="G51" s="49">
        <f>非木造_データ!Y51</f>
        <v>0</v>
      </c>
      <c r="I51" s="138"/>
      <c r="J51" s="10"/>
      <c r="K51" s="13" t="s">
        <v>424</v>
      </c>
      <c r="L51" s="60">
        <f>非木造_データ!W125</f>
        <v>32597.32</v>
      </c>
      <c r="M51" s="60">
        <f>非木造_データ!X125</f>
        <v>0</v>
      </c>
      <c r="N51" s="60">
        <f>非木造_データ!Y125</f>
        <v>0</v>
      </c>
    </row>
    <row r="52" spans="1:14" ht="14.25" customHeight="1">
      <c r="A52" s="138"/>
      <c r="B52" s="29"/>
      <c r="C52" s="125" t="s">
        <v>45</v>
      </c>
      <c r="D52" s="126"/>
      <c r="E52" s="49">
        <f>非木造_データ!W52</f>
        <v>183767.6</v>
      </c>
      <c r="F52" s="49">
        <f>非木造_データ!X52</f>
        <v>84776.2</v>
      </c>
      <c r="G52" s="49">
        <f>非木造_データ!Y52</f>
        <v>0</v>
      </c>
      <c r="I52" s="138"/>
      <c r="J52" s="14"/>
      <c r="K52" s="11" t="s">
        <v>6</v>
      </c>
      <c r="L52" s="60">
        <f>非木造_データ!W126</f>
        <v>18085.32</v>
      </c>
      <c r="M52" s="60">
        <f>非木造_データ!X126</f>
        <v>0</v>
      </c>
      <c r="N52" s="60">
        <f>非木造_データ!Y126</f>
        <v>0</v>
      </c>
    </row>
    <row r="53" spans="1:14" ht="14.25" customHeight="1">
      <c r="A53" s="138"/>
      <c r="B53" s="29"/>
      <c r="C53" s="125" t="s">
        <v>46</v>
      </c>
      <c r="D53" s="126"/>
      <c r="E53" s="49">
        <f>非木造_データ!W53</f>
        <v>191688.2</v>
      </c>
      <c r="F53" s="49">
        <f>非木造_データ!X53</f>
        <v>61278.28</v>
      </c>
      <c r="G53" s="49">
        <f>非木造_データ!Y53</f>
        <v>0</v>
      </c>
      <c r="I53" s="138"/>
      <c r="J53" s="14"/>
      <c r="K53" s="22" t="s">
        <v>284</v>
      </c>
      <c r="L53" s="60">
        <f>非木造_データ!W127</f>
        <v>183768.64</v>
      </c>
      <c r="M53" s="60">
        <f>非木造_データ!X127</f>
        <v>0</v>
      </c>
      <c r="N53" s="60">
        <f>非木造_データ!Y127</f>
        <v>6830</v>
      </c>
    </row>
    <row r="54" spans="1:14" ht="14.25" customHeight="1">
      <c r="A54" s="138"/>
      <c r="B54" s="29"/>
      <c r="C54" s="125" t="s">
        <v>47</v>
      </c>
      <c r="D54" s="126"/>
      <c r="E54" s="49">
        <f>非木造_データ!W54</f>
        <v>201.2</v>
      </c>
      <c r="F54" s="49">
        <f>非木造_データ!X54</f>
        <v>430.48</v>
      </c>
      <c r="G54" s="49">
        <f>非木造_データ!Y54</f>
        <v>0</v>
      </c>
      <c r="I54" s="138"/>
      <c r="J54" s="15"/>
      <c r="K54" s="22" t="s">
        <v>423</v>
      </c>
      <c r="L54" s="60">
        <f>非木造_データ!W128</f>
        <v>605823.43999999994</v>
      </c>
      <c r="M54" s="60">
        <f>非木造_データ!X128</f>
        <v>0</v>
      </c>
      <c r="N54" s="60">
        <f>非木造_データ!Y128</f>
        <v>7400</v>
      </c>
    </row>
    <row r="55" spans="1:14" ht="14.25" customHeight="1">
      <c r="A55" s="138"/>
      <c r="B55" s="29"/>
      <c r="C55" s="125" t="s">
        <v>48</v>
      </c>
      <c r="D55" s="126"/>
      <c r="E55" s="49">
        <f>非木造_データ!W55</f>
        <v>165128.4</v>
      </c>
      <c r="F55" s="49">
        <f>非木造_データ!X55</f>
        <v>56589.759999999995</v>
      </c>
      <c r="G55" s="49">
        <f>非木造_データ!Y55</f>
        <v>0</v>
      </c>
      <c r="I55" s="138"/>
      <c r="J55" s="10" t="s">
        <v>403</v>
      </c>
      <c r="K55" s="16"/>
      <c r="L55" s="60">
        <f>非木造_データ!W129</f>
        <v>4487186</v>
      </c>
      <c r="M55" s="60">
        <f>非木造_データ!X129</f>
        <v>0</v>
      </c>
      <c r="N55" s="60">
        <f>非木造_データ!Y129</f>
        <v>128088</v>
      </c>
    </row>
    <row r="56" spans="1:14" ht="14.25" customHeight="1">
      <c r="A56" s="138"/>
      <c r="B56" s="29"/>
      <c r="C56" s="125" t="s">
        <v>49</v>
      </c>
      <c r="D56" s="126"/>
      <c r="E56" s="49">
        <f>非木造_データ!W56</f>
        <v>7462.4</v>
      </c>
      <c r="F56" s="49">
        <f>非木造_データ!X56</f>
        <v>1955.92</v>
      </c>
      <c r="G56" s="49">
        <f>非木造_データ!Y56</f>
        <v>0</v>
      </c>
      <c r="I56" s="138"/>
      <c r="J56" s="17"/>
      <c r="K56" s="11" t="s">
        <v>62</v>
      </c>
      <c r="L56" s="60">
        <f>非木造_データ!W130</f>
        <v>1490914.8</v>
      </c>
      <c r="M56" s="60">
        <f>非木造_データ!X130</f>
        <v>0</v>
      </c>
      <c r="N56" s="60">
        <f>非木造_データ!Y130</f>
        <v>45173</v>
      </c>
    </row>
    <row r="57" spans="1:14" ht="14.25" customHeight="1">
      <c r="A57" s="138"/>
      <c r="B57" s="29"/>
      <c r="C57" s="125" t="s">
        <v>282</v>
      </c>
      <c r="D57" s="126"/>
      <c r="E57" s="49">
        <f>非木造_データ!W57</f>
        <v>103238</v>
      </c>
      <c r="F57" s="49">
        <f>非木造_データ!X57</f>
        <v>33518.28</v>
      </c>
      <c r="G57" s="49">
        <f>非木造_データ!Y57</f>
        <v>0</v>
      </c>
      <c r="I57" s="138"/>
      <c r="J57" s="14"/>
      <c r="K57" s="11" t="s">
        <v>63</v>
      </c>
      <c r="L57" s="60">
        <f>非木造_データ!W131</f>
        <v>588018.9</v>
      </c>
      <c r="M57" s="60">
        <f>非木造_データ!X131</f>
        <v>0</v>
      </c>
      <c r="N57" s="60">
        <f>非木造_データ!Y131</f>
        <v>6904</v>
      </c>
    </row>
    <row r="58" spans="1:14" ht="14.25" customHeight="1">
      <c r="A58" s="138"/>
      <c r="B58" s="30"/>
      <c r="C58" s="125" t="s">
        <v>368</v>
      </c>
      <c r="D58" s="126"/>
      <c r="E58" s="49">
        <f>非木造_データ!W58</f>
        <v>70661.2</v>
      </c>
      <c r="F58" s="49">
        <f>非木造_データ!X58</f>
        <v>35704.080000000002</v>
      </c>
      <c r="G58" s="49">
        <f>非木造_データ!Y58</f>
        <v>0</v>
      </c>
      <c r="I58" s="138"/>
      <c r="J58" s="14"/>
      <c r="K58" s="11" t="s">
        <v>64</v>
      </c>
      <c r="L58" s="60">
        <f>非木造_データ!W132</f>
        <v>753651.8</v>
      </c>
      <c r="M58" s="60">
        <f>非木造_データ!X132</f>
        <v>0</v>
      </c>
      <c r="N58" s="60">
        <f>非木造_データ!Y132</f>
        <v>24788</v>
      </c>
    </row>
    <row r="59" spans="1:14" ht="14.25" customHeight="1">
      <c r="A59" s="138"/>
      <c r="B59" s="33" t="s">
        <v>422</v>
      </c>
      <c r="C59" s="34"/>
      <c r="D59" s="73"/>
      <c r="E59" s="49">
        <f>非木造_データ!W59</f>
        <v>159633</v>
      </c>
      <c r="F59" s="49">
        <f>非木造_データ!X59</f>
        <v>44482</v>
      </c>
      <c r="G59" s="49">
        <f>非木造_データ!Y59</f>
        <v>0</v>
      </c>
      <c r="I59" s="138"/>
      <c r="J59" s="14"/>
      <c r="K59" s="11" t="s">
        <v>65</v>
      </c>
      <c r="L59" s="60">
        <f>非木造_データ!W133</f>
        <v>271089.7</v>
      </c>
      <c r="M59" s="60">
        <f>非木造_データ!X133</f>
        <v>0</v>
      </c>
      <c r="N59" s="60">
        <f>非木造_データ!Y133</f>
        <v>5812</v>
      </c>
    </row>
    <row r="60" spans="1:14" ht="14.25" customHeight="1">
      <c r="A60" s="138"/>
      <c r="B60" s="33" t="s">
        <v>33</v>
      </c>
      <c r="C60" s="34"/>
      <c r="D60" s="73"/>
      <c r="E60" s="49">
        <f>非木造_データ!W60</f>
        <v>683320</v>
      </c>
      <c r="F60" s="49">
        <f>非木造_データ!X60</f>
        <v>300557</v>
      </c>
      <c r="G60" s="49">
        <f>非木造_データ!Y60</f>
        <v>0</v>
      </c>
      <c r="I60" s="138"/>
      <c r="J60" s="14"/>
      <c r="K60" s="11" t="s">
        <v>66</v>
      </c>
      <c r="L60" s="60">
        <f>非木造_データ!W134</f>
        <v>859486.8</v>
      </c>
      <c r="M60" s="60">
        <f>非木造_データ!X134</f>
        <v>0</v>
      </c>
      <c r="N60" s="60">
        <f>非木造_データ!Y134</f>
        <v>20275</v>
      </c>
    </row>
    <row r="61" spans="1:14" ht="14.25" customHeight="1">
      <c r="A61" s="138"/>
      <c r="B61" s="33" t="s">
        <v>421</v>
      </c>
      <c r="C61" s="34"/>
      <c r="D61" s="73"/>
      <c r="E61" s="49">
        <f>非木造_データ!W61</f>
        <v>322694</v>
      </c>
      <c r="F61" s="49">
        <f>非木造_データ!X61</f>
        <v>149565</v>
      </c>
      <c r="G61" s="49">
        <f>非木造_データ!Y61</f>
        <v>0</v>
      </c>
      <c r="I61" s="138"/>
      <c r="J61" s="14"/>
      <c r="K61" s="11" t="s">
        <v>67</v>
      </c>
      <c r="L61" s="60">
        <f>非木造_データ!W135</f>
        <v>30002.6</v>
      </c>
      <c r="M61" s="60">
        <f>非木造_データ!X135</f>
        <v>0</v>
      </c>
      <c r="N61" s="60">
        <f>非木造_データ!Y135</f>
        <v>9241</v>
      </c>
    </row>
    <row r="62" spans="1:14" ht="14.25" customHeight="1">
      <c r="A62" s="138"/>
      <c r="B62" s="28" t="s">
        <v>23</v>
      </c>
      <c r="C62" s="26"/>
      <c r="D62" s="18"/>
      <c r="E62" s="49">
        <f>非木造_データ!W62</f>
        <v>1130746</v>
      </c>
      <c r="F62" s="49">
        <f>非木造_データ!X62</f>
        <v>448100</v>
      </c>
      <c r="G62" s="49">
        <f>非木造_データ!Y62</f>
        <v>0</v>
      </c>
      <c r="I62" s="138"/>
      <c r="J62" s="20"/>
      <c r="K62" s="11" t="s">
        <v>19</v>
      </c>
      <c r="L62" s="60">
        <f>非木造_データ!W136</f>
        <v>372675.4</v>
      </c>
      <c r="M62" s="60">
        <f>非木造_データ!X136</f>
        <v>0</v>
      </c>
      <c r="N62" s="60">
        <f>非木造_データ!Y136</f>
        <v>15895</v>
      </c>
    </row>
    <row r="63" spans="1:14" ht="14.25" customHeight="1">
      <c r="A63" s="138"/>
      <c r="B63" s="29"/>
      <c r="C63" s="125" t="s">
        <v>50</v>
      </c>
      <c r="D63" s="126"/>
      <c r="E63" s="49">
        <f>非木造_データ!W63</f>
        <v>944682.8</v>
      </c>
      <c r="F63" s="49">
        <f>非木造_データ!X63</f>
        <v>325199.55999999994</v>
      </c>
      <c r="G63" s="49">
        <f>非木造_データ!Y63</f>
        <v>0</v>
      </c>
      <c r="I63" s="138"/>
      <c r="J63" s="10" t="s">
        <v>68</v>
      </c>
      <c r="K63" s="16"/>
      <c r="L63" s="60">
        <f>非木造_データ!W137</f>
        <v>3639687</v>
      </c>
      <c r="M63" s="60">
        <f>非木造_データ!X137</f>
        <v>0</v>
      </c>
      <c r="N63" s="60">
        <f>非木造_データ!Y137</f>
        <v>55145</v>
      </c>
    </row>
    <row r="64" spans="1:14" ht="14.25" customHeight="1">
      <c r="A64" s="138"/>
      <c r="B64" s="29"/>
      <c r="C64" s="125" t="s">
        <v>278</v>
      </c>
      <c r="D64" s="126"/>
      <c r="E64" s="49">
        <f>非木造_データ!W64</f>
        <v>116.35</v>
      </c>
      <c r="F64" s="49">
        <f>非木造_データ!X64</f>
        <v>7000.61</v>
      </c>
      <c r="G64" s="49">
        <f>非木造_データ!Y64</f>
        <v>0</v>
      </c>
      <c r="I64" s="138"/>
      <c r="J64" s="14"/>
      <c r="K64" s="11" t="s">
        <v>7</v>
      </c>
      <c r="L64" s="60">
        <f>非木造_データ!W138</f>
        <v>518755.78</v>
      </c>
      <c r="M64" s="60">
        <f>非木造_データ!X138</f>
        <v>0</v>
      </c>
      <c r="N64" s="60">
        <f>非木造_データ!Y138</f>
        <v>15939</v>
      </c>
    </row>
    <row r="65" spans="1:14" ht="14.25" customHeight="1">
      <c r="A65" s="138"/>
      <c r="B65" s="29"/>
      <c r="C65" s="125" t="s">
        <v>277</v>
      </c>
      <c r="D65" s="126"/>
      <c r="E65" s="49">
        <f>非木造_データ!W65</f>
        <v>7120.7</v>
      </c>
      <c r="F65" s="49">
        <f>非木造_データ!X65</f>
        <v>5288.9</v>
      </c>
      <c r="G65" s="49">
        <f>非木造_データ!Y65</f>
        <v>0</v>
      </c>
      <c r="I65" s="138"/>
      <c r="J65" s="14"/>
      <c r="K65" s="11" t="s">
        <v>8</v>
      </c>
      <c r="L65" s="60">
        <f>非木造_データ!W139</f>
        <v>177555.68</v>
      </c>
      <c r="M65" s="60">
        <f>非木造_データ!X139</f>
        <v>0</v>
      </c>
      <c r="N65" s="60">
        <f>非木造_データ!Y139</f>
        <v>1317</v>
      </c>
    </row>
    <row r="66" spans="1:14" ht="14.25" customHeight="1">
      <c r="A66" s="138"/>
      <c r="B66" s="29"/>
      <c r="C66" s="125" t="s">
        <v>275</v>
      </c>
      <c r="D66" s="126"/>
      <c r="E66" s="49">
        <f>非木造_データ!W66</f>
        <v>108386.6</v>
      </c>
      <c r="F66" s="49">
        <f>非木造_データ!X66</f>
        <v>38991.199999999997</v>
      </c>
      <c r="G66" s="49">
        <f>非木造_データ!Y66</f>
        <v>0</v>
      </c>
      <c r="I66" s="138"/>
      <c r="J66" s="14"/>
      <c r="K66" s="11" t="s">
        <v>9</v>
      </c>
      <c r="L66" s="60">
        <f>非木造_データ!W140</f>
        <v>766135.62</v>
      </c>
      <c r="M66" s="60">
        <f>非木造_データ!X140</f>
        <v>0</v>
      </c>
      <c r="N66" s="60">
        <f>非木造_データ!Y140</f>
        <v>10140</v>
      </c>
    </row>
    <row r="67" spans="1:14" ht="14.25" customHeight="1">
      <c r="A67" s="138"/>
      <c r="B67" s="30"/>
      <c r="C67" s="125" t="s">
        <v>420</v>
      </c>
      <c r="D67" s="126"/>
      <c r="E67" s="49">
        <f>非木造_データ!W67</f>
        <v>70439.55</v>
      </c>
      <c r="F67" s="49">
        <f>非木造_データ!X67</f>
        <v>71619.73000000001</v>
      </c>
      <c r="G67" s="49">
        <f>非木造_データ!Y67</f>
        <v>0</v>
      </c>
      <c r="I67" s="138"/>
      <c r="J67" s="14"/>
      <c r="K67" s="11" t="s">
        <v>69</v>
      </c>
      <c r="L67" s="60">
        <f>非木造_データ!W141</f>
        <v>486479.52</v>
      </c>
      <c r="M67" s="60">
        <f>非木造_データ!X141</f>
        <v>0</v>
      </c>
      <c r="N67" s="60">
        <f>非木造_データ!Y141</f>
        <v>9618</v>
      </c>
    </row>
    <row r="68" spans="1:14" ht="14.25" customHeight="1">
      <c r="A68" s="138"/>
      <c r="B68" s="33" t="s">
        <v>271</v>
      </c>
      <c r="C68" s="34"/>
      <c r="D68" s="73"/>
      <c r="E68" s="49">
        <f>非木造_データ!W68</f>
        <v>2612005</v>
      </c>
      <c r="F68" s="49">
        <f>非木造_データ!X68</f>
        <v>1005107</v>
      </c>
      <c r="G68" s="49">
        <f>非木造_データ!Y68</f>
        <v>0</v>
      </c>
      <c r="I68" s="138"/>
      <c r="J68" s="14"/>
      <c r="K68" s="11" t="s">
        <v>70</v>
      </c>
      <c r="L68" s="60">
        <f>非木造_データ!W142</f>
        <v>1183659.78</v>
      </c>
      <c r="M68" s="60">
        <f>非木造_データ!X142</f>
        <v>0</v>
      </c>
      <c r="N68" s="60">
        <f>非木造_データ!Y142</f>
        <v>1963</v>
      </c>
    </row>
    <row r="69" spans="1:14" ht="14.25" customHeight="1">
      <c r="A69" s="138"/>
      <c r="B69" s="33" t="s">
        <v>270</v>
      </c>
      <c r="C69" s="34"/>
      <c r="D69" s="73"/>
      <c r="E69" s="49">
        <f>非木造_データ!W69</f>
        <v>482877</v>
      </c>
      <c r="F69" s="49">
        <f>非木造_データ!X69</f>
        <v>211080</v>
      </c>
      <c r="G69" s="49">
        <f>非木造_データ!Y69</f>
        <v>0</v>
      </c>
      <c r="I69" s="138"/>
      <c r="J69" s="14"/>
      <c r="K69" s="11" t="s">
        <v>71</v>
      </c>
      <c r="L69" s="60">
        <f>非木造_データ!W143</f>
        <v>186489.68</v>
      </c>
      <c r="M69" s="60">
        <f>非木造_データ!X143</f>
        <v>0</v>
      </c>
      <c r="N69" s="60">
        <f>非木造_データ!Y143</f>
        <v>1102</v>
      </c>
    </row>
    <row r="70" spans="1:14" ht="14.25" customHeight="1">
      <c r="A70" s="138"/>
      <c r="B70" s="28" t="s">
        <v>269</v>
      </c>
      <c r="C70" s="26"/>
      <c r="D70" s="73"/>
      <c r="E70" s="49">
        <f>非木造_データ!W70</f>
        <v>3138183</v>
      </c>
      <c r="F70" s="49">
        <f>非木造_データ!X70</f>
        <v>1331239</v>
      </c>
      <c r="G70" s="49">
        <f>非木造_データ!Y70</f>
        <v>0</v>
      </c>
      <c r="I70" s="138"/>
      <c r="J70" s="14"/>
      <c r="K70" s="11" t="s">
        <v>268</v>
      </c>
      <c r="L70" s="60">
        <f>非木造_データ!W144</f>
        <v>22411.21</v>
      </c>
      <c r="M70" s="60">
        <f>非木造_データ!X144</f>
        <v>0</v>
      </c>
      <c r="N70" s="60">
        <f>非木造_データ!Y144</f>
        <v>0</v>
      </c>
    </row>
    <row r="71" spans="1:14" ht="14.25" customHeight="1">
      <c r="A71" s="138"/>
      <c r="B71" s="29"/>
      <c r="C71" s="127" t="s">
        <v>392</v>
      </c>
      <c r="D71" s="11" t="s">
        <v>265</v>
      </c>
      <c r="E71" s="49">
        <f>非木造_データ!W71</f>
        <v>914994</v>
      </c>
      <c r="F71" s="49">
        <f>非木造_データ!X71</f>
        <v>481811.13</v>
      </c>
      <c r="G71" s="49">
        <f>非木造_データ!Y71</f>
        <v>0</v>
      </c>
      <c r="I71" s="138"/>
      <c r="J71" s="14"/>
      <c r="K71" s="11" t="s">
        <v>72</v>
      </c>
      <c r="L71" s="60">
        <f>非木造_データ!W145</f>
        <v>102125.42</v>
      </c>
      <c r="M71" s="60">
        <f>非木造_データ!X145</f>
        <v>0</v>
      </c>
      <c r="N71" s="60">
        <f>非木造_データ!Y145</f>
        <v>1106</v>
      </c>
    </row>
    <row r="72" spans="1:14" ht="14.25" customHeight="1">
      <c r="A72" s="138"/>
      <c r="B72" s="29"/>
      <c r="C72" s="130"/>
      <c r="D72" s="11" t="s">
        <v>349</v>
      </c>
      <c r="E72" s="49">
        <f>非木造_データ!W72</f>
        <v>522632</v>
      </c>
      <c r="F72" s="49">
        <f>非木造_データ!X72</f>
        <v>183519.53</v>
      </c>
      <c r="G72" s="49">
        <f>非木造_データ!Y72</f>
        <v>0</v>
      </c>
      <c r="I72" s="138"/>
      <c r="J72" s="14"/>
      <c r="K72" s="11" t="s">
        <v>347</v>
      </c>
      <c r="L72" s="60">
        <f>非木造_データ!W146</f>
        <v>22648.21</v>
      </c>
      <c r="M72" s="60">
        <f>非木造_データ!X146</f>
        <v>0</v>
      </c>
      <c r="N72" s="60">
        <f>非木造_データ!Y146</f>
        <v>0</v>
      </c>
    </row>
    <row r="73" spans="1:14" ht="14.25" customHeight="1">
      <c r="A73" s="138"/>
      <c r="B73" s="29"/>
      <c r="C73" s="130"/>
      <c r="D73" s="11" t="s">
        <v>262</v>
      </c>
      <c r="E73" s="49">
        <f>非木造_データ!W73</f>
        <v>84913</v>
      </c>
      <c r="F73" s="49">
        <f>非木造_データ!X73</f>
        <v>79253.259999999995</v>
      </c>
      <c r="G73" s="49">
        <f>非木造_データ!Y73</f>
        <v>0</v>
      </c>
      <c r="I73" s="138"/>
      <c r="J73" s="15"/>
      <c r="K73" s="11" t="s">
        <v>20</v>
      </c>
      <c r="L73" s="60">
        <f>非木造_データ!W147</f>
        <v>110081.1</v>
      </c>
      <c r="M73" s="60">
        <f>非木造_データ!X147</f>
        <v>0</v>
      </c>
      <c r="N73" s="60">
        <f>非木造_データ!Y147</f>
        <v>10790</v>
      </c>
    </row>
    <row r="74" spans="1:14" ht="14.25" customHeight="1">
      <c r="A74" s="138"/>
      <c r="B74" s="29"/>
      <c r="C74" s="130"/>
      <c r="D74" s="11" t="s">
        <v>51</v>
      </c>
      <c r="E74" s="49">
        <f>非木造_データ!W74</f>
        <v>781119</v>
      </c>
      <c r="F74" s="49">
        <f>非木造_データ!X74</f>
        <v>193369.98</v>
      </c>
      <c r="G74" s="49">
        <f>非木造_データ!Y74</f>
        <v>0</v>
      </c>
      <c r="I74" s="138"/>
      <c r="J74" s="16" t="s">
        <v>18</v>
      </c>
      <c r="K74" s="16"/>
      <c r="L74" s="60">
        <f>非木造_データ!W148</f>
        <v>749558</v>
      </c>
      <c r="M74" s="60">
        <f>非木造_データ!X148</f>
        <v>0</v>
      </c>
      <c r="N74" s="60">
        <f>非木造_データ!Y148</f>
        <v>240000</v>
      </c>
    </row>
    <row r="75" spans="1:14" ht="14.25" customHeight="1">
      <c r="A75" s="138"/>
      <c r="B75" s="29"/>
      <c r="C75" s="130"/>
      <c r="D75" s="11" t="s">
        <v>419</v>
      </c>
      <c r="E75" s="49">
        <f>非木造_データ!W75</f>
        <v>64324</v>
      </c>
      <c r="F75" s="49">
        <f>非木造_データ!X75</f>
        <v>23470.32</v>
      </c>
      <c r="G75" s="49">
        <f>非木造_データ!Y75</f>
        <v>0</v>
      </c>
      <c r="I75" s="138"/>
      <c r="J75" s="16" t="s">
        <v>124</v>
      </c>
      <c r="K75" s="16"/>
      <c r="L75" s="60">
        <f>非木造_データ!W149</f>
        <v>72000</v>
      </c>
      <c r="M75" s="60">
        <f>非木造_データ!X149</f>
        <v>0</v>
      </c>
      <c r="N75" s="60">
        <f>非木造_データ!Y149</f>
        <v>0</v>
      </c>
    </row>
    <row r="76" spans="1:14" ht="14.25" customHeight="1" thickBot="1">
      <c r="A76" s="138"/>
      <c r="B76" s="29"/>
      <c r="C76" s="131"/>
      <c r="D76" s="11" t="s">
        <v>132</v>
      </c>
      <c r="E76" s="49">
        <f>非木造_データ!W76</f>
        <v>189288</v>
      </c>
      <c r="F76" s="49">
        <f>非木造_データ!X76</f>
        <v>139289.89000000001</v>
      </c>
      <c r="G76" s="49">
        <f>非木造_データ!Y76</f>
        <v>0</v>
      </c>
      <c r="I76" s="38"/>
      <c r="J76" s="39" t="s">
        <v>260</v>
      </c>
      <c r="K76" s="10"/>
      <c r="L76" s="61">
        <f>非木造_データ!W150</f>
        <v>2129572</v>
      </c>
      <c r="M76" s="61">
        <f>非木造_データ!X150</f>
        <v>0</v>
      </c>
      <c r="N76" s="61">
        <f>非木造_データ!Y150</f>
        <v>1097522</v>
      </c>
    </row>
    <row r="77" spans="1:14" ht="14.25" customHeight="1" thickTop="1">
      <c r="A77" s="138"/>
      <c r="B77" s="29"/>
      <c r="C77" s="132" t="s">
        <v>259</v>
      </c>
      <c r="D77" s="133"/>
      <c r="E77" s="49">
        <f>非木造_データ!W77</f>
        <v>96820</v>
      </c>
      <c r="F77" s="49">
        <f>非木造_データ!X77</f>
        <v>38774.46</v>
      </c>
      <c r="G77" s="49">
        <f>非木造_データ!Y77</f>
        <v>0</v>
      </c>
      <c r="I77" s="122" t="s">
        <v>2</v>
      </c>
      <c r="J77" s="123"/>
      <c r="K77" s="124"/>
      <c r="L77" s="58">
        <f>非木造_データ!W151</f>
        <v>17878893</v>
      </c>
      <c r="M77" s="58">
        <f>非木造_データ!X151</f>
        <v>0</v>
      </c>
      <c r="N77" s="58">
        <f>非木造_データ!Y151</f>
        <v>4073089</v>
      </c>
    </row>
    <row r="78" spans="1:14" ht="14.25" customHeight="1">
      <c r="A78" s="138"/>
      <c r="B78" s="29"/>
      <c r="C78" s="127" t="s">
        <v>257</v>
      </c>
      <c r="D78" s="11" t="s">
        <v>342</v>
      </c>
      <c r="E78" s="49">
        <f>非木造_データ!W78</f>
        <v>278427</v>
      </c>
      <c r="F78" s="49">
        <f>非木造_データ!X78</f>
        <v>117903.65000000001</v>
      </c>
      <c r="G78" s="49">
        <f>非木造_データ!Y78</f>
        <v>0</v>
      </c>
    </row>
    <row r="79" spans="1:14" ht="14.25" customHeight="1">
      <c r="A79" s="138"/>
      <c r="B79" s="29"/>
      <c r="C79" s="128"/>
      <c r="D79" s="11" t="s">
        <v>254</v>
      </c>
      <c r="E79" s="49">
        <f>非木造_データ!W79</f>
        <v>87899</v>
      </c>
      <c r="F79" s="49">
        <f>非木造_データ!X79</f>
        <v>38641.270000000004</v>
      </c>
      <c r="G79" s="49">
        <f>非木造_データ!Y79</f>
        <v>0</v>
      </c>
    </row>
    <row r="80" spans="1:14" ht="14.25" customHeight="1">
      <c r="A80" s="142"/>
      <c r="B80" s="35"/>
      <c r="C80" s="129"/>
      <c r="D80" s="36" t="s">
        <v>52</v>
      </c>
      <c r="E80" s="53">
        <f>非木造_データ!W80</f>
        <v>117767</v>
      </c>
      <c r="F80" s="53">
        <f>非木造_データ!X80</f>
        <v>35205.51</v>
      </c>
      <c r="G80" s="53">
        <f>非木造_データ!Y80</f>
        <v>0</v>
      </c>
    </row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</sheetData>
  <mergeCells count="50">
    <mergeCell ref="I77:K77"/>
    <mergeCell ref="A14:D14"/>
    <mergeCell ref="I42:I75"/>
    <mergeCell ref="I6:I38"/>
    <mergeCell ref="C77:D77"/>
    <mergeCell ref="C71:C76"/>
    <mergeCell ref="C53:D53"/>
    <mergeCell ref="C54:D54"/>
    <mergeCell ref="C55:D55"/>
    <mergeCell ref="C56:D56"/>
    <mergeCell ref="C52:D52"/>
    <mergeCell ref="C58:D58"/>
    <mergeCell ref="C47:D47"/>
    <mergeCell ref="C48:D48"/>
    <mergeCell ref="C49:D49"/>
    <mergeCell ref="C50:D50"/>
    <mergeCell ref="C65:D65"/>
    <mergeCell ref="C66:D66"/>
    <mergeCell ref="C67:D67"/>
    <mergeCell ref="C57:D57"/>
    <mergeCell ref="C63:D63"/>
    <mergeCell ref="C64:D64"/>
    <mergeCell ref="A2:N2"/>
    <mergeCell ref="A6:A13"/>
    <mergeCell ref="C18:D18"/>
    <mergeCell ref="C19:D19"/>
    <mergeCell ref="A16:A80"/>
    <mergeCell ref="I40:K40"/>
    <mergeCell ref="C33:D33"/>
    <mergeCell ref="C34:D34"/>
    <mergeCell ref="C36:D36"/>
    <mergeCell ref="C44:D44"/>
    <mergeCell ref="C46:D46"/>
    <mergeCell ref="C38:D38"/>
    <mergeCell ref="C39:D39"/>
    <mergeCell ref="C40:D40"/>
    <mergeCell ref="C41:D41"/>
    <mergeCell ref="C78:C80"/>
    <mergeCell ref="C20:D20"/>
    <mergeCell ref="C26:D26"/>
    <mergeCell ref="C21:D21"/>
    <mergeCell ref="C42:D42"/>
    <mergeCell ref="C43:D43"/>
    <mergeCell ref="C22:D22"/>
    <mergeCell ref="C24:D24"/>
    <mergeCell ref="C25:D25"/>
    <mergeCell ref="C27:D27"/>
    <mergeCell ref="C32:D32"/>
    <mergeCell ref="C28:D28"/>
    <mergeCell ref="C37:D37"/>
  </mergeCells>
  <phoneticPr fontId="4"/>
  <printOptions horizontalCentered="1"/>
  <pageMargins left="0.59055118110236227" right="0.23622047244094491" top="0.23622047244094491" bottom="0.23622047244094491" header="0.35433070866141736" footer="0.11811023622047245"/>
  <pageSetup paperSize="9" scale="50" firstPageNumber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10"/>
  <sheetViews>
    <sheetView showGridLines="0" view="pageBreakPreview" zoomScale="75" zoomScaleNormal="100" zoomScaleSheetLayoutView="75" workbookViewId="0"/>
  </sheetViews>
  <sheetFormatPr defaultColWidth="12" defaultRowHeight="12"/>
  <cols>
    <col min="1" max="1" width="4" style="1" customWidth="1"/>
    <col min="2" max="3" width="2.5" style="1" customWidth="1"/>
    <col min="4" max="4" width="31.33203125" style="1" bestFit="1" customWidth="1"/>
    <col min="5" max="5" width="12.83203125" style="2" customWidth="1"/>
    <col min="6" max="7" width="12.83203125" style="1" customWidth="1"/>
    <col min="8" max="8" width="2.6640625" style="1" customWidth="1"/>
    <col min="9" max="9" width="3.83203125" style="1" customWidth="1"/>
    <col min="10" max="10" width="2.5" style="1" customWidth="1"/>
    <col min="11" max="11" width="45" style="1" bestFit="1" customWidth="1"/>
    <col min="12" max="14" width="12.83203125" style="1" customWidth="1"/>
    <col min="15" max="16384" width="12" style="1"/>
  </cols>
  <sheetData>
    <row r="2" spans="1:14" ht="17.25">
      <c r="A2" s="139" t="str">
        <f>非木造_店舗!A2:N2</f>
        <v>表1-1 平成27年建築工事費投入調査集計表（非木造_店舗）</v>
      </c>
      <c r="B2" s="139"/>
      <c r="C2" s="139"/>
      <c r="D2" s="139"/>
      <c r="E2" s="139"/>
      <c r="F2" s="139"/>
      <c r="G2" s="139"/>
      <c r="H2" s="139"/>
      <c r="I2" s="139"/>
      <c r="J2" s="139"/>
      <c r="K2" s="140"/>
      <c r="L2" s="140"/>
      <c r="M2" s="140"/>
      <c r="N2" s="140"/>
    </row>
    <row r="3" spans="1:14" ht="17.25">
      <c r="A3" s="72"/>
      <c r="B3" s="72"/>
      <c r="C3" s="72"/>
      <c r="D3" s="72"/>
      <c r="E3" s="72"/>
      <c r="F3" s="72"/>
      <c r="G3" s="72"/>
      <c r="H3" s="72"/>
      <c r="I3" s="72"/>
      <c r="J3" s="72"/>
    </row>
    <row r="4" spans="1:14" ht="17.25">
      <c r="A4" s="71" t="s">
        <v>252</v>
      </c>
      <c r="B4" s="72"/>
      <c r="C4" s="72"/>
      <c r="D4" s="72"/>
      <c r="E4" s="100">
        <f>非木造_店舗!E4</f>
        <v>88</v>
      </c>
      <c r="F4" s="100">
        <f>非木造_店舗!F4</f>
        <v>44</v>
      </c>
      <c r="G4" s="100">
        <f>非木造_店舗!G4</f>
        <v>12</v>
      </c>
      <c r="H4" s="72"/>
      <c r="I4" s="72"/>
      <c r="J4" s="72"/>
      <c r="L4" s="100">
        <f>非木造_店舗!L4</f>
        <v>88</v>
      </c>
      <c r="M4" s="100">
        <f>非木造_店舗!M4</f>
        <v>44</v>
      </c>
      <c r="N4" s="100">
        <f>非木造_店舗!N4</f>
        <v>12</v>
      </c>
    </row>
    <row r="5" spans="1:14" ht="36">
      <c r="E5" s="45" t="s">
        <v>253</v>
      </c>
      <c r="F5" s="46" t="s">
        <v>151</v>
      </c>
      <c r="G5" s="46" t="s">
        <v>152</v>
      </c>
      <c r="L5" s="45" t="s">
        <v>253</v>
      </c>
      <c r="M5" s="46" t="s">
        <v>151</v>
      </c>
      <c r="N5" s="46" t="s">
        <v>152</v>
      </c>
    </row>
    <row r="6" spans="1:14" ht="14.25" customHeight="1">
      <c r="A6" s="137" t="s">
        <v>0</v>
      </c>
      <c r="B6" s="3" t="s">
        <v>451</v>
      </c>
      <c r="C6" s="3"/>
      <c r="D6" s="4"/>
      <c r="E6" s="62">
        <f>IF(非木造_店舗!E$14&gt;0,非木造_店舗!E6/非木造_店舗!E$14*100,0)</f>
        <v>53.94209975651583</v>
      </c>
      <c r="F6" s="62">
        <f>IF(非木造_店舗!F$14&gt;0,非木造_店舗!F6/非木造_店舗!F$14*100,0)</f>
        <v>73.297762855545074</v>
      </c>
      <c r="G6" s="62">
        <f>IF(非木造_店舗!G$14&gt;0,非木造_店舗!G6/非木造_店舗!G$14*100,0)</f>
        <v>0</v>
      </c>
      <c r="I6" s="137" t="s">
        <v>4</v>
      </c>
      <c r="J6" s="37" t="s">
        <v>74</v>
      </c>
      <c r="K6" s="24"/>
      <c r="L6" s="62">
        <f>IF(非木造_店舗!L$40&gt;0,非木造_店舗!L6/非木造_店舗!L$40*100,0)</f>
        <v>0.61505696746573302</v>
      </c>
      <c r="M6" s="62">
        <f>IF(非木造_店舗!M$40&gt;0,非木造_店舗!M6/非木造_店舗!M$40*100,0)</f>
        <v>0.35818699225276263</v>
      </c>
      <c r="N6" s="62">
        <f>IF(非木造_店舗!N$40&gt;0,非木造_店舗!N6/非木造_店舗!N$40*100,0)</f>
        <v>0</v>
      </c>
    </row>
    <row r="7" spans="1:14" ht="14.25" customHeight="1">
      <c r="A7" s="138"/>
      <c r="B7" s="6" t="s">
        <v>418</v>
      </c>
      <c r="C7" s="6"/>
      <c r="D7" s="7"/>
      <c r="E7" s="63">
        <f>IF(非木造_店舗!E$14&gt;0,非木造_店舗!E7/非木造_店舗!E$14*100,0)</f>
        <v>25.383694824686692</v>
      </c>
      <c r="F7" s="63">
        <f>IF(非木造_店舗!F$14&gt;0,非木造_店舗!F7/非木造_店舗!F$14*100,0)</f>
        <v>0</v>
      </c>
      <c r="G7" s="63">
        <f>IF(非木造_店舗!G$14&gt;0,非木造_店舗!G7/非木造_店舗!G$14*100,0)</f>
        <v>79.946894689662585</v>
      </c>
      <c r="I7" s="138"/>
      <c r="J7" s="29"/>
      <c r="K7" s="11" t="s">
        <v>341</v>
      </c>
      <c r="L7" s="68">
        <f>IF(非木造_店舗!L$40&gt;0,非木造_店舗!L7/非木造_店舗!L$40*100,0)</f>
        <v>0.61505696746573302</v>
      </c>
      <c r="M7" s="68">
        <f>IF(非木造_店舗!M$40&gt;0,非木造_店舗!M7/非木造_店舗!M$40*100,0)</f>
        <v>0.35818699225276263</v>
      </c>
      <c r="N7" s="68">
        <f>IF(非木造_店舗!N$40&gt;0,非木造_店舗!N7/非木造_店舗!N$40*100,0)</f>
        <v>0</v>
      </c>
    </row>
    <row r="8" spans="1:14" ht="14.25" customHeight="1">
      <c r="A8" s="138"/>
      <c r="B8" s="6" t="s">
        <v>27</v>
      </c>
      <c r="C8" s="6"/>
      <c r="D8" s="7"/>
      <c r="E8" s="63">
        <f>IF(非木造_店舗!E$14&gt;0,非木造_店舗!E8/非木造_店舗!E$14*100,0)</f>
        <v>0.68369138745346258</v>
      </c>
      <c r="F8" s="63">
        <f>IF(非木造_店舗!F$14&gt;0,非木造_店舗!F8/非木造_店舗!F$14*100,0)</f>
        <v>2.0105217564758986</v>
      </c>
      <c r="G8" s="63">
        <f>IF(非木造_店舗!G$14&gt;0,非木造_店舗!G8/非木造_店舗!G$14*100,0)</f>
        <v>0</v>
      </c>
      <c r="I8" s="138"/>
      <c r="J8" s="21"/>
      <c r="K8" s="11" t="s">
        <v>450</v>
      </c>
      <c r="L8" s="63">
        <f>IF(非木造_店舗!L$40&gt;0,非木造_店舗!L8/非木造_店舗!L$40*100,0)</f>
        <v>0</v>
      </c>
      <c r="M8" s="63">
        <f>IF(非木造_店舗!M$40&gt;0,非木造_店舗!M8/非木造_店舗!M$40*100,0)</f>
        <v>0</v>
      </c>
      <c r="N8" s="63">
        <f>IF(非木造_店舗!N$40&gt;0,非木造_店舗!N8/非木造_店舗!N$40*100,0)</f>
        <v>0</v>
      </c>
    </row>
    <row r="9" spans="1:14" ht="14.25" customHeight="1">
      <c r="A9" s="138"/>
      <c r="B9" s="6" t="s">
        <v>28</v>
      </c>
      <c r="C9" s="6"/>
      <c r="D9" s="7"/>
      <c r="E9" s="63">
        <f>IF(非木造_店舗!E$14&gt;0,非木造_店舗!E9/非木造_店舗!E$14*100,0)</f>
        <v>6.3002469086303758</v>
      </c>
      <c r="F9" s="63">
        <f>IF(非木造_店舗!F$14&gt;0,非木造_店舗!F9/非木造_店舗!F$14*100,0)</f>
        <v>9.2409764674319224</v>
      </c>
      <c r="G9" s="63">
        <f>IF(非木造_店舗!G$14&gt;0,非木造_店舗!G9/非木造_店舗!G$14*100,0)</f>
        <v>1.7560845771095921</v>
      </c>
      <c r="I9" s="138"/>
      <c r="J9" s="26" t="s">
        <v>338</v>
      </c>
      <c r="K9" s="26"/>
      <c r="L9" s="63">
        <f>IF(非木造_店舗!L$40&gt;0,非木造_店舗!L9/非木造_店舗!L$40*100,0)</f>
        <v>1.6918409410105244</v>
      </c>
      <c r="M9" s="63">
        <f>IF(非木造_店舗!M$40&gt;0,非木造_店舗!M9/非木造_店舗!M$40*100,0)</f>
        <v>1.7709180832104963</v>
      </c>
      <c r="N9" s="63">
        <f>IF(非木造_店舗!N$40&gt;0,非木造_店舗!N9/非木造_店舗!N$40*100,0)</f>
        <v>0</v>
      </c>
    </row>
    <row r="10" spans="1:14" ht="14.25" customHeight="1">
      <c r="A10" s="138"/>
      <c r="B10" s="6" t="s">
        <v>416</v>
      </c>
      <c r="C10" s="6"/>
      <c r="D10" s="19"/>
      <c r="E10" s="63">
        <f>IF(非木造_店舗!E$14&gt;0,非木造_店舗!E10/非木造_店舗!E$14*100,0)</f>
        <v>2.7783705660276956</v>
      </c>
      <c r="F10" s="63">
        <f>IF(非木造_店舗!F$14&gt;0,非木造_店舗!F10/非木造_店舗!F$14*100,0)</f>
        <v>3.5584777696672378</v>
      </c>
      <c r="G10" s="63">
        <f>IF(非木造_店舗!G$14&gt;0,非木造_店舗!G10/非木造_店舗!G$14*100,0)</f>
        <v>2.6164988918782064</v>
      </c>
      <c r="I10" s="138"/>
      <c r="J10" s="26" t="s">
        <v>449</v>
      </c>
      <c r="K10" s="73"/>
      <c r="L10" s="63">
        <f>IF(非木造_店舗!L$40&gt;0,非木造_店舗!L10/非木造_店舗!L$40*100,0)</f>
        <v>9.3312872844596875</v>
      </c>
      <c r="M10" s="63">
        <f>IF(非木造_店舗!M$40&gt;0,非木造_店舗!M10/非木造_店舗!M$40*100,0)</f>
        <v>6.9228911234838613</v>
      </c>
      <c r="N10" s="63">
        <f>IF(非木造_店舗!N$40&gt;0,非木造_店舗!N10/非木造_店舗!N$40*100,0)</f>
        <v>0</v>
      </c>
    </row>
    <row r="11" spans="1:14" ht="14.25" customHeight="1">
      <c r="A11" s="138"/>
      <c r="B11" s="41" t="s">
        <v>21</v>
      </c>
      <c r="C11" s="41"/>
      <c r="D11" s="42"/>
      <c r="E11" s="64">
        <f>IF(非木造_店舗!E$14&gt;0,非木造_店舗!E11/非木造_店舗!E$14*100,0)</f>
        <v>4.9629729338682438</v>
      </c>
      <c r="F11" s="64">
        <f>IF(非木造_店舗!F$14&gt;0,非木造_店舗!F11/非木造_店舗!F$14*100,0)</f>
        <v>6.0271500819667843</v>
      </c>
      <c r="G11" s="64">
        <f>IF(非木造_店舗!G$14&gt;0,非木造_店舗!G11/非木造_店舗!G$14*100,0)</f>
        <v>6.0257944807465336</v>
      </c>
      <c r="I11" s="138"/>
      <c r="J11" s="27"/>
      <c r="K11" s="73" t="s">
        <v>337</v>
      </c>
      <c r="L11" s="63">
        <f>IF(非木造_店舗!L$40&gt;0,非木造_店舗!L11/非木造_店舗!L$40*100,0)</f>
        <v>0.2258325610817469</v>
      </c>
      <c r="M11" s="63">
        <f>IF(非木造_店舗!M$40&gt;0,非木造_店舗!M11/非木造_店舗!M$40*100,0)</f>
        <v>1.1882616719195807</v>
      </c>
      <c r="N11" s="63">
        <f>IF(非木造_店舗!N$40&gt;0,非木造_店舗!N11/非木造_店舗!N$40*100,0)</f>
        <v>0</v>
      </c>
    </row>
    <row r="12" spans="1:14" ht="14.25" customHeight="1">
      <c r="A12" s="138"/>
      <c r="B12" s="43" t="s">
        <v>30</v>
      </c>
      <c r="C12" s="3"/>
      <c r="D12" s="4"/>
      <c r="E12" s="62">
        <f>IF(非木造_店舗!E$14&gt;0,非木造_店舗!E12/非木造_店舗!E$14*100,0)</f>
        <v>94.051076377182298</v>
      </c>
      <c r="F12" s="62">
        <f>IF(非木造_店舗!F$14&gt;0,非木造_店舗!F12/非木造_店舗!F$14*100,0)</f>
        <v>94.13488893108692</v>
      </c>
      <c r="G12" s="62">
        <f>IF(非木造_店舗!G$14&gt;0,非木造_店舗!G12/非木造_店舗!G$14*100,0)</f>
        <v>90.34527263939691</v>
      </c>
      <c r="I12" s="138"/>
      <c r="J12" s="27"/>
      <c r="K12" s="73" t="s">
        <v>10</v>
      </c>
      <c r="L12" s="63">
        <f>IF(非木造_店舗!L$40&gt;0,非木造_店舗!L12/非木造_店舗!L$40*100,0)</f>
        <v>0.73584734530527929</v>
      </c>
      <c r="M12" s="63">
        <f>IF(非木造_店舗!M$40&gt;0,非木造_店舗!M12/非木造_店舗!M$40*100,0)</f>
        <v>0.61064290350052486</v>
      </c>
      <c r="N12" s="63">
        <f>IF(非木造_店舗!N$40&gt;0,非木造_店舗!N12/非木造_店舗!N$40*100,0)</f>
        <v>0</v>
      </c>
    </row>
    <row r="13" spans="1:14" ht="14.25" customHeight="1" thickBot="1">
      <c r="A13" s="138"/>
      <c r="B13" s="41" t="s">
        <v>448</v>
      </c>
      <c r="C13" s="41"/>
      <c r="D13" s="42"/>
      <c r="E13" s="64">
        <f>IF(非木造_店舗!E$14&gt;0,非木造_店舗!E13/非木造_店舗!E$14*100,0)</f>
        <v>5.9489236228177029</v>
      </c>
      <c r="F13" s="64">
        <f>IF(非木造_店舗!F$14&gt;0,非木造_店舗!F13/非木造_店舗!F$14*100,0)</f>
        <v>5.8651110689130732</v>
      </c>
      <c r="G13" s="64">
        <f>IF(非木造_店舗!G$14&gt;0,非木造_店舗!G13/非木造_店舗!G$14*100,0)</f>
        <v>9.6547273606030917</v>
      </c>
      <c r="I13" s="138"/>
      <c r="J13" s="27"/>
      <c r="K13" s="73" t="s">
        <v>11</v>
      </c>
      <c r="L13" s="63">
        <f>IF(非木造_店舗!L$40&gt;0,非木造_店舗!L13/非木造_店舗!L$40*100,0)</f>
        <v>0.35153886235201198</v>
      </c>
      <c r="M13" s="63">
        <f>IF(非木造_店舗!M$40&gt;0,非木造_店舗!M13/非木造_店舗!M$40*100,0)</f>
        <v>0.22290372037632025</v>
      </c>
      <c r="N13" s="63">
        <f>IF(非木造_店舗!N$40&gt;0,非木造_店舗!N13/非木造_店舗!N$40*100,0)</f>
        <v>0</v>
      </c>
    </row>
    <row r="14" spans="1:14" ht="14.25" customHeight="1" thickTop="1">
      <c r="A14" s="122" t="s">
        <v>335</v>
      </c>
      <c r="B14" s="123"/>
      <c r="C14" s="123"/>
      <c r="D14" s="124"/>
      <c r="E14" s="65">
        <f>IF(非木造_店舗!E$14&gt;0,非木造_店舗!E14/非木造_店舗!E$14*100,0)</f>
        <v>100</v>
      </c>
      <c r="F14" s="65">
        <f>IF(非木造_店舗!F$14&gt;0,非木造_店舗!F14/非木造_店舗!F$14*100,0)</f>
        <v>100</v>
      </c>
      <c r="G14" s="65">
        <f>IF(非木造_店舗!G$14&gt;0,非木造_店舗!G14/非木造_店舗!G$14*100,0)</f>
        <v>100</v>
      </c>
      <c r="I14" s="138"/>
      <c r="J14" s="27"/>
      <c r="K14" s="73" t="s">
        <v>334</v>
      </c>
      <c r="L14" s="63">
        <f>IF(非木造_店舗!L$40&gt;0,非木造_店舗!L14/非木造_店舗!L$40*100,0)</f>
        <v>0.57316232438388304</v>
      </c>
      <c r="M14" s="63">
        <f>IF(非木造_店舗!M$40&gt;0,非木造_店舗!M14/非木造_店舗!M$40*100,0)</f>
        <v>0.16078418032332717</v>
      </c>
      <c r="N14" s="63">
        <f>IF(非木造_店舗!N$40&gt;0,非木造_店舗!N14/非木造_店舗!N$40*100,0)</f>
        <v>0</v>
      </c>
    </row>
    <row r="15" spans="1:14" ht="14.25" customHeight="1">
      <c r="A15" s="47"/>
      <c r="B15" s="47"/>
      <c r="C15" s="47"/>
      <c r="D15" s="47"/>
      <c r="E15" s="66"/>
      <c r="F15" s="66"/>
      <c r="G15" s="66"/>
      <c r="I15" s="138"/>
      <c r="J15" s="27"/>
      <c r="K15" s="73" t="s">
        <v>333</v>
      </c>
      <c r="L15" s="63">
        <f>IF(非木造_店舗!L$40&gt;0,非木造_店舗!L15/非木造_店舗!L$40*100,0)</f>
        <v>5.424557992617705E-3</v>
      </c>
      <c r="M15" s="63">
        <f>IF(非木造_店舗!M$40&gt;0,非木造_店舗!M15/非木造_店舗!M$40*100,0)</f>
        <v>9.5219434747131487E-3</v>
      </c>
      <c r="N15" s="63">
        <f>IF(非木造_店舗!N$40&gt;0,非木造_店舗!N15/非木造_店舗!N$40*100,0)</f>
        <v>0</v>
      </c>
    </row>
    <row r="16" spans="1:14" ht="14.25" customHeight="1">
      <c r="A16" s="137" t="s">
        <v>1</v>
      </c>
      <c r="B16" s="23" t="s">
        <v>331</v>
      </c>
      <c r="C16" s="24"/>
      <c r="D16" s="5"/>
      <c r="E16" s="62">
        <f>IF(非木造_店舗!L$40&gt;0,非木造_店舗!E16/非木造_店舗!L$40*100,0)</f>
        <v>5.0796892836343455</v>
      </c>
      <c r="F16" s="62">
        <f>IF(非木造_店舗!M$40&gt;0,非木造_店舗!F16/非木造_店舗!M$40*100,0)</f>
        <v>5.0270439534990468</v>
      </c>
      <c r="G16" s="62">
        <f>IF(非木造_店舗!N$40&gt;0,非木造_店舗!G16/非木造_店舗!N$40*100,0)</f>
        <v>0</v>
      </c>
      <c r="I16" s="138"/>
      <c r="J16" s="27"/>
      <c r="K16" s="73" t="s">
        <v>53</v>
      </c>
      <c r="L16" s="63">
        <f>IF(非木造_店舗!L$40&gt;0,非木造_店舗!L16/非木造_店舗!L$40*100,0)</f>
        <v>0.14147884189450621</v>
      </c>
      <c r="M16" s="63">
        <f>IF(非木造_店舗!M$40&gt;0,非木造_店舗!M16/非木造_店舗!M$40*100,0)</f>
        <v>0.10777993288292512</v>
      </c>
      <c r="N16" s="63">
        <f>IF(非木造_店舗!N$40&gt;0,非木造_店舗!N16/非木造_店舗!N$40*100,0)</f>
        <v>0</v>
      </c>
    </row>
    <row r="17" spans="1:14" ht="14.25" customHeight="1">
      <c r="A17" s="138"/>
      <c r="B17" s="28" t="s">
        <v>330</v>
      </c>
      <c r="C17" s="26"/>
      <c r="D17" s="18"/>
      <c r="E17" s="63">
        <f>IF(非木造_店舗!L$40&gt;0,非木造_店舗!E17/非木造_店舗!L$40*100,0)</f>
        <v>4.1647655928998457</v>
      </c>
      <c r="F17" s="63">
        <f>IF(非木造_店舗!M$40&gt;0,非木造_店舗!F17/非木造_店舗!M$40*100,0)</f>
        <v>3.3136660388522032</v>
      </c>
      <c r="G17" s="63">
        <f>IF(非木造_店舗!N$40&gt;0,非木造_店舗!G17/非木造_店舗!N$40*100,0)</f>
        <v>0</v>
      </c>
      <c r="I17" s="138"/>
      <c r="J17" s="27"/>
      <c r="K17" s="73" t="s">
        <v>415</v>
      </c>
      <c r="L17" s="63">
        <f>IF(非木造_店舗!L$40&gt;0,非木造_店舗!L17/非木造_店舗!L$40*100,0)</f>
        <v>0.19363790151566257</v>
      </c>
      <c r="M17" s="63">
        <f>IF(非木造_店舗!M$40&gt;0,非木造_店舗!M17/非木造_店舗!M$40*100,0)</f>
        <v>0.11393651552425875</v>
      </c>
      <c r="N17" s="63">
        <f>IF(非木造_店舗!N$40&gt;0,非木造_店舗!N17/非木造_店舗!N$40*100,0)</f>
        <v>0</v>
      </c>
    </row>
    <row r="18" spans="1:14" ht="14.25" customHeight="1">
      <c r="A18" s="138"/>
      <c r="B18" s="25"/>
      <c r="C18" s="125" t="s">
        <v>447</v>
      </c>
      <c r="D18" s="143"/>
      <c r="E18" s="63">
        <f>IF(非木造_店舗!L$40&gt;0,非木造_店舗!E18/非木造_店舗!L$40*100,0)</f>
        <v>0.82718461044738278</v>
      </c>
      <c r="F18" s="63">
        <f>IF(非木造_店舗!M$40&gt;0,非木造_店舗!F18/非木造_店舗!M$40*100,0)</f>
        <v>0.695743453589587</v>
      </c>
      <c r="G18" s="63">
        <f>IF(非木造_店舗!N$40&gt;0,非木造_店舗!G18/非木造_店舗!N$40*100,0)</f>
        <v>0</v>
      </c>
      <c r="I18" s="138"/>
      <c r="J18" s="27"/>
      <c r="K18" s="73" t="s">
        <v>414</v>
      </c>
      <c r="L18" s="63">
        <f>IF(非木造_店舗!L$40&gt;0,非木造_店舗!L18/非木造_店舗!L$40*100,0)</f>
        <v>0.1786427229501889</v>
      </c>
      <c r="M18" s="63">
        <f>IF(非木造_店舗!M$40&gt;0,非木造_店舗!M18/非木造_店舗!M$40*100,0)</f>
        <v>0.13400130039146921</v>
      </c>
      <c r="N18" s="63">
        <f>IF(非木造_店舗!N$40&gt;0,非木造_店舗!N18/非木造_店舗!N$40*100,0)</f>
        <v>0</v>
      </c>
    </row>
    <row r="19" spans="1:14" ht="14.25" customHeight="1">
      <c r="A19" s="138"/>
      <c r="B19" s="25"/>
      <c r="C19" s="125" t="s">
        <v>446</v>
      </c>
      <c r="D19" s="126"/>
      <c r="E19" s="63">
        <f>IF(非木造_店舗!L$40&gt;0,非木造_店舗!E19/非木造_店舗!L$40*100,0)</f>
        <v>0.86554689506696603</v>
      </c>
      <c r="F19" s="63">
        <f>IF(非木造_店舗!M$40&gt;0,非木造_店舗!F19/非木造_店舗!M$40*100,0)</f>
        <v>0.87339647723743019</v>
      </c>
      <c r="G19" s="63">
        <f>IF(非木造_店舗!N$40&gt;0,非木造_店舗!G19/非木造_店舗!N$40*100,0)</f>
        <v>0</v>
      </c>
      <c r="I19" s="138"/>
      <c r="J19" s="27"/>
      <c r="K19" s="73" t="s">
        <v>324</v>
      </c>
      <c r="L19" s="63">
        <f>IF(非木造_店舗!L$40&gt;0,非木造_店舗!L19/非木造_店舗!L$40*100,0)</f>
        <v>2.0431229198787522</v>
      </c>
      <c r="M19" s="63">
        <f>IF(非木造_店舗!M$40&gt;0,非木造_店舗!M19/非木造_店舗!M$40*100,0)</f>
        <v>1.6557471316445078</v>
      </c>
      <c r="N19" s="63">
        <f>IF(非木造_店舗!N$40&gt;0,非木造_店舗!N19/非木造_店舗!N$40*100,0)</f>
        <v>0</v>
      </c>
    </row>
    <row r="20" spans="1:14" ht="14.25" customHeight="1">
      <c r="A20" s="138"/>
      <c r="B20" s="25"/>
      <c r="C20" s="125" t="s">
        <v>322</v>
      </c>
      <c r="D20" s="126"/>
      <c r="E20" s="63">
        <f>IF(非木造_店舗!L$40&gt;0,非木造_店舗!E20/非木造_店舗!L$40*100,0)</f>
        <v>0.24132087171199343</v>
      </c>
      <c r="F20" s="63">
        <f>IF(非木造_店舗!M$40&gt;0,非木造_店舗!F20/非木造_店舗!M$40*100,0)</f>
        <v>5.4038663249858621E-2</v>
      </c>
      <c r="G20" s="63">
        <f>IF(非木造_店舗!N$40&gt;0,非木造_店舗!G20/非木造_店舗!N$40*100,0)</f>
        <v>0</v>
      </c>
      <c r="I20" s="138"/>
      <c r="J20" s="27"/>
      <c r="K20" s="73" t="s">
        <v>143</v>
      </c>
      <c r="L20" s="63">
        <f>IF(非木造_店舗!L$40&gt;0,非木造_店舗!L20/非木造_店舗!L$40*100,0)</f>
        <v>0.31832482805980405</v>
      </c>
      <c r="M20" s="63">
        <f>IF(非木造_店舗!M$40&gt;0,非木造_店舗!M20/非木造_店舗!M$40*100,0)</f>
        <v>0.22501793348870491</v>
      </c>
      <c r="N20" s="63">
        <f>IF(非木造_店舗!N$40&gt;0,非木造_店舗!N20/非木造_店舗!N$40*100,0)</f>
        <v>0</v>
      </c>
    </row>
    <row r="21" spans="1:14" ht="14.25" customHeight="1">
      <c r="A21" s="138"/>
      <c r="B21" s="25"/>
      <c r="C21" s="125" t="s">
        <v>321</v>
      </c>
      <c r="D21" s="126"/>
      <c r="E21" s="63">
        <f>IF(非木造_店舗!L$40&gt;0,非木造_店舗!E21/非木造_店舗!L$40*100,0)</f>
        <v>0.67381661661869274</v>
      </c>
      <c r="F21" s="63">
        <f>IF(非木造_店舗!M$40&gt;0,非木造_店舗!F21/非木造_店舗!M$40*100,0)</f>
        <v>0.62338247656391244</v>
      </c>
      <c r="G21" s="63">
        <f>IF(非木造_店舗!N$40&gt;0,非木造_店舗!G21/非木造_店舗!N$40*100,0)</f>
        <v>0</v>
      </c>
      <c r="I21" s="138"/>
      <c r="J21" s="27"/>
      <c r="K21" s="73" t="s">
        <v>144</v>
      </c>
      <c r="L21" s="63">
        <f>IF(非木造_店舗!L$40&gt;0,非木造_店舗!L21/非木造_店舗!L$40*100,0)</f>
        <v>1.3160014538131259E-2</v>
      </c>
      <c r="M21" s="63">
        <f>IF(非木造_店舗!M$40&gt;0,非木造_店舗!M21/非木造_店舗!M$40*100,0)</f>
        <v>1.4260632973049336E-2</v>
      </c>
      <c r="N21" s="63">
        <f>IF(非木造_店舗!N$40&gt;0,非木造_店舗!N21/非木造_店舗!N$40*100,0)</f>
        <v>0</v>
      </c>
    </row>
    <row r="22" spans="1:14" ht="14.25" customHeight="1">
      <c r="A22" s="138"/>
      <c r="B22" s="25"/>
      <c r="C22" s="125" t="s">
        <v>412</v>
      </c>
      <c r="D22" s="126"/>
      <c r="E22" s="63">
        <f>IF(非木造_店舗!L$40&gt;0,非木造_店舗!E22/非木造_店舗!L$40*100,0)</f>
        <v>1.5568965990548109</v>
      </c>
      <c r="F22" s="63">
        <f>IF(非木造_店舗!M$40&gt;0,非木造_店舗!F22/非木造_店舗!M$40*100,0)</f>
        <v>1.0671049682114151</v>
      </c>
      <c r="G22" s="63">
        <f>IF(非木造_店舗!N$40&gt;0,非木造_店舗!G22/非木造_店舗!N$40*100,0)</f>
        <v>0</v>
      </c>
      <c r="I22" s="138"/>
      <c r="J22" s="27"/>
      <c r="K22" s="73" t="s">
        <v>12</v>
      </c>
      <c r="L22" s="63">
        <f>IF(非木造_店舗!L$40&gt;0,非木造_店舗!L22/非木造_店舗!L$40*100,0)</f>
        <v>0.53630967767202709</v>
      </c>
      <c r="M22" s="63">
        <f>IF(非木造_店舗!M$40&gt;0,非木造_店舗!M22/非木造_店舗!M$40*100,0)</f>
        <v>0.23875864755127846</v>
      </c>
      <c r="N22" s="63">
        <f>IF(非木造_店舗!N$40&gt;0,非木造_店舗!N22/非木造_店舗!N$40*100,0)</f>
        <v>0</v>
      </c>
    </row>
    <row r="23" spans="1:14" ht="14.25" customHeight="1">
      <c r="A23" s="138"/>
      <c r="B23" s="28" t="s">
        <v>318</v>
      </c>
      <c r="C23" s="26"/>
      <c r="D23" s="18"/>
      <c r="E23" s="63">
        <f>IF(非木造_店舗!L$40&gt;0,非木造_店舗!E23/非木造_店舗!L$40*100,0)</f>
        <v>4.8141465102839325</v>
      </c>
      <c r="F23" s="63">
        <f>IF(非木造_店舗!M$40&gt;0,非木造_店舗!F23/非木造_店舗!M$40*100,0)</f>
        <v>4.0556645982311759</v>
      </c>
      <c r="G23" s="63">
        <f>IF(非木造_店舗!N$40&gt;0,非木造_店舗!G23/非木造_店舗!N$40*100,0)</f>
        <v>0</v>
      </c>
      <c r="I23" s="138"/>
      <c r="J23" s="27"/>
      <c r="K23" s="73" t="s">
        <v>13</v>
      </c>
      <c r="L23" s="63">
        <f>IF(非木造_店舗!L$40&gt;0,非木造_店舗!L23/非木造_店舗!L$40*100,0)</f>
        <v>0.12885575594953072</v>
      </c>
      <c r="M23" s="63">
        <f>IF(非木造_店舗!M$40&gt;0,非木造_店舗!M23/非木造_店舗!M$40*100,0)</f>
        <v>0.10590376835740831</v>
      </c>
      <c r="N23" s="63">
        <f>IF(非木造_店舗!N$40&gt;0,非木造_店舗!N23/非木造_店舗!N$40*100,0)</f>
        <v>0</v>
      </c>
    </row>
    <row r="24" spans="1:14" ht="14.25" customHeight="1">
      <c r="A24" s="138"/>
      <c r="B24" s="29"/>
      <c r="C24" s="125" t="s">
        <v>35</v>
      </c>
      <c r="D24" s="126"/>
      <c r="E24" s="63">
        <f>IF(非木造_店舗!L$40&gt;0,非木造_店舗!E24/非木造_店舗!L$40*100,0)</f>
        <v>3.0515522776708321</v>
      </c>
      <c r="F24" s="63">
        <f>IF(非木造_店舗!M$40&gt;0,非木造_店舗!F24/非木造_店舗!M$40*100,0)</f>
        <v>1.7538691993946955</v>
      </c>
      <c r="G24" s="63">
        <f>IF(非木造_店舗!N$40&gt;0,非木造_店舗!G24/非木造_店舗!N$40*100,0)</f>
        <v>0</v>
      </c>
      <c r="I24" s="138"/>
      <c r="J24" s="27"/>
      <c r="K24" s="73" t="s">
        <v>54</v>
      </c>
      <c r="L24" s="63">
        <f>IF(非木造_店舗!L$40&gt;0,非木造_店舗!L24/非木造_店舗!L$40*100,0)</f>
        <v>0.42812317215623075</v>
      </c>
      <c r="M24" s="63">
        <f>IF(非木造_店舗!M$40&gt;0,非木造_店舗!M24/非木造_店舗!M$40*100,0)</f>
        <v>0.34157038387395744</v>
      </c>
      <c r="N24" s="63">
        <f>IF(非木造_店舗!N$40&gt;0,非木造_店舗!N24/非木造_店舗!N$40*100,0)</f>
        <v>0</v>
      </c>
    </row>
    <row r="25" spans="1:14" ht="14.25" customHeight="1">
      <c r="A25" s="138"/>
      <c r="B25" s="29"/>
      <c r="C25" s="125" t="s">
        <v>317</v>
      </c>
      <c r="D25" s="126"/>
      <c r="E25" s="63">
        <f>IF(非木造_店舗!L$40&gt;0,非木造_店舗!E25/非木造_店舗!L$40*100,0)</f>
        <v>0.31751535556556354</v>
      </c>
      <c r="F25" s="63">
        <f>IF(非木造_店舗!M$40&gt;0,非木造_店舗!F25/非木造_店舗!M$40*100,0)</f>
        <v>0.37592959644339818</v>
      </c>
      <c r="G25" s="63">
        <f>IF(非木造_店舗!N$40&gt;0,非木造_店舗!G25/非木造_店舗!N$40*100,0)</f>
        <v>0</v>
      </c>
      <c r="I25" s="138"/>
      <c r="J25" s="27"/>
      <c r="K25" s="73" t="s">
        <v>316</v>
      </c>
      <c r="L25" s="63">
        <f>IF(非木造_店舗!L$40&gt;0,非木造_店舗!L25/非木造_店舗!L$40*100,0)</f>
        <v>8.0589165428462825E-2</v>
      </c>
      <c r="M25" s="63">
        <f>IF(非木造_店舗!M$40&gt;0,非木造_店舗!M25/非木造_店舗!M$40*100,0)</f>
        <v>0.15795656419163973</v>
      </c>
      <c r="N25" s="63">
        <f>IF(非木造_店舗!N$40&gt;0,非木造_店舗!N25/非木造_店舗!N$40*100,0)</f>
        <v>0</v>
      </c>
    </row>
    <row r="26" spans="1:14" ht="14.25" customHeight="1">
      <c r="A26" s="138"/>
      <c r="B26" s="29"/>
      <c r="C26" s="125" t="s">
        <v>36</v>
      </c>
      <c r="D26" s="126"/>
      <c r="E26" s="63">
        <f>IF(非木造_店舗!L$40&gt;0,非木造_店舗!E26/非木造_店舗!L$40*100,0)</f>
        <v>3.691099821631795E-2</v>
      </c>
      <c r="F26" s="63">
        <f>IF(非木造_店舗!M$40&gt;0,非木造_店舗!F26/非木造_店舗!M$40*100,0)</f>
        <v>0.13281254293973144</v>
      </c>
      <c r="G26" s="63">
        <f>IF(非木造_店舗!N$40&gt;0,非木造_店舗!G26/非木造_店舗!N$40*100,0)</f>
        <v>0</v>
      </c>
      <c r="I26" s="138"/>
      <c r="J26" s="27"/>
      <c r="K26" s="73" t="s">
        <v>445</v>
      </c>
      <c r="L26" s="63">
        <f>IF(非木造_店舗!L$40&gt;0,非木造_店舗!L26/非木造_店舗!L$40*100,0)</f>
        <v>8.7567526337597706E-2</v>
      </c>
      <c r="M26" s="63">
        <f>IF(非木造_店舗!M$40&gt;0,非木造_店舗!M26/非木造_店舗!M$40*100,0)</f>
        <v>4.7387266354012199E-2</v>
      </c>
      <c r="N26" s="63">
        <f>IF(非木造_店舗!N$40&gt;0,非木造_店舗!N26/非木造_店舗!N$40*100,0)</f>
        <v>0</v>
      </c>
    </row>
    <row r="27" spans="1:14" ht="14.25" customHeight="1">
      <c r="A27" s="138"/>
      <c r="B27" s="29"/>
      <c r="C27" s="125" t="s">
        <v>37</v>
      </c>
      <c r="D27" s="126"/>
      <c r="E27" s="63">
        <f>IF(非木造_店舗!L$40&gt;0,非木造_店舗!E27/非木造_店舗!L$40*100,0)</f>
        <v>1.1277348122312019</v>
      </c>
      <c r="F27" s="63">
        <f>IF(非木造_店舗!M$40&gt;0,非木造_店舗!F27/非木造_店舗!M$40*100,0)</f>
        <v>1.5212069724393955</v>
      </c>
      <c r="G27" s="63">
        <f>IF(非木造_店舗!N$40&gt;0,非木造_店舗!G27/非木造_店舗!N$40*100,0)</f>
        <v>0</v>
      </c>
      <c r="I27" s="138"/>
      <c r="J27" s="27"/>
      <c r="K27" s="73" t="s">
        <v>313</v>
      </c>
      <c r="L27" s="63">
        <f>IF(非木造_店舗!L$40&gt;0,非木造_店舗!L27/非木造_店舗!L$40*100,0)</f>
        <v>0.13865207077171565</v>
      </c>
      <c r="M27" s="63">
        <f>IF(非木造_店舗!M$40&gt;0,非木造_店舗!M27/非木造_店舗!M$40*100,0)</f>
        <v>0.111262646841812</v>
      </c>
      <c r="N27" s="63">
        <f>IF(非木造_店舗!N$40&gt;0,非木造_店舗!N27/非木造_店舗!N$40*100,0)</f>
        <v>0</v>
      </c>
    </row>
    <row r="28" spans="1:14" ht="14.25" customHeight="1">
      <c r="A28" s="138"/>
      <c r="B28" s="30"/>
      <c r="C28" s="125" t="s">
        <v>38</v>
      </c>
      <c r="D28" s="126"/>
      <c r="E28" s="63">
        <f>IF(非木造_店舗!L$40&gt;0,非木造_店舗!E28/非木造_店舗!L$40*100,0)</f>
        <v>0.28043306660001732</v>
      </c>
      <c r="F28" s="63">
        <f>IF(非木造_店舗!M$40&gt;0,非木造_店舗!F28/非木造_店舗!M$40*100,0)</f>
        <v>0.27184628701395569</v>
      </c>
      <c r="G28" s="63">
        <f>IF(非木造_店舗!N$40&gt;0,非木造_店舗!G28/非木造_店舗!N$40*100,0)</f>
        <v>0</v>
      </c>
      <c r="I28" s="138"/>
      <c r="J28" s="27"/>
      <c r="K28" s="73" t="s">
        <v>14</v>
      </c>
      <c r="L28" s="63">
        <f>IF(非木造_店舗!L$40&gt;0,非木造_店舗!L28/非木造_店舗!L$40*100,0)</f>
        <v>6.7849481754679489E-2</v>
      </c>
      <c r="M28" s="63">
        <f>IF(非木造_店舗!M$40&gt;0,非木造_店舗!M28/非木造_店舗!M$40*100,0)</f>
        <v>0.15380686854474251</v>
      </c>
      <c r="N28" s="63">
        <f>IF(非木造_店舗!N$40&gt;0,非木造_店舗!N28/非木造_店舗!N$40*100,0)</f>
        <v>0</v>
      </c>
    </row>
    <row r="29" spans="1:14" ht="14.25" customHeight="1">
      <c r="A29" s="138"/>
      <c r="B29" s="25" t="s">
        <v>444</v>
      </c>
      <c r="C29" s="31"/>
      <c r="D29" s="73"/>
      <c r="E29" s="63">
        <f>IF(非木造_店舗!L$40&gt;0,非木造_店舗!E29/非木造_店舗!L$40*100,0)</f>
        <v>4.1936913048546582</v>
      </c>
      <c r="F29" s="63">
        <f>IF(非木造_店舗!M$40&gt;0,非木造_店舗!F29/非木造_店舗!M$40*100,0)</f>
        <v>4.2489333120810286</v>
      </c>
      <c r="G29" s="63">
        <f>IF(非木造_店舗!N$40&gt;0,非木造_店舗!G29/非木造_店舗!N$40*100,0)</f>
        <v>0</v>
      </c>
      <c r="I29" s="138"/>
      <c r="J29" s="27"/>
      <c r="K29" s="73" t="s">
        <v>443</v>
      </c>
      <c r="L29" s="63">
        <f>IF(非木造_店舗!L$40&gt;0,非木造_店舗!L29/非木造_店舗!L$40*100,0)</f>
        <v>3.0831675544368604</v>
      </c>
      <c r="M29" s="63">
        <f>IF(非木造_店舗!M$40&gt;0,非木造_店舗!M29/非木造_店舗!M$40*100,0)</f>
        <v>1.3233871112696287</v>
      </c>
      <c r="N29" s="63">
        <f>IF(非木造_店舗!N$40&gt;0,非木造_店舗!N29/非木造_店舗!N$40*100,0)</f>
        <v>0</v>
      </c>
    </row>
    <row r="30" spans="1:14" ht="14.25" customHeight="1">
      <c r="A30" s="138"/>
      <c r="B30" s="28" t="s">
        <v>310</v>
      </c>
      <c r="C30" s="26"/>
      <c r="D30" s="73"/>
      <c r="E30" s="63">
        <f>IF(非木造_店舗!L$40&gt;0,非木造_店舗!E30/非木造_店舗!L$40*100,0)</f>
        <v>5.3541624428503338</v>
      </c>
      <c r="F30" s="63">
        <f>IF(非木造_店舗!M$40&gt;0,非木造_店舗!F30/非木造_店舗!M$40*100,0)</f>
        <v>5.6266738603637441</v>
      </c>
      <c r="G30" s="63">
        <f>IF(非木造_店舗!N$40&gt;0,非木造_店舗!G30/非木造_店舗!N$40*100,0)</f>
        <v>0</v>
      </c>
      <c r="I30" s="138"/>
      <c r="J30" s="26" t="s">
        <v>383</v>
      </c>
      <c r="K30" s="73"/>
      <c r="L30" s="63">
        <f>IF(非木造_店舗!L$40&gt;0,非木造_店舗!L30/非木造_店舗!L$40*100,0)</f>
        <v>1.8513903252679202</v>
      </c>
      <c r="M30" s="63">
        <f>IF(非木造_店舗!M$40&gt;0,非木造_店舗!M30/非木造_店舗!M$40*100,0)</f>
        <v>1.9725129270409678</v>
      </c>
      <c r="N30" s="63">
        <f>IF(非木造_店舗!N$40&gt;0,非木造_店舗!N30/非木造_店舗!N$40*100,0)</f>
        <v>0</v>
      </c>
    </row>
    <row r="31" spans="1:14" ht="14.25" customHeight="1">
      <c r="A31" s="138"/>
      <c r="B31" s="28" t="s">
        <v>126</v>
      </c>
      <c r="C31" s="26"/>
      <c r="D31" s="18"/>
      <c r="E31" s="63">
        <f>IF(非木造_店舗!L$40&gt;0,非木造_店舗!E31/非木造_店舗!L$40*100,0)</f>
        <v>2.984267544780042</v>
      </c>
      <c r="F31" s="63">
        <f>IF(非木造_店舗!M$40&gt;0,非木造_店舗!F31/非木造_店舗!M$40*100,0)</f>
        <v>2.995906455595434</v>
      </c>
      <c r="G31" s="63">
        <f>IF(非木造_店舗!N$40&gt;0,非木造_店舗!G31/非木造_店舗!N$40*100,0)</f>
        <v>0</v>
      </c>
      <c r="I31" s="138"/>
      <c r="J31" s="27"/>
      <c r="K31" s="73" t="s">
        <v>308</v>
      </c>
      <c r="L31" s="63">
        <f>IF(非木造_店舗!L$40&gt;0,非木造_店舗!L31/非木造_店舗!L$40*100,0)</f>
        <v>0.18702749461301385</v>
      </c>
      <c r="M31" s="63">
        <f>IF(非木造_店舗!M$40&gt;0,非木造_店舗!M31/非木造_店舗!M$40*100,0)</f>
        <v>0.43091109550033946</v>
      </c>
      <c r="N31" s="63">
        <f>IF(非木造_店舗!N$40&gt;0,非木造_店舗!N31/非木造_店舗!N$40*100,0)</f>
        <v>0</v>
      </c>
    </row>
    <row r="32" spans="1:14" ht="14.25" customHeight="1">
      <c r="A32" s="138"/>
      <c r="B32" s="29"/>
      <c r="C32" s="125" t="s">
        <v>39</v>
      </c>
      <c r="D32" s="126"/>
      <c r="E32" s="63">
        <f>IF(非木造_店舗!L$40&gt;0,非木造_店舗!E32/非木造_店舗!L$40*100,0)</f>
        <v>2.6774432534251109</v>
      </c>
      <c r="F32" s="63">
        <f>IF(非木造_店舗!M$40&gt;0,非木造_店舗!F32/非木造_店舗!M$40*100,0)</f>
        <v>2.7264937604531552</v>
      </c>
      <c r="G32" s="63">
        <f>IF(非木造_店舗!N$40&gt;0,非木造_店舗!G32/非木造_店舗!N$40*100,0)</f>
        <v>0</v>
      </c>
      <c r="I32" s="138"/>
      <c r="J32" s="27"/>
      <c r="K32" s="73" t="s">
        <v>307</v>
      </c>
      <c r="L32" s="63">
        <f>IF(非木造_店舗!L$40&gt;0,非木造_店舗!L32/非木造_店舗!L$40*100,0)</f>
        <v>2.0666486830681331E-2</v>
      </c>
      <c r="M32" s="63">
        <f>IF(非木造_店舗!M$40&gt;0,非木造_店舗!M32/非木造_店舗!M$40*100,0)</f>
        <v>6.8457574394082801E-2</v>
      </c>
      <c r="N32" s="63">
        <f>IF(非木造_店舗!N$40&gt;0,非木造_店舗!N32/非木造_店舗!N$40*100,0)</f>
        <v>0</v>
      </c>
    </row>
    <row r="33" spans="1:14" ht="14.25" customHeight="1">
      <c r="A33" s="138"/>
      <c r="B33" s="29"/>
      <c r="C33" s="125" t="s">
        <v>40</v>
      </c>
      <c r="D33" s="126"/>
      <c r="E33" s="63">
        <f>IF(非木造_店舗!L$40&gt;0,非木造_店舗!E33/非木造_店舗!L$40*100,0)</f>
        <v>0.1858355920962953</v>
      </c>
      <c r="F33" s="63">
        <f>IF(非木造_店舗!M$40&gt;0,非木造_店舗!F33/非木造_店舗!M$40*100,0)</f>
        <v>0.16781682632881245</v>
      </c>
      <c r="G33" s="63">
        <f>IF(非木造_店舗!N$40&gt;0,非木造_店舗!G33/非木造_店舗!N$40*100,0)</f>
        <v>0</v>
      </c>
      <c r="I33" s="138"/>
      <c r="J33" s="27"/>
      <c r="K33" s="73" t="s">
        <v>15</v>
      </c>
      <c r="L33" s="63">
        <f>IF(非木造_店舗!L$40&gt;0,非木造_店舗!L33/非木造_店舗!L$40*100,0)</f>
        <v>0.60004402288063297</v>
      </c>
      <c r="M33" s="63">
        <f>IF(非木造_店舗!M$40&gt;0,非木造_店舗!M33/非木造_店舗!M$40*100,0)</f>
        <v>0.3169557143470435</v>
      </c>
      <c r="N33" s="63">
        <f>IF(非木造_店舗!N$40&gt;0,非木造_店舗!N33/非木造_店舗!N$40*100,0)</f>
        <v>0</v>
      </c>
    </row>
    <row r="34" spans="1:14" ht="14.25" customHeight="1">
      <c r="A34" s="138"/>
      <c r="B34" s="30"/>
      <c r="C34" s="125" t="s">
        <v>41</v>
      </c>
      <c r="D34" s="126"/>
      <c r="E34" s="63">
        <f>IF(非木造_店舗!L$40&gt;0,非木造_店舗!E34/非木造_店舗!L$40*100,0)</f>
        <v>0.12098869925863584</v>
      </c>
      <c r="F34" s="63">
        <f>IF(非木造_店舗!M$40&gt;0,非木造_店舗!F34/非木造_店舗!M$40*100,0)</f>
        <v>0.10159586881346631</v>
      </c>
      <c r="G34" s="63">
        <f>IF(非木造_店舗!N$40&gt;0,非木造_店舗!G34/非木造_店舗!N$40*100,0)</f>
        <v>0</v>
      </c>
      <c r="I34" s="138"/>
      <c r="J34" s="27"/>
      <c r="K34" s="73" t="s">
        <v>410</v>
      </c>
      <c r="L34" s="63">
        <f>IF(非木造_店舗!L$40&gt;0,非木造_店舗!L34/非木造_店舗!L$40*100,0)</f>
        <v>0.13492699705655217</v>
      </c>
      <c r="M34" s="63">
        <f>IF(非木造_店舗!M$40&gt;0,非木造_店舗!M34/非木造_店舗!M$40*100,0)</f>
        <v>0.10256692878997488</v>
      </c>
      <c r="N34" s="63">
        <f>IF(非木造_店舗!N$40&gt;0,非木造_店舗!N34/非木造_店舗!N$40*100,0)</f>
        <v>0</v>
      </c>
    </row>
    <row r="35" spans="1:14" ht="14.25" customHeight="1">
      <c r="A35" s="138"/>
      <c r="B35" s="28" t="s">
        <v>305</v>
      </c>
      <c r="C35" s="26"/>
      <c r="D35" s="18"/>
      <c r="E35" s="63">
        <f>IF(非木造_店舗!L$40&gt;0,非木造_店舗!E35/非木造_店舗!L$40*100,0)</f>
        <v>28.573563125786656</v>
      </c>
      <c r="F35" s="63">
        <f>IF(非木造_店舗!M$40&gt;0,非木造_店舗!F35/非木造_店舗!M$40*100,0)</f>
        <v>28.4411984338854</v>
      </c>
      <c r="G35" s="63">
        <f>IF(非木造_店舗!N$40&gt;0,非木造_店舗!G35/非木造_店舗!N$40*100,0)</f>
        <v>0</v>
      </c>
      <c r="I35" s="138"/>
      <c r="J35" s="27"/>
      <c r="K35" s="73" t="s">
        <v>137</v>
      </c>
      <c r="L35" s="63">
        <f>IF(非木造_店舗!L$40&gt;0,非木造_店舗!L35/非木造_店舗!L$40*100,0)</f>
        <v>2.772551862893494E-2</v>
      </c>
      <c r="M35" s="63">
        <f>IF(非木造_店舗!M$40&gt;0,非木造_店舗!M35/非木造_店舗!M$40*100,0)</f>
        <v>2.8267768340176705E-2</v>
      </c>
      <c r="N35" s="63">
        <f>IF(非木造_店舗!N$40&gt;0,非木造_店舗!N35/非木造_店舗!N$40*100,0)</f>
        <v>0</v>
      </c>
    </row>
    <row r="36" spans="1:14" ht="14.25" customHeight="1">
      <c r="A36" s="138"/>
      <c r="B36" s="25"/>
      <c r="C36" s="125" t="s">
        <v>442</v>
      </c>
      <c r="D36" s="126"/>
      <c r="E36" s="63">
        <f>IF(非木造_店舗!L$40&gt;0,非木造_店舗!E36/非木造_店舗!L$40*100,0)</f>
        <v>11.672669958231955</v>
      </c>
      <c r="F36" s="63">
        <f>IF(非木造_店舗!M$40&gt;0,非木造_店舗!F36/非木造_店舗!M$40*100,0)</f>
        <v>7.0632986418678225</v>
      </c>
      <c r="G36" s="63">
        <f>IF(非木造_店舗!N$40&gt;0,非木造_店舗!G36/非木造_店舗!N$40*100,0)</f>
        <v>0</v>
      </c>
      <c r="I36" s="138"/>
      <c r="J36" s="27"/>
      <c r="K36" s="73" t="s">
        <v>138</v>
      </c>
      <c r="L36" s="63">
        <f>IF(非木造_店舗!L$40&gt;0,非木造_店舗!L36/非木造_店舗!L$40*100,0)</f>
        <v>5.7559271586878499E-2</v>
      </c>
      <c r="M36" s="63">
        <f>IF(非木造_店舗!M$40&gt;0,非木造_店舗!M36/非木造_店舗!M$40*100,0)</f>
        <v>5.5384659034950288E-2</v>
      </c>
      <c r="N36" s="63">
        <f>IF(非木造_店舗!N$40&gt;0,非木造_店舗!N36/非木造_店舗!N$40*100,0)</f>
        <v>0</v>
      </c>
    </row>
    <row r="37" spans="1:14" ht="14.25" customHeight="1">
      <c r="A37" s="138"/>
      <c r="B37" s="25"/>
      <c r="C37" s="125" t="s">
        <v>380</v>
      </c>
      <c r="D37" s="126"/>
      <c r="E37" s="63">
        <f>IF(非木造_店舗!L$40&gt;0,非木造_店舗!E37/非木造_店舗!L$40*100,0)</f>
        <v>6.2614383227361428</v>
      </c>
      <c r="F37" s="63">
        <f>IF(非木造_店舗!M$40&gt;0,非木造_店舗!F37/非木造_店舗!M$40*100,0)</f>
        <v>12.737285568729639</v>
      </c>
      <c r="G37" s="63">
        <f>IF(非木造_店舗!N$40&gt;0,非木造_店舗!G37/非木造_店舗!N$40*100,0)</f>
        <v>0</v>
      </c>
      <c r="I37" s="138"/>
      <c r="J37" s="27"/>
      <c r="K37" s="73" t="s">
        <v>441</v>
      </c>
      <c r="L37" s="63">
        <f>IF(非木造_店舗!L$40&gt;0,非木造_店舗!L37/非木造_店舗!L$40*100,0)</f>
        <v>0.29591871890732718</v>
      </c>
      <c r="M37" s="63">
        <f>IF(非木造_店舗!M$40&gt;0,非木造_店舗!M37/非木造_店舗!M$40*100,0)</f>
        <v>0.18775074017884319</v>
      </c>
      <c r="N37" s="63">
        <f>IF(非木造_店舗!N$40&gt;0,非木造_店舗!N37/非木造_店舗!N$40*100,0)</f>
        <v>0</v>
      </c>
    </row>
    <row r="38" spans="1:14" ht="14.25" customHeight="1">
      <c r="A38" s="138"/>
      <c r="B38" s="25"/>
      <c r="C38" s="125" t="s">
        <v>301</v>
      </c>
      <c r="D38" s="126"/>
      <c r="E38" s="63">
        <f>IF(非木造_店舗!L$40&gt;0,非木造_店舗!E38/非木造_店舗!L$40*100,0)</f>
        <v>2.1152070311115114</v>
      </c>
      <c r="F38" s="63">
        <f>IF(非木造_店舗!M$40&gt;0,非木造_店舗!F38/非木造_店舗!M$40*100,0)</f>
        <v>1.605321979096586</v>
      </c>
      <c r="G38" s="63">
        <f>IF(非木造_店舗!N$40&gt;0,非木造_店舗!G38/非木造_店舗!N$40*100,0)</f>
        <v>0</v>
      </c>
      <c r="I38" s="141"/>
      <c r="J38" s="32"/>
      <c r="K38" s="73" t="s">
        <v>140</v>
      </c>
      <c r="L38" s="63">
        <f>IF(非木造_店舗!L$40&gt;0,非木造_店舗!L38/非木造_店舗!L$40*100,0)</f>
        <v>0.52752181476389925</v>
      </c>
      <c r="M38" s="63">
        <f>IF(非木造_店舗!M$40&gt;0,非木造_店舗!M38/非木造_店舗!M$40*100,0)</f>
        <v>0.78221844645555683</v>
      </c>
      <c r="N38" s="63">
        <f>IF(非木造_店舗!N$40&gt;0,非木造_店舗!N38/非木造_店舗!N$40*100,0)</f>
        <v>0</v>
      </c>
    </row>
    <row r="39" spans="1:14" ht="14.25" customHeight="1" thickBot="1">
      <c r="A39" s="138"/>
      <c r="B39" s="25"/>
      <c r="C39" s="125" t="s">
        <v>300</v>
      </c>
      <c r="D39" s="126"/>
      <c r="E39" s="63">
        <f>IF(非木造_店舗!L$40&gt;0,非木造_店舗!E39/非木造_店舗!L$40*100,0)</f>
        <v>0.85340557093420233</v>
      </c>
      <c r="F39" s="63">
        <f>IF(非木造_店舗!M$40&gt;0,非木造_店舗!F39/非木造_店舗!M$40*100,0)</f>
        <v>0.50231282213618633</v>
      </c>
      <c r="G39" s="63">
        <f>IF(非木造_店舗!N$40&gt;0,非木造_店舗!G39/非木造_店舗!N$40*100,0)</f>
        <v>0</v>
      </c>
      <c r="I39" s="38"/>
      <c r="J39" s="25" t="s">
        <v>22</v>
      </c>
      <c r="K39" s="18"/>
      <c r="L39" s="64">
        <f>IF(非木造_店舗!L$40&gt;0,非木造_店舗!L39/非木造_店舗!L$40*100,0)</f>
        <v>3.3731275503614677</v>
      </c>
      <c r="M39" s="64">
        <f>IF(非木造_店舗!M$40&gt;0,非木造_店舗!M39/非木造_店舗!M$40*100,0)</f>
        <v>3.8186558491842995</v>
      </c>
      <c r="N39" s="64">
        <f>IF(非木造_店舗!N$40&gt;0,非木造_店舗!N39/非木造_店舗!N$40*100,0)</f>
        <v>0</v>
      </c>
    </row>
    <row r="40" spans="1:14" ht="14.25" customHeight="1" thickTop="1">
      <c r="A40" s="138"/>
      <c r="B40" s="25"/>
      <c r="C40" s="125" t="s">
        <v>299</v>
      </c>
      <c r="D40" s="126"/>
      <c r="E40" s="63">
        <f>IF(非木造_店舗!L$40&gt;0,非木造_店舗!E40/非木造_店舗!L$40*100,0)</f>
        <v>0.53034458524227024</v>
      </c>
      <c r="F40" s="63">
        <f>IF(非木造_店舗!M$40&gt;0,非木造_店舗!F40/非木造_店舗!M$40*100,0)</f>
        <v>0.37944825908123792</v>
      </c>
      <c r="G40" s="63">
        <f>IF(非木造_店舗!N$40&gt;0,非木造_店舗!G40/非木造_店舗!N$40*100,0)</f>
        <v>0</v>
      </c>
      <c r="I40" s="134" t="s">
        <v>3</v>
      </c>
      <c r="J40" s="135"/>
      <c r="K40" s="136"/>
      <c r="L40" s="65">
        <f>IF(非木造_店舗!L$40&gt;0,非木造_店舗!L40/非木造_店舗!L$40*100,0)</f>
        <v>100</v>
      </c>
      <c r="M40" s="65">
        <f>IF(非木造_店舗!M$40&gt;0,非木造_店舗!M40/非木造_店舗!M$40*100,0)</f>
        <v>100</v>
      </c>
      <c r="N40" s="65">
        <f>IF(非木造_店舗!N$40&gt;0,非木造_店舗!N40/非木造_店舗!N$40*100,0)</f>
        <v>0</v>
      </c>
    </row>
    <row r="41" spans="1:14" ht="14.25" customHeight="1">
      <c r="A41" s="138"/>
      <c r="B41" s="25"/>
      <c r="C41" s="125" t="s">
        <v>298</v>
      </c>
      <c r="D41" s="126"/>
      <c r="E41" s="63">
        <f>IF(非木造_店舗!L$40&gt;0,非木造_店舗!E41/非木造_店舗!L$40*100,0)</f>
        <v>0.43551799488543935</v>
      </c>
      <c r="F41" s="63">
        <f>IF(非木造_店舗!M$40&gt;0,非木造_店舗!F41/非木造_店舗!M$40*100,0)</f>
        <v>0.14616465475378945</v>
      </c>
      <c r="G41" s="63">
        <f>IF(非木造_店舗!N$40&gt;0,非木造_店舗!G41/非木造_店舗!N$40*100,0)</f>
        <v>0</v>
      </c>
      <c r="L41" s="59"/>
      <c r="M41" s="59"/>
      <c r="N41" s="59"/>
    </row>
    <row r="42" spans="1:14" ht="14.25" customHeight="1">
      <c r="A42" s="138"/>
      <c r="B42" s="25"/>
      <c r="C42" s="125" t="s">
        <v>407</v>
      </c>
      <c r="D42" s="126"/>
      <c r="E42" s="63">
        <f>IF(非木造_店舗!L$40&gt;0,非木造_店舗!E42/非木造_店舗!L$40*100,0)</f>
        <v>3.4141552116855454E-2</v>
      </c>
      <c r="F42" s="63">
        <f>IF(非木造_店舗!M$40&gt;0,非木造_店舗!F42/非木造_店舗!M$40*100,0)</f>
        <v>7.8935128826250381E-2</v>
      </c>
      <c r="G42" s="63">
        <f>IF(非木造_店舗!N$40&gt;0,非木造_店舗!G42/非木造_店舗!N$40*100,0)</f>
        <v>0</v>
      </c>
      <c r="I42" s="137" t="s">
        <v>148</v>
      </c>
      <c r="J42" s="9" t="s">
        <v>393</v>
      </c>
      <c r="K42" s="3"/>
      <c r="L42" s="62">
        <f>IF(非木造_店舗!L$77&gt;0,非木造_店舗!L42/非木造_店舗!L$77*100,0)</f>
        <v>38.038652616803518</v>
      </c>
      <c r="M42" s="62">
        <f>IF(非木造_店舗!M$77&gt;0,非木造_店舗!M42/非木造_店舗!M$77*100,0)</f>
        <v>0</v>
      </c>
      <c r="N42" s="62">
        <f>IF(非木造_店舗!N$77&gt;0,非木造_店舗!N42/非木造_店舗!N$77*100,0)</f>
        <v>62.663349610087081</v>
      </c>
    </row>
    <row r="43" spans="1:14" ht="14.25" customHeight="1">
      <c r="A43" s="138"/>
      <c r="B43" s="29"/>
      <c r="C43" s="125" t="s">
        <v>42</v>
      </c>
      <c r="D43" s="126"/>
      <c r="E43" s="63">
        <f>IF(非木造_店舗!L$40&gt;0,非木造_店舗!E43/非木造_店舗!L$40*100,0)</f>
        <v>0.96088317278685864</v>
      </c>
      <c r="F43" s="63">
        <f>IF(非木造_店舗!M$40&gt;0,非木造_店舗!F43/非木造_店舗!M$40*100,0)</f>
        <v>0.62870882297934638</v>
      </c>
      <c r="G43" s="63">
        <f>IF(非木造_店舗!N$40&gt;0,非木造_店舗!G43/非木造_店舗!N$40*100,0)</f>
        <v>0</v>
      </c>
      <c r="I43" s="138"/>
      <c r="J43" s="10"/>
      <c r="K43" s="11" t="s">
        <v>16</v>
      </c>
      <c r="L43" s="69">
        <f>IF(非木造_店舗!L$77&gt;0,非木造_店舗!L43/非木造_店舗!L$77*100,0)</f>
        <v>5.8239666180674607</v>
      </c>
      <c r="M43" s="69">
        <f>IF(非木造_店舗!M$77&gt;0,非木造_店舗!M43/非木造_店舗!M$77*100,0)</f>
        <v>0</v>
      </c>
      <c r="N43" s="69">
        <f>IF(非木造_店舗!N$77&gt;0,非木造_店舗!N43/非木造_店舗!N$77*100,0)</f>
        <v>11.134055749825256</v>
      </c>
    </row>
    <row r="44" spans="1:14" ht="14.25" customHeight="1">
      <c r="A44" s="138"/>
      <c r="B44" s="30"/>
      <c r="C44" s="125" t="s">
        <v>43</v>
      </c>
      <c r="D44" s="126"/>
      <c r="E44" s="63">
        <f>IF(非木造_店舗!L$40&gt;0,非木造_店舗!E44/非木造_店舗!L$40*100,0)</f>
        <v>5.7099549377414194</v>
      </c>
      <c r="F44" s="63">
        <f>IF(非木造_店舗!M$40&gt;0,非木造_店舗!F44/非木造_店舗!M$40*100,0)</f>
        <v>5.2997225564145438</v>
      </c>
      <c r="G44" s="63">
        <f>IF(非木造_店舗!N$40&gt;0,非木造_店舗!G44/非木造_店舗!N$40*100,0)</f>
        <v>0</v>
      </c>
      <c r="I44" s="138"/>
      <c r="J44" s="10"/>
      <c r="K44" s="12" t="s">
        <v>55</v>
      </c>
      <c r="L44" s="69">
        <f>IF(非木造_店舗!L$77&gt;0,非木造_店舗!L44/非木造_店舗!L$77*100,0)</f>
        <v>8.5045574130344654</v>
      </c>
      <c r="M44" s="69">
        <f>IF(非木造_店舗!M$77&gt;0,非木造_店舗!M44/非木造_店舗!M$77*100,0)</f>
        <v>0</v>
      </c>
      <c r="N44" s="69">
        <f>IF(非木造_店舗!N$77&gt;0,非木造_店舗!N44/非木造_店舗!N$77*100,0)</f>
        <v>14.15471157148788</v>
      </c>
    </row>
    <row r="45" spans="1:14" ht="14.25" customHeight="1">
      <c r="A45" s="138"/>
      <c r="B45" s="28" t="s">
        <v>406</v>
      </c>
      <c r="C45" s="26"/>
      <c r="D45" s="18"/>
      <c r="E45" s="63">
        <f>IF(非木造_店舗!L$40&gt;0,非木造_店舗!E45/非木造_店舗!L$40*100,0)</f>
        <v>3.6227598661352793</v>
      </c>
      <c r="F45" s="63">
        <f>IF(非木造_店舗!M$40&gt;0,非木造_店舗!F45/非木造_店舗!M$40*100,0)</f>
        <v>3.48812111555584</v>
      </c>
      <c r="G45" s="63">
        <f>IF(非木造_店舗!N$40&gt;0,非木造_店舗!G45/非木造_店舗!N$40*100,0)</f>
        <v>0</v>
      </c>
      <c r="I45" s="138"/>
      <c r="J45" s="10"/>
      <c r="K45" s="13" t="s">
        <v>405</v>
      </c>
      <c r="L45" s="69">
        <f>IF(非木造_店舗!L$77&gt;0,非木造_店舗!L45/非木造_店舗!L$77*100,0)</f>
        <v>4.432844248242886</v>
      </c>
      <c r="M45" s="69">
        <f>IF(非木造_店舗!M$77&gt;0,非木造_店舗!M45/非木造_店舗!M$77*100,0)</f>
        <v>0</v>
      </c>
      <c r="N45" s="69">
        <f>IF(非木造_店舗!N$77&gt;0,非木造_店舗!N45/非木造_店舗!N$77*100,0)</f>
        <v>2.5572728707867665</v>
      </c>
    </row>
    <row r="46" spans="1:14" ht="14.25" customHeight="1">
      <c r="A46" s="138"/>
      <c r="B46" s="29"/>
      <c r="C46" s="125" t="s">
        <v>44</v>
      </c>
      <c r="D46" s="126"/>
      <c r="E46" s="63">
        <f>IF(非木造_店舗!L$40&gt;0,非木造_店舗!E46/非木造_店舗!L$40*100,0)</f>
        <v>0.22611942307864907</v>
      </c>
      <c r="F46" s="63">
        <f>IF(非木造_店舗!M$40&gt;0,非木造_店舗!F46/非木造_店舗!M$40*100,0)</f>
        <v>8.9648874992034108E-3</v>
      </c>
      <c r="G46" s="63">
        <f>IF(非木造_店舗!N$40&gt;0,非木造_店舗!G46/非木造_店舗!N$40*100,0)</f>
        <v>0</v>
      </c>
      <c r="I46" s="138"/>
      <c r="J46" s="10"/>
      <c r="K46" s="11" t="s">
        <v>57</v>
      </c>
      <c r="L46" s="69">
        <f>IF(非木造_店舗!L$77&gt;0,非木造_店舗!L46/非木造_店舗!L$77*100,0)</f>
        <v>7.3680635596398494</v>
      </c>
      <c r="M46" s="69">
        <f>IF(非木造_店舗!M$77&gt;0,非木造_店舗!M46/非木造_店舗!M$77*100,0)</f>
        <v>0</v>
      </c>
      <c r="N46" s="69">
        <f>IF(非木造_店舗!N$77&gt;0,非木造_店舗!N46/非木造_店舗!N$77*100,0)</f>
        <v>0.51351689098863296</v>
      </c>
    </row>
    <row r="47" spans="1:14" ht="14.25" customHeight="1">
      <c r="A47" s="138"/>
      <c r="B47" s="29"/>
      <c r="C47" s="125" t="s">
        <v>292</v>
      </c>
      <c r="D47" s="126"/>
      <c r="E47" s="63">
        <f>IF(非木造_店舗!L$40&gt;0,非木造_店舗!E47/非木造_店舗!L$40*100,0)</f>
        <v>1.8147159967530559E-2</v>
      </c>
      <c r="F47" s="63">
        <f>IF(非木造_店舗!M$40&gt;0,非木造_店舗!F47/非木造_店舗!M$40*100,0)</f>
        <v>5.1765354950868411E-2</v>
      </c>
      <c r="G47" s="63">
        <f>IF(非木造_店舗!N$40&gt;0,非木造_店舗!G47/非木造_店舗!N$40*100,0)</f>
        <v>0</v>
      </c>
      <c r="I47" s="138"/>
      <c r="J47" s="10"/>
      <c r="K47" s="12" t="s">
        <v>17</v>
      </c>
      <c r="L47" s="69">
        <f>IF(非木造_店舗!L$77&gt;0,非木造_店舗!L47/非木造_店舗!L$77*100,0)</f>
        <v>1.1350250823694734</v>
      </c>
      <c r="M47" s="69">
        <f>IF(非木造_店舗!M$77&gt;0,非木造_店舗!M47/非木造_店舗!M$77*100,0)</f>
        <v>0</v>
      </c>
      <c r="N47" s="69">
        <f>IF(非木造_店舗!N$77&gt;0,非木造_店舗!N47/非木造_店舗!N$77*100,0)</f>
        <v>21.374637283889449</v>
      </c>
    </row>
    <row r="48" spans="1:14" ht="14.25" customHeight="1">
      <c r="A48" s="138"/>
      <c r="B48" s="29"/>
      <c r="C48" s="125" t="s">
        <v>142</v>
      </c>
      <c r="D48" s="126"/>
      <c r="E48" s="63">
        <f>IF(非木造_店舗!L$40&gt;0,非木造_店舗!E48/非木造_店舗!L$40*100,0)</f>
        <v>0.59747860964656963</v>
      </c>
      <c r="F48" s="63">
        <f>IF(非木造_店舗!M$40&gt;0,非木造_店舗!F48/非木造_店舗!M$40*100,0)</f>
        <v>0.89584627869525313</v>
      </c>
      <c r="G48" s="63">
        <f>IF(非木造_店舗!N$40&gt;0,非木造_店舗!G48/非木造_店舗!N$40*100,0)</f>
        <v>0</v>
      </c>
      <c r="I48" s="138"/>
      <c r="J48" s="10"/>
      <c r="K48" s="13" t="s">
        <v>58</v>
      </c>
      <c r="L48" s="69">
        <f>IF(非木造_店舗!L$77&gt;0,非木造_店舗!L48/非木造_店舗!L$77*100,0)</f>
        <v>0.39766802116887212</v>
      </c>
      <c r="M48" s="69">
        <f>IF(非木造_店舗!M$77&gt;0,非木造_店舗!M48/非木造_店舗!M$77*100,0)</f>
        <v>0</v>
      </c>
      <c r="N48" s="69">
        <f>IF(非木造_店舗!N$77&gt;0,非木造_店舗!N48/非木造_店舗!N$77*100,0)</f>
        <v>6.4079130114760574E-2</v>
      </c>
    </row>
    <row r="49" spans="1:14" ht="14.25" customHeight="1">
      <c r="A49" s="138"/>
      <c r="B49" s="29"/>
      <c r="C49" s="125" t="s">
        <v>290</v>
      </c>
      <c r="D49" s="126"/>
      <c r="E49" s="63">
        <f>IF(非木造_店舗!L$40&gt;0,非木造_店舗!E49/非木造_店舗!L$40*100,0)</f>
        <v>2.5304499969587209</v>
      </c>
      <c r="F49" s="63">
        <f>IF(非木造_店舗!M$40&gt;0,非木造_店舗!F49/非木造_店舗!M$40*100,0)</f>
        <v>2.2814450299391593</v>
      </c>
      <c r="G49" s="63">
        <f>IF(非木造_店舗!N$40&gt;0,非木造_店舗!G49/非木造_店舗!N$40*100,0)</f>
        <v>0</v>
      </c>
      <c r="I49" s="138"/>
      <c r="J49" s="10"/>
      <c r="K49" s="11" t="s">
        <v>59</v>
      </c>
      <c r="L49" s="69">
        <f>IF(非木造_店舗!L$77&gt;0,非木造_店舗!L49/非木造_店舗!L$77*100,0)</f>
        <v>1.10072228744811</v>
      </c>
      <c r="M49" s="69">
        <f>IF(非木造_店舗!M$77&gt;0,非木造_店舗!M49/非木造_店舗!M$77*100,0)</f>
        <v>0</v>
      </c>
      <c r="N49" s="69">
        <f>IF(非木造_店舗!N$77&gt;0,非木造_店舗!N49/非木造_店舗!N$77*100,0)</f>
        <v>4.3473393289466546</v>
      </c>
    </row>
    <row r="50" spans="1:14" ht="14.25" customHeight="1">
      <c r="A50" s="138"/>
      <c r="B50" s="30"/>
      <c r="C50" s="125" t="s">
        <v>404</v>
      </c>
      <c r="D50" s="126"/>
      <c r="E50" s="63">
        <f>IF(非木造_店舗!L$40&gt;0,非木造_店舗!E50/非木造_店舗!L$40*100,0)</f>
        <v>0.25056467648380937</v>
      </c>
      <c r="F50" s="63">
        <f>IF(非木造_店舗!M$40&gt;0,非木造_店舗!F50/非木造_店舗!M$40*100,0)</f>
        <v>0.25009956447135612</v>
      </c>
      <c r="G50" s="63">
        <f>IF(非木造_店舗!N$40&gt;0,非木造_店舗!G50/非木造_店舗!N$40*100,0)</f>
        <v>0</v>
      </c>
      <c r="I50" s="138"/>
      <c r="J50" s="10"/>
      <c r="K50" s="12" t="s">
        <v>60</v>
      </c>
      <c r="L50" s="69">
        <f>IF(非木造_店舗!L$77&gt;0,非木造_店舗!L50/非木造_店舗!L$77*100,0)</f>
        <v>2.2621848008151284</v>
      </c>
      <c r="M50" s="69">
        <f>IF(非木造_店舗!M$77&gt;0,非木造_店舗!M50/非木造_店舗!M$77*100,0)</f>
        <v>0</v>
      </c>
      <c r="N50" s="69">
        <f>IF(非木造_店舗!N$77&gt;0,非木造_店舗!N50/非木造_店舗!N$77*100,0)</f>
        <v>8.1683704922725724</v>
      </c>
    </row>
    <row r="51" spans="1:14" ht="14.25" customHeight="1">
      <c r="A51" s="138"/>
      <c r="B51" s="28" t="s">
        <v>287</v>
      </c>
      <c r="C51" s="26"/>
      <c r="D51" s="18"/>
      <c r="E51" s="63">
        <f>IF(非木造_店舗!L$40&gt;0,非木造_店舗!E51/非木造_店舗!L$40*100,0)</f>
        <v>1.9006930037335752</v>
      </c>
      <c r="F51" s="63">
        <f>IF(非木造_店舗!M$40&gt;0,非木造_店舗!F51/非木造_店舗!M$40*100,0)</f>
        <v>2.0369902993529685</v>
      </c>
      <c r="G51" s="63">
        <f>IF(非木造_店舗!N$40&gt;0,非木造_店舗!G51/非木造_店舗!N$40*100,0)</f>
        <v>0</v>
      </c>
      <c r="I51" s="138"/>
      <c r="J51" s="10"/>
      <c r="K51" s="13" t="s">
        <v>440</v>
      </c>
      <c r="L51" s="69">
        <f>IF(非木造_店舗!L$77&gt;0,非木造_店舗!L51/非木造_店舗!L$77*100,0)</f>
        <v>0.18232292122336657</v>
      </c>
      <c r="M51" s="69">
        <f>IF(非木造_店舗!M$77&gt;0,非木造_店舗!M51/非木造_店舗!M$77*100,0)</f>
        <v>0</v>
      </c>
      <c r="N51" s="69">
        <f>IF(非木造_店舗!N$77&gt;0,非木造_店舗!N51/非木造_店舗!N$77*100,0)</f>
        <v>0</v>
      </c>
    </row>
    <row r="52" spans="1:14" ht="14.25" customHeight="1">
      <c r="A52" s="138"/>
      <c r="B52" s="29"/>
      <c r="C52" s="125" t="s">
        <v>45</v>
      </c>
      <c r="D52" s="126"/>
      <c r="E52" s="63">
        <f>IF(非木造_店舗!L$40&gt;0,非木造_店舗!E52/非木造_店舗!L$40*100,0)</f>
        <v>0.48367685752749806</v>
      </c>
      <c r="F52" s="63">
        <f>IF(非木造_店舗!M$40&gt;0,非木造_店舗!F52/非木造_店舗!M$40*100,0)</f>
        <v>0.62966785054678387</v>
      </c>
      <c r="G52" s="63">
        <f>IF(非木造_店舗!N$40&gt;0,非木造_店舗!G52/非木造_店舗!N$40*100,0)</f>
        <v>0</v>
      </c>
      <c r="I52" s="138"/>
      <c r="J52" s="14"/>
      <c r="K52" s="11" t="s">
        <v>6</v>
      </c>
      <c r="L52" s="69">
        <f>IF(非木造_店舗!L$77&gt;0,非木造_店舗!L52/非木造_店舗!L$77*100,0)</f>
        <v>0.10115458490634738</v>
      </c>
      <c r="M52" s="69">
        <f>IF(非木造_店舗!M$77&gt;0,非木造_店舗!M52/非木造_店舗!M$77*100,0)</f>
        <v>0</v>
      </c>
      <c r="N52" s="69">
        <f>IF(非木造_店舗!N$77&gt;0,非木造_店舗!N52/非木造_店舗!N$77*100,0)</f>
        <v>0</v>
      </c>
    </row>
    <row r="53" spans="1:14" ht="14.25" customHeight="1">
      <c r="A53" s="138"/>
      <c r="B53" s="29"/>
      <c r="C53" s="125" t="s">
        <v>46</v>
      </c>
      <c r="D53" s="126"/>
      <c r="E53" s="63">
        <f>IF(非木造_店舗!L$40&gt;0,非木造_店舗!E53/非木造_店舗!L$40*100,0)</f>
        <v>0.50452389975764256</v>
      </c>
      <c r="F53" s="63">
        <f>IF(非木造_店舗!M$40&gt;0,非木造_店舗!F53/非木造_店舗!M$40*100,0)</f>
        <v>0.45513909390611956</v>
      </c>
      <c r="G53" s="63">
        <f>IF(非木造_店舗!N$40&gt;0,非木造_店舗!G53/非木造_店舗!N$40*100,0)</f>
        <v>0</v>
      </c>
      <c r="I53" s="138"/>
      <c r="J53" s="14"/>
      <c r="K53" s="22" t="s">
        <v>284</v>
      </c>
      <c r="L53" s="69">
        <f>IF(非木造_店舗!L$77&gt;0,非木造_店舗!L53/非木造_店舗!L$77*100,0)</f>
        <v>1.0278524514912641</v>
      </c>
      <c r="M53" s="69">
        <f>IF(非木造_店舗!M$77&gt;0,非木造_店舗!M53/非木造_店舗!M$77*100,0)</f>
        <v>0</v>
      </c>
      <c r="N53" s="69">
        <f>IF(非木造_店舗!N$77&gt;0,非木造_店舗!N53/非木造_店舗!N$77*100,0)</f>
        <v>0.16768599949571444</v>
      </c>
    </row>
    <row r="54" spans="1:14" ht="14.25" customHeight="1">
      <c r="A54" s="138"/>
      <c r="B54" s="29"/>
      <c r="C54" s="125" t="s">
        <v>47</v>
      </c>
      <c r="D54" s="126"/>
      <c r="E54" s="63">
        <f>IF(非木造_店舗!L$40&gt;0,非木造_店舗!E54/非木造_店舗!L$40*100,0)</f>
        <v>5.2955898501440193E-4</v>
      </c>
      <c r="F54" s="63">
        <f>IF(非木造_店舗!M$40&gt;0,非木造_店舗!F54/非木造_店舗!M$40*100,0)</f>
        <v>3.1973527511657694E-3</v>
      </c>
      <c r="G54" s="63">
        <f>IF(非木造_店舗!N$40&gt;0,非木造_店舗!G54/非木造_店舗!N$40*100,0)</f>
        <v>0</v>
      </c>
      <c r="I54" s="138"/>
      <c r="J54" s="15"/>
      <c r="K54" s="22" t="s">
        <v>283</v>
      </c>
      <c r="L54" s="69">
        <f>IF(非木造_店舗!L$77&gt;0,非木造_店舗!L54/非木造_店舗!L$77*100,0)</f>
        <v>3.3884840633030238</v>
      </c>
      <c r="M54" s="69">
        <f>IF(非木造_店舗!M$77&gt;0,非木造_店舗!M54/非木造_店舗!M$77*100,0)</f>
        <v>0</v>
      </c>
      <c r="N54" s="69">
        <f>IF(非木造_店舗!N$77&gt;0,非木造_店舗!N54/非木造_店舗!N$77*100,0)</f>
        <v>0.18168029227939778</v>
      </c>
    </row>
    <row r="55" spans="1:14" ht="14.25" customHeight="1">
      <c r="A55" s="138"/>
      <c r="B55" s="29"/>
      <c r="C55" s="125" t="s">
        <v>48</v>
      </c>
      <c r="D55" s="126"/>
      <c r="E55" s="63">
        <f>IF(非木造_店舗!L$40&gt;0,非木造_店舗!E55/非木造_店舗!L$40*100,0)</f>
        <v>0.4346184289316708</v>
      </c>
      <c r="F55" s="63">
        <f>IF(非木造_店舗!M$40&gt;0,非木造_店舗!F55/非木造_店舗!M$40*100,0)</f>
        <v>0.42031551947549389</v>
      </c>
      <c r="G55" s="63">
        <f>IF(非木造_店舗!N$40&gt;0,非木造_店舗!G55/非木造_店舗!N$40*100,0)</f>
        <v>0</v>
      </c>
      <c r="I55" s="138"/>
      <c r="J55" s="10" t="s">
        <v>403</v>
      </c>
      <c r="K55" s="16"/>
      <c r="L55" s="69">
        <f>IF(非木造_店舗!L$77&gt;0,非木造_店舗!L55/非木造_店舗!L$77*100,0)</f>
        <v>25.097672434193775</v>
      </c>
      <c r="M55" s="69">
        <f>IF(非木造_店舗!M$77&gt;0,非木造_店舗!M55/非木造_店舗!M$77*100,0)</f>
        <v>0</v>
      </c>
      <c r="N55" s="69">
        <f>IF(非木造_店舗!N$77&gt;0,非木造_店舗!N55/非木造_店舗!N$77*100,0)</f>
        <v>3.1447385510112844</v>
      </c>
    </row>
    <row r="56" spans="1:14" ht="14.25" customHeight="1">
      <c r="A56" s="138"/>
      <c r="B56" s="29"/>
      <c r="C56" s="125" t="s">
        <v>49</v>
      </c>
      <c r="D56" s="126"/>
      <c r="E56" s="63">
        <f>IF(非木造_店舗!L$40&gt;0,非木造_店舗!E56/非木造_店舗!L$40*100,0)</f>
        <v>1.9641058497870144E-2</v>
      </c>
      <c r="F56" s="63">
        <f>IF(非木造_店舗!M$40&gt;0,非木造_店舗!F56/非木造_店舗!M$40*100,0)</f>
        <v>1.4527425648253468E-2</v>
      </c>
      <c r="G56" s="63">
        <f>IF(非木造_店舗!N$40&gt;0,非木造_店舗!G56/非木造_店舗!N$40*100,0)</f>
        <v>0</v>
      </c>
      <c r="I56" s="138"/>
      <c r="J56" s="17"/>
      <c r="K56" s="11" t="s">
        <v>439</v>
      </c>
      <c r="L56" s="69">
        <f>IF(非木造_店舗!L$77&gt;0,非木造_店舗!L56/非木造_店舗!L$77*100,0)</f>
        <v>8.3389659527578139</v>
      </c>
      <c r="M56" s="69">
        <f>IF(非木造_店舗!M$77&gt;0,非木造_店舗!M56/非木造_店舗!M$77*100,0)</f>
        <v>0</v>
      </c>
      <c r="N56" s="69">
        <f>IF(非木造_店舗!N$77&gt;0,非木造_店舗!N56/非木造_店舗!N$77*100,0)</f>
        <v>1.1090599788023292</v>
      </c>
    </row>
    <row r="57" spans="1:14" ht="14.25" customHeight="1">
      <c r="A57" s="138"/>
      <c r="B57" s="29"/>
      <c r="C57" s="125" t="s">
        <v>438</v>
      </c>
      <c r="D57" s="126"/>
      <c r="E57" s="63">
        <f>IF(非木造_店舗!L$40&gt;0,非木造_店舗!E57/非木造_店舗!L$40*100,0)</f>
        <v>0.27172271617751903</v>
      </c>
      <c r="F57" s="63">
        <f>IF(非木造_店舗!M$40&gt;0,非木造_店舗!F57/非木造_店舗!M$40*100,0)</f>
        <v>0.24895410883744792</v>
      </c>
      <c r="G57" s="63">
        <f>IF(非木造_店舗!N$40&gt;0,非木造_店舗!G57/非木造_店舗!N$40*100,0)</f>
        <v>0</v>
      </c>
      <c r="I57" s="138"/>
      <c r="J57" s="14"/>
      <c r="K57" s="11" t="s">
        <v>63</v>
      </c>
      <c r="L57" s="69">
        <f>IF(非木造_店舗!L$77&gt;0,非木造_店舗!L57/非木造_店舗!L$77*100,0)</f>
        <v>3.2888999335697124</v>
      </c>
      <c r="M57" s="69">
        <f>IF(非木造_店舗!M$77&gt;0,非木造_店舗!M57/非木造_店舗!M$77*100,0)</f>
        <v>0</v>
      </c>
      <c r="N57" s="69">
        <f>IF(非木造_店舗!N$77&gt;0,非木造_店舗!N57/非木造_店舗!N$77*100,0)</f>
        <v>0.16950280241850843</v>
      </c>
    </row>
    <row r="58" spans="1:14" ht="14.25" customHeight="1">
      <c r="A58" s="138"/>
      <c r="B58" s="30"/>
      <c r="C58" s="125" t="s">
        <v>368</v>
      </c>
      <c r="D58" s="126"/>
      <c r="E58" s="63">
        <f>IF(非木造_店舗!L$40&gt;0,非木造_店舗!E58/非木造_店舗!L$40*100,0)</f>
        <v>0.18598048385636012</v>
      </c>
      <c r="F58" s="63">
        <f>IF(非木造_店舗!M$40&gt;0,非木造_店舗!F58/非木造_店舗!M$40*100,0)</f>
        <v>0.26518894818770378</v>
      </c>
      <c r="G58" s="63">
        <f>IF(非木造_店舗!N$40&gt;0,非木造_店舗!G58/非木造_店舗!N$40*100,0)</f>
        <v>0</v>
      </c>
      <c r="I58" s="138"/>
      <c r="J58" s="14"/>
      <c r="K58" s="11" t="s">
        <v>64</v>
      </c>
      <c r="L58" s="69">
        <f>IF(非木造_店舗!L$77&gt;0,非木造_店舗!L58/非木造_店舗!L$77*100,0)</f>
        <v>4.2153157916432527</v>
      </c>
      <c r="M58" s="69">
        <f>IF(非木造_店舗!M$77&gt;0,非木造_店舗!M58/非木造_店舗!M$77*100,0)</f>
        <v>0</v>
      </c>
      <c r="N58" s="69">
        <f>IF(非木造_店舗!N$77&gt;0,非木造_店舗!N58/非木造_店舗!N$77*100,0)</f>
        <v>0.60857987635428534</v>
      </c>
    </row>
    <row r="59" spans="1:14" ht="14.25" customHeight="1">
      <c r="A59" s="138"/>
      <c r="B59" s="33" t="s">
        <v>401</v>
      </c>
      <c r="C59" s="34"/>
      <c r="D59" s="73"/>
      <c r="E59" s="63">
        <f>IF(非木造_店舗!L$40&gt;0,非木造_店舗!E59/非木造_店舗!L$40*100,0)</f>
        <v>0.42015452015310151</v>
      </c>
      <c r="F59" s="63">
        <f>IF(非木造_店舗!M$40&gt;0,非木造_店舗!F59/非木造_店舗!M$40*100,0)</f>
        <v>0.33038618536832315</v>
      </c>
      <c r="G59" s="63">
        <f>IF(非木造_店舗!N$40&gt;0,非木造_店舗!G59/非木造_店舗!N$40*100,0)</f>
        <v>0</v>
      </c>
      <c r="I59" s="138"/>
      <c r="J59" s="14"/>
      <c r="K59" s="11" t="s">
        <v>65</v>
      </c>
      <c r="L59" s="69">
        <f>IF(非木造_店舗!L$77&gt;0,非木造_店舗!L59/非木造_店舗!L$77*100,0)</f>
        <v>1.5162555086604075</v>
      </c>
      <c r="M59" s="69">
        <f>IF(非木造_店舗!M$77&gt;0,非木造_店舗!M59/非木造_店舗!M$77*100,0)</f>
        <v>0</v>
      </c>
      <c r="N59" s="69">
        <f>IF(非木造_店舗!N$77&gt;0,非木造_店舗!N59/非木造_店舗!N$77*100,0)</f>
        <v>0.14269268361187296</v>
      </c>
    </row>
    <row r="60" spans="1:14" ht="14.25" customHeight="1">
      <c r="A60" s="138"/>
      <c r="B60" s="33" t="s">
        <v>33</v>
      </c>
      <c r="C60" s="34"/>
      <c r="D60" s="73"/>
      <c r="E60" s="63">
        <f>IF(非木造_店舗!L$40&gt;0,非木造_店舗!E60/非木造_店舗!L$40*100,0)</f>
        <v>1.7985002268391705</v>
      </c>
      <c r="F60" s="63">
        <f>IF(非木造_店舗!M$40&gt;0,非木造_店舗!F60/非木造_店舗!M$40*100,0)</f>
        <v>2.2323609710837444</v>
      </c>
      <c r="G60" s="63">
        <f>IF(非木造_店舗!N$40&gt;0,非木造_店舗!G60/非木造_店舗!N$40*100,0)</f>
        <v>0</v>
      </c>
      <c r="I60" s="138"/>
      <c r="J60" s="14"/>
      <c r="K60" s="11" t="s">
        <v>437</v>
      </c>
      <c r="L60" s="69">
        <f>IF(非木造_店舗!L$77&gt;0,非木造_店舗!L60/非木造_店舗!L$77*100,0)</f>
        <v>4.8072707857248211</v>
      </c>
      <c r="M60" s="69">
        <f>IF(非木造_店舗!M$77&gt;0,非木造_店舗!M60/非木造_店舗!M$77*100,0)</f>
        <v>0</v>
      </c>
      <c r="N60" s="69">
        <f>IF(非木造_店舗!N$77&gt;0,非木造_店舗!N60/非木造_店舗!N$77*100,0)</f>
        <v>0.49777944945470132</v>
      </c>
    </row>
    <row r="61" spans="1:14" ht="14.25" customHeight="1">
      <c r="A61" s="138"/>
      <c r="B61" s="33" t="s">
        <v>34</v>
      </c>
      <c r="C61" s="34"/>
      <c r="D61" s="73"/>
      <c r="E61" s="63">
        <f>IF(非木造_店舗!L$40&gt;0,非木造_店舗!E61/非木造_店舗!L$40*100,0)</f>
        <v>0.84933154627354568</v>
      </c>
      <c r="F61" s="63">
        <f>IF(非木造_店舗!M$40&gt;0,非木造_店舗!F61/非木造_店舗!M$40*100,0)</f>
        <v>1.1108810263615227</v>
      </c>
      <c r="G61" s="63">
        <f>IF(非木造_店舗!N$40&gt;0,非木造_店舗!G61/非木造_店舗!N$40*100,0)</f>
        <v>0</v>
      </c>
      <c r="I61" s="138"/>
      <c r="J61" s="14"/>
      <c r="K61" s="11" t="s">
        <v>400</v>
      </c>
      <c r="L61" s="69">
        <f>IF(非木造_店舗!L$77&gt;0,非木造_店舗!L61/非木造_店舗!L$77*100,0)</f>
        <v>0.16781016587548234</v>
      </c>
      <c r="M61" s="69">
        <f>IF(非木造_店舗!M$77&gt;0,非木造_店舗!M61/非木造_店舗!M$77*100,0)</f>
        <v>0</v>
      </c>
      <c r="N61" s="69">
        <f>IF(非木造_店舗!N$77&gt;0,非木造_店舗!N61/非木造_店舗!N$77*100,0)</f>
        <v>0.22687940283161009</v>
      </c>
    </row>
    <row r="62" spans="1:14" ht="14.25" customHeight="1">
      <c r="A62" s="138"/>
      <c r="B62" s="28" t="s">
        <v>23</v>
      </c>
      <c r="C62" s="26"/>
      <c r="D62" s="18"/>
      <c r="E62" s="63">
        <f>IF(非木造_店舗!L$40&gt;0,非木造_店舗!E62/非木造_店舗!L$40*100,0)</f>
        <v>2.9761267597867542</v>
      </c>
      <c r="F62" s="63">
        <f>IF(非木造_店舗!M$40&gt;0,非木造_店舗!F62/非木造_店舗!M$40*100,0)</f>
        <v>3.3282237683455245</v>
      </c>
      <c r="G62" s="63">
        <f>IF(非木造_店舗!N$40&gt;0,非木造_店舗!G62/非木造_店舗!N$40*100,0)</f>
        <v>0</v>
      </c>
      <c r="I62" s="138"/>
      <c r="J62" s="20"/>
      <c r="K62" s="11" t="s">
        <v>19</v>
      </c>
      <c r="L62" s="69">
        <f>IF(非木造_店舗!L$77&gt;0,非木造_店舗!L62/非木造_店舗!L$77*100,0)</f>
        <v>2.084443371298212</v>
      </c>
      <c r="M62" s="69">
        <f>IF(非木造_店舗!M$77&gt;0,非木造_店舗!M62/非木造_店舗!M$77*100,0)</f>
        <v>0</v>
      </c>
      <c r="N62" s="69">
        <f>IF(非木造_店舗!N$77&gt;0,非木造_店舗!N62/非木造_店舗!N$77*100,0)</f>
        <v>0.3902443575379767</v>
      </c>
    </row>
    <row r="63" spans="1:14" ht="14.25" customHeight="1">
      <c r="A63" s="138"/>
      <c r="B63" s="29"/>
      <c r="C63" s="125" t="s">
        <v>50</v>
      </c>
      <c r="D63" s="126"/>
      <c r="E63" s="63">
        <f>IF(非木造_店舗!L$40&gt;0,非木造_店舗!E63/非木造_店舗!L$40*100,0)</f>
        <v>2.4864078763845092</v>
      </c>
      <c r="F63" s="63">
        <f>IF(非木造_店舗!M$40&gt;0,非木造_店舗!F63/非木造_店舗!M$40*100,0)</f>
        <v>2.4153914417485076</v>
      </c>
      <c r="G63" s="63">
        <f>IF(非木造_店舗!N$40&gt;0,非木造_店舗!G63/非木造_店舗!N$40*100,0)</f>
        <v>0</v>
      </c>
      <c r="I63" s="138"/>
      <c r="J63" s="10" t="s">
        <v>436</v>
      </c>
      <c r="K63" s="16"/>
      <c r="L63" s="69">
        <f>IF(非木造_店舗!L$77&gt;0,非木造_店舗!L63/非木造_店舗!L$77*100,0)</f>
        <v>20.357451661017269</v>
      </c>
      <c r="M63" s="69">
        <f>IF(非木造_店舗!M$77&gt;0,非木造_店舗!M63/非木造_店舗!M$77*100,0)</f>
        <v>0</v>
      </c>
      <c r="N63" s="69">
        <f>IF(非木造_店舗!N$77&gt;0,非木造_店舗!N63/非木造_店舗!N$77*100,0)</f>
        <v>1.3538864483442419</v>
      </c>
    </row>
    <row r="64" spans="1:14" ht="14.25" customHeight="1">
      <c r="A64" s="138"/>
      <c r="B64" s="29"/>
      <c r="C64" s="125" t="s">
        <v>435</v>
      </c>
      <c r="D64" s="126"/>
      <c r="E64" s="63">
        <f>IF(非木造_店舗!L$40&gt;0,非木造_店舗!E64/非木造_店舗!L$40*100,0)</f>
        <v>3.0623353830231445E-4</v>
      </c>
      <c r="F64" s="63">
        <f>IF(非木造_店舗!M$40&gt;0,非木造_店舗!F64/非木造_店舗!M$40*100,0)</f>
        <v>5.1996421769509846E-2</v>
      </c>
      <c r="G64" s="63">
        <f>IF(非木造_店舗!N$40&gt;0,非木造_店舗!G64/非木造_店舗!N$40*100,0)</f>
        <v>0</v>
      </c>
      <c r="I64" s="138"/>
      <c r="J64" s="14"/>
      <c r="K64" s="11" t="s">
        <v>7</v>
      </c>
      <c r="L64" s="69">
        <f>IF(非木造_店舗!L$77&gt;0,非木造_店舗!L64/非木造_店舗!L$77*100,0)</f>
        <v>2.9014983198344555</v>
      </c>
      <c r="M64" s="69">
        <f>IF(非木造_店舗!M$77&gt;0,非木造_店舗!M64/非木造_店舗!M$77*100,0)</f>
        <v>0</v>
      </c>
      <c r="N64" s="69">
        <f>IF(非木造_店舗!N$77&gt;0,非木造_店舗!N64/非木造_店舗!N$77*100,0)</f>
        <v>0.39132461873531371</v>
      </c>
    </row>
    <row r="65" spans="1:14" ht="14.25" customHeight="1">
      <c r="A65" s="138"/>
      <c r="B65" s="29"/>
      <c r="C65" s="125" t="s">
        <v>277</v>
      </c>
      <c r="D65" s="126"/>
      <c r="E65" s="63">
        <f>IF(非木造_店舗!L$40&gt;0,非木造_店舗!E65/非木造_店舗!L$40*100,0)</f>
        <v>1.8741703104334255E-2</v>
      </c>
      <c r="F65" s="63">
        <f>IF(非木造_店舗!M$40&gt;0,非木造_店舗!F65/非木造_店舗!M$40*100,0)</f>
        <v>3.9282844651646158E-2</v>
      </c>
      <c r="G65" s="63">
        <f>IF(非木造_店舗!N$40&gt;0,非木造_店舗!G65/非木造_店舗!N$40*100,0)</f>
        <v>0</v>
      </c>
      <c r="I65" s="138"/>
      <c r="J65" s="14"/>
      <c r="K65" s="11" t="s">
        <v>399</v>
      </c>
      <c r="L65" s="69">
        <f>IF(非木造_店舗!L$77&gt;0,非木造_店舗!L65/非木造_店舗!L$77*100,0)</f>
        <v>0.99310220157366558</v>
      </c>
      <c r="M65" s="69">
        <f>IF(非木造_店舗!M$77&gt;0,非木造_店舗!M65/非木造_店舗!M$77*100,0)</f>
        <v>0</v>
      </c>
      <c r="N65" s="69">
        <f>IF(非木造_店舗!N$77&gt;0,非木造_店舗!N65/非木造_店舗!N$77*100,0)</f>
        <v>3.2334181747563091E-2</v>
      </c>
    </row>
    <row r="66" spans="1:14" ht="14.25" customHeight="1">
      <c r="A66" s="138"/>
      <c r="B66" s="29"/>
      <c r="C66" s="125" t="s">
        <v>275</v>
      </c>
      <c r="D66" s="126"/>
      <c r="E66" s="63">
        <f>IF(非木造_店舗!L$40&gt;0,非木造_店舗!E66/非木造_店舗!L$40*100,0)</f>
        <v>0.28527384634772351</v>
      </c>
      <c r="F66" s="63">
        <f>IF(非木造_店舗!M$40&gt;0,非木造_店舗!F66/非木造_店舗!M$40*100,0)</f>
        <v>0.28960374603060479</v>
      </c>
      <c r="G66" s="63">
        <f>IF(非木造_店舗!N$40&gt;0,非木造_店舗!G66/非木造_店舗!N$40*100,0)</f>
        <v>0</v>
      </c>
      <c r="I66" s="138"/>
      <c r="J66" s="14"/>
      <c r="K66" s="11" t="s">
        <v>398</v>
      </c>
      <c r="L66" s="69">
        <f>IF(非木造_店舗!L$77&gt;0,非木造_店舗!L66/非木造_店舗!L$77*100,0)</f>
        <v>4.2851401370319735</v>
      </c>
      <c r="M66" s="69">
        <f>IF(非木造_店舗!M$77&gt;0,非木造_店舗!M66/非木造_店舗!M$77*100,0)</f>
        <v>0</v>
      </c>
      <c r="N66" s="69">
        <f>IF(非木造_店舗!N$77&gt;0,非木造_店舗!N66/非木造_店舗!N$77*100,0)</f>
        <v>0.24895110320447209</v>
      </c>
    </row>
    <row r="67" spans="1:14" ht="14.25" customHeight="1">
      <c r="A67" s="138"/>
      <c r="B67" s="30"/>
      <c r="C67" s="125" t="s">
        <v>273</v>
      </c>
      <c r="D67" s="126"/>
      <c r="E67" s="63">
        <f>IF(非木造_店舗!L$40&gt;0,非木造_店舗!E67/非木造_店舗!L$40*100,0)</f>
        <v>0.18539710041188476</v>
      </c>
      <c r="F67" s="63">
        <f>IF(非木造_店舗!M$40&gt;0,非木造_店舗!F67/非木造_店舗!M$40*100,0)</f>
        <v>0.53194931414525559</v>
      </c>
      <c r="G67" s="63">
        <f>IF(非木造_店舗!N$40&gt;0,非木造_店舗!G67/非木造_店舗!N$40*100,0)</f>
        <v>0</v>
      </c>
      <c r="I67" s="138"/>
      <c r="J67" s="14"/>
      <c r="K67" s="11" t="s">
        <v>69</v>
      </c>
      <c r="L67" s="69">
        <f>IF(非木造_店舗!L$77&gt;0,非木造_店舗!L67/非木造_店舗!L$77*100,0)</f>
        <v>2.7209711473747284</v>
      </c>
      <c r="M67" s="69">
        <f>IF(非木造_店舗!M$77&gt;0,非木造_店舗!M67/非木造_店舗!M$77*100,0)</f>
        <v>0</v>
      </c>
      <c r="N67" s="69">
        <f>IF(非木造_店舗!N$77&gt;0,非木造_店舗!N67/非木造_店舗!N$77*100,0)</f>
        <v>0.23613527718151997</v>
      </c>
    </row>
    <row r="68" spans="1:14" ht="14.25" customHeight="1">
      <c r="A68" s="138"/>
      <c r="B68" s="33" t="s">
        <v>271</v>
      </c>
      <c r="C68" s="34"/>
      <c r="D68" s="73"/>
      <c r="E68" s="63">
        <f>IF(非木造_店舗!L$40&gt;0,非木造_店舗!E68/非木造_店舗!L$40*100,0)</f>
        <v>6.8748047547343081</v>
      </c>
      <c r="F68" s="63">
        <f>IF(非木造_店舗!M$40&gt;0,非木造_店舗!F68/非木造_店舗!M$40*100,0)</f>
        <v>7.4653448050222382</v>
      </c>
      <c r="G68" s="63">
        <f>IF(非木造_店舗!N$40&gt;0,非木造_店舗!G68/非木造_店舗!N$40*100,0)</f>
        <v>0</v>
      </c>
      <c r="I68" s="138"/>
      <c r="J68" s="14"/>
      <c r="K68" s="11" t="s">
        <v>434</v>
      </c>
      <c r="L68" s="69">
        <f>IF(非木造_店舗!L$77&gt;0,非木造_店舗!L68/非木造_店舗!L$77*100,0)</f>
        <v>6.6204310300419609</v>
      </c>
      <c r="M68" s="69">
        <f>IF(非木造_店舗!M$77&gt;0,非木造_店舗!M68/非木造_店舗!M$77*100,0)</f>
        <v>0</v>
      </c>
      <c r="N68" s="69">
        <f>IF(非木造_店舗!N$77&gt;0,非木造_店舗!N68/非木造_店舗!N$77*100,0)</f>
        <v>4.8194380235737543E-2</v>
      </c>
    </row>
    <row r="69" spans="1:14" ht="14.25" customHeight="1">
      <c r="A69" s="138"/>
      <c r="B69" s="33" t="s">
        <v>270</v>
      </c>
      <c r="C69" s="34"/>
      <c r="D69" s="73"/>
      <c r="E69" s="63">
        <f>IF(非木造_店舗!L$40&gt;0,非木造_店舗!E69/非木造_店舗!L$40*100,0)</f>
        <v>1.2709336680258416</v>
      </c>
      <c r="F69" s="63">
        <f>IF(非木造_店舗!M$40&gt;0,非木造_店舗!F69/非木造_店舗!M$40*100,0)</f>
        <v>1.5677783374746113</v>
      </c>
      <c r="G69" s="63">
        <f>IF(非木造_店舗!N$40&gt;0,非木造_店舗!G69/非木造_店舗!N$40*100,0)</f>
        <v>0</v>
      </c>
      <c r="I69" s="138"/>
      <c r="J69" s="14"/>
      <c r="K69" s="11" t="s">
        <v>71</v>
      </c>
      <c r="L69" s="69">
        <f>IF(非木造_店舗!L$77&gt;0,非木造_店舗!L69/非木造_店舗!L$77*100,0)</f>
        <v>1.0430717382782033</v>
      </c>
      <c r="M69" s="69">
        <f>IF(非木造_店舗!M$77&gt;0,非木造_店舗!M69/非木造_店舗!M$77*100,0)</f>
        <v>0</v>
      </c>
      <c r="N69" s="69">
        <f>IF(非木造_店舗!N$77&gt;0,非木造_店舗!N69/非木造_店舗!N$77*100,0)</f>
        <v>2.7055632715121125E-2</v>
      </c>
    </row>
    <row r="70" spans="1:14" ht="14.25" customHeight="1">
      <c r="A70" s="138"/>
      <c r="B70" s="28" t="s">
        <v>269</v>
      </c>
      <c r="C70" s="26"/>
      <c r="D70" s="73"/>
      <c r="E70" s="63">
        <f>IF(非木造_店舗!L$40&gt;0,非木造_店舗!E70/非木造_店舗!L$40*100,0)</f>
        <v>8.259706780663274</v>
      </c>
      <c r="F70" s="63">
        <f>IF(非木造_店舗!M$40&gt;0,非木造_店舗!F70/非木造_店舗!M$40*100,0)</f>
        <v>9.8876618637548042</v>
      </c>
      <c r="G70" s="63">
        <f>IF(非木造_店舗!N$40&gt;0,非木造_店舗!G70/非木造_店舗!N$40*100,0)</f>
        <v>0</v>
      </c>
      <c r="I70" s="138"/>
      <c r="J70" s="14"/>
      <c r="K70" s="11" t="s">
        <v>396</v>
      </c>
      <c r="L70" s="69">
        <f>IF(非木造_店舗!L$77&gt;0,非木造_店舗!L70/非木造_店舗!L$77*100,0)</f>
        <v>0.12535009857713228</v>
      </c>
      <c r="M70" s="69">
        <f>IF(非木造_店舗!M$77&gt;0,非木造_店舗!M70/非木造_店舗!M$77*100,0)</f>
        <v>0</v>
      </c>
      <c r="N70" s="69">
        <f>IF(非木造_店舗!N$77&gt;0,非木造_店舗!N70/非木造_店舗!N$77*100,0)</f>
        <v>0</v>
      </c>
    </row>
    <row r="71" spans="1:14" ht="14.25" customHeight="1">
      <c r="A71" s="138"/>
      <c r="B71" s="29"/>
      <c r="C71" s="127" t="s">
        <v>433</v>
      </c>
      <c r="D71" s="11" t="s">
        <v>432</v>
      </c>
      <c r="E71" s="63">
        <f>IF(非木造_店舗!L$40&gt;0,非木造_店舗!E71/非木造_店舗!L$40*100,0)</f>
        <v>2.4082668684605748</v>
      </c>
      <c r="F71" s="63">
        <f>IF(非木造_店舗!M$40&gt;0,非木造_店舗!F71/非木造_店舗!M$40*100,0)</f>
        <v>3.5786102537813327</v>
      </c>
      <c r="G71" s="63">
        <f>IF(非木造_店舗!N$40&gt;0,非木造_店舗!G71/非木造_店舗!N$40*100,0)</f>
        <v>0</v>
      </c>
      <c r="I71" s="138"/>
      <c r="J71" s="14"/>
      <c r="K71" s="11" t="s">
        <v>431</v>
      </c>
      <c r="L71" s="69">
        <f>IF(非木造_店舗!L$77&gt;0,非木造_店舗!L71/非木造_店舗!L$77*100,0)</f>
        <v>0.57120661776990334</v>
      </c>
      <c r="M71" s="69">
        <f>IF(非木造_店舗!M$77&gt;0,非木造_店舗!M71/非木造_店舗!M$77*100,0)</f>
        <v>0</v>
      </c>
      <c r="N71" s="69">
        <f>IF(非木造_店舗!N$77&gt;0,非木造_店舗!N71/非木造_店舗!N$77*100,0)</f>
        <v>2.7153838278515398E-2</v>
      </c>
    </row>
    <row r="72" spans="1:14" ht="14.25" customHeight="1">
      <c r="A72" s="138"/>
      <c r="B72" s="29"/>
      <c r="C72" s="130"/>
      <c r="D72" s="11" t="s">
        <v>349</v>
      </c>
      <c r="E72" s="63">
        <f>IF(非木造_店舗!L$40&gt;0,非木造_店舗!E72/非木造_店舗!L$40*100,0)</f>
        <v>1.3755689436185234</v>
      </c>
      <c r="F72" s="63">
        <f>IF(非木造_店舗!M$40&gt;0,非木造_店舗!F72/非木造_店舗!M$40*100,0)</f>
        <v>1.3630753441231858</v>
      </c>
      <c r="G72" s="63">
        <f>IF(非木造_店舗!N$40&gt;0,非木造_店舗!G72/非木造_店舗!N$40*100,0)</f>
        <v>0</v>
      </c>
      <c r="I72" s="138"/>
      <c r="J72" s="14"/>
      <c r="K72" s="11" t="s">
        <v>348</v>
      </c>
      <c r="L72" s="69">
        <f>IF(非木造_店舗!L$77&gt;0,非木造_店舗!L72/非木造_店舗!L$77*100,0)</f>
        <v>0.12667568400347828</v>
      </c>
      <c r="M72" s="69">
        <f>IF(非木造_店舗!M$77&gt;0,非木造_店舗!M72/非木造_店舗!M$77*100,0)</f>
        <v>0</v>
      </c>
      <c r="N72" s="69">
        <f>IF(非木造_店舗!N$77&gt;0,非木造_店舗!N72/非木造_店舗!N$77*100,0)</f>
        <v>0</v>
      </c>
    </row>
    <row r="73" spans="1:14" ht="14.25" customHeight="1">
      <c r="A73" s="138"/>
      <c r="B73" s="29"/>
      <c r="C73" s="130"/>
      <c r="D73" s="11" t="s">
        <v>262</v>
      </c>
      <c r="E73" s="63">
        <f>IF(非木造_店舗!L$40&gt;0,非木造_店舗!E73/非木造_店舗!L$40*100,0)</f>
        <v>0.22349126289526794</v>
      </c>
      <c r="F73" s="63">
        <f>IF(非木造_店舗!M$40&gt;0,非木造_店舗!F73/非木造_店舗!M$40*100,0)</f>
        <v>0.58864669415502702</v>
      </c>
      <c r="G73" s="63">
        <f>IF(非木造_店舗!N$40&gt;0,非木造_店舗!G73/非木造_店舗!N$40*100,0)</f>
        <v>0</v>
      </c>
      <c r="I73" s="138"/>
      <c r="J73" s="15"/>
      <c r="K73" s="11" t="s">
        <v>20</v>
      </c>
      <c r="L73" s="69">
        <f>IF(非木造_店舗!L$77&gt;0,非木造_店舗!L73/非木造_店舗!L$77*100,0)</f>
        <v>0.6157042273254838</v>
      </c>
      <c r="M73" s="69">
        <f>IF(非木造_店舗!M$77&gt;0,非木造_店舗!M73/非木造_店舗!M$77*100,0)</f>
        <v>0</v>
      </c>
      <c r="N73" s="69">
        <f>IF(非木造_店舗!N$77&gt;0,非木造_店舗!N73/非木造_店舗!N$77*100,0)</f>
        <v>0.26490950725604079</v>
      </c>
    </row>
    <row r="74" spans="1:14" ht="14.25" customHeight="1">
      <c r="A74" s="138"/>
      <c r="B74" s="29"/>
      <c r="C74" s="130"/>
      <c r="D74" s="11" t="s">
        <v>430</v>
      </c>
      <c r="E74" s="63">
        <f>IF(非木造_店舗!L$40&gt;0,非木造_店舗!E74/非木造_店舗!L$40*100,0)</f>
        <v>2.0559074792021104</v>
      </c>
      <c r="F74" s="63">
        <f>IF(非木造_店舗!M$40&gt;0,非木造_店舗!F74/非木造_店舗!M$40*100,0)</f>
        <v>1.4362387045759846</v>
      </c>
      <c r="G74" s="63">
        <f>IF(非木造_店舗!N$40&gt;0,非木造_店舗!G74/非木造_店舗!N$40*100,0)</f>
        <v>0</v>
      </c>
      <c r="I74" s="138"/>
      <c r="J74" s="16" t="s">
        <v>18</v>
      </c>
      <c r="K74" s="16"/>
      <c r="L74" s="69">
        <f>IF(非木造_店舗!L$77&gt;0,非木造_店舗!L74/非木造_店舗!L$77*100,0)</f>
        <v>4.1924184008484193</v>
      </c>
      <c r="M74" s="69">
        <f>IF(非木造_店舗!M$77&gt;0,非木造_店舗!M74/非木造_店舗!M$77*100,0)</f>
        <v>0</v>
      </c>
      <c r="N74" s="69">
        <f>IF(非木造_店舗!N$77&gt;0,非木造_店舗!N74/非木造_店舗!N$77*100,0)</f>
        <v>5.8923338036561441</v>
      </c>
    </row>
    <row r="75" spans="1:14" ht="14.25" customHeight="1">
      <c r="A75" s="138"/>
      <c r="B75" s="29"/>
      <c r="C75" s="130"/>
      <c r="D75" s="11" t="s">
        <v>346</v>
      </c>
      <c r="E75" s="63">
        <f>IF(非木造_店舗!L$40&gt;0,非木造_店舗!E75/非木造_店舗!L$40*100,0)</f>
        <v>0.16930095503015105</v>
      </c>
      <c r="F75" s="63">
        <f>IF(非木造_店舗!M$40&gt;0,非木造_店舗!F75/非木造_店舗!M$40*100,0)</f>
        <v>0.17432376004167671</v>
      </c>
      <c r="G75" s="63">
        <f>IF(非木造_店舗!N$40&gt;0,非木造_店舗!G75/非木造_店舗!N$40*100,0)</f>
        <v>0</v>
      </c>
      <c r="I75" s="138"/>
      <c r="J75" s="16" t="s">
        <v>124</v>
      </c>
      <c r="K75" s="16"/>
      <c r="L75" s="69">
        <f>IF(非木造_店舗!L$77&gt;0,非木造_店舗!L75/非木造_店舗!L$77*100,0)</f>
        <v>0.40270949661145133</v>
      </c>
      <c r="M75" s="69">
        <f>IF(非木造_店舗!M$77&gt;0,非木造_店舗!M75/非木造_店舗!M$77*100,0)</f>
        <v>0</v>
      </c>
      <c r="N75" s="69">
        <f>IF(非木造_店舗!N$77&gt;0,非木造_店舗!N75/非木造_店舗!N$77*100,0)</f>
        <v>0</v>
      </c>
    </row>
    <row r="76" spans="1:14" ht="14.25" customHeight="1" thickBot="1">
      <c r="A76" s="138"/>
      <c r="B76" s="29"/>
      <c r="C76" s="131"/>
      <c r="D76" s="11" t="s">
        <v>132</v>
      </c>
      <c r="E76" s="63">
        <f>IF(非木造_店舗!L$40&gt;0,非木造_店舗!E76/非木造_店舗!L$40*100,0)</f>
        <v>0.49820656637875804</v>
      </c>
      <c r="F76" s="63">
        <f>IF(非木造_店舗!M$40&gt;0,非木造_店舗!F76/非木造_店舗!M$40*100,0)</f>
        <v>1.0345635407012579</v>
      </c>
      <c r="G76" s="63">
        <f>IF(非木造_店舗!N$40&gt;0,非木造_店舗!G76/非木造_店舗!N$40*100,0)</f>
        <v>0</v>
      </c>
      <c r="I76" s="38"/>
      <c r="J76" s="39" t="s">
        <v>429</v>
      </c>
      <c r="K76" s="10"/>
      <c r="L76" s="70">
        <f>IF(非木造_店舗!L$77&gt;0,非木造_店舗!L76/非木造_店舗!L$77*100,0)</f>
        <v>11.911095390525576</v>
      </c>
      <c r="M76" s="70">
        <f>IF(非木造_店舗!M$77&gt;0,非木造_店舗!M76/非木造_店舗!M$77*100,0)</f>
        <v>0</v>
      </c>
      <c r="N76" s="70">
        <f>IF(非木造_店舗!N$77&gt;0,非木造_店舗!N76/非木造_店舗!N$77*100,0)</f>
        <v>26.945691586901244</v>
      </c>
    </row>
    <row r="77" spans="1:14" ht="14.25" customHeight="1" thickTop="1">
      <c r="A77" s="138"/>
      <c r="B77" s="29"/>
      <c r="C77" s="132" t="s">
        <v>259</v>
      </c>
      <c r="D77" s="133"/>
      <c r="E77" s="63">
        <f>IF(非木造_店舗!L$40&gt;0,非木造_店舗!E77/非木造_店舗!L$40*100,0)</f>
        <v>0.25483052151637375</v>
      </c>
      <c r="F77" s="63">
        <f>IF(非木造_店舗!M$40&gt;0,非木造_店舗!F77/非木造_店舗!M$40*100,0)</f>
        <v>0.28799392853551176</v>
      </c>
      <c r="G77" s="63">
        <f>IF(非木造_店舗!N$40&gt;0,非木造_店舗!G77/非木造_店舗!N$40*100,0)</f>
        <v>0</v>
      </c>
      <c r="I77" s="122" t="s">
        <v>2</v>
      </c>
      <c r="J77" s="123"/>
      <c r="K77" s="124"/>
      <c r="L77" s="65">
        <f>IF(非木造_店舗!L$77&gt;0,非木造_店舗!L77/非木造_店舗!L$77*100,0)</f>
        <v>100</v>
      </c>
      <c r="M77" s="65">
        <f>IF(非木造_店舗!M$77&gt;0,非木造_店舗!M77/非木造_店舗!M$77*100,0)</f>
        <v>0</v>
      </c>
      <c r="N77" s="65">
        <f>IF(非木造_店舗!N$77&gt;0,非木造_店舗!N77/非木造_店舗!N$77*100,0)</f>
        <v>100</v>
      </c>
    </row>
    <row r="78" spans="1:14" ht="14.25" customHeight="1">
      <c r="A78" s="138"/>
      <c r="B78" s="29"/>
      <c r="C78" s="127" t="s">
        <v>344</v>
      </c>
      <c r="D78" s="11" t="s">
        <v>428</v>
      </c>
      <c r="E78" s="63">
        <f>IF(非木造_店舗!L$40&gt;0,非木造_店舗!E78/非木造_店舗!L$40*100,0)</f>
        <v>0.73282067356165448</v>
      </c>
      <c r="F78" s="63">
        <f>IF(非木造_店舗!M$40&gt;0,非木造_店舗!F78/非木造_店舗!M$40*100,0)</f>
        <v>0.87571910355878568</v>
      </c>
      <c r="G78" s="63">
        <f>IF(非木造_店舗!N$40&gt;0,非木造_店舗!G78/非木造_店舗!N$40*100,0)</f>
        <v>0</v>
      </c>
    </row>
    <row r="79" spans="1:14" ht="14.25" customHeight="1">
      <c r="A79" s="138"/>
      <c r="B79" s="29"/>
      <c r="C79" s="128"/>
      <c r="D79" s="11" t="s">
        <v>254</v>
      </c>
      <c r="E79" s="63">
        <f>IF(非木造_店舗!L$40&gt;0,非木造_店舗!E79/非木造_店舗!L$40*100,0)</f>
        <v>0.23135042357743993</v>
      </c>
      <c r="F79" s="63">
        <f>IF(非木造_店舗!M$40&gt;0,非木造_店舗!F79/非木造_店舗!M$40*100,0)</f>
        <v>0.28700467139713653</v>
      </c>
      <c r="G79" s="63">
        <f>IF(非木造_店舗!N$40&gt;0,非木造_店舗!G79/非木造_店舗!N$40*100,0)</f>
        <v>0</v>
      </c>
    </row>
    <row r="80" spans="1:14" ht="14.25" customHeight="1">
      <c r="A80" s="142"/>
      <c r="B80" s="35"/>
      <c r="C80" s="129"/>
      <c r="D80" s="36" t="s">
        <v>52</v>
      </c>
      <c r="E80" s="67">
        <f>IF(非木造_店舗!L$40&gt;0,非木造_店舗!E80/非木造_店舗!L$40*100,0)</f>
        <v>0.30996308642242082</v>
      </c>
      <c r="F80" s="67">
        <f>IF(非木造_店舗!M$40&gt;0,非木造_店舗!F80/非木造_店舗!M$40*100,0)</f>
        <v>0.26148586288490527</v>
      </c>
      <c r="G80" s="67">
        <f>IF(非木造_店舗!N$40&gt;0,非木造_店舗!G80/非木造_店舗!N$40*100,0)</f>
        <v>0</v>
      </c>
    </row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</sheetData>
  <mergeCells count="50">
    <mergeCell ref="C58:D58"/>
    <mergeCell ref="A14:D14"/>
    <mergeCell ref="C36:D36"/>
    <mergeCell ref="C37:D37"/>
    <mergeCell ref="C63:D63"/>
    <mergeCell ref="C64:D64"/>
    <mergeCell ref="A6:A13"/>
    <mergeCell ref="C18:D18"/>
    <mergeCell ref="C19:D19"/>
    <mergeCell ref="A16:A80"/>
    <mergeCell ref="C43:D43"/>
    <mergeCell ref="C78:C80"/>
    <mergeCell ref="C65:D65"/>
    <mergeCell ref="C66:D66"/>
    <mergeCell ref="C67:D67"/>
    <mergeCell ref="C44:D44"/>
    <mergeCell ref="C25:D25"/>
    <mergeCell ref="C77:D77"/>
    <mergeCell ref="I77:K77"/>
    <mergeCell ref="C42:D42"/>
    <mergeCell ref="C57:D57"/>
    <mergeCell ref="A2:N2"/>
    <mergeCell ref="C38:D38"/>
    <mergeCell ref="C39:D39"/>
    <mergeCell ref="C40:D40"/>
    <mergeCell ref="C41:D41"/>
    <mergeCell ref="C27:D27"/>
    <mergeCell ref="C28:D28"/>
    <mergeCell ref="C32:D32"/>
    <mergeCell ref="C20:D20"/>
    <mergeCell ref="C26:D26"/>
    <mergeCell ref="C21:D21"/>
    <mergeCell ref="C22:D22"/>
    <mergeCell ref="C24:D24"/>
    <mergeCell ref="I42:I75"/>
    <mergeCell ref="I6:I38"/>
    <mergeCell ref="C71:C76"/>
    <mergeCell ref="C53:D53"/>
    <mergeCell ref="C54:D54"/>
    <mergeCell ref="C55:D55"/>
    <mergeCell ref="C56:D56"/>
    <mergeCell ref="C52:D52"/>
    <mergeCell ref="C46:D46"/>
    <mergeCell ref="C47:D47"/>
    <mergeCell ref="C48:D48"/>
    <mergeCell ref="C49:D49"/>
    <mergeCell ref="C50:D50"/>
    <mergeCell ref="I40:K40"/>
    <mergeCell ref="C33:D33"/>
    <mergeCell ref="C34:D34"/>
  </mergeCells>
  <phoneticPr fontId="4"/>
  <printOptions horizontalCentered="1"/>
  <pageMargins left="0.59055118110236227" right="0.23622047244094491" top="0.23622047244094491" bottom="0.23622047244094491" header="0.35433070866141736" footer="0.11811023622047245"/>
  <pageSetup paperSize="9" scale="55" firstPageNumber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10"/>
  <sheetViews>
    <sheetView showGridLines="0" view="pageBreakPreview" zoomScale="75" zoomScaleNormal="100" zoomScaleSheetLayoutView="75" workbookViewId="0">
      <selection activeCell="A3" sqref="A3"/>
    </sheetView>
  </sheetViews>
  <sheetFormatPr defaultColWidth="12" defaultRowHeight="12"/>
  <cols>
    <col min="1" max="1" width="4" style="1" customWidth="1"/>
    <col min="2" max="3" width="2.5" style="1" customWidth="1"/>
    <col min="4" max="4" width="31.33203125" style="1" bestFit="1" customWidth="1"/>
    <col min="5" max="5" width="23.1640625" style="2" bestFit="1" customWidth="1"/>
    <col min="6" max="6" width="21.5" style="1" bestFit="1" customWidth="1"/>
    <col min="7" max="7" width="19.1640625" style="1" bestFit="1" customWidth="1"/>
    <col min="8" max="8" width="2.6640625" style="1" customWidth="1"/>
    <col min="9" max="9" width="3.83203125" style="1" customWidth="1"/>
    <col min="10" max="10" width="2.5" style="1" customWidth="1"/>
    <col min="11" max="11" width="45" style="1" bestFit="1" customWidth="1"/>
    <col min="12" max="12" width="19.1640625" style="1" bestFit="1" customWidth="1"/>
    <col min="13" max="13" width="21.5" style="1" bestFit="1" customWidth="1"/>
    <col min="14" max="14" width="19.1640625" style="1" bestFit="1" customWidth="1"/>
    <col min="15" max="16384" width="12" style="1"/>
  </cols>
  <sheetData>
    <row r="2" spans="1:14" ht="17.25">
      <c r="A2" s="139" t="s">
        <v>728</v>
      </c>
      <c r="B2" s="139"/>
      <c r="C2" s="139"/>
      <c r="D2" s="139"/>
      <c r="E2" s="139"/>
      <c r="F2" s="139"/>
      <c r="G2" s="139"/>
      <c r="H2" s="139"/>
      <c r="I2" s="139"/>
      <c r="J2" s="139"/>
      <c r="K2" s="140"/>
      <c r="L2" s="140"/>
      <c r="M2" s="140"/>
      <c r="N2" s="140"/>
    </row>
    <row r="3" spans="1:14" ht="17.25">
      <c r="A3" s="72"/>
      <c r="B3" s="72"/>
      <c r="C3" s="72"/>
      <c r="D3" s="72"/>
      <c r="E3" s="72"/>
      <c r="F3" s="72"/>
      <c r="G3" s="72"/>
      <c r="H3" s="72"/>
      <c r="I3" s="72"/>
      <c r="J3" s="72"/>
    </row>
    <row r="4" spans="1:14" ht="17.25">
      <c r="A4" s="71" t="s">
        <v>251</v>
      </c>
      <c r="B4" s="72"/>
      <c r="C4" s="72"/>
      <c r="D4" s="72"/>
      <c r="E4" s="100">
        <f>非木造_データ!Z2</f>
        <v>131</v>
      </c>
      <c r="F4" s="100">
        <f>非木造_データ!AA2</f>
        <v>36</v>
      </c>
      <c r="G4" s="100">
        <f>非木造_データ!AB2</f>
        <v>23</v>
      </c>
      <c r="H4" s="72"/>
      <c r="I4" s="72"/>
      <c r="J4" s="72"/>
      <c r="L4" s="100">
        <f>E4</f>
        <v>131</v>
      </c>
      <c r="M4" s="100">
        <f>F4</f>
        <v>36</v>
      </c>
      <c r="N4" s="100">
        <f>G4</f>
        <v>23</v>
      </c>
    </row>
    <row r="5" spans="1:14" ht="36">
      <c r="E5" s="45" t="s">
        <v>253</v>
      </c>
      <c r="F5" s="46" t="s">
        <v>151</v>
      </c>
      <c r="G5" s="46" t="s">
        <v>152</v>
      </c>
      <c r="L5" s="45" t="s">
        <v>253</v>
      </c>
      <c r="M5" s="46" t="s">
        <v>151</v>
      </c>
      <c r="N5" s="46" t="s">
        <v>152</v>
      </c>
    </row>
    <row r="6" spans="1:14" ht="14.25" customHeight="1">
      <c r="A6" s="137" t="s">
        <v>0</v>
      </c>
      <c r="B6" s="3" t="s">
        <v>24</v>
      </c>
      <c r="C6" s="3"/>
      <c r="D6" s="4"/>
      <c r="E6" s="48">
        <f>非木造_データ!Z7</f>
        <v>76696803</v>
      </c>
      <c r="F6" s="48">
        <f>非木造_データ!AA7</f>
        <v>13815169</v>
      </c>
      <c r="G6" s="48">
        <f>非木造_データ!AB7</f>
        <v>0</v>
      </c>
      <c r="I6" s="137" t="s">
        <v>4</v>
      </c>
      <c r="J6" s="37" t="s">
        <v>463</v>
      </c>
      <c r="K6" s="24"/>
      <c r="L6" s="54">
        <f>非木造_データ!Z81</f>
        <v>185132</v>
      </c>
      <c r="M6" s="54">
        <f>非木造_データ!AA81</f>
        <v>0</v>
      </c>
      <c r="N6" s="54">
        <f>非木造_データ!AB81</f>
        <v>0</v>
      </c>
    </row>
    <row r="7" spans="1:14" ht="14.25" customHeight="1">
      <c r="A7" s="138"/>
      <c r="B7" s="6" t="s">
        <v>26</v>
      </c>
      <c r="C7" s="6"/>
      <c r="D7" s="7"/>
      <c r="E7" s="49">
        <f>非木造_データ!Z8</f>
        <v>37870399</v>
      </c>
      <c r="F7" s="49">
        <f>非木造_データ!AA8</f>
        <v>0</v>
      </c>
      <c r="G7" s="49">
        <f>非木造_データ!AB8</f>
        <v>11724352</v>
      </c>
      <c r="I7" s="138"/>
      <c r="J7" s="29"/>
      <c r="K7" s="11" t="s">
        <v>341</v>
      </c>
      <c r="L7" s="55">
        <f>非木造_データ!Z82</f>
        <v>178879</v>
      </c>
      <c r="M7" s="55">
        <f>非木造_データ!AA82</f>
        <v>0</v>
      </c>
      <c r="N7" s="55">
        <f>非木造_データ!AB82</f>
        <v>0</v>
      </c>
    </row>
    <row r="8" spans="1:14" ht="14.25" customHeight="1">
      <c r="A8" s="138"/>
      <c r="B8" s="6" t="s">
        <v>27</v>
      </c>
      <c r="C8" s="6"/>
      <c r="D8" s="7"/>
      <c r="E8" s="49">
        <f>非木造_データ!Z9</f>
        <v>984925</v>
      </c>
      <c r="F8" s="49">
        <f>非木造_データ!AA9</f>
        <v>246948</v>
      </c>
      <c r="G8" s="49">
        <f>非木造_データ!AB9</f>
        <v>13500</v>
      </c>
      <c r="I8" s="138"/>
      <c r="J8" s="21"/>
      <c r="K8" s="11" t="s">
        <v>390</v>
      </c>
      <c r="L8" s="56">
        <f>非木造_データ!Z83</f>
        <v>6253</v>
      </c>
      <c r="M8" s="56">
        <f>非木造_データ!AA83</f>
        <v>0</v>
      </c>
      <c r="N8" s="56">
        <f>非木造_データ!AB83</f>
        <v>0</v>
      </c>
    </row>
    <row r="9" spans="1:14" ht="14.25" customHeight="1">
      <c r="A9" s="138"/>
      <c r="B9" s="6" t="s">
        <v>28</v>
      </c>
      <c r="C9" s="6"/>
      <c r="D9" s="7"/>
      <c r="E9" s="49">
        <f>非木造_データ!Z10</f>
        <v>5408073</v>
      </c>
      <c r="F9" s="49">
        <f>非木造_データ!AA10</f>
        <v>1054353</v>
      </c>
      <c r="G9" s="49">
        <f>非木造_データ!AB10</f>
        <v>18724</v>
      </c>
      <c r="I9" s="138"/>
      <c r="J9" s="26" t="s">
        <v>338</v>
      </c>
      <c r="K9" s="26"/>
      <c r="L9" s="56">
        <f>非木造_データ!Z84</f>
        <v>1243242</v>
      </c>
      <c r="M9" s="56">
        <f>非木造_データ!AA84</f>
        <v>271634</v>
      </c>
      <c r="N9" s="56">
        <f>非木造_データ!AB84</f>
        <v>0</v>
      </c>
    </row>
    <row r="10" spans="1:14" ht="14.25" customHeight="1">
      <c r="A10" s="138"/>
      <c r="B10" s="6" t="s">
        <v>29</v>
      </c>
      <c r="C10" s="6"/>
      <c r="D10" s="19"/>
      <c r="E10" s="49">
        <f>非木造_データ!Z11</f>
        <v>4441716</v>
      </c>
      <c r="F10" s="49">
        <f>非木造_データ!AA11</f>
        <v>651988</v>
      </c>
      <c r="G10" s="49">
        <f>非木造_データ!AB11</f>
        <v>388015</v>
      </c>
      <c r="I10" s="138"/>
      <c r="J10" s="26" t="s">
        <v>25</v>
      </c>
      <c r="K10" s="73"/>
      <c r="L10" s="56">
        <f>非木造_データ!Z85</f>
        <v>5226055</v>
      </c>
      <c r="M10" s="56">
        <f>非木造_データ!AA85</f>
        <v>894472</v>
      </c>
      <c r="N10" s="56">
        <f>非木造_データ!AB85</f>
        <v>0</v>
      </c>
    </row>
    <row r="11" spans="1:14" ht="14.25" customHeight="1">
      <c r="A11" s="138"/>
      <c r="B11" s="41" t="s">
        <v>21</v>
      </c>
      <c r="C11" s="41"/>
      <c r="D11" s="42"/>
      <c r="E11" s="50">
        <f>非木造_データ!Z12</f>
        <v>8136987</v>
      </c>
      <c r="F11" s="50">
        <f>非木造_データ!AA12</f>
        <v>1067275</v>
      </c>
      <c r="G11" s="50">
        <f>非木造_データ!AB12</f>
        <v>731658</v>
      </c>
      <c r="I11" s="138"/>
      <c r="J11" s="27"/>
      <c r="K11" s="73" t="s">
        <v>337</v>
      </c>
      <c r="L11" s="56">
        <f>非木造_データ!Z86</f>
        <v>5638</v>
      </c>
      <c r="M11" s="56">
        <f>非木造_データ!AA86</f>
        <v>113.5</v>
      </c>
      <c r="N11" s="56">
        <f>非木造_データ!AB86</f>
        <v>0</v>
      </c>
    </row>
    <row r="12" spans="1:14" ht="14.25" customHeight="1">
      <c r="A12" s="138"/>
      <c r="B12" s="43" t="s">
        <v>30</v>
      </c>
      <c r="C12" s="3"/>
      <c r="D12" s="4"/>
      <c r="E12" s="48">
        <f>非木造_データ!Z13</f>
        <v>133538903</v>
      </c>
      <c r="F12" s="48">
        <f>非木造_データ!AA13</f>
        <v>16835733</v>
      </c>
      <c r="G12" s="48">
        <f>非木造_データ!AB13</f>
        <v>12876249</v>
      </c>
      <c r="I12" s="138"/>
      <c r="J12" s="27"/>
      <c r="K12" s="73" t="s">
        <v>10</v>
      </c>
      <c r="L12" s="56">
        <f>非木造_データ!Z87</f>
        <v>73655</v>
      </c>
      <c r="M12" s="56">
        <f>非木造_データ!AA87</f>
        <v>5360.91</v>
      </c>
      <c r="N12" s="56">
        <f>非木造_データ!AB87</f>
        <v>0</v>
      </c>
    </row>
    <row r="13" spans="1:14" ht="14.25" customHeight="1" thickBot="1">
      <c r="A13" s="138"/>
      <c r="B13" s="41" t="s">
        <v>336</v>
      </c>
      <c r="C13" s="41"/>
      <c r="D13" s="42"/>
      <c r="E13" s="50">
        <f>非木造_データ!Z14</f>
        <v>7177336</v>
      </c>
      <c r="F13" s="50">
        <f>非木造_データ!AA14</f>
        <v>1253867</v>
      </c>
      <c r="G13" s="50">
        <f>非木造_データ!AB14</f>
        <v>1016304</v>
      </c>
      <c r="I13" s="138"/>
      <c r="J13" s="27"/>
      <c r="K13" s="73" t="s">
        <v>11</v>
      </c>
      <c r="L13" s="56">
        <f>非木造_データ!Z88</f>
        <v>269250.5</v>
      </c>
      <c r="M13" s="56">
        <f>非木造_データ!AA88</f>
        <v>25159.11</v>
      </c>
      <c r="N13" s="56">
        <f>非木造_データ!AB88</f>
        <v>0</v>
      </c>
    </row>
    <row r="14" spans="1:14" ht="14.25" customHeight="1" thickTop="1">
      <c r="A14" s="122" t="s">
        <v>335</v>
      </c>
      <c r="B14" s="123"/>
      <c r="C14" s="123"/>
      <c r="D14" s="124"/>
      <c r="E14" s="51">
        <f>非木造_データ!Z15</f>
        <v>140716239</v>
      </c>
      <c r="F14" s="51">
        <f>非木造_データ!AA15</f>
        <v>18089600</v>
      </c>
      <c r="G14" s="51">
        <f>非木造_データ!AB15</f>
        <v>13892553</v>
      </c>
      <c r="I14" s="138"/>
      <c r="J14" s="27"/>
      <c r="K14" s="73" t="s">
        <v>334</v>
      </c>
      <c r="L14" s="56">
        <f>非木造_データ!Z89</f>
        <v>85765</v>
      </c>
      <c r="M14" s="56">
        <f>非木造_データ!AA89</f>
        <v>56125.73</v>
      </c>
      <c r="N14" s="56">
        <f>非木造_データ!AB89</f>
        <v>0</v>
      </c>
    </row>
    <row r="15" spans="1:14" ht="14.25" customHeight="1">
      <c r="A15" s="40"/>
      <c r="E15" s="52"/>
      <c r="F15" s="52"/>
      <c r="G15" s="52"/>
      <c r="I15" s="138"/>
      <c r="J15" s="27"/>
      <c r="K15" s="73" t="s">
        <v>332</v>
      </c>
      <c r="L15" s="56">
        <f>非木造_データ!Z90</f>
        <v>2583</v>
      </c>
      <c r="M15" s="56">
        <f>非木造_データ!AA90</f>
        <v>158</v>
      </c>
      <c r="N15" s="56">
        <f>非木造_データ!AB90</f>
        <v>0</v>
      </c>
    </row>
    <row r="16" spans="1:14" ht="14.25" customHeight="1">
      <c r="A16" s="137" t="s">
        <v>1</v>
      </c>
      <c r="B16" s="23" t="s">
        <v>462</v>
      </c>
      <c r="C16" s="24"/>
      <c r="D16" s="5"/>
      <c r="E16" s="48">
        <f>非木造_データ!Z16</f>
        <v>3607743</v>
      </c>
      <c r="F16" s="48">
        <f>非木造_データ!AA16</f>
        <v>727920</v>
      </c>
      <c r="G16" s="48">
        <f>非木造_データ!AB16</f>
        <v>0</v>
      </c>
      <c r="I16" s="138"/>
      <c r="J16" s="27"/>
      <c r="K16" s="73" t="s">
        <v>53</v>
      </c>
      <c r="L16" s="56">
        <f>非木造_データ!Z91</f>
        <v>507909</v>
      </c>
      <c r="M16" s="56">
        <f>非木造_データ!AA91</f>
        <v>87725.6</v>
      </c>
      <c r="N16" s="56">
        <f>非木造_データ!AB91</f>
        <v>0</v>
      </c>
    </row>
    <row r="17" spans="1:14" ht="14.25" customHeight="1">
      <c r="A17" s="138"/>
      <c r="B17" s="28" t="s">
        <v>330</v>
      </c>
      <c r="C17" s="26"/>
      <c r="D17" s="18"/>
      <c r="E17" s="49">
        <f>非木造_データ!Z17</f>
        <v>2714155</v>
      </c>
      <c r="F17" s="49">
        <f>非木造_データ!AA17</f>
        <v>423184</v>
      </c>
      <c r="G17" s="49">
        <f>非木造_データ!AB17</f>
        <v>0</v>
      </c>
      <c r="I17" s="138"/>
      <c r="J17" s="27"/>
      <c r="K17" s="73" t="s">
        <v>329</v>
      </c>
      <c r="L17" s="56">
        <f>非木造_データ!Z92</f>
        <v>347508</v>
      </c>
      <c r="M17" s="56">
        <f>非木造_データ!AA92</f>
        <v>71083.39</v>
      </c>
      <c r="N17" s="56">
        <f>非木造_データ!AB92</f>
        <v>0</v>
      </c>
    </row>
    <row r="18" spans="1:14" ht="14.25" customHeight="1">
      <c r="A18" s="138"/>
      <c r="B18" s="25"/>
      <c r="C18" s="125" t="s">
        <v>327</v>
      </c>
      <c r="D18" s="143"/>
      <c r="E18" s="49">
        <f>非木造_データ!Z18</f>
        <v>549852</v>
      </c>
      <c r="F18" s="49">
        <f>非木造_データ!AA18</f>
        <v>107066.1</v>
      </c>
      <c r="G18" s="49">
        <f>非木造_データ!AB18</f>
        <v>0</v>
      </c>
      <c r="I18" s="138"/>
      <c r="J18" s="27"/>
      <c r="K18" s="73" t="s">
        <v>386</v>
      </c>
      <c r="L18" s="56">
        <f>非木造_データ!Z93</f>
        <v>43503</v>
      </c>
      <c r="M18" s="56">
        <f>非木造_データ!AA93</f>
        <v>7161.31</v>
      </c>
      <c r="N18" s="56">
        <f>非木造_データ!AB93</f>
        <v>0</v>
      </c>
    </row>
    <row r="19" spans="1:14" ht="14.25" customHeight="1">
      <c r="A19" s="138"/>
      <c r="B19" s="25"/>
      <c r="C19" s="125" t="s">
        <v>325</v>
      </c>
      <c r="D19" s="126"/>
      <c r="E19" s="49">
        <f>非木造_データ!Z19</f>
        <v>658419</v>
      </c>
      <c r="F19" s="49">
        <f>非木造_データ!AA19</f>
        <v>88702</v>
      </c>
      <c r="G19" s="49">
        <f>非木造_データ!AB19</f>
        <v>0</v>
      </c>
      <c r="I19" s="138"/>
      <c r="J19" s="27"/>
      <c r="K19" s="73" t="s">
        <v>394</v>
      </c>
      <c r="L19" s="56">
        <f>非木造_データ!Z94</f>
        <v>957135.9</v>
      </c>
      <c r="M19" s="56">
        <f>非木造_データ!AA94</f>
        <v>164211.15</v>
      </c>
      <c r="N19" s="56">
        <f>非木造_データ!AB94</f>
        <v>0</v>
      </c>
    </row>
    <row r="20" spans="1:14" ht="14.25" customHeight="1">
      <c r="A20" s="138"/>
      <c r="B20" s="25"/>
      <c r="C20" s="125" t="s">
        <v>322</v>
      </c>
      <c r="D20" s="126"/>
      <c r="E20" s="49">
        <f>非木造_データ!Z20</f>
        <v>45911</v>
      </c>
      <c r="F20" s="49">
        <f>非木造_データ!AA20</f>
        <v>450</v>
      </c>
      <c r="G20" s="49">
        <f>非木造_データ!AB20</f>
        <v>0</v>
      </c>
      <c r="I20" s="138"/>
      <c r="J20" s="27"/>
      <c r="K20" s="73" t="s">
        <v>143</v>
      </c>
      <c r="L20" s="56">
        <f>非木造_データ!Z95</f>
        <v>244830</v>
      </c>
      <c r="M20" s="56">
        <f>非木造_データ!AA95</f>
        <v>19225.21</v>
      </c>
      <c r="N20" s="56">
        <f>非木造_データ!AB95</f>
        <v>0</v>
      </c>
    </row>
    <row r="21" spans="1:14" ht="14.25" customHeight="1">
      <c r="A21" s="138"/>
      <c r="B21" s="25"/>
      <c r="C21" s="125" t="s">
        <v>321</v>
      </c>
      <c r="D21" s="126"/>
      <c r="E21" s="49">
        <f>非木造_データ!Z21</f>
        <v>627467.80000000005</v>
      </c>
      <c r="F21" s="49">
        <f>非木造_データ!AA21</f>
        <v>73214</v>
      </c>
      <c r="G21" s="49">
        <f>非木造_データ!AB21</f>
        <v>0</v>
      </c>
      <c r="I21" s="138"/>
      <c r="J21" s="27"/>
      <c r="K21" s="73" t="s">
        <v>144</v>
      </c>
      <c r="L21" s="56">
        <f>非木造_データ!Z96</f>
        <v>1334</v>
      </c>
      <c r="M21" s="56">
        <f>非木造_データ!AA96</f>
        <v>0</v>
      </c>
      <c r="N21" s="56">
        <f>非木造_データ!AB96</f>
        <v>0</v>
      </c>
    </row>
    <row r="22" spans="1:14" ht="14.25" customHeight="1">
      <c r="A22" s="138"/>
      <c r="B22" s="25"/>
      <c r="C22" s="125" t="s">
        <v>319</v>
      </c>
      <c r="D22" s="126"/>
      <c r="E22" s="49">
        <f>非木造_データ!Z22</f>
        <v>832505.2</v>
      </c>
      <c r="F22" s="49">
        <f>非木造_データ!AA22</f>
        <v>153751.9</v>
      </c>
      <c r="G22" s="49">
        <f>非木造_データ!AB22</f>
        <v>0</v>
      </c>
      <c r="I22" s="138"/>
      <c r="J22" s="27"/>
      <c r="K22" s="73" t="s">
        <v>12</v>
      </c>
      <c r="L22" s="56">
        <f>非木造_データ!Z97</f>
        <v>176312.7</v>
      </c>
      <c r="M22" s="56">
        <f>非木造_データ!AA97</f>
        <v>21414.010000000002</v>
      </c>
      <c r="N22" s="56">
        <f>非木造_データ!AB97</f>
        <v>0</v>
      </c>
    </row>
    <row r="23" spans="1:14" ht="14.25" customHeight="1">
      <c r="A23" s="138"/>
      <c r="B23" s="28" t="s">
        <v>318</v>
      </c>
      <c r="C23" s="26"/>
      <c r="D23" s="18"/>
      <c r="E23" s="49">
        <f>非木造_データ!Z23</f>
        <v>5942774</v>
      </c>
      <c r="F23" s="49">
        <f>非木造_データ!AA23</f>
        <v>1019580</v>
      </c>
      <c r="G23" s="49">
        <f>非木造_データ!AB23</f>
        <v>0</v>
      </c>
      <c r="I23" s="138"/>
      <c r="J23" s="27"/>
      <c r="K23" s="73" t="s">
        <v>13</v>
      </c>
      <c r="L23" s="56">
        <f>非木造_データ!Z98</f>
        <v>81932</v>
      </c>
      <c r="M23" s="56">
        <f>非木造_データ!AA98</f>
        <v>13042.61</v>
      </c>
      <c r="N23" s="56">
        <f>非木造_データ!AB98</f>
        <v>0</v>
      </c>
    </row>
    <row r="24" spans="1:14" ht="14.25" customHeight="1">
      <c r="A24" s="138"/>
      <c r="B24" s="29"/>
      <c r="C24" s="125" t="s">
        <v>35</v>
      </c>
      <c r="D24" s="126"/>
      <c r="E24" s="49">
        <f>非木造_データ!Z24</f>
        <v>3543324.4</v>
      </c>
      <c r="F24" s="49">
        <f>非木造_データ!AA24</f>
        <v>661087</v>
      </c>
      <c r="G24" s="49">
        <f>非木造_データ!AB24</f>
        <v>0</v>
      </c>
      <c r="I24" s="138"/>
      <c r="J24" s="27"/>
      <c r="K24" s="73" t="s">
        <v>54</v>
      </c>
      <c r="L24" s="56">
        <f>非木造_データ!Z99</f>
        <v>281631</v>
      </c>
      <c r="M24" s="56">
        <f>非木造_データ!AA99</f>
        <v>33030.82</v>
      </c>
      <c r="N24" s="56">
        <f>非木造_データ!AB99</f>
        <v>0</v>
      </c>
    </row>
    <row r="25" spans="1:14" ht="14.25" customHeight="1">
      <c r="A25" s="138"/>
      <c r="B25" s="29"/>
      <c r="C25" s="125" t="s">
        <v>317</v>
      </c>
      <c r="D25" s="126"/>
      <c r="E25" s="49">
        <f>非木造_データ!Z25</f>
        <v>294342</v>
      </c>
      <c r="F25" s="49">
        <f>非木造_データ!AA25</f>
        <v>0</v>
      </c>
      <c r="G25" s="49">
        <f>非木造_データ!AB25</f>
        <v>0</v>
      </c>
      <c r="I25" s="138"/>
      <c r="J25" s="27"/>
      <c r="K25" s="73" t="s">
        <v>316</v>
      </c>
      <c r="L25" s="56">
        <f>非木造_データ!Z100</f>
        <v>304356</v>
      </c>
      <c r="M25" s="56">
        <f>非木造_データ!AA100</f>
        <v>7681.6</v>
      </c>
      <c r="N25" s="56">
        <f>非木造_データ!AB100</f>
        <v>0</v>
      </c>
    </row>
    <row r="26" spans="1:14" ht="14.25" customHeight="1">
      <c r="A26" s="138"/>
      <c r="B26" s="29"/>
      <c r="C26" s="125" t="s">
        <v>36</v>
      </c>
      <c r="D26" s="126"/>
      <c r="E26" s="49">
        <f>非木造_データ!Z26</f>
        <v>303063</v>
      </c>
      <c r="F26" s="49">
        <f>非木造_データ!AA26</f>
        <v>54409</v>
      </c>
      <c r="G26" s="49">
        <f>非木造_データ!AB26</f>
        <v>0</v>
      </c>
      <c r="I26" s="138"/>
      <c r="J26" s="27"/>
      <c r="K26" s="73" t="s">
        <v>314</v>
      </c>
      <c r="L26" s="56">
        <f>非木造_データ!Z101</f>
        <v>84192</v>
      </c>
      <c r="M26" s="56">
        <f>非木造_データ!AA101</f>
        <v>14607.3</v>
      </c>
      <c r="N26" s="56">
        <f>非木造_データ!AB101</f>
        <v>0</v>
      </c>
    </row>
    <row r="27" spans="1:14" ht="14.25" customHeight="1">
      <c r="A27" s="138"/>
      <c r="B27" s="29"/>
      <c r="C27" s="125" t="s">
        <v>37</v>
      </c>
      <c r="D27" s="126"/>
      <c r="E27" s="49">
        <f>非木造_データ!Z27</f>
        <v>1302106</v>
      </c>
      <c r="F27" s="49">
        <f>非木造_データ!AA27</f>
        <v>276586</v>
      </c>
      <c r="G27" s="49">
        <f>非木造_データ!AB27</f>
        <v>0</v>
      </c>
      <c r="I27" s="138"/>
      <c r="J27" s="27"/>
      <c r="K27" s="73" t="s">
        <v>313</v>
      </c>
      <c r="L27" s="56">
        <f>非木造_データ!Z102</f>
        <v>69401.7</v>
      </c>
      <c r="M27" s="56">
        <f>非木造_データ!AA102</f>
        <v>11441.61</v>
      </c>
      <c r="N27" s="56">
        <f>非木造_データ!AB102</f>
        <v>0</v>
      </c>
    </row>
    <row r="28" spans="1:14" ht="14.25" customHeight="1">
      <c r="A28" s="138"/>
      <c r="B28" s="30"/>
      <c r="C28" s="125" t="s">
        <v>38</v>
      </c>
      <c r="D28" s="126"/>
      <c r="E28" s="49">
        <f>非木造_データ!Z28</f>
        <v>499938.6</v>
      </c>
      <c r="F28" s="49">
        <f>非木造_データ!AA28</f>
        <v>27498</v>
      </c>
      <c r="G28" s="49">
        <f>非木造_データ!AB28</f>
        <v>0</v>
      </c>
      <c r="I28" s="138"/>
      <c r="J28" s="27"/>
      <c r="K28" s="73" t="s">
        <v>14</v>
      </c>
      <c r="L28" s="56">
        <f>非木造_データ!Z103</f>
        <v>43889</v>
      </c>
      <c r="M28" s="56">
        <f>非木造_データ!AA103</f>
        <v>8227</v>
      </c>
      <c r="N28" s="56">
        <f>非木造_データ!AB103</f>
        <v>0</v>
      </c>
    </row>
    <row r="29" spans="1:14" ht="14.25" customHeight="1">
      <c r="A29" s="138"/>
      <c r="B29" s="25" t="s">
        <v>312</v>
      </c>
      <c r="C29" s="31"/>
      <c r="D29" s="73"/>
      <c r="E29" s="49">
        <f>非木造_データ!Z29</f>
        <v>4139627</v>
      </c>
      <c r="F29" s="49">
        <f>非木造_データ!AA29</f>
        <v>730286</v>
      </c>
      <c r="G29" s="49">
        <f>非木造_データ!AB29</f>
        <v>0</v>
      </c>
      <c r="I29" s="138"/>
      <c r="J29" s="27"/>
      <c r="K29" s="73" t="s">
        <v>461</v>
      </c>
      <c r="L29" s="56">
        <f>非木造_データ!Z104</f>
        <v>1645229.2</v>
      </c>
      <c r="M29" s="56">
        <f>非木造_データ!AA104</f>
        <v>348703.14</v>
      </c>
      <c r="N29" s="56">
        <f>非木造_データ!AB104</f>
        <v>0</v>
      </c>
    </row>
    <row r="30" spans="1:14" ht="14.25" customHeight="1">
      <c r="A30" s="138"/>
      <c r="B30" s="28" t="s">
        <v>460</v>
      </c>
      <c r="C30" s="26"/>
      <c r="D30" s="73"/>
      <c r="E30" s="49">
        <f>非木造_データ!Z30</f>
        <v>4905283</v>
      </c>
      <c r="F30" s="49">
        <f>非木造_データ!AA30</f>
        <v>869698</v>
      </c>
      <c r="G30" s="49">
        <f>非木造_データ!AB30</f>
        <v>0</v>
      </c>
      <c r="I30" s="138"/>
      <c r="J30" s="26" t="s">
        <v>383</v>
      </c>
      <c r="K30" s="73"/>
      <c r="L30" s="56">
        <f>非木造_データ!Z105</f>
        <v>1687064</v>
      </c>
      <c r="M30" s="56">
        <f>非木造_データ!AA105</f>
        <v>151866</v>
      </c>
      <c r="N30" s="56">
        <f>非木造_データ!AB105</f>
        <v>0</v>
      </c>
    </row>
    <row r="31" spans="1:14" ht="14.25" customHeight="1">
      <c r="A31" s="138"/>
      <c r="B31" s="28" t="s">
        <v>126</v>
      </c>
      <c r="C31" s="26"/>
      <c r="D31" s="18"/>
      <c r="E31" s="49">
        <f>非木造_データ!Z31</f>
        <v>2711734</v>
      </c>
      <c r="F31" s="49">
        <f>非木造_データ!AA31</f>
        <v>483452</v>
      </c>
      <c r="G31" s="49">
        <f>非木造_データ!AB31</f>
        <v>0</v>
      </c>
      <c r="I31" s="138"/>
      <c r="J31" s="27"/>
      <c r="K31" s="73" t="s">
        <v>308</v>
      </c>
      <c r="L31" s="56">
        <f>非木造_データ!Z106</f>
        <v>650877</v>
      </c>
      <c r="M31" s="56">
        <f>非木造_データ!AA106</f>
        <v>20554.52</v>
      </c>
      <c r="N31" s="56">
        <f>非木造_データ!AB106</f>
        <v>0</v>
      </c>
    </row>
    <row r="32" spans="1:14" ht="14.25" customHeight="1">
      <c r="A32" s="138"/>
      <c r="B32" s="29"/>
      <c r="C32" s="125" t="s">
        <v>39</v>
      </c>
      <c r="D32" s="126"/>
      <c r="E32" s="49">
        <f>非木造_データ!Z32</f>
        <v>2401157</v>
      </c>
      <c r="F32" s="49">
        <f>非木造_データ!AA32</f>
        <v>441882.12</v>
      </c>
      <c r="G32" s="49">
        <f>非木造_データ!AB32</f>
        <v>0</v>
      </c>
      <c r="I32" s="138"/>
      <c r="J32" s="27"/>
      <c r="K32" s="73" t="s">
        <v>459</v>
      </c>
      <c r="L32" s="56">
        <f>非木造_データ!Z107</f>
        <v>18563</v>
      </c>
      <c r="M32" s="56">
        <f>非木造_データ!AA107</f>
        <v>251</v>
      </c>
      <c r="N32" s="56">
        <f>非木造_データ!AB107</f>
        <v>0</v>
      </c>
    </row>
    <row r="33" spans="1:14" ht="14.25" customHeight="1">
      <c r="A33" s="138"/>
      <c r="B33" s="29"/>
      <c r="C33" s="125" t="s">
        <v>40</v>
      </c>
      <c r="D33" s="126"/>
      <c r="E33" s="49">
        <f>非木造_データ!Z33</f>
        <v>107881</v>
      </c>
      <c r="F33" s="49">
        <f>非木造_データ!AA33</f>
        <v>1536</v>
      </c>
      <c r="G33" s="49">
        <f>非木造_データ!AB33</f>
        <v>0</v>
      </c>
      <c r="I33" s="138"/>
      <c r="J33" s="27"/>
      <c r="K33" s="73" t="s">
        <v>15</v>
      </c>
      <c r="L33" s="56">
        <f>非木造_データ!Z108</f>
        <v>88756</v>
      </c>
      <c r="M33" s="56">
        <f>非木造_データ!AA108</f>
        <v>46508.84</v>
      </c>
      <c r="N33" s="56">
        <f>非木造_データ!AB108</f>
        <v>0</v>
      </c>
    </row>
    <row r="34" spans="1:14" ht="14.25" customHeight="1">
      <c r="A34" s="138"/>
      <c r="B34" s="30"/>
      <c r="C34" s="125" t="s">
        <v>41</v>
      </c>
      <c r="D34" s="126"/>
      <c r="E34" s="49">
        <f>非木造_データ!Z34</f>
        <v>202696</v>
      </c>
      <c r="F34" s="49">
        <f>非木造_データ!AA34</f>
        <v>40033.879999999997</v>
      </c>
      <c r="G34" s="49">
        <f>非木造_データ!AB34</f>
        <v>0</v>
      </c>
      <c r="I34" s="138"/>
      <c r="J34" s="27"/>
      <c r="K34" s="73" t="s">
        <v>306</v>
      </c>
      <c r="L34" s="56">
        <f>非木造_データ!Z109</f>
        <v>55479</v>
      </c>
      <c r="M34" s="56">
        <f>非木造_データ!AA109</f>
        <v>11220</v>
      </c>
      <c r="N34" s="56">
        <f>非木造_データ!AB109</f>
        <v>0</v>
      </c>
    </row>
    <row r="35" spans="1:14" ht="14.25" customHeight="1">
      <c r="A35" s="138"/>
      <c r="B35" s="28" t="s">
        <v>305</v>
      </c>
      <c r="C35" s="26"/>
      <c r="D35" s="18"/>
      <c r="E35" s="49">
        <f>非木造_データ!Z35</f>
        <v>24697974</v>
      </c>
      <c r="F35" s="49">
        <f>非木造_データ!AA35</f>
        <v>4170559</v>
      </c>
      <c r="G35" s="49">
        <f>非木造_データ!AB35</f>
        <v>0</v>
      </c>
      <c r="I35" s="138"/>
      <c r="J35" s="27"/>
      <c r="K35" s="73" t="s">
        <v>137</v>
      </c>
      <c r="L35" s="56">
        <f>非木造_データ!Z110</f>
        <v>9296</v>
      </c>
      <c r="M35" s="56">
        <f>非木造_データ!AA110</f>
        <v>994</v>
      </c>
      <c r="N35" s="56">
        <f>非木造_データ!AB110</f>
        <v>0</v>
      </c>
    </row>
    <row r="36" spans="1:14" ht="14.25" customHeight="1">
      <c r="A36" s="138"/>
      <c r="B36" s="25"/>
      <c r="C36" s="125" t="s">
        <v>304</v>
      </c>
      <c r="D36" s="126"/>
      <c r="E36" s="49">
        <f>非木造_データ!Z36</f>
        <v>8951139.5999999996</v>
      </c>
      <c r="F36" s="49">
        <f>非木造_データ!AA36</f>
        <v>1489128.93</v>
      </c>
      <c r="G36" s="49">
        <f>非木造_データ!AB36</f>
        <v>0</v>
      </c>
      <c r="I36" s="138"/>
      <c r="J36" s="27"/>
      <c r="K36" s="73" t="s">
        <v>138</v>
      </c>
      <c r="L36" s="56">
        <f>非木造_データ!Z111</f>
        <v>69952</v>
      </c>
      <c r="M36" s="56">
        <f>非木造_データ!AA111</f>
        <v>9450.119999999999</v>
      </c>
      <c r="N36" s="56">
        <f>非木造_データ!AB111</f>
        <v>0</v>
      </c>
    </row>
    <row r="37" spans="1:14" ht="14.25" customHeight="1">
      <c r="A37" s="138"/>
      <c r="B37" s="25"/>
      <c r="C37" s="125" t="s">
        <v>380</v>
      </c>
      <c r="D37" s="126"/>
      <c r="E37" s="49">
        <f>非木造_データ!Z37</f>
        <v>6067968.4000000004</v>
      </c>
      <c r="F37" s="49">
        <f>非木造_データ!AA37</f>
        <v>961795.6</v>
      </c>
      <c r="G37" s="49">
        <f>非木造_データ!AB37</f>
        <v>0</v>
      </c>
      <c r="I37" s="138"/>
      <c r="J37" s="27"/>
      <c r="K37" s="73" t="s">
        <v>302</v>
      </c>
      <c r="L37" s="56">
        <f>非木造_データ!Z112</f>
        <v>76551</v>
      </c>
      <c r="M37" s="56">
        <f>非木造_データ!AA112</f>
        <v>16124.96</v>
      </c>
      <c r="N37" s="56">
        <f>非木造_データ!AB112</f>
        <v>0</v>
      </c>
    </row>
    <row r="38" spans="1:14" ht="14.25" customHeight="1">
      <c r="A38" s="138"/>
      <c r="B38" s="25"/>
      <c r="C38" s="125" t="s">
        <v>458</v>
      </c>
      <c r="D38" s="126"/>
      <c r="E38" s="49">
        <f>非木造_データ!Z38</f>
        <v>2334021.4</v>
      </c>
      <c r="F38" s="49">
        <f>非木造_データ!AA38</f>
        <v>390730.04</v>
      </c>
      <c r="G38" s="49">
        <f>非木造_データ!AB38</f>
        <v>0</v>
      </c>
      <c r="I38" s="141"/>
      <c r="J38" s="32"/>
      <c r="K38" s="73" t="s">
        <v>140</v>
      </c>
      <c r="L38" s="56">
        <f>非木造_データ!Z113</f>
        <v>717590</v>
      </c>
      <c r="M38" s="56">
        <f>非木造_データ!AA113</f>
        <v>46762.559999999998</v>
      </c>
      <c r="N38" s="56">
        <f>非木造_データ!AB113</f>
        <v>0</v>
      </c>
    </row>
    <row r="39" spans="1:14" ht="14.25" customHeight="1" thickBot="1">
      <c r="A39" s="138"/>
      <c r="B39" s="25"/>
      <c r="C39" s="125" t="s">
        <v>300</v>
      </c>
      <c r="D39" s="126"/>
      <c r="E39" s="49">
        <f>非木造_データ!Z39</f>
        <v>685282.7</v>
      </c>
      <c r="F39" s="49">
        <f>非木造_データ!AA39</f>
        <v>78730.459999999992</v>
      </c>
      <c r="G39" s="49">
        <f>非木造_データ!AB39</f>
        <v>0</v>
      </c>
      <c r="I39" s="38"/>
      <c r="J39" s="25" t="s">
        <v>22</v>
      </c>
      <c r="K39" s="18"/>
      <c r="L39" s="57">
        <f>非木造_データ!Z114</f>
        <v>2672514</v>
      </c>
      <c r="M39" s="57">
        <f>非木造_データ!AA114</f>
        <v>472776</v>
      </c>
      <c r="N39" s="57">
        <f>非木造_データ!AB114</f>
        <v>0</v>
      </c>
    </row>
    <row r="40" spans="1:14" ht="14.25" customHeight="1" thickTop="1">
      <c r="A40" s="138"/>
      <c r="B40" s="25"/>
      <c r="C40" s="125" t="s">
        <v>299</v>
      </c>
      <c r="D40" s="126"/>
      <c r="E40" s="49">
        <f>非木造_データ!Z40</f>
        <v>303545.5</v>
      </c>
      <c r="F40" s="49">
        <f>非木造_データ!AA40</f>
        <v>99879.15</v>
      </c>
      <c r="G40" s="49">
        <f>非木造_データ!AB40</f>
        <v>0</v>
      </c>
      <c r="I40" s="134" t="s">
        <v>3</v>
      </c>
      <c r="J40" s="135"/>
      <c r="K40" s="136"/>
      <c r="L40" s="58">
        <f>非木造_データ!Z115</f>
        <v>76696803</v>
      </c>
      <c r="M40" s="58">
        <f>非木造_データ!AA115</f>
        <v>13815169</v>
      </c>
      <c r="N40" s="58">
        <f>非木造_データ!AB115</f>
        <v>0</v>
      </c>
    </row>
    <row r="41" spans="1:14" ht="14.25" customHeight="1">
      <c r="A41" s="138"/>
      <c r="B41" s="25"/>
      <c r="C41" s="125" t="s">
        <v>298</v>
      </c>
      <c r="D41" s="126"/>
      <c r="E41" s="49">
        <f>非木造_データ!Z41</f>
        <v>327478.40000000002</v>
      </c>
      <c r="F41" s="49">
        <f>非木造_データ!AA41</f>
        <v>25632.06</v>
      </c>
      <c r="G41" s="49">
        <f>非木造_データ!AB41</f>
        <v>0</v>
      </c>
      <c r="L41" s="59"/>
      <c r="M41" s="59"/>
      <c r="N41" s="59"/>
    </row>
    <row r="42" spans="1:14" ht="14.25" customHeight="1">
      <c r="A42" s="138"/>
      <c r="B42" s="25"/>
      <c r="C42" s="125" t="s">
        <v>297</v>
      </c>
      <c r="D42" s="126"/>
      <c r="E42" s="49">
        <f>非木造_データ!Z42</f>
        <v>143409</v>
      </c>
      <c r="F42" s="49">
        <f>非木造_データ!AA42</f>
        <v>0</v>
      </c>
      <c r="G42" s="49">
        <f>非木造_データ!AB42</f>
        <v>0</v>
      </c>
      <c r="I42" s="137" t="s">
        <v>148</v>
      </c>
      <c r="J42" s="9" t="s">
        <v>393</v>
      </c>
      <c r="K42" s="3"/>
      <c r="L42" s="54">
        <f>非木造_データ!Z116</f>
        <v>13933093</v>
      </c>
      <c r="M42" s="54">
        <f>非木造_データ!AA116</f>
        <v>0</v>
      </c>
      <c r="N42" s="54">
        <f>非木造_データ!AB116</f>
        <v>5654547</v>
      </c>
    </row>
    <row r="43" spans="1:14" ht="14.25" customHeight="1">
      <c r="A43" s="138"/>
      <c r="B43" s="29"/>
      <c r="C43" s="125" t="s">
        <v>42</v>
      </c>
      <c r="D43" s="126"/>
      <c r="E43" s="49">
        <f>非木造_データ!Z43</f>
        <v>217784</v>
      </c>
      <c r="F43" s="49">
        <f>非木造_データ!AA43</f>
        <v>31388.22</v>
      </c>
      <c r="G43" s="49">
        <f>非木造_データ!AB43</f>
        <v>0</v>
      </c>
      <c r="I43" s="138"/>
      <c r="J43" s="10"/>
      <c r="K43" s="11" t="s">
        <v>16</v>
      </c>
      <c r="L43" s="60">
        <f>非木造_データ!Z117</f>
        <v>2836637.5</v>
      </c>
      <c r="M43" s="60">
        <f>非木造_データ!AA117</f>
        <v>0</v>
      </c>
      <c r="N43" s="60">
        <f>非木造_データ!AB117</f>
        <v>1861406</v>
      </c>
    </row>
    <row r="44" spans="1:14" ht="14.25" customHeight="1">
      <c r="A44" s="138"/>
      <c r="B44" s="30"/>
      <c r="C44" s="125" t="s">
        <v>43</v>
      </c>
      <c r="D44" s="126"/>
      <c r="E44" s="49">
        <f>非木造_データ!Z44</f>
        <v>5667345</v>
      </c>
      <c r="F44" s="49">
        <f>非木造_データ!AA44</f>
        <v>1093274.54</v>
      </c>
      <c r="G44" s="49">
        <f>非木造_データ!AB44</f>
        <v>0</v>
      </c>
      <c r="I44" s="138"/>
      <c r="J44" s="10"/>
      <c r="K44" s="12" t="s">
        <v>55</v>
      </c>
      <c r="L44" s="60">
        <f>非木造_データ!Z118</f>
        <v>4499563.5</v>
      </c>
      <c r="M44" s="60">
        <f>非木造_データ!AA118</f>
        <v>0</v>
      </c>
      <c r="N44" s="60">
        <f>非木造_データ!AB118</f>
        <v>1942678</v>
      </c>
    </row>
    <row r="45" spans="1:14" ht="14.25" customHeight="1">
      <c r="A45" s="138"/>
      <c r="B45" s="28" t="s">
        <v>295</v>
      </c>
      <c r="C45" s="26"/>
      <c r="D45" s="18"/>
      <c r="E45" s="49">
        <f>非木造_データ!Z45</f>
        <v>1830902</v>
      </c>
      <c r="F45" s="49">
        <f>非木造_データ!AA45</f>
        <v>344877</v>
      </c>
      <c r="G45" s="49">
        <f>非木造_データ!AB45</f>
        <v>0</v>
      </c>
      <c r="I45" s="138"/>
      <c r="J45" s="10"/>
      <c r="K45" s="13" t="s">
        <v>56</v>
      </c>
      <c r="L45" s="60">
        <f>非木造_データ!Z119</f>
        <v>1491520.5</v>
      </c>
      <c r="M45" s="60">
        <f>非木造_データ!AA119</f>
        <v>0</v>
      </c>
      <c r="N45" s="60">
        <f>非木造_データ!AB119</f>
        <v>289981</v>
      </c>
    </row>
    <row r="46" spans="1:14" ht="14.25" customHeight="1">
      <c r="A46" s="138"/>
      <c r="B46" s="29"/>
      <c r="C46" s="125" t="s">
        <v>44</v>
      </c>
      <c r="D46" s="126"/>
      <c r="E46" s="49">
        <f>非木造_データ!Z46</f>
        <v>87373</v>
      </c>
      <c r="F46" s="49">
        <f>非木造_データ!AA46</f>
        <v>40488.1</v>
      </c>
      <c r="G46" s="49">
        <f>非木造_データ!AB46</f>
        <v>0</v>
      </c>
      <c r="I46" s="138"/>
      <c r="J46" s="10"/>
      <c r="K46" s="11" t="s">
        <v>57</v>
      </c>
      <c r="L46" s="60">
        <f>非木造_データ!Z120</f>
        <v>1244624.5</v>
      </c>
      <c r="M46" s="60">
        <f>非木造_データ!AA120</f>
        <v>0</v>
      </c>
      <c r="N46" s="60">
        <f>非木造_データ!AB120</f>
        <v>93698</v>
      </c>
    </row>
    <row r="47" spans="1:14" ht="14.25" customHeight="1">
      <c r="A47" s="138"/>
      <c r="B47" s="29"/>
      <c r="C47" s="125" t="s">
        <v>292</v>
      </c>
      <c r="D47" s="126"/>
      <c r="E47" s="49">
        <f>非木造_データ!Z47</f>
        <v>4645</v>
      </c>
      <c r="F47" s="49">
        <f>非木造_データ!AA47</f>
        <v>21478.9</v>
      </c>
      <c r="G47" s="49">
        <f>非木造_データ!AB47</f>
        <v>0</v>
      </c>
      <c r="I47" s="138"/>
      <c r="J47" s="10"/>
      <c r="K47" s="12" t="s">
        <v>17</v>
      </c>
      <c r="L47" s="60">
        <f>非木造_データ!Z121</f>
        <v>457992.5</v>
      </c>
      <c r="M47" s="60">
        <f>非木造_データ!AA121</f>
        <v>0</v>
      </c>
      <c r="N47" s="60">
        <f>非木造_データ!AB121</f>
        <v>113643</v>
      </c>
    </row>
    <row r="48" spans="1:14" ht="14.25" customHeight="1">
      <c r="A48" s="138"/>
      <c r="B48" s="29"/>
      <c r="C48" s="125" t="s">
        <v>142</v>
      </c>
      <c r="D48" s="126"/>
      <c r="E48" s="49">
        <f>非木造_データ!Z48</f>
        <v>197508</v>
      </c>
      <c r="F48" s="49">
        <f>非木造_データ!AA48</f>
        <v>41836</v>
      </c>
      <c r="G48" s="49">
        <f>非木造_データ!AB48</f>
        <v>0</v>
      </c>
      <c r="I48" s="138"/>
      <c r="J48" s="10"/>
      <c r="K48" s="13" t="s">
        <v>457</v>
      </c>
      <c r="L48" s="60">
        <f>非木造_データ!Z122</f>
        <v>38314.5</v>
      </c>
      <c r="M48" s="60">
        <f>非木造_データ!AA122</f>
        <v>0</v>
      </c>
      <c r="N48" s="60">
        <f>非木造_データ!AB122</f>
        <v>20676</v>
      </c>
    </row>
    <row r="49" spans="1:14" ht="14.25" customHeight="1">
      <c r="A49" s="138"/>
      <c r="B49" s="29"/>
      <c r="C49" s="125" t="s">
        <v>291</v>
      </c>
      <c r="D49" s="126"/>
      <c r="E49" s="49">
        <f>非木造_データ!Z49</f>
        <v>1170843</v>
      </c>
      <c r="F49" s="49">
        <f>非木造_データ!AA49</f>
        <v>239321</v>
      </c>
      <c r="G49" s="49">
        <f>非木造_データ!AB49</f>
        <v>0</v>
      </c>
      <c r="I49" s="138"/>
      <c r="J49" s="10"/>
      <c r="K49" s="11" t="s">
        <v>59</v>
      </c>
      <c r="L49" s="60">
        <f>非木造_データ!Z123</f>
        <v>228939</v>
      </c>
      <c r="M49" s="60">
        <f>非木造_データ!AA123</f>
        <v>0</v>
      </c>
      <c r="N49" s="60">
        <f>非木造_データ!AB123</f>
        <v>59351</v>
      </c>
    </row>
    <row r="50" spans="1:14" ht="14.25" customHeight="1">
      <c r="A50" s="138"/>
      <c r="B50" s="30"/>
      <c r="C50" s="125" t="s">
        <v>289</v>
      </c>
      <c r="D50" s="126"/>
      <c r="E50" s="49">
        <f>非木造_データ!Z50</f>
        <v>370533</v>
      </c>
      <c r="F50" s="49">
        <f>非木造_データ!AA50</f>
        <v>1753</v>
      </c>
      <c r="G50" s="49">
        <f>非木造_データ!AB50</f>
        <v>0</v>
      </c>
      <c r="I50" s="138"/>
      <c r="J50" s="10"/>
      <c r="K50" s="12" t="s">
        <v>60</v>
      </c>
      <c r="L50" s="60">
        <f>非木造_データ!Z124</f>
        <v>749318.5</v>
      </c>
      <c r="M50" s="60">
        <f>非木造_データ!AA124</f>
        <v>0</v>
      </c>
      <c r="N50" s="60">
        <f>非木造_データ!AB124</f>
        <v>94922</v>
      </c>
    </row>
    <row r="51" spans="1:14" ht="14.25" customHeight="1">
      <c r="A51" s="138"/>
      <c r="B51" s="28" t="s">
        <v>287</v>
      </c>
      <c r="C51" s="26"/>
      <c r="D51" s="18"/>
      <c r="E51" s="49">
        <f>非木造_データ!Z51</f>
        <v>1023878</v>
      </c>
      <c r="F51" s="49">
        <f>非木造_データ!AA51</f>
        <v>153082</v>
      </c>
      <c r="G51" s="49">
        <f>非木造_データ!AB51</f>
        <v>0</v>
      </c>
      <c r="I51" s="138"/>
      <c r="J51" s="10"/>
      <c r="K51" s="13" t="s">
        <v>5</v>
      </c>
      <c r="L51" s="60">
        <f>非木造_データ!Z125</f>
        <v>50968</v>
      </c>
      <c r="M51" s="60">
        <f>非木造_データ!AA125</f>
        <v>0</v>
      </c>
      <c r="N51" s="60">
        <f>非木造_データ!AB125</f>
        <v>15196</v>
      </c>
    </row>
    <row r="52" spans="1:14" ht="14.25" customHeight="1">
      <c r="A52" s="138"/>
      <c r="B52" s="29"/>
      <c r="C52" s="125" t="s">
        <v>45</v>
      </c>
      <c r="D52" s="126"/>
      <c r="E52" s="49">
        <f>非木造_データ!Z52</f>
        <v>404952</v>
      </c>
      <c r="F52" s="49">
        <f>非木造_データ!AA52</f>
        <v>23556.959999999999</v>
      </c>
      <c r="G52" s="49">
        <f>非木造_データ!AB52</f>
        <v>0</v>
      </c>
      <c r="I52" s="138"/>
      <c r="J52" s="14"/>
      <c r="K52" s="11" t="s">
        <v>6</v>
      </c>
      <c r="L52" s="60">
        <f>非木造_データ!Z126</f>
        <v>12944</v>
      </c>
      <c r="M52" s="60">
        <f>非木造_データ!AA126</f>
        <v>0</v>
      </c>
      <c r="N52" s="60">
        <f>非木造_データ!AB126</f>
        <v>77173</v>
      </c>
    </row>
    <row r="53" spans="1:14" ht="14.25" customHeight="1">
      <c r="A53" s="138"/>
      <c r="B53" s="29"/>
      <c r="C53" s="125" t="s">
        <v>46</v>
      </c>
      <c r="D53" s="126"/>
      <c r="E53" s="49">
        <f>非木造_データ!Z53</f>
        <v>179303.4</v>
      </c>
      <c r="F53" s="49">
        <f>非木造_データ!AA53</f>
        <v>14295</v>
      </c>
      <c r="G53" s="49">
        <f>非木造_データ!AB53</f>
        <v>0</v>
      </c>
      <c r="I53" s="138"/>
      <c r="J53" s="14"/>
      <c r="K53" s="22" t="s">
        <v>284</v>
      </c>
      <c r="L53" s="60">
        <f>非木造_データ!Z127</f>
        <v>318127.5</v>
      </c>
      <c r="M53" s="60">
        <f>非木造_データ!AA127</f>
        <v>0</v>
      </c>
      <c r="N53" s="60">
        <f>非木造_データ!AB127</f>
        <v>9991</v>
      </c>
    </row>
    <row r="54" spans="1:14" ht="14.25" customHeight="1">
      <c r="A54" s="138"/>
      <c r="B54" s="29"/>
      <c r="C54" s="125" t="s">
        <v>47</v>
      </c>
      <c r="D54" s="126"/>
      <c r="E54" s="49">
        <f>非木造_データ!Z54</f>
        <v>1163</v>
      </c>
      <c r="F54" s="49">
        <f>非木造_データ!AA54</f>
        <v>0</v>
      </c>
      <c r="G54" s="49">
        <f>非木造_データ!AB54</f>
        <v>0</v>
      </c>
      <c r="I54" s="138"/>
      <c r="J54" s="15"/>
      <c r="K54" s="22" t="s">
        <v>283</v>
      </c>
      <c r="L54" s="60">
        <f>非木造_データ!Z128</f>
        <v>1246314</v>
      </c>
      <c r="M54" s="60">
        <f>非木造_データ!AA128</f>
        <v>0</v>
      </c>
      <c r="N54" s="60">
        <f>非木造_データ!AB128</f>
        <v>1024164</v>
      </c>
    </row>
    <row r="55" spans="1:14" ht="14.25" customHeight="1">
      <c r="A55" s="138"/>
      <c r="B55" s="29"/>
      <c r="C55" s="125" t="s">
        <v>48</v>
      </c>
      <c r="D55" s="126"/>
      <c r="E55" s="49">
        <f>非木造_データ!Z55</f>
        <v>85284</v>
      </c>
      <c r="F55" s="49">
        <f>非木造_データ!AA55</f>
        <v>37666.5</v>
      </c>
      <c r="G55" s="49">
        <f>非木造_データ!AB55</f>
        <v>0</v>
      </c>
      <c r="I55" s="138"/>
      <c r="J55" s="10" t="s">
        <v>61</v>
      </c>
      <c r="K55" s="16"/>
      <c r="L55" s="60">
        <f>非木造_データ!Z129</f>
        <v>12472588</v>
      </c>
      <c r="M55" s="60">
        <f>非木造_データ!AA129</f>
        <v>0</v>
      </c>
      <c r="N55" s="60">
        <f>非木造_データ!AB129</f>
        <v>4090028</v>
      </c>
    </row>
    <row r="56" spans="1:14" ht="14.25" customHeight="1">
      <c r="A56" s="138"/>
      <c r="B56" s="29"/>
      <c r="C56" s="125" t="s">
        <v>49</v>
      </c>
      <c r="D56" s="126"/>
      <c r="E56" s="49">
        <f>非木造_データ!Z56</f>
        <v>19648</v>
      </c>
      <c r="F56" s="49">
        <f>非木造_データ!AA56</f>
        <v>777.86</v>
      </c>
      <c r="G56" s="49">
        <f>非木造_データ!AB56</f>
        <v>0</v>
      </c>
      <c r="I56" s="138"/>
      <c r="J56" s="17"/>
      <c r="K56" s="11" t="s">
        <v>456</v>
      </c>
      <c r="L56" s="60">
        <f>非木造_データ!Z130</f>
        <v>4052031</v>
      </c>
      <c r="M56" s="60">
        <f>非木造_データ!AA130</f>
        <v>0</v>
      </c>
      <c r="N56" s="60">
        <f>非木造_データ!AB130</f>
        <v>1324496</v>
      </c>
    </row>
    <row r="57" spans="1:14" ht="14.25" customHeight="1">
      <c r="A57" s="138"/>
      <c r="B57" s="29"/>
      <c r="C57" s="125" t="s">
        <v>282</v>
      </c>
      <c r="D57" s="126"/>
      <c r="E57" s="49">
        <f>非木造_データ!Z57</f>
        <v>218080</v>
      </c>
      <c r="F57" s="49">
        <f>非木造_データ!AA57</f>
        <v>48121.68</v>
      </c>
      <c r="G57" s="49">
        <f>非木造_データ!AB57</f>
        <v>0</v>
      </c>
      <c r="I57" s="138"/>
      <c r="J57" s="14"/>
      <c r="K57" s="11" t="s">
        <v>63</v>
      </c>
      <c r="L57" s="60">
        <f>非木造_データ!Z131</f>
        <v>1577729</v>
      </c>
      <c r="M57" s="60">
        <f>非木造_データ!AA131</f>
        <v>0</v>
      </c>
      <c r="N57" s="60">
        <f>非木造_データ!AB131</f>
        <v>520654</v>
      </c>
    </row>
    <row r="58" spans="1:14" ht="14.25" customHeight="1">
      <c r="A58" s="138"/>
      <c r="B58" s="30"/>
      <c r="C58" s="125" t="s">
        <v>368</v>
      </c>
      <c r="D58" s="126"/>
      <c r="E58" s="49">
        <f>非木造_データ!Z58</f>
        <v>115447.6</v>
      </c>
      <c r="F58" s="49">
        <f>非木造_データ!AA58</f>
        <v>28664</v>
      </c>
      <c r="G58" s="49">
        <f>非木造_データ!AB58</f>
        <v>0</v>
      </c>
      <c r="I58" s="138"/>
      <c r="J58" s="14"/>
      <c r="K58" s="11" t="s">
        <v>64</v>
      </c>
      <c r="L58" s="60">
        <f>非木造_データ!Z132</f>
        <v>1633077</v>
      </c>
      <c r="M58" s="60">
        <f>非木造_データ!AA132</f>
        <v>0</v>
      </c>
      <c r="N58" s="60">
        <f>非木造_データ!AB132</f>
        <v>864817</v>
      </c>
    </row>
    <row r="59" spans="1:14" ht="14.25" customHeight="1">
      <c r="A59" s="138"/>
      <c r="B59" s="33" t="s">
        <v>32</v>
      </c>
      <c r="C59" s="34"/>
      <c r="D59" s="73"/>
      <c r="E59" s="49">
        <f>非木造_データ!Z59</f>
        <v>14673</v>
      </c>
      <c r="F59" s="49">
        <f>非木造_データ!AA59</f>
        <v>14054</v>
      </c>
      <c r="G59" s="49">
        <f>非木造_データ!AB59</f>
        <v>0</v>
      </c>
      <c r="I59" s="138"/>
      <c r="J59" s="14"/>
      <c r="K59" s="11" t="s">
        <v>65</v>
      </c>
      <c r="L59" s="60">
        <f>非木造_データ!Z133</f>
        <v>930362</v>
      </c>
      <c r="M59" s="60">
        <f>非木造_データ!AA133</f>
        <v>0</v>
      </c>
      <c r="N59" s="60">
        <f>非木造_データ!AB133</f>
        <v>567202</v>
      </c>
    </row>
    <row r="60" spans="1:14" ht="14.25" customHeight="1">
      <c r="A60" s="138"/>
      <c r="B60" s="33" t="s">
        <v>455</v>
      </c>
      <c r="C60" s="34"/>
      <c r="D60" s="73"/>
      <c r="E60" s="49">
        <f>非木造_データ!Z60</f>
        <v>120287</v>
      </c>
      <c r="F60" s="49">
        <f>非木造_データ!AA60</f>
        <v>37654</v>
      </c>
      <c r="G60" s="49">
        <f>非木造_データ!AB60</f>
        <v>0</v>
      </c>
      <c r="I60" s="138"/>
      <c r="J60" s="14"/>
      <c r="K60" s="11" t="s">
        <v>66</v>
      </c>
      <c r="L60" s="60">
        <f>非木造_データ!Z134</f>
        <v>1824092</v>
      </c>
      <c r="M60" s="60">
        <f>非木造_データ!AA134</f>
        <v>0</v>
      </c>
      <c r="N60" s="60">
        <f>非木造_データ!AB134</f>
        <v>385171</v>
      </c>
    </row>
    <row r="61" spans="1:14" ht="14.25" customHeight="1">
      <c r="A61" s="138"/>
      <c r="B61" s="33" t="s">
        <v>34</v>
      </c>
      <c r="C61" s="34"/>
      <c r="D61" s="73"/>
      <c r="E61" s="49">
        <f>非木造_データ!Z61</f>
        <v>102600</v>
      </c>
      <c r="F61" s="49">
        <f>非木造_データ!AA61</f>
        <v>21622</v>
      </c>
      <c r="G61" s="49">
        <f>非木造_データ!AB61</f>
        <v>0</v>
      </c>
      <c r="I61" s="138"/>
      <c r="J61" s="14"/>
      <c r="K61" s="11" t="s">
        <v>67</v>
      </c>
      <c r="L61" s="60">
        <f>非木造_データ!Z135</f>
        <v>1939</v>
      </c>
      <c r="M61" s="60">
        <f>非木造_データ!AA135</f>
        <v>0</v>
      </c>
      <c r="N61" s="60">
        <f>非木造_データ!AB135</f>
        <v>0</v>
      </c>
    </row>
    <row r="62" spans="1:14" ht="14.25" customHeight="1">
      <c r="A62" s="138"/>
      <c r="B62" s="28" t="s">
        <v>23</v>
      </c>
      <c r="C62" s="26"/>
      <c r="D62" s="18"/>
      <c r="E62" s="49">
        <f>非木造_データ!Z62</f>
        <v>3577357</v>
      </c>
      <c r="F62" s="49">
        <f>非木造_データ!AA62</f>
        <v>687064</v>
      </c>
      <c r="G62" s="49">
        <f>非木造_データ!AB62</f>
        <v>0</v>
      </c>
      <c r="I62" s="138"/>
      <c r="J62" s="20"/>
      <c r="K62" s="11" t="s">
        <v>19</v>
      </c>
      <c r="L62" s="60">
        <f>非木造_データ!Z136</f>
        <v>2133956</v>
      </c>
      <c r="M62" s="60">
        <f>非木造_データ!AA136</f>
        <v>0</v>
      </c>
      <c r="N62" s="60">
        <f>非木造_データ!AB136</f>
        <v>412430</v>
      </c>
    </row>
    <row r="63" spans="1:14" ht="14.25" customHeight="1">
      <c r="A63" s="138"/>
      <c r="B63" s="29"/>
      <c r="C63" s="125" t="s">
        <v>50</v>
      </c>
      <c r="D63" s="126"/>
      <c r="E63" s="49">
        <f>非木造_データ!Z63</f>
        <v>2757952.1</v>
      </c>
      <c r="F63" s="49">
        <f>非木造_データ!AA63</f>
        <v>507587.6</v>
      </c>
      <c r="G63" s="49">
        <f>非木造_データ!AB63</f>
        <v>0</v>
      </c>
      <c r="I63" s="138"/>
      <c r="J63" s="10" t="s">
        <v>68</v>
      </c>
      <c r="K63" s="16"/>
      <c r="L63" s="60">
        <f>非木造_データ!Z137</f>
        <v>7489247</v>
      </c>
      <c r="M63" s="60">
        <f>非木造_データ!AA137</f>
        <v>0</v>
      </c>
      <c r="N63" s="60">
        <f>非木造_データ!AB137</f>
        <v>625586</v>
      </c>
    </row>
    <row r="64" spans="1:14" ht="14.25" customHeight="1">
      <c r="A64" s="138"/>
      <c r="B64" s="29"/>
      <c r="C64" s="125" t="s">
        <v>278</v>
      </c>
      <c r="D64" s="126"/>
      <c r="E64" s="49">
        <f>非木造_データ!Z64</f>
        <v>2451.8000000000002</v>
      </c>
      <c r="F64" s="49">
        <f>非木造_データ!AA64</f>
        <v>1037.8499999999999</v>
      </c>
      <c r="G64" s="49">
        <f>非木造_データ!AB64</f>
        <v>0</v>
      </c>
      <c r="I64" s="138"/>
      <c r="J64" s="14"/>
      <c r="K64" s="11" t="s">
        <v>7</v>
      </c>
      <c r="L64" s="60">
        <f>非木造_データ!Z138</f>
        <v>1338906.6000000001</v>
      </c>
      <c r="M64" s="60">
        <f>非木造_データ!AA138</f>
        <v>0</v>
      </c>
      <c r="N64" s="60">
        <f>非木造_データ!AB138</f>
        <v>51014</v>
      </c>
    </row>
    <row r="65" spans="1:14" ht="14.25" customHeight="1">
      <c r="A65" s="138"/>
      <c r="B65" s="29"/>
      <c r="C65" s="125" t="s">
        <v>277</v>
      </c>
      <c r="D65" s="126"/>
      <c r="E65" s="49">
        <f>非木造_データ!Z65</f>
        <v>32550.6</v>
      </c>
      <c r="F65" s="49">
        <f>非木造_データ!AA65</f>
        <v>1543.95</v>
      </c>
      <c r="G65" s="49">
        <f>非木造_データ!AB65</f>
        <v>0</v>
      </c>
      <c r="I65" s="138"/>
      <c r="J65" s="14"/>
      <c r="K65" s="11" t="s">
        <v>454</v>
      </c>
      <c r="L65" s="60">
        <f>非木造_データ!Z139</f>
        <v>302716</v>
      </c>
      <c r="M65" s="60">
        <f>非木造_データ!AA139</f>
        <v>0</v>
      </c>
      <c r="N65" s="60">
        <f>非木造_データ!AB139</f>
        <v>52760</v>
      </c>
    </row>
    <row r="66" spans="1:14" ht="14.25" customHeight="1">
      <c r="A66" s="138"/>
      <c r="B66" s="29"/>
      <c r="C66" s="125" t="s">
        <v>275</v>
      </c>
      <c r="D66" s="126"/>
      <c r="E66" s="49">
        <f>非木造_データ!Z66</f>
        <v>286784.5</v>
      </c>
      <c r="F66" s="49">
        <f>非木造_データ!AA66</f>
        <v>62855.45</v>
      </c>
      <c r="G66" s="49">
        <f>非木造_データ!AB66</f>
        <v>0</v>
      </c>
      <c r="I66" s="138"/>
      <c r="J66" s="14"/>
      <c r="K66" s="11" t="s">
        <v>9</v>
      </c>
      <c r="L66" s="60">
        <f>非木造_データ!Z140</f>
        <v>1396949.3</v>
      </c>
      <c r="M66" s="60">
        <f>非木造_データ!AA140</f>
        <v>0</v>
      </c>
      <c r="N66" s="60">
        <f>非木造_データ!AB140</f>
        <v>134100</v>
      </c>
    </row>
    <row r="67" spans="1:14" ht="14.25" customHeight="1">
      <c r="A67" s="138"/>
      <c r="B67" s="30"/>
      <c r="C67" s="125" t="s">
        <v>273</v>
      </c>
      <c r="D67" s="126"/>
      <c r="E67" s="49">
        <f>非木造_データ!Z67</f>
        <v>497618</v>
      </c>
      <c r="F67" s="49">
        <f>非木造_データ!AA67</f>
        <v>114039.15</v>
      </c>
      <c r="G67" s="49">
        <f>非木造_データ!AB67</f>
        <v>0</v>
      </c>
      <c r="I67" s="138"/>
      <c r="J67" s="14"/>
      <c r="K67" s="11" t="s">
        <v>69</v>
      </c>
      <c r="L67" s="60">
        <f>非木造_データ!Z141</f>
        <v>474176.5</v>
      </c>
      <c r="M67" s="60">
        <f>非木造_データ!AA141</f>
        <v>0</v>
      </c>
      <c r="N67" s="60">
        <f>非木造_データ!AB141</f>
        <v>13410</v>
      </c>
    </row>
    <row r="68" spans="1:14" ht="14.25" customHeight="1">
      <c r="A68" s="138"/>
      <c r="B68" s="33" t="s">
        <v>271</v>
      </c>
      <c r="C68" s="34"/>
      <c r="D68" s="73"/>
      <c r="E68" s="49">
        <f>非木造_データ!Z68</f>
        <v>4246513</v>
      </c>
      <c r="F68" s="49">
        <f>非木造_データ!AA68</f>
        <v>989468</v>
      </c>
      <c r="G68" s="49">
        <f>非木造_データ!AB68</f>
        <v>0</v>
      </c>
      <c r="I68" s="138"/>
      <c r="J68" s="14"/>
      <c r="K68" s="11" t="s">
        <v>70</v>
      </c>
      <c r="L68" s="60">
        <f>非木造_データ!Z142</f>
        <v>703466.3</v>
      </c>
      <c r="M68" s="60">
        <f>非木造_データ!AA142</f>
        <v>0</v>
      </c>
      <c r="N68" s="60">
        <f>非木造_データ!AB142</f>
        <v>1227</v>
      </c>
    </row>
    <row r="69" spans="1:14" ht="14.25" customHeight="1">
      <c r="A69" s="138"/>
      <c r="B69" s="33" t="s">
        <v>453</v>
      </c>
      <c r="C69" s="34"/>
      <c r="D69" s="73"/>
      <c r="E69" s="49">
        <f>非木造_データ!Z69</f>
        <v>895776</v>
      </c>
      <c r="F69" s="49">
        <f>非木造_データ!AA69</f>
        <v>215323</v>
      </c>
      <c r="G69" s="49">
        <f>非木造_データ!AB69</f>
        <v>0</v>
      </c>
      <c r="I69" s="138"/>
      <c r="J69" s="14"/>
      <c r="K69" s="11" t="s">
        <v>71</v>
      </c>
      <c r="L69" s="60">
        <f>非木造_データ!Z143</f>
        <v>277523</v>
      </c>
      <c r="M69" s="60">
        <f>非木造_データ!AA143</f>
        <v>0</v>
      </c>
      <c r="N69" s="60">
        <f>非木造_データ!AB143</f>
        <v>30833</v>
      </c>
    </row>
    <row r="70" spans="1:14" ht="14.25" customHeight="1">
      <c r="A70" s="138"/>
      <c r="B70" s="28" t="s">
        <v>269</v>
      </c>
      <c r="C70" s="26"/>
      <c r="D70" s="73"/>
      <c r="E70" s="49">
        <f>非木造_データ!Z70</f>
        <v>5151520</v>
      </c>
      <c r="F70" s="49">
        <f>非木造_データ!AA70</f>
        <v>1136598</v>
      </c>
      <c r="G70" s="49">
        <f>非木造_データ!AB70</f>
        <v>0</v>
      </c>
      <c r="I70" s="138"/>
      <c r="J70" s="14"/>
      <c r="K70" s="11" t="s">
        <v>268</v>
      </c>
      <c r="L70" s="60">
        <f>非木造_データ!Z144</f>
        <v>2753</v>
      </c>
      <c r="M70" s="60">
        <f>非木造_データ!AA144</f>
        <v>0</v>
      </c>
      <c r="N70" s="60">
        <f>非木造_データ!AB144</f>
        <v>0</v>
      </c>
    </row>
    <row r="71" spans="1:14" ht="14.25" customHeight="1">
      <c r="A71" s="138"/>
      <c r="B71" s="29"/>
      <c r="C71" s="127" t="s">
        <v>392</v>
      </c>
      <c r="D71" s="11" t="s">
        <v>266</v>
      </c>
      <c r="E71" s="49">
        <f>非木造_データ!Z71</f>
        <v>1737895.6</v>
      </c>
      <c r="F71" s="49">
        <f>非木造_データ!AA71</f>
        <v>517425.98</v>
      </c>
      <c r="G71" s="49">
        <f>非木造_データ!AB71</f>
        <v>0</v>
      </c>
      <c r="I71" s="138"/>
      <c r="J71" s="14"/>
      <c r="K71" s="11" t="s">
        <v>72</v>
      </c>
      <c r="L71" s="60">
        <f>非木造_データ!Z145</f>
        <v>959251</v>
      </c>
      <c r="M71" s="60">
        <f>非木造_データ!AA145</f>
        <v>0</v>
      </c>
      <c r="N71" s="60">
        <f>非木造_データ!AB145</f>
        <v>0</v>
      </c>
    </row>
    <row r="72" spans="1:14" ht="14.25" customHeight="1">
      <c r="A72" s="138"/>
      <c r="B72" s="29"/>
      <c r="C72" s="130"/>
      <c r="D72" s="11" t="s">
        <v>349</v>
      </c>
      <c r="E72" s="49">
        <f>非木造_データ!Z72</f>
        <v>1069248</v>
      </c>
      <c r="F72" s="49">
        <f>非木造_データ!AA72</f>
        <v>154045.14000000001</v>
      </c>
      <c r="G72" s="49">
        <f>非木造_データ!AB72</f>
        <v>0</v>
      </c>
      <c r="I72" s="138"/>
      <c r="J72" s="14"/>
      <c r="K72" s="11" t="s">
        <v>452</v>
      </c>
      <c r="L72" s="60">
        <f>非木造_データ!Z146</f>
        <v>53726</v>
      </c>
      <c r="M72" s="60">
        <f>非木造_データ!AA146</f>
        <v>0</v>
      </c>
      <c r="N72" s="60">
        <f>非木造_データ!AB146</f>
        <v>5190</v>
      </c>
    </row>
    <row r="73" spans="1:14" ht="14.25" customHeight="1">
      <c r="A73" s="138"/>
      <c r="B73" s="29"/>
      <c r="C73" s="130"/>
      <c r="D73" s="11" t="s">
        <v>262</v>
      </c>
      <c r="E73" s="49">
        <f>非木造_データ!Z73</f>
        <v>99195</v>
      </c>
      <c r="F73" s="49">
        <f>非木造_データ!AA73</f>
        <v>24477.58</v>
      </c>
      <c r="G73" s="49">
        <f>非木造_データ!AB73</f>
        <v>0</v>
      </c>
      <c r="I73" s="138"/>
      <c r="J73" s="15"/>
      <c r="K73" s="11" t="s">
        <v>20</v>
      </c>
      <c r="L73" s="60">
        <f>非木造_データ!Z147</f>
        <v>1714454.3</v>
      </c>
      <c r="M73" s="60">
        <f>非木造_データ!AA147</f>
        <v>0</v>
      </c>
      <c r="N73" s="60">
        <f>非木造_データ!AB147</f>
        <v>329790</v>
      </c>
    </row>
    <row r="74" spans="1:14" ht="14.25" customHeight="1">
      <c r="A74" s="138"/>
      <c r="B74" s="29"/>
      <c r="C74" s="130"/>
      <c r="D74" s="11" t="s">
        <v>51</v>
      </c>
      <c r="E74" s="49">
        <f>非木造_データ!Z74</f>
        <v>1193005.8999999999</v>
      </c>
      <c r="F74" s="49">
        <f>非木造_データ!AA74</f>
        <v>208058.74</v>
      </c>
      <c r="G74" s="49">
        <f>非木造_データ!AB74</f>
        <v>0</v>
      </c>
      <c r="I74" s="138"/>
      <c r="J74" s="16" t="s">
        <v>18</v>
      </c>
      <c r="K74" s="16"/>
      <c r="L74" s="60">
        <f>非木造_データ!Z148</f>
        <v>939796</v>
      </c>
      <c r="M74" s="60">
        <f>非木造_データ!AA148</f>
        <v>0</v>
      </c>
      <c r="N74" s="60">
        <f>非木造_データ!AB148</f>
        <v>0</v>
      </c>
    </row>
    <row r="75" spans="1:14" ht="14.25" customHeight="1">
      <c r="A75" s="138"/>
      <c r="B75" s="29"/>
      <c r="C75" s="130"/>
      <c r="D75" s="11" t="s">
        <v>346</v>
      </c>
      <c r="E75" s="49">
        <f>非木造_データ!Z75</f>
        <v>110869</v>
      </c>
      <c r="F75" s="49">
        <f>非木造_データ!AA75</f>
        <v>8151.58</v>
      </c>
      <c r="G75" s="49">
        <f>非木造_データ!AB75</f>
        <v>0</v>
      </c>
      <c r="I75" s="138"/>
      <c r="J75" s="16" t="s">
        <v>124</v>
      </c>
      <c r="K75" s="16"/>
      <c r="L75" s="60">
        <f>非木造_データ!Z149</f>
        <v>64400</v>
      </c>
      <c r="M75" s="60">
        <f>非木造_データ!AA149</f>
        <v>0</v>
      </c>
      <c r="N75" s="60">
        <f>非木造_データ!AB149</f>
        <v>0</v>
      </c>
    </row>
    <row r="76" spans="1:14" ht="14.25" customHeight="1" thickBot="1">
      <c r="A76" s="138"/>
      <c r="B76" s="29"/>
      <c r="C76" s="131"/>
      <c r="D76" s="11" t="s">
        <v>132</v>
      </c>
      <c r="E76" s="49">
        <f>非木造_データ!Z76</f>
        <v>439674</v>
      </c>
      <c r="F76" s="49">
        <f>非木造_データ!AA76</f>
        <v>84657.279999999999</v>
      </c>
      <c r="G76" s="49">
        <f>非木造_データ!AB76</f>
        <v>0</v>
      </c>
      <c r="I76" s="38"/>
      <c r="J76" s="39" t="s">
        <v>260</v>
      </c>
      <c r="K76" s="10"/>
      <c r="L76" s="61">
        <f>非木造_データ!Z150</f>
        <v>2971275</v>
      </c>
      <c r="M76" s="61">
        <f>非木造_データ!AA150</f>
        <v>0</v>
      </c>
      <c r="N76" s="61">
        <f>非木造_データ!AB150</f>
        <v>1354191</v>
      </c>
    </row>
    <row r="77" spans="1:14" ht="14.25" customHeight="1" thickTop="1">
      <c r="A77" s="138"/>
      <c r="B77" s="29"/>
      <c r="C77" s="132" t="s">
        <v>259</v>
      </c>
      <c r="D77" s="133"/>
      <c r="E77" s="49">
        <f>非木造_データ!Z77</f>
        <v>89700.3</v>
      </c>
      <c r="F77" s="49">
        <f>非木造_データ!AA77</f>
        <v>35790.1</v>
      </c>
      <c r="G77" s="49">
        <f>非木造_データ!AB77</f>
        <v>0</v>
      </c>
      <c r="I77" s="122" t="s">
        <v>2</v>
      </c>
      <c r="J77" s="123"/>
      <c r="K77" s="124"/>
      <c r="L77" s="58">
        <f>非木造_データ!Z151</f>
        <v>37870399</v>
      </c>
      <c r="M77" s="58">
        <f>非木造_データ!AA151</f>
        <v>0</v>
      </c>
      <c r="N77" s="58">
        <f>非木造_データ!AB151</f>
        <v>11724352</v>
      </c>
    </row>
    <row r="78" spans="1:14" ht="14.25" customHeight="1">
      <c r="A78" s="138"/>
      <c r="B78" s="29"/>
      <c r="C78" s="127" t="s">
        <v>257</v>
      </c>
      <c r="D78" s="11" t="s">
        <v>342</v>
      </c>
      <c r="E78" s="49">
        <f>非木造_データ!Z78</f>
        <v>213806.9</v>
      </c>
      <c r="F78" s="49">
        <f>非木造_データ!AA78</f>
        <v>38459.199999999997</v>
      </c>
      <c r="G78" s="49">
        <f>非木造_データ!AB78</f>
        <v>0</v>
      </c>
    </row>
    <row r="79" spans="1:14" ht="14.25" customHeight="1">
      <c r="A79" s="138"/>
      <c r="B79" s="29"/>
      <c r="C79" s="128"/>
      <c r="D79" s="11" t="s">
        <v>254</v>
      </c>
      <c r="E79" s="49">
        <f>非木造_データ!Z79</f>
        <v>145199</v>
      </c>
      <c r="F79" s="49">
        <f>非木造_データ!AA79</f>
        <v>52134.28</v>
      </c>
      <c r="G79" s="49">
        <f>非木造_データ!AB79</f>
        <v>0</v>
      </c>
    </row>
    <row r="80" spans="1:14" ht="14.25" customHeight="1">
      <c r="A80" s="142"/>
      <c r="B80" s="35"/>
      <c r="C80" s="129"/>
      <c r="D80" s="36" t="s">
        <v>52</v>
      </c>
      <c r="E80" s="53">
        <f>非木造_データ!Z80</f>
        <v>52926.3</v>
      </c>
      <c r="F80" s="53">
        <f>非木造_データ!AA80</f>
        <v>13398.119999999999</v>
      </c>
      <c r="G80" s="53">
        <f>非木造_データ!AB80</f>
        <v>0</v>
      </c>
    </row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</sheetData>
  <mergeCells count="50">
    <mergeCell ref="A2:N2"/>
    <mergeCell ref="A6:A13"/>
    <mergeCell ref="C18:D18"/>
    <mergeCell ref="C19:D19"/>
    <mergeCell ref="A16:A80"/>
    <mergeCell ref="I40:K40"/>
    <mergeCell ref="C33:D33"/>
    <mergeCell ref="C34:D34"/>
    <mergeCell ref="C36:D36"/>
    <mergeCell ref="C37:D37"/>
    <mergeCell ref="C22:D22"/>
    <mergeCell ref="C24:D24"/>
    <mergeCell ref="C25:D25"/>
    <mergeCell ref="C27:D27"/>
    <mergeCell ref="C28:D28"/>
    <mergeCell ref="C32:D32"/>
    <mergeCell ref="C26:D26"/>
    <mergeCell ref="C21:D21"/>
    <mergeCell ref="C42:D42"/>
    <mergeCell ref="C43:D43"/>
    <mergeCell ref="C44:D44"/>
    <mergeCell ref="C78:C80"/>
    <mergeCell ref="C65:D65"/>
    <mergeCell ref="C66:D66"/>
    <mergeCell ref="C67:D67"/>
    <mergeCell ref="C57:D57"/>
    <mergeCell ref="C63:D63"/>
    <mergeCell ref="C64:D64"/>
    <mergeCell ref="I77:K77"/>
    <mergeCell ref="A14:D14"/>
    <mergeCell ref="I42:I75"/>
    <mergeCell ref="I6:I38"/>
    <mergeCell ref="C77:D77"/>
    <mergeCell ref="C71:C76"/>
    <mergeCell ref="C53:D53"/>
    <mergeCell ref="C54:D54"/>
    <mergeCell ref="C46:D46"/>
    <mergeCell ref="C38:D38"/>
    <mergeCell ref="C39:D39"/>
    <mergeCell ref="C40:D40"/>
    <mergeCell ref="C41:D41"/>
    <mergeCell ref="C20:D20"/>
    <mergeCell ref="C55:D55"/>
    <mergeCell ref="C56:D56"/>
    <mergeCell ref="C52:D52"/>
    <mergeCell ref="C58:D58"/>
    <mergeCell ref="C47:D47"/>
    <mergeCell ref="C48:D48"/>
    <mergeCell ref="C49:D49"/>
    <mergeCell ref="C50:D50"/>
  </mergeCells>
  <phoneticPr fontId="4"/>
  <printOptions horizontalCentered="1"/>
  <pageMargins left="0.59055118110236227" right="0.23622047244094491" top="0.23622047244094491" bottom="0.23622047244094491" header="0.35433070866141736" footer="0.11811023622047245"/>
  <pageSetup paperSize="9" scale="50" firstPageNumber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10"/>
  <sheetViews>
    <sheetView showGridLines="0" view="pageBreakPreview" zoomScale="75" zoomScaleNormal="100" zoomScaleSheetLayoutView="75" workbookViewId="0"/>
  </sheetViews>
  <sheetFormatPr defaultColWidth="12" defaultRowHeight="12"/>
  <cols>
    <col min="1" max="1" width="4" style="1" customWidth="1"/>
    <col min="2" max="3" width="2.5" style="1" customWidth="1"/>
    <col min="4" max="4" width="31.33203125" style="1" bestFit="1" customWidth="1"/>
    <col min="5" max="5" width="16.33203125" style="2" bestFit="1" customWidth="1"/>
    <col min="6" max="7" width="12.83203125" style="1" customWidth="1"/>
    <col min="8" max="8" width="2.6640625" style="1" customWidth="1"/>
    <col min="9" max="9" width="3.83203125" style="1" customWidth="1"/>
    <col min="10" max="10" width="2.5" style="1" customWidth="1"/>
    <col min="11" max="11" width="45" style="1" bestFit="1" customWidth="1"/>
    <col min="12" max="12" width="16.33203125" style="1" bestFit="1" customWidth="1"/>
    <col min="13" max="14" width="12.83203125" style="1" customWidth="1"/>
    <col min="15" max="16384" width="12" style="1"/>
  </cols>
  <sheetData>
    <row r="2" spans="1:14" ht="17.25">
      <c r="A2" s="139" t="str">
        <f>非木造_工場!A2:N2</f>
        <v>表1-1 平成27年建築工事費投入調査集計表（非木造_工場・作業場）</v>
      </c>
      <c r="B2" s="139"/>
      <c r="C2" s="139"/>
      <c r="D2" s="139"/>
      <c r="E2" s="139"/>
      <c r="F2" s="139"/>
      <c r="G2" s="139"/>
      <c r="H2" s="139"/>
      <c r="I2" s="139"/>
      <c r="J2" s="139"/>
      <c r="K2" s="140"/>
      <c r="L2" s="140"/>
      <c r="M2" s="140"/>
      <c r="N2" s="140"/>
    </row>
    <row r="3" spans="1:14" ht="17.25">
      <c r="A3" s="72"/>
      <c r="B3" s="72"/>
      <c r="C3" s="72"/>
      <c r="D3" s="72"/>
      <c r="E3" s="72"/>
      <c r="F3" s="72"/>
      <c r="G3" s="72"/>
      <c r="H3" s="72"/>
      <c r="I3" s="72"/>
      <c r="J3" s="72"/>
    </row>
    <row r="4" spans="1:14" ht="17.25">
      <c r="A4" s="71" t="s">
        <v>252</v>
      </c>
      <c r="B4" s="72"/>
      <c r="C4" s="72"/>
      <c r="D4" s="72"/>
      <c r="E4" s="100">
        <f>非木造_工場!E4</f>
        <v>131</v>
      </c>
      <c r="F4" s="100">
        <f>非木造_工場!F4</f>
        <v>36</v>
      </c>
      <c r="G4" s="100">
        <f>非木造_工場!G4</f>
        <v>23</v>
      </c>
      <c r="H4" s="72"/>
      <c r="I4" s="72"/>
      <c r="J4" s="72"/>
      <c r="L4" s="100">
        <f>非木造_工場!L4</f>
        <v>131</v>
      </c>
      <c r="M4" s="100">
        <f>非木造_工場!M4</f>
        <v>36</v>
      </c>
      <c r="N4" s="100">
        <f>非木造_工場!N4</f>
        <v>23</v>
      </c>
    </row>
    <row r="5" spans="1:14" ht="36">
      <c r="E5" s="45" t="s">
        <v>253</v>
      </c>
      <c r="F5" s="46" t="s">
        <v>151</v>
      </c>
      <c r="G5" s="46" t="s">
        <v>152</v>
      </c>
      <c r="L5" s="45" t="s">
        <v>253</v>
      </c>
      <c r="M5" s="46" t="s">
        <v>151</v>
      </c>
      <c r="N5" s="46" t="s">
        <v>152</v>
      </c>
    </row>
    <row r="6" spans="1:14" ht="14.25" customHeight="1">
      <c r="A6" s="137" t="s">
        <v>0</v>
      </c>
      <c r="B6" s="3" t="s">
        <v>24</v>
      </c>
      <c r="C6" s="3"/>
      <c r="D6" s="4"/>
      <c r="E6" s="62">
        <f>IF(非木造_工場!E$14&gt;0,非木造_工場!E6/非木造_工場!E$14*100,0)</f>
        <v>54.504585643452288</v>
      </c>
      <c r="F6" s="62">
        <f>IF(非木造_工場!F$14&gt;0,非木造_工場!F6/非木造_工場!F$14*100,0)</f>
        <v>76.370782106845922</v>
      </c>
      <c r="G6" s="62">
        <f>IF(非木造_工場!G$14&gt;0,非木造_工場!G6/非木造_工場!G$14*100,0)</f>
        <v>0</v>
      </c>
      <c r="I6" s="137" t="s">
        <v>4</v>
      </c>
      <c r="J6" s="37" t="s">
        <v>74</v>
      </c>
      <c r="K6" s="24"/>
      <c r="L6" s="62">
        <f>IF(非木造_工場!L$40&gt;0,非木造_工場!L6/非木造_工場!L$40*100,0)</f>
        <v>0.24138163881485386</v>
      </c>
      <c r="M6" s="62">
        <f>IF(非木造_工場!M$40&gt;0,非木造_工場!M6/非木造_工場!M$40*100,0)</f>
        <v>0</v>
      </c>
      <c r="N6" s="62">
        <f>IF(非木造_工場!N$40&gt;0,非木造_工場!N6/非木造_工場!N$40*100,0)</f>
        <v>0</v>
      </c>
    </row>
    <row r="7" spans="1:14" ht="14.25" customHeight="1">
      <c r="A7" s="138"/>
      <c r="B7" s="6" t="s">
        <v>418</v>
      </c>
      <c r="C7" s="6"/>
      <c r="D7" s="7"/>
      <c r="E7" s="63">
        <f>IF(非木造_工場!E$14&gt;0,非木造_工場!E7/非木造_工場!E$14*100,0)</f>
        <v>26.912600328949953</v>
      </c>
      <c r="F7" s="63">
        <f>IF(非木造_工場!F$14&gt;0,非木造_工場!F7/非木造_工場!F$14*100,0)</f>
        <v>0</v>
      </c>
      <c r="G7" s="63">
        <f>IF(非木造_工場!G$14&gt;0,非木造_工場!G7/非木造_工場!G$14*100,0)</f>
        <v>84.393070157803251</v>
      </c>
      <c r="I7" s="138"/>
      <c r="J7" s="29"/>
      <c r="K7" s="11" t="s">
        <v>341</v>
      </c>
      <c r="L7" s="68">
        <f>IF(非木造_工場!L$40&gt;0,非木造_工場!L7/非木造_工場!L$40*100,0)</f>
        <v>0.23322875661453582</v>
      </c>
      <c r="M7" s="68">
        <f>IF(非木造_工場!M$40&gt;0,非木造_工場!M7/非木造_工場!M$40*100,0)</f>
        <v>0</v>
      </c>
      <c r="N7" s="68">
        <f>IF(非木造_工場!N$40&gt;0,非木造_工場!N7/非木造_工場!N$40*100,0)</f>
        <v>0</v>
      </c>
    </row>
    <row r="8" spans="1:14" ht="14.25" customHeight="1">
      <c r="A8" s="138"/>
      <c r="B8" s="6" t="s">
        <v>27</v>
      </c>
      <c r="C8" s="6"/>
      <c r="D8" s="7"/>
      <c r="E8" s="63">
        <f>IF(非木造_工場!E$14&gt;0,非木造_工場!E8/非木造_工場!E$14*100,0)</f>
        <v>0.69993698452955389</v>
      </c>
      <c r="F8" s="63">
        <f>IF(非木造_工場!F$14&gt;0,非木造_工場!F8/非木造_工場!F$14*100,0)</f>
        <v>1.3651379798337167</v>
      </c>
      <c r="G8" s="63">
        <f>IF(非木造_工場!G$14&gt;0,非木造_工場!G8/非木造_工場!G$14*100,0)</f>
        <v>9.7174363848027065E-2</v>
      </c>
      <c r="I8" s="138"/>
      <c r="J8" s="21"/>
      <c r="K8" s="11" t="s">
        <v>450</v>
      </c>
      <c r="L8" s="63">
        <f>IF(非木造_工場!L$40&gt;0,非木造_工場!L8/非木造_工場!L$40*100,0)</f>
        <v>8.1528822003180505E-3</v>
      </c>
      <c r="M8" s="63">
        <f>IF(非木造_工場!M$40&gt;0,非木造_工場!M8/非木造_工場!M$40*100,0)</f>
        <v>0</v>
      </c>
      <c r="N8" s="63">
        <f>IF(非木造_工場!N$40&gt;0,非木造_工場!N8/非木造_工場!N$40*100,0)</f>
        <v>0</v>
      </c>
    </row>
    <row r="9" spans="1:14" ht="14.25" customHeight="1">
      <c r="A9" s="138"/>
      <c r="B9" s="6" t="s">
        <v>28</v>
      </c>
      <c r="C9" s="6"/>
      <c r="D9" s="7"/>
      <c r="E9" s="63">
        <f>IF(非木造_工場!E$14&gt;0,非木造_工場!E9/非木造_工場!E$14*100,0)</f>
        <v>3.8432472601829559</v>
      </c>
      <c r="F9" s="63">
        <f>IF(非木造_工場!F$14&gt;0,非木造_工場!F9/非木造_工場!F$14*100,0)</f>
        <v>5.8285036706173718</v>
      </c>
      <c r="G9" s="63">
        <f>IF(非木造_工場!G$14&gt;0,非木造_工場!G9/非木造_工場!G$14*100,0)</f>
        <v>0.13477724360670065</v>
      </c>
      <c r="I9" s="138"/>
      <c r="J9" s="26" t="s">
        <v>338</v>
      </c>
      <c r="K9" s="26"/>
      <c r="L9" s="63">
        <f>IF(非木造_工場!L$40&gt;0,非木造_工場!L9/非木造_工場!L$40*100,0)</f>
        <v>1.6209828198445246</v>
      </c>
      <c r="M9" s="63">
        <f>IF(非木造_工場!M$40&gt;0,非木造_工場!M9/非木造_工場!M$40*100,0)</f>
        <v>1.9662010649308743</v>
      </c>
      <c r="N9" s="63">
        <f>IF(非木造_工場!N$40&gt;0,非木造_工場!N9/非木造_工場!N$40*100,0)</f>
        <v>0</v>
      </c>
    </row>
    <row r="10" spans="1:14" ht="14.25" customHeight="1">
      <c r="A10" s="138"/>
      <c r="B10" s="6" t="s">
        <v>29</v>
      </c>
      <c r="C10" s="6"/>
      <c r="D10" s="19"/>
      <c r="E10" s="63">
        <f>IF(非木造_工場!E$14&gt;0,非木造_工場!E10/非木造_工場!E$14*100,0)</f>
        <v>3.1565056254807948</v>
      </c>
      <c r="F10" s="63">
        <f>IF(非木造_工場!F$14&gt;0,非木造_工場!F10/非木造_工場!F$14*100,0)</f>
        <v>3.6042145763311515</v>
      </c>
      <c r="G10" s="63">
        <f>IF(非木造_工場!G$14&gt;0,非木造_工場!G10/非木造_工場!G$14*100,0)</f>
        <v>2.7929711695179424</v>
      </c>
      <c r="I10" s="138"/>
      <c r="J10" s="26" t="s">
        <v>25</v>
      </c>
      <c r="K10" s="73"/>
      <c r="L10" s="63">
        <f>IF(非木造_工場!L$40&gt;0,非木造_工場!L10/非木造_工場!L$40*100,0)</f>
        <v>6.8139150467588587</v>
      </c>
      <c r="M10" s="63">
        <f>IF(非木造_工場!M$40&gt;0,非木造_工場!M10/非木造_工場!M$40*100,0)</f>
        <v>6.4745642995753432</v>
      </c>
      <c r="N10" s="63">
        <f>IF(非木造_工場!N$40&gt;0,非木造_工場!N10/非木造_工場!N$40*100,0)</f>
        <v>0</v>
      </c>
    </row>
    <row r="11" spans="1:14" ht="14.25" customHeight="1">
      <c r="A11" s="138"/>
      <c r="B11" s="41" t="s">
        <v>21</v>
      </c>
      <c r="C11" s="41"/>
      <c r="D11" s="42"/>
      <c r="E11" s="64">
        <f>IF(非木造_工場!E$14&gt;0,非木造_工場!E11/非木造_工場!E$14*100,0)</f>
        <v>5.7825500864900174</v>
      </c>
      <c r="F11" s="64">
        <f>IF(非木造_工場!F$14&gt;0,非木造_工場!F11/非木造_工場!F$14*100,0)</f>
        <v>5.8999369803644086</v>
      </c>
      <c r="G11" s="64">
        <f>IF(非木造_工場!G$14&gt;0,非木造_工場!G11/非木造_工場!G$14*100,0)</f>
        <v>5.2665482003199839</v>
      </c>
      <c r="I11" s="138"/>
      <c r="J11" s="27"/>
      <c r="K11" s="73" t="s">
        <v>337</v>
      </c>
      <c r="L11" s="63">
        <f>IF(非木造_工場!L$40&gt;0,非木造_工場!L11/非木造_工場!L$40*100,0)</f>
        <v>7.3510234839905906E-3</v>
      </c>
      <c r="M11" s="63">
        <f>IF(非木造_工場!M$40&gt;0,非木造_工場!M11/非木造_工場!M$40*100,0)</f>
        <v>8.2156070620634464E-4</v>
      </c>
      <c r="N11" s="63">
        <f>IF(非木造_工場!N$40&gt;0,非木造_工場!N11/非木造_工場!N$40*100,0)</f>
        <v>0</v>
      </c>
    </row>
    <row r="12" spans="1:14" ht="14.25" customHeight="1">
      <c r="A12" s="138"/>
      <c r="B12" s="43" t="s">
        <v>30</v>
      </c>
      <c r="C12" s="3"/>
      <c r="D12" s="4"/>
      <c r="E12" s="62">
        <f>IF(非木造_工場!E$14&gt;0,非木造_工場!E12/非木造_工場!E$14*100,0)</f>
        <v>94.899425929085552</v>
      </c>
      <c r="F12" s="62">
        <f>IF(非木造_工場!F$14&gt;0,非木造_工場!F12/非木造_工場!F$14*100,0)</f>
        <v>93.068575313992568</v>
      </c>
      <c r="G12" s="62">
        <f>IF(非木造_工場!G$14&gt;0,非木造_工場!G12/非木造_工場!G$14*100,0)</f>
        <v>92.684541135095898</v>
      </c>
      <c r="I12" s="138"/>
      <c r="J12" s="27"/>
      <c r="K12" s="73" t="s">
        <v>10</v>
      </c>
      <c r="L12" s="63">
        <f>IF(非木造_工場!L$40&gt;0,非木造_工場!L12/非木造_工場!L$40*100,0)</f>
        <v>9.6033989839185346E-2</v>
      </c>
      <c r="M12" s="63">
        <f>IF(非木造_工場!M$40&gt;0,非木造_工場!M12/非木造_工場!M$40*100,0)</f>
        <v>3.8804519872322953E-2</v>
      </c>
      <c r="N12" s="63">
        <f>IF(非木造_工場!N$40&gt;0,非木造_工場!N12/非木造_工場!N$40*100,0)</f>
        <v>0</v>
      </c>
    </row>
    <row r="13" spans="1:14" ht="14.25" customHeight="1" thickBot="1">
      <c r="A13" s="138"/>
      <c r="B13" s="41" t="s">
        <v>336</v>
      </c>
      <c r="C13" s="41"/>
      <c r="D13" s="42"/>
      <c r="E13" s="64">
        <f>IF(非木造_工場!E$14&gt;0,非木造_工場!E13/非木造_工場!E$14*100,0)</f>
        <v>5.1005740709144449</v>
      </c>
      <c r="F13" s="64">
        <f>IF(非木造_工場!F$14&gt;0,非木造_工場!F13/非木造_工場!F$14*100,0)</f>
        <v>6.9314246860074302</v>
      </c>
      <c r="G13" s="64">
        <f>IF(非木造_工場!G$14&gt;0,非木造_工場!G13/非木造_工場!G$14*100,0)</f>
        <v>7.3154588649040964</v>
      </c>
      <c r="I13" s="138"/>
      <c r="J13" s="27"/>
      <c r="K13" s="73" t="s">
        <v>11</v>
      </c>
      <c r="L13" s="63">
        <f>IF(非木造_工場!L$40&gt;0,非木造_工場!L13/非木造_工場!L$40*100,0)</f>
        <v>0.35105830943175037</v>
      </c>
      <c r="M13" s="63">
        <f>IF(非木造_工場!M$40&gt;0,非木造_工場!M13/非木造_工場!M$40*100,0)</f>
        <v>0.18211221303192165</v>
      </c>
      <c r="N13" s="63">
        <f>IF(非木造_工場!N$40&gt;0,非木造_工場!N13/非木造_工場!N$40*100,0)</f>
        <v>0</v>
      </c>
    </row>
    <row r="14" spans="1:14" ht="14.25" customHeight="1" thickTop="1">
      <c r="A14" s="122" t="s">
        <v>335</v>
      </c>
      <c r="B14" s="123"/>
      <c r="C14" s="123"/>
      <c r="D14" s="124"/>
      <c r="E14" s="65">
        <f>IF(非木造_工場!E$14&gt;0,非木造_工場!E14/非木造_工場!E$14*100,0)</f>
        <v>100</v>
      </c>
      <c r="F14" s="65">
        <f>IF(非木造_工場!F$14&gt;0,非木造_工場!F14/非木造_工場!F$14*100,0)</f>
        <v>100</v>
      </c>
      <c r="G14" s="65">
        <f>IF(非木造_工場!G$14&gt;0,非木造_工場!G14/非木造_工場!G$14*100,0)</f>
        <v>100</v>
      </c>
      <c r="I14" s="138"/>
      <c r="J14" s="27"/>
      <c r="K14" s="73" t="s">
        <v>334</v>
      </c>
      <c r="L14" s="63">
        <f>IF(非木造_工場!L$40&gt;0,非木造_工場!L14/非木造_工場!L$40*100,0)</f>
        <v>0.11182343545662524</v>
      </c>
      <c r="M14" s="63">
        <f>IF(非木造_工場!M$40&gt;0,非木造_工場!M14/非木造_工場!M$40*100,0)</f>
        <v>0.40626162445063108</v>
      </c>
      <c r="N14" s="63">
        <f>IF(非木造_工場!N$40&gt;0,非木造_工場!N14/非木造_工場!N$40*100,0)</f>
        <v>0</v>
      </c>
    </row>
    <row r="15" spans="1:14" ht="14.25" customHeight="1">
      <c r="A15" s="47"/>
      <c r="B15" s="47"/>
      <c r="C15" s="47"/>
      <c r="D15" s="47"/>
      <c r="E15" s="66"/>
      <c r="F15" s="66"/>
      <c r="G15" s="66"/>
      <c r="I15" s="138"/>
      <c r="J15" s="27"/>
      <c r="K15" s="73" t="s">
        <v>332</v>
      </c>
      <c r="L15" s="63">
        <f>IF(非木造_工場!L$40&gt;0,非木造_工場!L15/非木造_工場!L$40*100,0)</f>
        <v>3.3678066085753274E-3</v>
      </c>
      <c r="M15" s="63">
        <f>IF(非木造_工場!M$40&gt;0,非木造_工場!M15/非木造_工場!M$40*100,0)</f>
        <v>1.1436704104017838E-3</v>
      </c>
      <c r="N15" s="63">
        <f>IF(非木造_工場!N$40&gt;0,非木造_工場!N15/非木造_工場!N$40*100,0)</f>
        <v>0</v>
      </c>
    </row>
    <row r="16" spans="1:14" ht="14.25" customHeight="1">
      <c r="A16" s="137" t="s">
        <v>1</v>
      </c>
      <c r="B16" s="23" t="s">
        <v>331</v>
      </c>
      <c r="C16" s="24"/>
      <c r="D16" s="5"/>
      <c r="E16" s="62">
        <f>IF(非木造_工場!L$40&gt;0,非木造_工場!E16/非木造_工場!L$40*100,0)</f>
        <v>4.7039027167794725</v>
      </c>
      <c r="F16" s="62">
        <f>IF(非木造_工場!M$40&gt;0,非木造_工場!F16/非木造_工場!M$40*100,0)</f>
        <v>5.2689909186054837</v>
      </c>
      <c r="G16" s="62">
        <f>IF(非木造_工場!N$40&gt;0,非木造_工場!G16/非木造_工場!N$40*100,0)</f>
        <v>0</v>
      </c>
      <c r="I16" s="138"/>
      <c r="J16" s="27"/>
      <c r="K16" s="73" t="s">
        <v>53</v>
      </c>
      <c r="L16" s="63">
        <f>IF(非木造_工場!L$40&gt;0,非木造_工場!L16/非木造_工場!L$40*100,0)</f>
        <v>0.66222968902628176</v>
      </c>
      <c r="M16" s="63">
        <f>IF(非木造_工場!M$40&gt;0,非木造_工場!M16/非木造_工場!M$40*100,0)</f>
        <v>0.63499476553634637</v>
      </c>
      <c r="N16" s="63">
        <f>IF(非木造_工場!N$40&gt;0,非木造_工場!N16/非木造_工場!N$40*100,0)</f>
        <v>0</v>
      </c>
    </row>
    <row r="17" spans="1:14" ht="14.25" customHeight="1">
      <c r="A17" s="138"/>
      <c r="B17" s="28" t="s">
        <v>330</v>
      </c>
      <c r="C17" s="26"/>
      <c r="D17" s="18"/>
      <c r="E17" s="63">
        <f>IF(非木造_工場!L$40&gt;0,非木造_工場!E17/非木造_工場!L$40*100,0)</f>
        <v>3.5388111288028523</v>
      </c>
      <c r="F17" s="63">
        <f>IF(非木造_工場!M$40&gt;0,非木造_工場!F17/非木造_工場!M$40*100,0)</f>
        <v>3.0631836642751167</v>
      </c>
      <c r="G17" s="63">
        <f>IF(非木造_工場!N$40&gt;0,非木造_工場!G17/非木造_工場!N$40*100,0)</f>
        <v>0</v>
      </c>
      <c r="I17" s="138"/>
      <c r="J17" s="27"/>
      <c r="K17" s="73" t="s">
        <v>329</v>
      </c>
      <c r="L17" s="63">
        <f>IF(非木造_工場!L$40&gt;0,非木造_工場!L17/非木造_工場!L$40*100,0)</f>
        <v>0.45309320129028063</v>
      </c>
      <c r="M17" s="63">
        <f>IF(非木造_工場!M$40&gt;0,非木造_工場!M17/非木造_工場!M$40*100,0)</f>
        <v>0.51453145451930404</v>
      </c>
      <c r="N17" s="63">
        <f>IF(非木造_工場!N$40&gt;0,非木造_工場!N17/非木造_工場!N$40*100,0)</f>
        <v>0</v>
      </c>
    </row>
    <row r="18" spans="1:14" ht="14.25" customHeight="1">
      <c r="A18" s="138"/>
      <c r="B18" s="25"/>
      <c r="C18" s="125" t="s">
        <v>327</v>
      </c>
      <c r="D18" s="143"/>
      <c r="E18" s="63">
        <f>IF(非木造_工場!L$40&gt;0,非木造_工場!E18/非木造_工場!L$40*100,0)</f>
        <v>0.71691645347981459</v>
      </c>
      <c r="F18" s="63">
        <f>IF(非木造_工場!M$40&gt;0,非木造_工場!F18/非木造_工場!M$40*100,0)</f>
        <v>0.77498943371593931</v>
      </c>
      <c r="G18" s="63">
        <f>IF(非木造_工場!N$40&gt;0,非木造_工場!G18/非木造_工場!N$40*100,0)</f>
        <v>0</v>
      </c>
      <c r="I18" s="138"/>
      <c r="J18" s="27"/>
      <c r="K18" s="73" t="s">
        <v>386</v>
      </c>
      <c r="L18" s="63">
        <f>IF(非木造_工場!L$40&gt;0,非木造_工場!L18/非木造_工場!L$40*100,0)</f>
        <v>5.6720747538851132E-2</v>
      </c>
      <c r="M18" s="63">
        <f>IF(非木造_工場!M$40&gt;0,非木造_工場!M18/非木造_工場!M$40*100,0)</f>
        <v>5.183657181464809E-2</v>
      </c>
      <c r="N18" s="63">
        <f>IF(非木造_工場!N$40&gt;0,非木造_工場!N18/非木造_工場!N$40*100,0)</f>
        <v>0</v>
      </c>
    </row>
    <row r="19" spans="1:14" ht="14.25" customHeight="1">
      <c r="A19" s="138"/>
      <c r="B19" s="25"/>
      <c r="C19" s="125" t="s">
        <v>325</v>
      </c>
      <c r="D19" s="126"/>
      <c r="E19" s="63">
        <f>IF(非木造_工場!L$40&gt;0,非木造_工場!E19/非木造_工場!L$40*100,0)</f>
        <v>0.85846994170017743</v>
      </c>
      <c r="F19" s="63">
        <f>IF(非木造_工場!M$40&gt;0,非木造_工場!F19/非木造_工場!M$40*100,0)</f>
        <v>0.64206235913581655</v>
      </c>
      <c r="G19" s="63">
        <f>IF(非木造_工場!N$40&gt;0,非木造_工場!G19/非木造_工場!N$40*100,0)</f>
        <v>0</v>
      </c>
      <c r="I19" s="138"/>
      <c r="J19" s="27"/>
      <c r="K19" s="73" t="s">
        <v>394</v>
      </c>
      <c r="L19" s="63">
        <f>IF(非木造_工場!L$40&gt;0,非木造_工場!L19/非木造_工場!L$40*100,0)</f>
        <v>1.2479475839429708</v>
      </c>
      <c r="M19" s="63">
        <f>IF(非木造_工場!M$40&gt;0,非木造_工場!M19/非木造_工場!M$40*100,0)</f>
        <v>1.1886293247661319</v>
      </c>
      <c r="N19" s="63">
        <f>IF(非木造_工場!N$40&gt;0,非木造_工場!N19/非木造_工場!N$40*100,0)</f>
        <v>0</v>
      </c>
    </row>
    <row r="20" spans="1:14" ht="14.25" customHeight="1">
      <c r="A20" s="138"/>
      <c r="B20" s="25"/>
      <c r="C20" s="125" t="s">
        <v>413</v>
      </c>
      <c r="D20" s="126"/>
      <c r="E20" s="63">
        <f>IF(非木造_工場!L$40&gt;0,非木造_工場!E20/非木造_工場!L$40*100,0)</f>
        <v>5.9860382967983683E-2</v>
      </c>
      <c r="F20" s="63">
        <f>IF(非木造_工場!M$40&gt;0,非木造_工場!F20/非木造_工場!M$40*100,0)</f>
        <v>3.2572891435493842E-3</v>
      </c>
      <c r="G20" s="63">
        <f>IF(非木造_工場!N$40&gt;0,非木造_工場!G20/非木造_工場!N$40*100,0)</f>
        <v>0</v>
      </c>
      <c r="I20" s="138"/>
      <c r="J20" s="27"/>
      <c r="K20" s="73" t="s">
        <v>143</v>
      </c>
      <c r="L20" s="63">
        <f>IF(非木造_工場!L$40&gt;0,非木造_工場!L20/非木造_工場!L$40*100,0)</f>
        <v>0.31921799921699479</v>
      </c>
      <c r="M20" s="63">
        <f>IF(非木造_工場!M$40&gt;0,非木造_工場!M20/非木造_工場!M$40*100,0)</f>
        <v>0.13916015070101567</v>
      </c>
      <c r="N20" s="63">
        <f>IF(非木造_工場!N$40&gt;0,非木造_工場!N20/非木造_工場!N$40*100,0)</f>
        <v>0</v>
      </c>
    </row>
    <row r="21" spans="1:14" ht="14.25" customHeight="1">
      <c r="A21" s="138"/>
      <c r="B21" s="25"/>
      <c r="C21" s="125" t="s">
        <v>321</v>
      </c>
      <c r="D21" s="126"/>
      <c r="E21" s="63">
        <f>IF(非木造_工場!L$40&gt;0,非木造_工場!E21/非木造_工場!L$40*100,0)</f>
        <v>0.81811467421921102</v>
      </c>
      <c r="F21" s="63">
        <f>IF(非木造_工場!M$40&gt;0,非木造_工場!F21/非木造_工場!M$40*100,0)</f>
        <v>0.52995370523516572</v>
      </c>
      <c r="G21" s="63">
        <f>IF(非木造_工場!N$40&gt;0,非木造_工場!G21/非木造_工場!N$40*100,0)</f>
        <v>0</v>
      </c>
      <c r="I21" s="138"/>
      <c r="J21" s="27"/>
      <c r="K21" s="73" t="s">
        <v>144</v>
      </c>
      <c r="L21" s="63">
        <f>IF(非木造_工場!L$40&gt;0,非木造_工場!L21/非木造_工場!L$40*100,0)</f>
        <v>1.73931630500948E-3</v>
      </c>
      <c r="M21" s="63">
        <f>IF(非木造_工場!M$40&gt;0,非木造_工場!M21/非木造_工場!M$40*100,0)</f>
        <v>0</v>
      </c>
      <c r="N21" s="63">
        <f>IF(非木造_工場!N$40&gt;0,非木造_工場!N21/非木造_工場!N$40*100,0)</f>
        <v>0</v>
      </c>
    </row>
    <row r="22" spans="1:14" ht="14.25" customHeight="1">
      <c r="A22" s="138"/>
      <c r="B22" s="25"/>
      <c r="C22" s="125" t="s">
        <v>319</v>
      </c>
      <c r="D22" s="126"/>
      <c r="E22" s="63">
        <f>IF(非木造_工場!L$40&gt;0,非木造_工場!E22/非木造_工場!L$40*100,0)</f>
        <v>1.0854496764356658</v>
      </c>
      <c r="F22" s="63">
        <f>IF(非木造_工場!M$40&gt;0,非木造_工場!F22/非木造_工場!M$40*100,0)</f>
        <v>1.1129208770446457</v>
      </c>
      <c r="G22" s="63">
        <f>IF(非木造_工場!N$40&gt;0,非木造_工場!G22/非木造_工場!N$40*100,0)</f>
        <v>0</v>
      </c>
      <c r="I22" s="138"/>
      <c r="J22" s="27"/>
      <c r="K22" s="73" t="s">
        <v>12</v>
      </c>
      <c r="L22" s="63">
        <f>IF(非木造_工場!L$40&gt;0,非木造_工場!L22/非木造_工場!L$40*100,0)</f>
        <v>0.22988272405565588</v>
      </c>
      <c r="M22" s="63">
        <f>IF(非木造_工場!M$40&gt;0,非木造_工場!M22/非木造_工場!M$40*100,0)</f>
        <v>0.15500360509523989</v>
      </c>
      <c r="N22" s="63">
        <f>IF(非木造_工場!N$40&gt;0,非木造_工場!N22/非木造_工場!N$40*100,0)</f>
        <v>0</v>
      </c>
    </row>
    <row r="23" spans="1:14" ht="14.25" customHeight="1">
      <c r="A23" s="138"/>
      <c r="B23" s="28" t="s">
        <v>318</v>
      </c>
      <c r="C23" s="26"/>
      <c r="D23" s="18"/>
      <c r="E23" s="63">
        <f>IF(非木造_工場!L$40&gt;0,非木造_工場!E23/非木造_工場!L$40*100,0)</f>
        <v>7.7483985870962568</v>
      </c>
      <c r="F23" s="63">
        <f>IF(非木造_工場!M$40&gt;0,非木造_工場!F23/非木造_工場!M$40*100,0)</f>
        <v>7.3801485888446248</v>
      </c>
      <c r="G23" s="63">
        <f>IF(非木造_工場!N$40&gt;0,非木造_工場!G23/非木造_工場!N$40*100,0)</f>
        <v>0</v>
      </c>
      <c r="I23" s="138"/>
      <c r="J23" s="27"/>
      <c r="K23" s="73" t="s">
        <v>13</v>
      </c>
      <c r="L23" s="63">
        <f>IF(非木造_工場!L$40&gt;0,非木造_工場!L23/非木造_工場!L$40*100,0)</f>
        <v>0.10682583470917296</v>
      </c>
      <c r="M23" s="63">
        <f>IF(非木造_工場!M$40&gt;0,非木造_工場!M23/非木造_工場!M$40*100,0)</f>
        <v>9.4407893236774745E-2</v>
      </c>
      <c r="N23" s="63">
        <f>IF(非木造_工場!N$40&gt;0,非木造_工場!N23/非木造_工場!N$40*100,0)</f>
        <v>0</v>
      </c>
    </row>
    <row r="24" spans="1:14" ht="14.25" customHeight="1">
      <c r="A24" s="138"/>
      <c r="B24" s="29"/>
      <c r="C24" s="125" t="s">
        <v>35</v>
      </c>
      <c r="D24" s="126"/>
      <c r="E24" s="63">
        <f>IF(非木造_工場!L$40&gt;0,非木造_工場!E24/非木造_工場!L$40*100,0)</f>
        <v>4.6199114714077458</v>
      </c>
      <c r="F24" s="63">
        <f>IF(非木造_工場!M$40&gt;0,非木造_工場!F24/非木造_工場!M$40*100,0)</f>
        <v>4.7852255734258486</v>
      </c>
      <c r="G24" s="63">
        <f>IF(非木造_工場!N$40&gt;0,非木造_工場!G24/非木造_工場!N$40*100,0)</f>
        <v>0</v>
      </c>
      <c r="I24" s="138"/>
      <c r="J24" s="27"/>
      <c r="K24" s="73" t="s">
        <v>54</v>
      </c>
      <c r="L24" s="63">
        <f>IF(非木造_工場!L$40&gt;0,非木造_工場!L24/非木造_工場!L$40*100,0)</f>
        <v>0.36720044250084322</v>
      </c>
      <c r="M24" s="63">
        <f>IF(非木造_工場!M$40&gt;0,非木造_工場!M24/非木造_工場!M$40*100,0)</f>
        <v>0.23909095864118635</v>
      </c>
      <c r="N24" s="63">
        <f>IF(非木造_工場!N$40&gt;0,非木造_工場!N24/非木造_工場!N$40*100,0)</f>
        <v>0</v>
      </c>
    </row>
    <row r="25" spans="1:14" ht="14.25" customHeight="1">
      <c r="A25" s="138"/>
      <c r="B25" s="29"/>
      <c r="C25" s="125" t="s">
        <v>317</v>
      </c>
      <c r="D25" s="126"/>
      <c r="E25" s="63">
        <f>IF(非木造_工場!L$40&gt;0,非木造_工場!E25/非木造_工場!L$40*100,0)</f>
        <v>0.38377349314025516</v>
      </c>
      <c r="F25" s="63">
        <f>IF(非木造_工場!M$40&gt;0,非木造_工場!F25/非木造_工場!M$40*100,0)</f>
        <v>0</v>
      </c>
      <c r="G25" s="63">
        <f>IF(非木造_工場!N$40&gt;0,非木造_工場!G25/非木造_工場!N$40*100,0)</f>
        <v>0</v>
      </c>
      <c r="I25" s="138"/>
      <c r="J25" s="27"/>
      <c r="K25" s="73" t="s">
        <v>316</v>
      </c>
      <c r="L25" s="63">
        <f>IF(非木造_工場!L$40&gt;0,非木造_工場!L25/非木造_工場!L$40*100,0)</f>
        <v>0.39683009994562618</v>
      </c>
      <c r="M25" s="63">
        <f>IF(非木造_工場!M$40&gt;0,非木造_工場!M25/非木造_工場!M$40*100,0)</f>
        <v>5.5602649522419882E-2</v>
      </c>
      <c r="N25" s="63">
        <f>IF(非木造_工場!N$40&gt;0,非木造_工場!N25/非木造_工場!N$40*100,0)</f>
        <v>0</v>
      </c>
    </row>
    <row r="26" spans="1:14" ht="14.25" customHeight="1">
      <c r="A26" s="138"/>
      <c r="B26" s="29"/>
      <c r="C26" s="125" t="s">
        <v>36</v>
      </c>
      <c r="D26" s="126"/>
      <c r="E26" s="63">
        <f>IF(非木造_工場!L$40&gt;0,非木造_工場!E26/非木造_工場!L$40*100,0)</f>
        <v>0.3951442408883718</v>
      </c>
      <c r="F26" s="63">
        <f>IF(非木造_工場!M$40&gt;0,非木造_工場!F26/非木造_工場!M$40*100,0)</f>
        <v>0.39383521113639647</v>
      </c>
      <c r="G26" s="63">
        <f>IF(非木造_工場!N$40&gt;0,非木造_工場!G26/非木造_工場!N$40*100,0)</f>
        <v>0</v>
      </c>
      <c r="I26" s="138"/>
      <c r="J26" s="27"/>
      <c r="K26" s="73" t="s">
        <v>314</v>
      </c>
      <c r="L26" s="63">
        <f>IF(非木造_工場!L$40&gt;0,非木造_工場!L26/非木造_工場!L$40*100,0)</f>
        <v>0.10977250251226248</v>
      </c>
      <c r="M26" s="63">
        <f>IF(非木造_工場!M$40&gt;0,非木造_工場!M26/非木造_工場!M$40*100,0)</f>
        <v>0.10573377712570871</v>
      </c>
      <c r="N26" s="63">
        <f>IF(非木造_工場!N$40&gt;0,非木造_工場!N26/非木造_工場!N$40*100,0)</f>
        <v>0</v>
      </c>
    </row>
    <row r="27" spans="1:14" ht="14.25" customHeight="1">
      <c r="A27" s="138"/>
      <c r="B27" s="29"/>
      <c r="C27" s="125" t="s">
        <v>37</v>
      </c>
      <c r="D27" s="126"/>
      <c r="E27" s="63">
        <f>IF(非木造_工場!L$40&gt;0,非木造_工場!E27/非木造_工場!L$40*100,0)</f>
        <v>1.6977317815972071</v>
      </c>
      <c r="F27" s="63">
        <f>IF(非木造_工場!M$40&gt;0,非木造_工場!F27/非木造_工場!M$40*100,0)</f>
        <v>2.0020457223505552</v>
      </c>
      <c r="G27" s="63">
        <f>IF(非木造_工場!N$40&gt;0,非木造_工場!G27/非木造_工場!N$40*100,0)</f>
        <v>0</v>
      </c>
      <c r="I27" s="138"/>
      <c r="J27" s="27"/>
      <c r="K27" s="73" t="s">
        <v>313</v>
      </c>
      <c r="L27" s="63">
        <f>IF(非木造_工場!L$40&gt;0,非木造_工場!L27/非木造_工場!L$40*100,0)</f>
        <v>9.0488387110477075E-2</v>
      </c>
      <c r="M27" s="63">
        <f>IF(非木造_工場!M$40&gt;0,非木造_工場!M27/非木造_工場!M$40*100,0)</f>
        <v>8.2819182306057934E-2</v>
      </c>
      <c r="N27" s="63">
        <f>IF(非木造_工場!N$40&gt;0,非木造_工場!N27/非木造_工場!N$40*100,0)</f>
        <v>0</v>
      </c>
    </row>
    <row r="28" spans="1:14" ht="14.25" customHeight="1">
      <c r="A28" s="138"/>
      <c r="B28" s="30"/>
      <c r="C28" s="125" t="s">
        <v>38</v>
      </c>
      <c r="D28" s="126"/>
      <c r="E28" s="63">
        <f>IF(非木造_工場!L$40&gt;0,非木造_工場!E28/非木造_工場!L$40*100,0)</f>
        <v>0.65183760006267788</v>
      </c>
      <c r="F28" s="63">
        <f>IF(非木造_工場!M$40&gt;0,非木造_工場!F28/非木造_工場!M$40*100,0)</f>
        <v>0.19904208193182435</v>
      </c>
      <c r="G28" s="63">
        <f>IF(非木造_工場!N$40&gt;0,非木造_工場!G28/非木造_工場!N$40*100,0)</f>
        <v>0</v>
      </c>
      <c r="I28" s="138"/>
      <c r="J28" s="27"/>
      <c r="K28" s="73" t="s">
        <v>14</v>
      </c>
      <c r="L28" s="63">
        <f>IF(非木造_工場!L$40&gt;0,非木造_工場!L28/非木造_工場!L$40*100,0)</f>
        <v>5.7224027968936338E-2</v>
      </c>
      <c r="M28" s="63">
        <f>IF(非木造_工場!M$40&gt;0,非木造_工場!M28/非木造_工場!M$40*100,0)</f>
        <v>5.9550483964401733E-2</v>
      </c>
      <c r="N28" s="63">
        <f>IF(非木造_工場!N$40&gt;0,非木造_工場!N28/非木造_工場!N$40*100,0)</f>
        <v>0</v>
      </c>
    </row>
    <row r="29" spans="1:14" ht="14.25" customHeight="1">
      <c r="A29" s="138"/>
      <c r="B29" s="25" t="s">
        <v>312</v>
      </c>
      <c r="C29" s="31"/>
      <c r="D29" s="73"/>
      <c r="E29" s="63">
        <f>IF(非木造_工場!L$40&gt;0,非木造_工場!E29/非木造_工場!L$40*100,0)</f>
        <v>5.3973918573894144</v>
      </c>
      <c r="F29" s="63">
        <f>IF(非木造_工場!M$40&gt;0,非木造_工場!F29/非木造_工場!M$40*100,0)</f>
        <v>5.2861170210802344</v>
      </c>
      <c r="G29" s="63">
        <f>IF(非木造_工場!N$40&gt;0,非木造_工場!G29/非木造_工場!N$40*100,0)</f>
        <v>0</v>
      </c>
      <c r="I29" s="138"/>
      <c r="J29" s="27"/>
      <c r="K29" s="73" t="s">
        <v>73</v>
      </c>
      <c r="L29" s="63">
        <f>IF(非木造_工場!L$40&gt;0,非木造_工場!L29/非木造_工場!L$40*100,0)</f>
        <v>2.1451079258153696</v>
      </c>
      <c r="M29" s="63">
        <f>IF(非木造_工場!M$40&gt;0,非木造_工場!M29/非木造_工場!M$40*100,0)</f>
        <v>2.5240598938746244</v>
      </c>
      <c r="N29" s="63">
        <f>IF(非木造_工場!N$40&gt;0,非木造_工場!N29/非木造_工場!N$40*100,0)</f>
        <v>0</v>
      </c>
    </row>
    <row r="30" spans="1:14" ht="14.25" customHeight="1">
      <c r="A30" s="138"/>
      <c r="B30" s="28" t="s">
        <v>310</v>
      </c>
      <c r="C30" s="26"/>
      <c r="D30" s="73"/>
      <c r="E30" s="63">
        <f>IF(非木造_工場!L$40&gt;0,非木造_工場!E30/非木造_工場!L$40*100,0)</f>
        <v>6.3956811863461898</v>
      </c>
      <c r="F30" s="63">
        <f>IF(非木造_工場!M$40&gt;0,非木造_工場!F30/非木造_工場!M$40*100,0)</f>
        <v>6.2952396745924721</v>
      </c>
      <c r="G30" s="63">
        <f>IF(非木造_工場!N$40&gt;0,非木造_工場!G30/非木造_工場!N$40*100,0)</f>
        <v>0</v>
      </c>
      <c r="I30" s="138"/>
      <c r="J30" s="26" t="s">
        <v>383</v>
      </c>
      <c r="K30" s="73"/>
      <c r="L30" s="63">
        <f>IF(非木造_工場!L$40&gt;0,非木造_工場!L30/非木造_工場!L$40*100,0)</f>
        <v>2.1996536152882409</v>
      </c>
      <c r="M30" s="63">
        <f>IF(非木造_工場!M$40&gt;0,非木造_工場!M30/非木造_工場!M$40*100,0)</f>
        <v>1.0992699401650461</v>
      </c>
      <c r="N30" s="63">
        <f>IF(非木造_工場!N$40&gt;0,非木造_工場!N30/非木造_工場!N$40*100,0)</f>
        <v>0</v>
      </c>
    </row>
    <row r="31" spans="1:14" ht="14.25" customHeight="1">
      <c r="A31" s="138"/>
      <c r="B31" s="28" t="s">
        <v>126</v>
      </c>
      <c r="C31" s="26"/>
      <c r="D31" s="18"/>
      <c r="E31" s="63">
        <f>IF(非木造_工場!L$40&gt;0,非木造_工場!E31/非木造_工場!L$40*100,0)</f>
        <v>3.5356545435146756</v>
      </c>
      <c r="F31" s="63">
        <f>IF(非木造_工場!M$40&gt;0,非木造_工場!F31/非木造_工場!M$40*100,0)</f>
        <v>3.4994287800605264</v>
      </c>
      <c r="G31" s="63">
        <f>IF(非木造_工場!N$40&gt;0,非木造_工場!G31/非木造_工場!N$40*100,0)</f>
        <v>0</v>
      </c>
      <c r="I31" s="138"/>
      <c r="J31" s="27"/>
      <c r="K31" s="73" t="s">
        <v>308</v>
      </c>
      <c r="L31" s="63">
        <f>IF(非木造_工場!L$40&gt;0,非木造_工場!L31/非木造_工場!L$40*100,0)</f>
        <v>0.84863641578384952</v>
      </c>
      <c r="M31" s="63">
        <f>IF(非木造_工場!M$40&gt;0,非木造_工場!M31/非木造_工場!M$40*100,0)</f>
        <v>0.14878225521526373</v>
      </c>
      <c r="N31" s="63">
        <f>IF(非木造_工場!N$40&gt;0,非木造_工場!N31/非木造_工場!N$40*100,0)</f>
        <v>0</v>
      </c>
    </row>
    <row r="32" spans="1:14" ht="14.25" customHeight="1">
      <c r="A32" s="138"/>
      <c r="B32" s="29"/>
      <c r="C32" s="125" t="s">
        <v>39</v>
      </c>
      <c r="D32" s="126"/>
      <c r="E32" s="63">
        <f>IF(非木造_工場!L$40&gt;0,非木造_工場!E32/非木造_工場!L$40*100,0)</f>
        <v>3.1307132840986864</v>
      </c>
      <c r="F32" s="63">
        <f>IF(非木造_工場!M$40&gt;0,非木造_工場!F32/非木造_工場!M$40*100,0)</f>
        <v>3.1985285160101915</v>
      </c>
      <c r="G32" s="63">
        <f>IF(非木造_工場!N$40&gt;0,非木造_工場!G32/非木造_工場!N$40*100,0)</f>
        <v>0</v>
      </c>
      <c r="I32" s="138"/>
      <c r="J32" s="27"/>
      <c r="K32" s="73" t="s">
        <v>307</v>
      </c>
      <c r="L32" s="63">
        <f>IF(非木造_工場!L$40&gt;0,非木造_工場!L32/非木造_工場!L$40*100,0)</f>
        <v>2.4203094879978244E-2</v>
      </c>
      <c r="M32" s="63">
        <f>IF(非木造_工場!M$40&gt;0,非木造_工場!M32/非木造_工場!M$40*100,0)</f>
        <v>1.8168435000686565E-3</v>
      </c>
      <c r="N32" s="63">
        <f>IF(非木造_工場!N$40&gt;0,非木造_工場!N32/非木造_工場!N$40*100,0)</f>
        <v>0</v>
      </c>
    </row>
    <row r="33" spans="1:14" ht="14.25" customHeight="1">
      <c r="A33" s="138"/>
      <c r="B33" s="29"/>
      <c r="C33" s="125" t="s">
        <v>40</v>
      </c>
      <c r="D33" s="126"/>
      <c r="E33" s="63">
        <f>IF(非木造_工場!L$40&gt;0,非木造_工場!E33/非木造_工場!L$40*100,0)</f>
        <v>0.14065905719694732</v>
      </c>
      <c r="F33" s="63">
        <f>IF(非木造_工場!M$40&gt;0,非木造_工場!F33/非木造_工場!M$40*100,0)</f>
        <v>1.1118213609981898E-2</v>
      </c>
      <c r="G33" s="63">
        <f>IF(非木造_工場!N$40&gt;0,非木造_工場!G33/非木造_工場!N$40*100,0)</f>
        <v>0</v>
      </c>
      <c r="I33" s="138"/>
      <c r="J33" s="27"/>
      <c r="K33" s="73" t="s">
        <v>15</v>
      </c>
      <c r="L33" s="63">
        <f>IF(非木造_工場!L$40&gt;0,非木造_工場!L33/非木造_工場!L$40*100,0)</f>
        <v>0.11572320687212999</v>
      </c>
      <c r="M33" s="63">
        <f>IF(非木造_工場!M$40&gt;0,非木造_工場!M33/非木造_工場!M$40*100,0)</f>
        <v>0.3366505324690563</v>
      </c>
      <c r="N33" s="63">
        <f>IF(非木造_工場!N$40&gt;0,非木造_工場!N33/非木造_工場!N$40*100,0)</f>
        <v>0</v>
      </c>
    </row>
    <row r="34" spans="1:14" ht="14.25" customHeight="1">
      <c r="A34" s="138"/>
      <c r="B34" s="30"/>
      <c r="C34" s="125" t="s">
        <v>41</v>
      </c>
      <c r="D34" s="126"/>
      <c r="E34" s="63">
        <f>IF(非木造_工場!L$40&gt;0,非木造_工場!E34/非木造_工場!L$40*100,0)</f>
        <v>0.26428220221904164</v>
      </c>
      <c r="F34" s="63">
        <f>IF(非木造_工場!M$40&gt;0,非木造_工場!F34/非木造_工場!M$40*100,0)</f>
        <v>0.28978205044035293</v>
      </c>
      <c r="G34" s="63">
        <f>IF(非木造_工場!N$40&gt;0,非木造_工場!G34/非木造_工場!N$40*100,0)</f>
        <v>0</v>
      </c>
      <c r="I34" s="138"/>
      <c r="J34" s="27"/>
      <c r="K34" s="73" t="s">
        <v>306</v>
      </c>
      <c r="L34" s="63">
        <f>IF(非木造_工場!L$40&gt;0,非木造_工場!L34/非木造_工場!L$40*100,0)</f>
        <v>7.23354792246034E-2</v>
      </c>
      <c r="M34" s="63">
        <f>IF(非木造_工場!M$40&gt;0,非木造_工場!M34/非木造_工場!M$40*100,0)</f>
        <v>8.121507597916465E-2</v>
      </c>
      <c r="N34" s="63">
        <f>IF(非木造_工場!N$40&gt;0,非木造_工場!N34/非木造_工場!N$40*100,0)</f>
        <v>0</v>
      </c>
    </row>
    <row r="35" spans="1:14" ht="14.25" customHeight="1">
      <c r="A35" s="138"/>
      <c r="B35" s="28" t="s">
        <v>305</v>
      </c>
      <c r="C35" s="26"/>
      <c r="D35" s="18"/>
      <c r="E35" s="63">
        <f>IF(非木造_工場!L$40&gt;0,非木造_工場!E35/非木造_工場!L$40*100,0)</f>
        <v>32.202090613868222</v>
      </c>
      <c r="F35" s="63">
        <f>IF(非木造_工場!M$40&gt;0,非木造_工場!F35/非木造_工場!M$40*100,0)</f>
        <v>30.188259007182612</v>
      </c>
      <c r="G35" s="63">
        <f>IF(非木造_工場!N$40&gt;0,非木造_工場!G35/非木造_工場!N$40*100,0)</f>
        <v>0</v>
      </c>
      <c r="I35" s="138"/>
      <c r="J35" s="27"/>
      <c r="K35" s="73" t="s">
        <v>137</v>
      </c>
      <c r="L35" s="63">
        <f>IF(非木造_工場!L$40&gt;0,非木造_工場!L35/非木造_工場!L$40*100,0)</f>
        <v>1.2120453052000095E-2</v>
      </c>
      <c r="M35" s="63">
        <f>IF(非木造_工場!M$40&gt;0,非木造_工場!M35/非木造_工場!M$40*100,0)</f>
        <v>7.1949897970846385E-3</v>
      </c>
      <c r="N35" s="63">
        <f>IF(非木造_工場!N$40&gt;0,非木造_工場!N35/非木造_工場!N$40*100,0)</f>
        <v>0</v>
      </c>
    </row>
    <row r="36" spans="1:14" ht="14.25" customHeight="1">
      <c r="A36" s="138"/>
      <c r="B36" s="25"/>
      <c r="C36" s="125" t="s">
        <v>304</v>
      </c>
      <c r="D36" s="126"/>
      <c r="E36" s="63">
        <f>IF(非木造_工場!L$40&gt;0,非木造_工場!E36/非木造_工場!L$40*100,0)</f>
        <v>11.670811885079486</v>
      </c>
      <c r="F36" s="63">
        <f>IF(非木造_工場!M$40&gt;0,非木造_工場!F36/非木造_工場!M$40*100,0)</f>
        <v>10.77894110452069</v>
      </c>
      <c r="G36" s="63">
        <f>IF(非木造_工場!N$40&gt;0,非木造_工場!G36/非木造_工場!N$40*100,0)</f>
        <v>0</v>
      </c>
      <c r="I36" s="138"/>
      <c r="J36" s="27"/>
      <c r="K36" s="73" t="s">
        <v>138</v>
      </c>
      <c r="L36" s="63">
        <f>IF(非木造_工場!L$40&gt;0,非木造_工場!L36/非木造_工場!L$40*100,0)</f>
        <v>9.1205887682176273E-2</v>
      </c>
      <c r="M36" s="63">
        <f>IF(非木造_工場!M$40&gt;0,非木造_工場!M36/非木造_工場!M$40*100,0)</f>
        <v>6.8403940624975332E-2</v>
      </c>
      <c r="N36" s="63">
        <f>IF(非木造_工場!N$40&gt;0,非木造_工場!N36/非木造_工場!N$40*100,0)</f>
        <v>0</v>
      </c>
    </row>
    <row r="37" spans="1:14" ht="14.25" customHeight="1">
      <c r="A37" s="138"/>
      <c r="B37" s="25"/>
      <c r="C37" s="125" t="s">
        <v>380</v>
      </c>
      <c r="D37" s="126"/>
      <c r="E37" s="63">
        <f>IF(非木造_工場!L$40&gt;0,非木造_工場!E37/非木造_工場!L$40*100,0)</f>
        <v>7.9116314665684309</v>
      </c>
      <c r="F37" s="63">
        <f>IF(非木造_工場!M$40&gt;0,非木造_工場!F37/非木造_工場!M$40*100,0)</f>
        <v>6.9618808137634796</v>
      </c>
      <c r="G37" s="63">
        <f>IF(非木造_工場!N$40&gt;0,非木造_工場!G37/非木造_工場!N$40*100,0)</f>
        <v>0</v>
      </c>
      <c r="I37" s="138"/>
      <c r="J37" s="27"/>
      <c r="K37" s="73" t="s">
        <v>302</v>
      </c>
      <c r="L37" s="63">
        <f>IF(非木造_工場!L$40&gt;0,非木造_工場!L37/非木造_工場!L$40*100,0)</f>
        <v>9.9809896900135461E-2</v>
      </c>
      <c r="M37" s="63">
        <f>IF(非木造_工場!M$40&gt;0,非木造_工場!M37/非木造_工場!M$40*100,0)</f>
        <v>0.11671923810704016</v>
      </c>
      <c r="N37" s="63">
        <f>IF(非木造_工場!N$40&gt;0,非木造_工場!N37/非木造_工場!N$40*100,0)</f>
        <v>0</v>
      </c>
    </row>
    <row r="38" spans="1:14" ht="14.25" customHeight="1">
      <c r="A38" s="138"/>
      <c r="B38" s="25"/>
      <c r="C38" s="125" t="s">
        <v>301</v>
      </c>
      <c r="D38" s="126"/>
      <c r="E38" s="63">
        <f>IF(非木造_工場!L$40&gt;0,非木造_工場!E38/非木造_工場!L$40*100,0)</f>
        <v>3.0431795181866965</v>
      </c>
      <c r="F38" s="63">
        <f>IF(非木造_工場!M$40&gt;0,非木造_工場!F38/非木造_工場!M$40*100,0)</f>
        <v>2.8282682607791476</v>
      </c>
      <c r="G38" s="63">
        <f>IF(非木造_工場!N$40&gt;0,非木造_工場!G38/非木造_工場!N$40*100,0)</f>
        <v>0</v>
      </c>
      <c r="I38" s="141"/>
      <c r="J38" s="32"/>
      <c r="K38" s="73" t="s">
        <v>140</v>
      </c>
      <c r="L38" s="63">
        <f>IF(非木造_工場!L$40&gt;0,非木造_工場!L38/非木造_工場!L$40*100,0)</f>
        <v>0.93561918089336782</v>
      </c>
      <c r="M38" s="63">
        <f>IF(非木造_工場!M$40&gt;0,非木造_工場!M38/非木造_工場!M$40*100,0)</f>
        <v>0.33848706447239263</v>
      </c>
      <c r="N38" s="63">
        <f>IF(非木造_工場!N$40&gt;0,非木造_工場!N38/非木造_工場!N$40*100,0)</f>
        <v>0</v>
      </c>
    </row>
    <row r="39" spans="1:14" ht="14.25" customHeight="1" thickBot="1">
      <c r="A39" s="138"/>
      <c r="B39" s="25"/>
      <c r="C39" s="125" t="s">
        <v>300</v>
      </c>
      <c r="D39" s="126"/>
      <c r="E39" s="63">
        <f>IF(非木造_工場!L$40&gt;0,非木造_工場!E39/非木造_工場!L$40*100,0)</f>
        <v>0.89349578234701643</v>
      </c>
      <c r="F39" s="63">
        <f>IF(非木造_工場!M$40&gt;0,非木造_工場!F39/非木造_工場!M$40*100,0)</f>
        <v>0.56988416138810893</v>
      </c>
      <c r="G39" s="63">
        <f>IF(非木造_工場!N$40&gt;0,非木造_工場!G39/非木造_工場!N$40*100,0)</f>
        <v>0</v>
      </c>
      <c r="I39" s="38"/>
      <c r="J39" s="25" t="s">
        <v>22</v>
      </c>
      <c r="K39" s="18"/>
      <c r="L39" s="64">
        <f>IF(非木造_工場!L$40&gt;0,非木造_工場!L39/非木造_工場!L$40*100,0)</f>
        <v>3.4845181226132729</v>
      </c>
      <c r="M39" s="64">
        <f>IF(非木造_工場!M$40&gt;0,非木造_工場!M39/非木造_工場!M$40*100,0)</f>
        <v>3.4221514047348967</v>
      </c>
      <c r="N39" s="64">
        <f>IF(非木造_工場!N$40&gt;0,非木造_工場!N39/非木造_工場!N$40*100,0)</f>
        <v>0</v>
      </c>
    </row>
    <row r="40" spans="1:14" ht="14.25" customHeight="1" thickTop="1">
      <c r="A40" s="138"/>
      <c r="B40" s="25"/>
      <c r="C40" s="125" t="s">
        <v>299</v>
      </c>
      <c r="D40" s="126"/>
      <c r="E40" s="63">
        <f>IF(非木造_工場!L$40&gt;0,非木造_工場!E40/非木造_工場!L$40*100,0)</f>
        <v>0.39577334142597831</v>
      </c>
      <c r="F40" s="63">
        <f>IF(非木造_工場!M$40&gt;0,非木造_工場!F40/非木造_工場!M$40*100,0)</f>
        <v>0.72296726880431206</v>
      </c>
      <c r="G40" s="63">
        <f>IF(非木造_工場!N$40&gt;0,非木造_工場!G40/非木造_工場!N$40*100,0)</f>
        <v>0</v>
      </c>
      <c r="I40" s="134" t="s">
        <v>3</v>
      </c>
      <c r="J40" s="135"/>
      <c r="K40" s="136"/>
      <c r="L40" s="65">
        <f>IF(非木造_工場!L$40&gt;0,非木造_工場!L40/非木造_工場!L$40*100,0)</f>
        <v>100</v>
      </c>
      <c r="M40" s="65">
        <f>IF(非木造_工場!M$40&gt;0,非木造_工場!M40/非木造_工場!M$40*100,0)</f>
        <v>100</v>
      </c>
      <c r="N40" s="65">
        <f>IF(非木造_工場!N$40&gt;0,非木造_工場!N40/非木造_工場!N$40*100,0)</f>
        <v>0</v>
      </c>
    </row>
    <row r="41" spans="1:14" ht="14.25" customHeight="1">
      <c r="A41" s="138"/>
      <c r="B41" s="25"/>
      <c r="C41" s="125" t="s">
        <v>298</v>
      </c>
      <c r="D41" s="126"/>
      <c r="E41" s="63">
        <f>IF(非木造_工場!L$40&gt;0,非木造_工場!E41/非木造_工場!L$40*100,0)</f>
        <v>0.42697790154304094</v>
      </c>
      <c r="F41" s="63">
        <f>IF(非木造_工場!M$40&gt;0,非木造_工場!F41/非木造_工場!M$40*100,0)</f>
        <v>0.18553562392179207</v>
      </c>
      <c r="G41" s="63">
        <f>IF(非木造_工場!N$40&gt;0,非木造_工場!G41/非木造_工場!N$40*100,0)</f>
        <v>0</v>
      </c>
      <c r="L41" s="59"/>
      <c r="M41" s="59"/>
      <c r="N41" s="59"/>
    </row>
    <row r="42" spans="1:14" ht="14.25" customHeight="1">
      <c r="A42" s="138"/>
      <c r="B42" s="25"/>
      <c r="C42" s="125" t="s">
        <v>297</v>
      </c>
      <c r="D42" s="126"/>
      <c r="E42" s="63">
        <f>IF(非木造_工場!L$40&gt;0,非木造_工場!E42/非木造_工場!L$40*100,0)</f>
        <v>0.1869817181297635</v>
      </c>
      <c r="F42" s="63">
        <f>IF(非木造_工場!M$40&gt;0,非木造_工場!F42/非木造_工場!M$40*100,0)</f>
        <v>0</v>
      </c>
      <c r="G42" s="63">
        <f>IF(非木造_工場!N$40&gt;0,非木造_工場!G42/非木造_工場!N$40*100,0)</f>
        <v>0</v>
      </c>
      <c r="I42" s="137" t="s">
        <v>148</v>
      </c>
      <c r="J42" s="9" t="s">
        <v>464</v>
      </c>
      <c r="K42" s="3"/>
      <c r="L42" s="62">
        <f>IF(非木造_工場!L$77&gt;0,非木造_工場!L42/非木造_工場!L$77*100,0)</f>
        <v>36.791513604068442</v>
      </c>
      <c r="M42" s="62">
        <f>IF(非木造_工場!M$77&gt;0,非木造_工場!M42/非木造_工場!M$77*100,0)</f>
        <v>0</v>
      </c>
      <c r="N42" s="62">
        <f>IF(非木造_工場!N$77&gt;0,非木造_工場!N42/非木造_工場!N$77*100,0)</f>
        <v>48.229079099638092</v>
      </c>
    </row>
    <row r="43" spans="1:14" ht="14.25" customHeight="1">
      <c r="A43" s="138"/>
      <c r="B43" s="29"/>
      <c r="C43" s="125" t="s">
        <v>42</v>
      </c>
      <c r="D43" s="126"/>
      <c r="E43" s="63">
        <f>IF(非木造_工場!L$40&gt;0,非木造_工場!E43/非木造_工場!L$40*100,0)</f>
        <v>0.283954469392942</v>
      </c>
      <c r="F43" s="63">
        <f>IF(非木造_工場!M$40&gt;0,非木造_工場!F43/非木造_工場!M$40*100,0)</f>
        <v>0.22720112942519921</v>
      </c>
      <c r="G43" s="63">
        <f>IF(非木造_工場!N$40&gt;0,非木造_工場!G43/非木造_工場!N$40*100,0)</f>
        <v>0</v>
      </c>
      <c r="I43" s="138"/>
      <c r="J43" s="10"/>
      <c r="K43" s="11" t="s">
        <v>16</v>
      </c>
      <c r="L43" s="69">
        <f>IF(非木造_工場!L$77&gt;0,非木造_工場!L43/非木造_工場!L$77*100,0)</f>
        <v>7.4903818679069101</v>
      </c>
      <c r="M43" s="69">
        <f>IF(非木造_工場!M$77&gt;0,非木造_工場!M43/非木造_工場!M$77*100,0)</f>
        <v>0</v>
      </c>
      <c r="N43" s="69">
        <f>IF(非木造_工場!N$77&gt;0,非木造_工場!N43/非木造_工場!N$77*100,0)</f>
        <v>15.87640835075576</v>
      </c>
    </row>
    <row r="44" spans="1:14" ht="14.25" customHeight="1">
      <c r="A44" s="138"/>
      <c r="B44" s="30"/>
      <c r="C44" s="125" t="s">
        <v>43</v>
      </c>
      <c r="D44" s="126"/>
      <c r="E44" s="63">
        <f>IF(非木造_工場!L$40&gt;0,非木造_工場!E44/非木造_工場!L$40*100,0)</f>
        <v>7.3892845311948658</v>
      </c>
      <c r="F44" s="63">
        <f>IF(非木造_工場!M$40&gt;0,非木造_工場!F44/非木造_工場!M$40*100,0)</f>
        <v>7.9135806445798815</v>
      </c>
      <c r="G44" s="63">
        <f>IF(非木造_工場!N$40&gt;0,非木造_工場!G44/非木造_工場!N$40*100,0)</f>
        <v>0</v>
      </c>
      <c r="I44" s="138"/>
      <c r="J44" s="10"/>
      <c r="K44" s="12" t="s">
        <v>55</v>
      </c>
      <c r="L44" s="69">
        <f>IF(非木造_工場!L$77&gt;0,非木造_工場!L44/非木造_工場!L$77*100,0)</f>
        <v>11.881478988378232</v>
      </c>
      <c r="M44" s="69">
        <f>IF(非木造_工場!M$77&gt;0,非木造_工場!M44/非木造_工場!M$77*100,0)</f>
        <v>0</v>
      </c>
      <c r="N44" s="69">
        <f>IF(非木造_工場!N$77&gt;0,非木造_工場!N44/非木造_工場!N$77*100,0)</f>
        <v>16.569598046868602</v>
      </c>
    </row>
    <row r="45" spans="1:14" ht="14.25" customHeight="1">
      <c r="A45" s="138"/>
      <c r="B45" s="28" t="s">
        <v>295</v>
      </c>
      <c r="C45" s="26"/>
      <c r="D45" s="18"/>
      <c r="E45" s="63">
        <f>IF(非木造_工場!L$40&gt;0,非木造_工場!E45/非木造_工場!L$40*100,0)</f>
        <v>2.3871946787664671</v>
      </c>
      <c r="F45" s="63">
        <f>IF(非木造_工場!M$40&gt;0,非木造_工場!F45/非木造_工場!M$40*100,0)</f>
        <v>2.4963646843552909</v>
      </c>
      <c r="G45" s="63">
        <f>IF(非木造_工場!N$40&gt;0,非木造_工場!G45/非木造_工場!N$40*100,0)</f>
        <v>0</v>
      </c>
      <c r="I45" s="138"/>
      <c r="J45" s="10"/>
      <c r="K45" s="13" t="s">
        <v>56</v>
      </c>
      <c r="L45" s="69">
        <f>IF(非木造_工場!L$77&gt;0,非木造_工場!L45/非木造_工場!L$77*100,0)</f>
        <v>3.9384863623961293</v>
      </c>
      <c r="M45" s="69">
        <f>IF(非木造_工場!M$77&gt;0,非木造_工場!M45/非木造_工場!M$77*100,0)</f>
        <v>0</v>
      </c>
      <c r="N45" s="69">
        <f>IF(非木造_工場!N$77&gt;0,非木造_工場!N45/非木造_工場!N$77*100,0)</f>
        <v>2.4733221929877236</v>
      </c>
    </row>
    <row r="46" spans="1:14" ht="14.25" customHeight="1">
      <c r="A46" s="138"/>
      <c r="B46" s="29"/>
      <c r="C46" s="125" t="s">
        <v>44</v>
      </c>
      <c r="D46" s="126"/>
      <c r="E46" s="63">
        <f>IF(非木造_工場!L$40&gt;0,非木造_工場!E46/非木造_工場!L$40*100,0)</f>
        <v>0.11392000263687654</v>
      </c>
      <c r="F46" s="63">
        <f>IF(非木造_工場!M$40&gt;0,非木造_工場!F46/非木造_工場!M$40*100,0)</f>
        <v>0.29306988571764847</v>
      </c>
      <c r="G46" s="63">
        <f>IF(非木造_工場!N$40&gt;0,非木造_工場!G46/非木造_工場!N$40*100,0)</f>
        <v>0</v>
      </c>
      <c r="I46" s="138"/>
      <c r="J46" s="10"/>
      <c r="K46" s="11" t="s">
        <v>57</v>
      </c>
      <c r="L46" s="69">
        <f>IF(非木造_工場!L$77&gt;0,非木造_工場!L46/非木造_工場!L$77*100,0)</f>
        <v>3.2865365374154099</v>
      </c>
      <c r="M46" s="69">
        <f>IF(非木造_工場!M$77&gt;0,非木造_工場!M46/非木造_工場!M$77*100,0)</f>
        <v>0</v>
      </c>
      <c r="N46" s="69">
        <f>IF(非木造_工場!N$77&gt;0,非木造_工場!N46/非木造_工場!N$77*100,0)</f>
        <v>0.79917423154814859</v>
      </c>
    </row>
    <row r="47" spans="1:14" ht="14.25" customHeight="1">
      <c r="A47" s="138"/>
      <c r="B47" s="29"/>
      <c r="C47" s="125" t="s">
        <v>292</v>
      </c>
      <c r="D47" s="126"/>
      <c r="E47" s="63">
        <f>IF(非木造_工場!L$40&gt;0,非木造_工場!E47/非木造_工場!L$40*100,0)</f>
        <v>6.0563150200667422E-3</v>
      </c>
      <c r="F47" s="63">
        <f>IF(非木造_工場!M$40&gt;0,非木造_工場!F47/非木造_工場!M$40*100,0)</f>
        <v>0.1554733061897397</v>
      </c>
      <c r="G47" s="63">
        <f>IF(非木造_工場!N$40&gt;0,非木造_工場!G47/非木造_工場!N$40*100,0)</f>
        <v>0</v>
      </c>
      <c r="I47" s="138"/>
      <c r="J47" s="10"/>
      <c r="K47" s="12" t="s">
        <v>17</v>
      </c>
      <c r="L47" s="69">
        <f>IF(非木造_工場!L$77&gt;0,非木造_工場!L47/非木造_工場!L$77*100,0)</f>
        <v>1.2093680343848503</v>
      </c>
      <c r="M47" s="69">
        <f>IF(非木造_工場!M$77&gt;0,非木造_工場!M47/非木造_工場!M$77*100,0)</f>
        <v>0</v>
      </c>
      <c r="N47" s="69">
        <f>IF(非木造_工場!N$77&gt;0,非木造_工場!N47/非木造_工場!N$77*100,0)</f>
        <v>0.96929024307697342</v>
      </c>
    </row>
    <row r="48" spans="1:14" ht="14.25" customHeight="1">
      <c r="A48" s="138"/>
      <c r="B48" s="29"/>
      <c r="C48" s="125" t="s">
        <v>142</v>
      </c>
      <c r="D48" s="126"/>
      <c r="E48" s="63">
        <f>IF(非木造_工場!L$40&gt;0,非木造_工場!E48/非木造_工場!L$40*100,0)</f>
        <v>0.25751790462504676</v>
      </c>
      <c r="F48" s="63">
        <f>IF(非木造_工場!M$40&gt;0,非木造_工場!F48/非木造_工場!M$40*100,0)</f>
        <v>0.30282655246562673</v>
      </c>
      <c r="G48" s="63">
        <f>IF(非木造_工場!N$40&gt;0,非木造_工場!G48/非木造_工場!N$40*100,0)</f>
        <v>0</v>
      </c>
      <c r="I48" s="138"/>
      <c r="J48" s="10"/>
      <c r="K48" s="13" t="s">
        <v>58</v>
      </c>
      <c r="L48" s="69">
        <f>IF(非木造_工場!L$77&gt;0,非木造_工場!L48/非木造_工場!L$77*100,0)</f>
        <v>0.1011726863506244</v>
      </c>
      <c r="M48" s="69">
        <f>IF(非木造_工場!M$77&gt;0,非木造_工場!M48/非木造_工場!M$77*100,0)</f>
        <v>0</v>
      </c>
      <c r="N48" s="69">
        <f>IF(非木造_工場!N$77&gt;0,非木造_工場!N48/非木造_工場!N$77*100,0)</f>
        <v>0.17635089768713869</v>
      </c>
    </row>
    <row r="49" spans="1:14" ht="14.25" customHeight="1">
      <c r="A49" s="138"/>
      <c r="B49" s="29"/>
      <c r="C49" s="125" t="s">
        <v>290</v>
      </c>
      <c r="D49" s="126"/>
      <c r="E49" s="63">
        <f>IF(非木造_工場!L$40&gt;0,非木造_工場!E49/非木造_工場!L$40*100,0)</f>
        <v>1.5265864471560828</v>
      </c>
      <c r="F49" s="63">
        <f>IF(非木造_工場!M$40&gt;0,非木造_工場!F49/非木造_工場!M$40*100,0)</f>
        <v>1.7323059891630717</v>
      </c>
      <c r="G49" s="63">
        <f>IF(非木造_工場!N$40&gt;0,非木造_工場!G49/非木造_工場!N$40*100,0)</f>
        <v>0</v>
      </c>
      <c r="I49" s="138"/>
      <c r="J49" s="10"/>
      <c r="K49" s="11" t="s">
        <v>59</v>
      </c>
      <c r="L49" s="69">
        <f>IF(非木造_工場!L$77&gt;0,非木造_工場!L49/非木造_工場!L$77*100,0)</f>
        <v>0.60453284371257876</v>
      </c>
      <c r="M49" s="69">
        <f>IF(非木造_工場!M$77&gt;0,非木造_工場!M49/非木造_工場!M$77*100,0)</f>
        <v>0</v>
      </c>
      <c r="N49" s="69">
        <f>IF(非木造_工場!N$77&gt;0,非木造_工場!N49/非木造_工場!N$77*100,0)</f>
        <v>0.50621987466770024</v>
      </c>
    </row>
    <row r="50" spans="1:14" ht="14.25" customHeight="1">
      <c r="A50" s="138"/>
      <c r="B50" s="30"/>
      <c r="C50" s="125" t="s">
        <v>289</v>
      </c>
      <c r="D50" s="126"/>
      <c r="E50" s="63">
        <f>IF(非木造_工場!L$40&gt;0,非木造_工場!E50/非木造_工場!L$40*100,0)</f>
        <v>0.4831140093283941</v>
      </c>
      <c r="F50" s="63">
        <f>IF(非木造_工場!M$40&gt;0,非木造_工場!F50/非木造_工場!M$40*100,0)</f>
        <v>1.2688950819204599E-2</v>
      </c>
      <c r="G50" s="63">
        <f>IF(非木造_工場!N$40&gt;0,非木造_工場!G50/非木造_工場!N$40*100,0)</f>
        <v>0</v>
      </c>
      <c r="I50" s="138"/>
      <c r="J50" s="10"/>
      <c r="K50" s="12" t="s">
        <v>60</v>
      </c>
      <c r="L50" s="69">
        <f>IF(非木造_工場!L$77&gt;0,非木造_工場!L50/非木造_工場!L$77*100,0)</f>
        <v>1.9786390420655455</v>
      </c>
      <c r="M50" s="69">
        <f>IF(非木造_工場!M$77&gt;0,非木造_工場!M50/非木造_工場!M$77*100,0)</f>
        <v>0</v>
      </c>
      <c r="N50" s="69">
        <f>IF(非木造_工場!N$77&gt;0,非木造_工場!N50/非木造_工場!N$77*100,0)</f>
        <v>0.8096140409295115</v>
      </c>
    </row>
    <row r="51" spans="1:14" ht="14.25" customHeight="1">
      <c r="A51" s="138"/>
      <c r="B51" s="28" t="s">
        <v>287</v>
      </c>
      <c r="C51" s="26"/>
      <c r="D51" s="18"/>
      <c r="E51" s="63">
        <f>IF(非木造_工場!L$40&gt;0,非木造_工場!E51/非木造_工場!L$40*100,0)</f>
        <v>1.3349682906600424</v>
      </c>
      <c r="F51" s="63">
        <f>IF(非木造_工場!M$40&gt;0,非木造_工場!F51/非木造_工場!M$40*100,0)</f>
        <v>1.1080718592729486</v>
      </c>
      <c r="G51" s="63">
        <f>IF(非木造_工場!N$40&gt;0,非木造_工場!G51/非木造_工場!N$40*100,0)</f>
        <v>0</v>
      </c>
      <c r="I51" s="138"/>
      <c r="J51" s="10"/>
      <c r="K51" s="13" t="s">
        <v>5</v>
      </c>
      <c r="L51" s="69">
        <f>IF(非木造_工場!L$77&gt;0,非木造_工場!L51/非木造_工場!L$77*100,0)</f>
        <v>0.13458532612767032</v>
      </c>
      <c r="M51" s="69">
        <f>IF(非木造_工場!M$77&gt;0,非木造_工場!M51/非木造_工場!M$77*100,0)</f>
        <v>0</v>
      </c>
      <c r="N51" s="69">
        <f>IF(非木造_工場!N$77&gt;0,非木造_工場!N51/非木造_工場!N$77*100,0)</f>
        <v>0.1296105746398607</v>
      </c>
    </row>
    <row r="52" spans="1:14" ht="14.25" customHeight="1">
      <c r="A52" s="138"/>
      <c r="B52" s="29"/>
      <c r="C52" s="125" t="s">
        <v>45</v>
      </c>
      <c r="D52" s="126"/>
      <c r="E52" s="63">
        <f>IF(非木造_工場!L$40&gt;0,非木造_工場!E52/非木造_工場!L$40*100,0)</f>
        <v>0.52799071690119859</v>
      </c>
      <c r="F52" s="63">
        <f>IF(非木造_工場!M$40&gt;0,非木造_工場!F52/非木造_工場!M$40*100,0)</f>
        <v>0.17051517791783799</v>
      </c>
      <c r="G52" s="63">
        <f>IF(非木造_工場!N$40&gt;0,非木造_工場!G52/非木造_工場!N$40*100,0)</f>
        <v>0</v>
      </c>
      <c r="I52" s="138"/>
      <c r="J52" s="14"/>
      <c r="K52" s="11" t="s">
        <v>6</v>
      </c>
      <c r="L52" s="69">
        <f>IF(非木造_工場!L$77&gt;0,非木造_工場!L52/非木造_工場!L$77*100,0)</f>
        <v>3.4179729661681146E-2</v>
      </c>
      <c r="M52" s="69">
        <f>IF(非木造_工場!M$77&gt;0,非木造_工場!M52/非木造_工場!M$77*100,0)</f>
        <v>0</v>
      </c>
      <c r="N52" s="69">
        <f>IF(非木造_工場!N$77&gt;0,非木造_工場!N52/非木造_工場!N$77*100,0)</f>
        <v>0.65822827564372</v>
      </c>
    </row>
    <row r="53" spans="1:14" ht="14.25" customHeight="1">
      <c r="A53" s="138"/>
      <c r="B53" s="29"/>
      <c r="C53" s="125" t="s">
        <v>46</v>
      </c>
      <c r="D53" s="126"/>
      <c r="E53" s="63">
        <f>IF(非木造_工場!L$40&gt;0,非木造_工場!E53/非木造_工場!L$40*100,0)</f>
        <v>0.23378210432056729</v>
      </c>
      <c r="F53" s="63">
        <f>IF(非木造_工場!M$40&gt;0,非木造_工場!F53/非木造_工場!M$40*100,0)</f>
        <v>0.10347321846008543</v>
      </c>
      <c r="G53" s="63">
        <f>IF(非木造_工場!N$40&gt;0,非木造_工場!G53/非木造_工場!N$40*100,0)</f>
        <v>0</v>
      </c>
      <c r="I53" s="138"/>
      <c r="J53" s="14"/>
      <c r="K53" s="22" t="s">
        <v>284</v>
      </c>
      <c r="L53" s="69">
        <f>IF(非木造_工場!L$77&gt;0,非木造_工場!L53/非木造_工場!L$77*100,0)</f>
        <v>0.84004264121959737</v>
      </c>
      <c r="M53" s="69">
        <f>IF(非木造_工場!M$77&gt;0,非木造_工場!M53/非木造_工場!M$77*100,0)</f>
        <v>0</v>
      </c>
      <c r="N53" s="69">
        <f>IF(非木造_工場!N$77&gt;0,非木造_工場!N53/非木造_工場!N$77*100,0)</f>
        <v>8.5215797000977117E-2</v>
      </c>
    </row>
    <row r="54" spans="1:14" ht="14.25" customHeight="1">
      <c r="A54" s="138"/>
      <c r="B54" s="29"/>
      <c r="C54" s="125" t="s">
        <v>47</v>
      </c>
      <c r="D54" s="126"/>
      <c r="E54" s="63">
        <f>IF(非木造_工場!L$40&gt;0,非木造_工場!E54/非木造_工場!L$40*100,0)</f>
        <v>1.5163604668111134E-3</v>
      </c>
      <c r="F54" s="63">
        <f>IF(非木造_工場!M$40&gt;0,非木造_工場!F54/非木造_工場!M$40*100,0)</f>
        <v>0</v>
      </c>
      <c r="G54" s="63">
        <f>IF(非木造_工場!N$40&gt;0,非木造_工場!G54/非木造_工場!N$40*100,0)</f>
        <v>0</v>
      </c>
      <c r="I54" s="138"/>
      <c r="J54" s="15"/>
      <c r="K54" s="22" t="s">
        <v>283</v>
      </c>
      <c r="L54" s="69">
        <f>IF(非木造_工場!L$77&gt;0,非木造_工場!L54/非木造_工場!L$77*100,0)</f>
        <v>3.2909978054363775</v>
      </c>
      <c r="M54" s="69">
        <f>IF(非木造_工場!M$77&gt;0,非木造_工場!M54/非木造_工場!M$77*100,0)</f>
        <v>0</v>
      </c>
      <c r="N54" s="69">
        <f>IF(非木造_工場!N$77&gt;0,非木造_工場!N54/非木造_工場!N$77*100,0)</f>
        <v>8.7353569732467946</v>
      </c>
    </row>
    <row r="55" spans="1:14" ht="14.25" customHeight="1">
      <c r="A55" s="138"/>
      <c r="B55" s="29"/>
      <c r="C55" s="125" t="s">
        <v>48</v>
      </c>
      <c r="D55" s="126"/>
      <c r="E55" s="63">
        <f>IF(非木造_工場!L$40&gt;0,非木造_工場!E55/非木造_工場!L$40*100,0)</f>
        <v>0.11119629067198537</v>
      </c>
      <c r="F55" s="63">
        <f>IF(非木造_工場!M$40&gt;0,非木造_工場!F55/非木造_工場!M$40*100,0)</f>
        <v>0.27264595894556193</v>
      </c>
      <c r="G55" s="63">
        <f>IF(非木造_工場!N$40&gt;0,非木造_工場!G55/非木造_工場!N$40*100,0)</f>
        <v>0</v>
      </c>
      <c r="I55" s="138"/>
      <c r="J55" s="10" t="s">
        <v>61</v>
      </c>
      <c r="K55" s="16"/>
      <c r="L55" s="69">
        <f>IF(非木造_工場!L$77&gt;0,非木造_工場!L55/非木造_工場!L$77*100,0)</f>
        <v>32.93492629956183</v>
      </c>
      <c r="M55" s="69">
        <f>IF(非木造_工場!M$77&gt;0,非木造_工場!M55/非木造_工場!M$77*100,0)</f>
        <v>0</v>
      </c>
      <c r="N55" s="69">
        <f>IF(非木造_工場!N$77&gt;0,非木造_工場!N55/非木造_工場!N$77*100,0)</f>
        <v>34.884895984016858</v>
      </c>
    </row>
    <row r="56" spans="1:14" ht="14.25" customHeight="1">
      <c r="A56" s="138"/>
      <c r="B56" s="29"/>
      <c r="C56" s="125" t="s">
        <v>49</v>
      </c>
      <c r="D56" s="126"/>
      <c r="E56" s="63">
        <f>IF(非木造_工場!L$40&gt;0,非木造_工場!E56/非木造_工場!L$40*100,0)</f>
        <v>2.5617756192523433E-2</v>
      </c>
      <c r="F56" s="63">
        <f>IF(非木造_工場!M$40&gt;0,非木造_工場!F56/非木造_工場!M$40*100,0)</f>
        <v>5.630477629336275E-3</v>
      </c>
      <c r="G56" s="63">
        <f>IF(非木造_工場!N$40&gt;0,非木造_工場!G56/非木造_工場!N$40*100,0)</f>
        <v>0</v>
      </c>
      <c r="I56" s="138"/>
      <c r="J56" s="17"/>
      <c r="K56" s="11" t="s">
        <v>62</v>
      </c>
      <c r="L56" s="69">
        <f>IF(非木造_工場!L$77&gt;0,非木造_工場!L56/非木造_工場!L$77*100,0)</f>
        <v>10.699731471009851</v>
      </c>
      <c r="M56" s="69">
        <f>IF(非木造_工場!M$77&gt;0,非木造_工場!M56/非木造_工場!M$77*100,0)</f>
        <v>0</v>
      </c>
      <c r="N56" s="69">
        <f>IF(非木造_工場!N$77&gt;0,非木造_工場!N56/非木造_工場!N$77*100,0)</f>
        <v>11.296965495406484</v>
      </c>
    </row>
    <row r="57" spans="1:14" ht="14.25" customHeight="1">
      <c r="A57" s="138"/>
      <c r="B57" s="29"/>
      <c r="C57" s="125" t="s">
        <v>282</v>
      </c>
      <c r="D57" s="126"/>
      <c r="E57" s="63">
        <f>IF(非木造_工場!L$40&gt;0,非木造_工場!E57/非木造_工場!L$40*100,0)</f>
        <v>0.28434040464502802</v>
      </c>
      <c r="F57" s="63">
        <f>IF(非木造_工場!M$40&gt;0,非木造_工場!F57/非木造_工場!M$40*100,0)</f>
        <v>0.34832494629635002</v>
      </c>
      <c r="G57" s="63">
        <f>IF(非木造_工場!N$40&gt;0,非木造_工場!G57/非木造_工場!N$40*100,0)</f>
        <v>0</v>
      </c>
      <c r="I57" s="138"/>
      <c r="J57" s="14"/>
      <c r="K57" s="11" t="s">
        <v>63</v>
      </c>
      <c r="L57" s="69">
        <f>IF(非木造_工場!L$77&gt;0,非木造_工場!L57/非木造_工場!L$77*100,0)</f>
        <v>4.1661272171967338</v>
      </c>
      <c r="M57" s="69">
        <f>IF(非木造_工場!M$77&gt;0,非木造_工場!M57/非木造_工場!M$77*100,0)</f>
        <v>0</v>
      </c>
      <c r="N57" s="69">
        <f>IF(非木造_工場!N$77&gt;0,非木造_工場!N57/非木造_工場!N$77*100,0)</f>
        <v>4.4407912693170593</v>
      </c>
    </row>
    <row r="58" spans="1:14" ht="14.25" customHeight="1">
      <c r="A58" s="138"/>
      <c r="B58" s="30"/>
      <c r="C58" s="125" t="s">
        <v>368</v>
      </c>
      <c r="D58" s="126"/>
      <c r="E58" s="63">
        <f>IF(非木造_工場!L$40&gt;0,非木造_工場!E58/非木造_工場!L$40*100,0)</f>
        <v>0.15052465746192839</v>
      </c>
      <c r="F58" s="63">
        <f>IF(非木造_工場!M$40&gt;0,非木造_工場!F58/非木造_工場!M$40*100,0)</f>
        <v>0.20748208002377677</v>
      </c>
      <c r="G58" s="63">
        <f>IF(非木造_工場!N$40&gt;0,非木造_工場!G58/非木造_工場!N$40*100,0)</f>
        <v>0</v>
      </c>
      <c r="I58" s="138"/>
      <c r="J58" s="14"/>
      <c r="K58" s="11" t="s">
        <v>64</v>
      </c>
      <c r="L58" s="69">
        <f>IF(非木造_工場!L$77&gt;0,非木造_工場!L58/非木造_工場!L$77*100,0)</f>
        <v>4.3122783047519517</v>
      </c>
      <c r="M58" s="69">
        <f>IF(非木造_工場!M$77&gt;0,非木造_工場!M58/非木造_工場!M$77*100,0)</f>
        <v>0</v>
      </c>
      <c r="N58" s="69">
        <f>IF(非木造_工場!N$77&gt;0,非木造_工場!N58/非木造_工場!N$77*100,0)</f>
        <v>7.3762456125506981</v>
      </c>
    </row>
    <row r="59" spans="1:14" ht="14.25" customHeight="1">
      <c r="A59" s="138"/>
      <c r="B59" s="33" t="s">
        <v>32</v>
      </c>
      <c r="C59" s="34"/>
      <c r="D59" s="73"/>
      <c r="E59" s="63">
        <f>IF(非木造_工場!L$40&gt;0,非木造_工場!E59/非木造_工場!L$40*100,0)</f>
        <v>1.9131175519793178E-2</v>
      </c>
      <c r="F59" s="63">
        <f>IF(非木造_工場!M$40&gt;0,非木造_工場!F59/非木造_工場!M$40*100,0)</f>
        <v>0.10172875916320676</v>
      </c>
      <c r="G59" s="63">
        <f>IF(非木造_工場!N$40&gt;0,非木造_工場!G59/非木造_工場!N$40*100,0)</f>
        <v>0</v>
      </c>
      <c r="I59" s="138"/>
      <c r="J59" s="14"/>
      <c r="K59" s="11" t="s">
        <v>65</v>
      </c>
      <c r="L59" s="69">
        <f>IF(非木造_工場!L$77&gt;0,非木造_工場!L59/非木造_工場!L$77*100,0)</f>
        <v>2.4566997564509423</v>
      </c>
      <c r="M59" s="69">
        <f>IF(非木造_工場!M$77&gt;0,非木造_工場!M59/非木造_工場!M$77*100,0)</f>
        <v>0</v>
      </c>
      <c r="N59" s="69">
        <f>IF(非木造_工場!N$77&gt;0,非木造_工場!N59/非木造_工場!N$77*100,0)</f>
        <v>4.8378110790259452</v>
      </c>
    </row>
    <row r="60" spans="1:14" ht="14.25" customHeight="1">
      <c r="A60" s="138"/>
      <c r="B60" s="33" t="s">
        <v>33</v>
      </c>
      <c r="C60" s="34"/>
      <c r="D60" s="73"/>
      <c r="E60" s="63">
        <f>IF(非木造_工場!L$40&gt;0,非木造_工場!E60/非木造_工場!L$40*100,0)</f>
        <v>0.15683443806647326</v>
      </c>
      <c r="F60" s="63">
        <f>IF(非木造_工場!M$40&gt;0,非木造_工場!F60/非木造_工場!M$40*100,0)</f>
        <v>0.27255547869157448</v>
      </c>
      <c r="G60" s="63">
        <f>IF(非木造_工場!N$40&gt;0,非木造_工場!G60/非木造_工場!N$40*100,0)</f>
        <v>0</v>
      </c>
      <c r="I60" s="138"/>
      <c r="J60" s="14"/>
      <c r="K60" s="11" t="s">
        <v>66</v>
      </c>
      <c r="L60" s="69">
        <f>IF(非木造_工場!L$77&gt;0,非木造_工場!L60/非木造_工場!L$77*100,0)</f>
        <v>4.8166696104786224</v>
      </c>
      <c r="M60" s="69">
        <f>IF(非木造_工場!M$77&gt;0,非木造_工場!M60/非木造_工場!M$77*100,0)</f>
        <v>0</v>
      </c>
      <c r="N60" s="69">
        <f>IF(非木造_工場!N$77&gt;0,非木造_工場!N60/非木造_工場!N$77*100,0)</f>
        <v>3.2852220745334155</v>
      </c>
    </row>
    <row r="61" spans="1:14" ht="14.25" customHeight="1">
      <c r="A61" s="138"/>
      <c r="B61" s="33" t="s">
        <v>34</v>
      </c>
      <c r="C61" s="34"/>
      <c r="D61" s="73"/>
      <c r="E61" s="63">
        <f>IF(非木造_工場!L$40&gt;0,非木造_工場!E61/非木造_工場!L$40*100,0)</f>
        <v>0.13377350291901999</v>
      </c>
      <c r="F61" s="63">
        <f>IF(非木造_工場!M$40&gt;0,非木造_工場!F61/非木造_工場!M$40*100,0)</f>
        <v>0.15650912413738841</v>
      </c>
      <c r="G61" s="63">
        <f>IF(非木造_工場!N$40&gt;0,非木造_工場!G61/非木造_工場!N$40*100,0)</f>
        <v>0</v>
      </c>
      <c r="I61" s="138"/>
      <c r="J61" s="14"/>
      <c r="K61" s="11" t="s">
        <v>67</v>
      </c>
      <c r="L61" s="69">
        <f>IF(非木造_工場!L$77&gt;0,非木造_工場!L61/非木造_工場!L$77*100,0)</f>
        <v>5.1200939287700661E-3</v>
      </c>
      <c r="M61" s="69">
        <f>IF(非木造_工場!M$77&gt;0,非木造_工場!M61/非木造_工場!M$77*100,0)</f>
        <v>0</v>
      </c>
      <c r="N61" s="69">
        <f>IF(非木造_工場!N$77&gt;0,非木造_工場!N61/非木造_工場!N$77*100,0)</f>
        <v>0</v>
      </c>
    </row>
    <row r="62" spans="1:14" ht="14.25" customHeight="1">
      <c r="A62" s="138"/>
      <c r="B62" s="28" t="s">
        <v>23</v>
      </c>
      <c r="C62" s="26"/>
      <c r="D62" s="18"/>
      <c r="E62" s="63">
        <f>IF(非木造_工場!L$40&gt;0,非木造_工場!E62/非木造_工場!L$40*100,0)</f>
        <v>4.6642843770163411</v>
      </c>
      <c r="F62" s="63">
        <f>IF(非木造_工場!M$40&gt;0,非木造_工場!F62/非木造_工場!M$40*100,0)</f>
        <v>4.9732580180524755</v>
      </c>
      <c r="G62" s="63">
        <f>IF(非木造_工場!N$40&gt;0,非木造_工場!G62/非木造_工場!N$40*100,0)</f>
        <v>0</v>
      </c>
      <c r="I62" s="138"/>
      <c r="J62" s="20"/>
      <c r="K62" s="11" t="s">
        <v>19</v>
      </c>
      <c r="L62" s="69">
        <f>IF(非木造_工場!L$77&gt;0,非木造_工場!L62/非木造_工場!L$77*100,0)</f>
        <v>5.6348917791967281</v>
      </c>
      <c r="M62" s="69">
        <f>IF(非木造_工場!M$77&gt;0,非木造_工場!M62/非木造_工場!M$77*100,0)</f>
        <v>0</v>
      </c>
      <c r="N62" s="69">
        <f>IF(非木造_工場!N$77&gt;0,非木造_工場!N62/非木造_工場!N$77*100,0)</f>
        <v>3.5177210646695016</v>
      </c>
    </row>
    <row r="63" spans="1:14" ht="14.25" customHeight="1">
      <c r="A63" s="138"/>
      <c r="B63" s="29"/>
      <c r="C63" s="125" t="s">
        <v>50</v>
      </c>
      <c r="D63" s="126"/>
      <c r="E63" s="63">
        <f>IF(非木造_工場!L$40&gt;0,非木造_工場!E63/非木造_工場!L$40*100,0)</f>
        <v>3.5959153343066985</v>
      </c>
      <c r="F63" s="63">
        <f>IF(非木造_工場!M$40&gt;0,非木造_工場!F63/非木造_工場!M$40*100,0)</f>
        <v>3.6741323975117495</v>
      </c>
      <c r="G63" s="63">
        <f>IF(非木造_工場!N$40&gt;0,非木造_工場!G63/非木造_工場!N$40*100,0)</f>
        <v>0</v>
      </c>
      <c r="I63" s="138"/>
      <c r="J63" s="10" t="s">
        <v>68</v>
      </c>
      <c r="K63" s="16"/>
      <c r="L63" s="69">
        <f>IF(非木造_工場!L$77&gt;0,非木造_工場!L63/非木造_工場!L$77*100,0)</f>
        <v>19.775991797709867</v>
      </c>
      <c r="M63" s="69">
        <f>IF(非木造_工場!M$77&gt;0,非木造_工場!M63/非木造_工場!M$77*100,0)</f>
        <v>0</v>
      </c>
      <c r="N63" s="69">
        <f>IF(非木造_工場!N$77&gt;0,非木造_工場!N63/非木造_工場!N$77*100,0)</f>
        <v>5.3357831631121275</v>
      </c>
    </row>
    <row r="64" spans="1:14" ht="14.25" customHeight="1">
      <c r="A64" s="138"/>
      <c r="B64" s="29"/>
      <c r="C64" s="125" t="s">
        <v>278</v>
      </c>
      <c r="D64" s="126"/>
      <c r="E64" s="63">
        <f>IF(非木造_工場!L$40&gt;0,非木造_工場!E64/非木造_工場!L$40*100,0)</f>
        <v>3.196743415758803E-3</v>
      </c>
      <c r="F64" s="63">
        <f>IF(非木造_工場!M$40&gt;0,非木造_工場!F64/非木造_工場!M$40*100,0)</f>
        <v>7.5123945280727291E-3</v>
      </c>
      <c r="G64" s="63">
        <f>IF(非木造_工場!N$40&gt;0,非木造_工場!G64/非木造_工場!N$40*100,0)</f>
        <v>0</v>
      </c>
      <c r="I64" s="138"/>
      <c r="J64" s="14"/>
      <c r="K64" s="11" t="s">
        <v>7</v>
      </c>
      <c r="L64" s="69">
        <f>IF(非木造_工場!L$77&gt;0,非木造_工場!L64/非木造_工場!L$77*100,0)</f>
        <v>3.535496417663833</v>
      </c>
      <c r="M64" s="69">
        <f>IF(非木造_工場!M$77&gt;0,非木造_工場!M64/非木造_工場!M$77*100,0)</f>
        <v>0</v>
      </c>
      <c r="N64" s="69">
        <f>IF(非木造_工場!N$77&gt;0,非木造_工場!N64/非木造_工場!N$77*100,0)</f>
        <v>0.43511146714121174</v>
      </c>
    </row>
    <row r="65" spans="1:14" ht="14.25" customHeight="1">
      <c r="A65" s="138"/>
      <c r="B65" s="29"/>
      <c r="C65" s="125" t="s">
        <v>277</v>
      </c>
      <c r="D65" s="126"/>
      <c r="E65" s="63">
        <f>IF(非木造_工場!L$40&gt;0,非木造_工場!E65/非木造_工場!L$40*100,0)</f>
        <v>4.2440621677542409E-2</v>
      </c>
      <c r="F65" s="63">
        <f>IF(非木造_工場!M$40&gt;0,非木造_工場!F65/非木造_工場!M$40*100,0)</f>
        <v>1.1175759051517936E-2</v>
      </c>
      <c r="G65" s="63">
        <f>IF(非木造_工場!N$40&gt;0,非木造_工場!G65/非木造_工場!N$40*100,0)</f>
        <v>0</v>
      </c>
      <c r="I65" s="138"/>
      <c r="J65" s="14"/>
      <c r="K65" s="11" t="s">
        <v>8</v>
      </c>
      <c r="L65" s="69">
        <f>IF(非木造_工場!L$77&gt;0,非木造_工場!L65/非木造_工場!L$77*100,0)</f>
        <v>0.79934726856191829</v>
      </c>
      <c r="M65" s="69">
        <f>IF(非木造_工場!M$77&gt;0,非木造_工場!M65/非木造_工場!M$77*100,0)</f>
        <v>0</v>
      </c>
      <c r="N65" s="69">
        <f>IF(非木造_工場!N$77&gt;0,非木造_工場!N65/非木造_工場!N$77*100,0)</f>
        <v>0.45000354817050869</v>
      </c>
    </row>
    <row r="66" spans="1:14" ht="14.25" customHeight="1">
      <c r="A66" s="138"/>
      <c r="B66" s="29"/>
      <c r="C66" s="125" t="s">
        <v>275</v>
      </c>
      <c r="D66" s="126"/>
      <c r="E66" s="63">
        <f>IF(非木造_工場!L$40&gt;0,非木造_工場!E66/非木造_工場!L$40*100,0)</f>
        <v>0.37391975777660513</v>
      </c>
      <c r="F66" s="63">
        <f>IF(非木造_工場!M$40&gt;0,非木造_工場!F66/非木造_工場!M$40*100,0)</f>
        <v>0.45497416643980249</v>
      </c>
      <c r="G66" s="63">
        <f>IF(非木造_工場!N$40&gt;0,非木造_工場!G66/非木造_工場!N$40*100,0)</f>
        <v>0</v>
      </c>
      <c r="I66" s="138"/>
      <c r="J66" s="14"/>
      <c r="K66" s="11" t="s">
        <v>9</v>
      </c>
      <c r="L66" s="69">
        <f>IF(非木造_工場!L$77&gt;0,非木造_工場!L66/非木造_工場!L$77*100,0)</f>
        <v>3.6887630890817915</v>
      </c>
      <c r="M66" s="69">
        <f>IF(非木造_工場!M$77&gt;0,非木造_工場!M66/非木造_工場!M$77*100,0)</f>
        <v>0</v>
      </c>
      <c r="N66" s="69">
        <f>IF(非木造_工場!N$77&gt;0,非木造_工場!N66/非木造_工場!N$77*100,0)</f>
        <v>1.1437732336934272</v>
      </c>
    </row>
    <row r="67" spans="1:14" ht="14.25" customHeight="1">
      <c r="A67" s="138"/>
      <c r="B67" s="30"/>
      <c r="C67" s="125" t="s">
        <v>273</v>
      </c>
      <c r="D67" s="126"/>
      <c r="E67" s="63">
        <f>IF(非木造_工場!L$40&gt;0,非木造_工場!E67/非木造_工場!L$40*100,0)</f>
        <v>0.64881191983973574</v>
      </c>
      <c r="F67" s="63">
        <f>IF(非木造_工場!M$40&gt;0,非木造_工場!F67/非木造_工場!M$40*100,0)</f>
        <v>0.82546330052133277</v>
      </c>
      <c r="G67" s="63">
        <f>IF(非木造_工場!N$40&gt;0,非木造_工場!G67/非木造_工場!N$40*100,0)</f>
        <v>0</v>
      </c>
      <c r="I67" s="138"/>
      <c r="J67" s="14"/>
      <c r="K67" s="11" t="s">
        <v>69</v>
      </c>
      <c r="L67" s="69">
        <f>IF(非木造_工場!L$77&gt;0,非木造_工場!L67/非木造_工場!L$77*100,0)</f>
        <v>1.2521032588011549</v>
      </c>
      <c r="M67" s="69">
        <f>IF(非木造_工場!M$77&gt;0,非木造_工場!M67/非木造_工場!M$77*100,0)</f>
        <v>0</v>
      </c>
      <c r="N67" s="69">
        <f>IF(非木造_工場!N$77&gt;0,非木造_工場!N67/非木造_工場!N$77*100,0)</f>
        <v>0.11437732336934271</v>
      </c>
    </row>
    <row r="68" spans="1:14" ht="14.25" customHeight="1">
      <c r="A68" s="138"/>
      <c r="B68" s="33" t="s">
        <v>271</v>
      </c>
      <c r="C68" s="34"/>
      <c r="D68" s="73"/>
      <c r="E68" s="63">
        <f>IF(非木造_工場!L$40&gt;0,非木造_工場!E68/非木造_工場!L$40*100,0)</f>
        <v>5.5367535984518153</v>
      </c>
      <c r="F68" s="63">
        <f>IF(非木造_工場!M$40&gt;0,非木造_工場!F68/非木造_工場!M$40*100,0)</f>
        <v>7.1621852761989375</v>
      </c>
      <c r="G68" s="63">
        <f>IF(非木造_工場!N$40&gt;0,非木造_工場!G68/非木造_工場!N$40*100,0)</f>
        <v>0</v>
      </c>
      <c r="I68" s="138"/>
      <c r="J68" s="14"/>
      <c r="K68" s="11" t="s">
        <v>70</v>
      </c>
      <c r="L68" s="69">
        <f>IF(非木造_工場!L$77&gt;0,非木造_工場!L68/非木造_工場!L$77*100,0)</f>
        <v>1.8575624196618579</v>
      </c>
      <c r="M68" s="69">
        <f>IF(非木造_工場!M$77&gt;0,非木造_工場!M68/非木造_工場!M$77*100,0)</f>
        <v>0</v>
      </c>
      <c r="N68" s="69">
        <f>IF(非木造_工場!N$77&gt;0,非木造_工場!N68/非木造_工場!N$77*100,0)</f>
        <v>1.0465397149454402E-2</v>
      </c>
    </row>
    <row r="69" spans="1:14" ht="14.25" customHeight="1">
      <c r="A69" s="138"/>
      <c r="B69" s="33" t="s">
        <v>270</v>
      </c>
      <c r="C69" s="34"/>
      <c r="D69" s="73"/>
      <c r="E69" s="63">
        <f>IF(非木造_工場!L$40&gt;0,非木造_工場!E69/非木造_工場!L$40*100,0)</f>
        <v>1.1679443796373101</v>
      </c>
      <c r="F69" s="63">
        <f>IF(非木造_工場!M$40&gt;0,非木造_工場!F69/非木造_工場!M$40*100,0)</f>
        <v>1.5585983783477424</v>
      </c>
      <c r="G69" s="63">
        <f>IF(非木造_工場!N$40&gt;0,非木造_工場!G69/非木造_工場!N$40*100,0)</f>
        <v>0</v>
      </c>
      <c r="I69" s="138"/>
      <c r="J69" s="14"/>
      <c r="K69" s="11" t="s">
        <v>71</v>
      </c>
      <c r="L69" s="69">
        <f>IF(非木造_工場!L$77&gt;0,非木造_工場!L69/非木造_工場!L$77*100,0)</f>
        <v>0.73282301567511876</v>
      </c>
      <c r="M69" s="69">
        <f>IF(非木造_工場!M$77&gt;0,非木造_工場!M69/非木造_工場!M$77*100,0)</f>
        <v>0</v>
      </c>
      <c r="N69" s="69">
        <f>IF(非木造_工場!N$77&gt;0,非木造_工場!N69/非木造_工場!N$77*100,0)</f>
        <v>0.26298255118918301</v>
      </c>
    </row>
    <row r="70" spans="1:14" ht="14.25" customHeight="1">
      <c r="A70" s="138"/>
      <c r="B70" s="28" t="s">
        <v>269</v>
      </c>
      <c r="C70" s="26"/>
      <c r="D70" s="73"/>
      <c r="E70" s="63">
        <f>IF(非木造_工場!L$40&gt;0,非木造_工場!E70/非木造_工場!L$40*100,0)</f>
        <v>6.7167336818459047</v>
      </c>
      <c r="F70" s="63">
        <f>IF(非木造_工場!M$40&gt;0,非木造_工場!F70/非木造_工場!M$40*100,0)</f>
        <v>8.2271740577332064</v>
      </c>
      <c r="G70" s="63">
        <f>IF(非木造_工場!N$40&gt;0,非木造_工場!G70/非木造_工場!N$40*100,0)</f>
        <v>0</v>
      </c>
      <c r="I70" s="138"/>
      <c r="J70" s="14"/>
      <c r="K70" s="11" t="s">
        <v>268</v>
      </c>
      <c r="L70" s="69">
        <f>IF(非木造_工場!L$77&gt;0,非木造_工場!L70/非木造_工場!L$77*100,0)</f>
        <v>7.2695299566291867E-3</v>
      </c>
      <c r="M70" s="69">
        <f>IF(非木造_工場!M$77&gt;0,非木造_工場!M70/非木造_工場!M$77*100,0)</f>
        <v>0</v>
      </c>
      <c r="N70" s="69">
        <f>IF(非木造_工場!N$77&gt;0,非木造_工場!N70/非木造_工場!N$77*100,0)</f>
        <v>0</v>
      </c>
    </row>
    <row r="71" spans="1:14" ht="14.25" customHeight="1">
      <c r="A71" s="138"/>
      <c r="B71" s="29"/>
      <c r="C71" s="127" t="s">
        <v>392</v>
      </c>
      <c r="D71" s="11" t="s">
        <v>265</v>
      </c>
      <c r="E71" s="63">
        <f>IF(非木造_工場!L$40&gt;0,非木造_工場!E71/非木造_工場!L$40*100,0)</f>
        <v>2.2659296502880308</v>
      </c>
      <c r="F71" s="63">
        <f>IF(非木造_工場!M$40&gt;0,非木造_工場!F71/非木造_工場!M$40*100,0)</f>
        <v>3.7453467272097791</v>
      </c>
      <c r="G71" s="63">
        <f>IF(非木造_工場!N$40&gt;0,非木造_工場!G71/非木造_工場!N$40*100,0)</f>
        <v>0</v>
      </c>
      <c r="I71" s="138"/>
      <c r="J71" s="14"/>
      <c r="K71" s="11" t="s">
        <v>72</v>
      </c>
      <c r="L71" s="69">
        <f>IF(非木造_工場!L$77&gt;0,非木造_工場!L71/非木造_工場!L$77*100,0)</f>
        <v>2.5329836107615344</v>
      </c>
      <c r="M71" s="69">
        <f>IF(非木造_工場!M$77&gt;0,非木造_工場!M71/非木造_工場!M$77*100,0)</f>
        <v>0</v>
      </c>
      <c r="N71" s="69">
        <f>IF(非木造_工場!N$77&gt;0,非木造_工場!N71/非木造_工場!N$77*100,0)</f>
        <v>0</v>
      </c>
    </row>
    <row r="72" spans="1:14" ht="14.25" customHeight="1">
      <c r="A72" s="138"/>
      <c r="B72" s="29"/>
      <c r="C72" s="130"/>
      <c r="D72" s="11" t="s">
        <v>349</v>
      </c>
      <c r="E72" s="63">
        <f>IF(非木造_工場!L$40&gt;0,非木造_工場!E72/非木造_工場!L$40*100,0)</f>
        <v>1.3941232987247201</v>
      </c>
      <c r="F72" s="63">
        <f>IF(非木造_工場!M$40&gt;0,非木造_工場!F72/非木造_工場!M$40*100,0)</f>
        <v>1.1150434714189887</v>
      </c>
      <c r="G72" s="63">
        <f>IF(非木造_工場!N$40&gt;0,非木造_工場!G72/非木造_工場!N$40*100,0)</f>
        <v>0</v>
      </c>
      <c r="I72" s="138"/>
      <c r="J72" s="14"/>
      <c r="K72" s="11" t="s">
        <v>347</v>
      </c>
      <c r="L72" s="69">
        <f>IF(非木造_工場!L$77&gt;0,非木造_工場!L72/非木造_工場!L$77*100,0)</f>
        <v>0.14186805900830357</v>
      </c>
      <c r="M72" s="69">
        <f>IF(非木造_工場!M$77&gt;0,非木造_工場!M72/非木造_工場!M$77*100,0)</f>
        <v>0</v>
      </c>
      <c r="N72" s="69">
        <f>IF(非木造_工場!N$77&gt;0,非木造_工場!N72/非木造_工場!N$77*100,0)</f>
        <v>4.4266838798425703E-2</v>
      </c>
    </row>
    <row r="73" spans="1:14" ht="14.25" customHeight="1">
      <c r="A73" s="138"/>
      <c r="B73" s="29"/>
      <c r="C73" s="130"/>
      <c r="D73" s="11" t="s">
        <v>262</v>
      </c>
      <c r="E73" s="63">
        <f>IF(非木造_工場!L$40&gt;0,非木造_工場!E73/非木造_工場!L$40*100,0)</f>
        <v>0.12933394368471915</v>
      </c>
      <c r="F73" s="63">
        <f>IF(非木造_工場!M$40&gt;0,非木造_工場!F73/非木造_工場!M$40*100,0)</f>
        <v>0.17717901243191453</v>
      </c>
      <c r="G73" s="63">
        <f>IF(非木造_工場!N$40&gt;0,非木造_工場!G73/非木造_工場!N$40*100,0)</f>
        <v>0</v>
      </c>
      <c r="I73" s="138"/>
      <c r="J73" s="15"/>
      <c r="K73" s="11" t="s">
        <v>20</v>
      </c>
      <c r="L73" s="69">
        <f>IF(非木造_工場!L$77&gt;0,非木造_工場!L73/非木造_工場!L$77*100,0)</f>
        <v>4.5271619662628853</v>
      </c>
      <c r="M73" s="69">
        <f>IF(非木造_工場!M$77&gt;0,非木造_工場!M73/非木造_工場!M$77*100,0)</f>
        <v>0</v>
      </c>
      <c r="N73" s="69">
        <f>IF(非木造_工場!N$77&gt;0,非木造_工場!N73/非木造_工場!N$77*100,0)</f>
        <v>2.8128633463069002</v>
      </c>
    </row>
    <row r="74" spans="1:14" ht="14.25" customHeight="1">
      <c r="A74" s="138"/>
      <c r="B74" s="29"/>
      <c r="C74" s="130"/>
      <c r="D74" s="11" t="s">
        <v>51</v>
      </c>
      <c r="E74" s="63">
        <f>IF(非木造_工場!L$40&gt;0,非木造_工場!E74/非木造_工場!L$40*100,0)</f>
        <v>1.5554832187724954</v>
      </c>
      <c r="F74" s="63">
        <f>IF(非木造_工場!M$40&gt;0,非木造_工場!F74/非木造_工場!M$40*100,0)</f>
        <v>1.5060166111612532</v>
      </c>
      <c r="G74" s="63">
        <f>IF(非木造_工場!N$40&gt;0,非木造_工場!G74/非木造_工場!N$40*100,0)</f>
        <v>0</v>
      </c>
      <c r="I74" s="138"/>
      <c r="J74" s="16" t="s">
        <v>18</v>
      </c>
      <c r="K74" s="16"/>
      <c r="L74" s="69">
        <f>IF(非木造_工場!L$77&gt;0,非木造_工場!L74/非木造_工場!L$77*100,0)</f>
        <v>2.4816110334617814</v>
      </c>
      <c r="M74" s="69">
        <f>IF(非木造_工場!M$77&gt;0,非木造_工場!M74/非木造_工場!M$77*100,0)</f>
        <v>0</v>
      </c>
      <c r="N74" s="69">
        <f>IF(非木造_工場!N$77&gt;0,非木造_工場!N74/非木造_工場!N$77*100,0)</f>
        <v>0</v>
      </c>
    </row>
    <row r="75" spans="1:14" ht="14.25" customHeight="1">
      <c r="A75" s="138"/>
      <c r="B75" s="29"/>
      <c r="C75" s="130"/>
      <c r="D75" s="11" t="s">
        <v>346</v>
      </c>
      <c r="E75" s="63">
        <f>IF(非木造_工場!L$40&gt;0,非木造_工場!E75/非木造_工場!L$40*100,0)</f>
        <v>0.14455491710651877</v>
      </c>
      <c r="F75" s="63">
        <f>IF(非木造_工場!M$40&gt;0,非木造_工場!F75/非木造_工場!M$40*100,0)</f>
        <v>5.900456230394286E-2</v>
      </c>
      <c r="G75" s="63">
        <f>IF(非木造_工場!N$40&gt;0,非木造_工場!G75/非木造_工場!N$40*100,0)</f>
        <v>0</v>
      </c>
      <c r="I75" s="138"/>
      <c r="J75" s="16" t="s">
        <v>124</v>
      </c>
      <c r="K75" s="16"/>
      <c r="L75" s="69">
        <f>IF(非木造_工場!L$77&gt;0,非木造_工場!L75/非木造_工場!L$77*100,0)</f>
        <v>0.17005366117214663</v>
      </c>
      <c r="M75" s="69">
        <f>IF(非木造_工場!M$77&gt;0,非木造_工場!M75/非木造_工場!M$77*100,0)</f>
        <v>0</v>
      </c>
      <c r="N75" s="69">
        <f>IF(非木造_工場!N$77&gt;0,非木造_工場!N75/非木造_工場!N$77*100,0)</f>
        <v>0</v>
      </c>
    </row>
    <row r="76" spans="1:14" ht="14.25" customHeight="1" thickBot="1">
      <c r="A76" s="138"/>
      <c r="B76" s="29"/>
      <c r="C76" s="131"/>
      <c r="D76" s="11" t="s">
        <v>132</v>
      </c>
      <c r="E76" s="63">
        <f>IF(非木造_工場!L$40&gt;0,非木造_工場!E76/非木造_工場!L$40*100,0)</f>
        <v>0.57326248657326695</v>
      </c>
      <c r="F76" s="63">
        <f>IF(非木造_工場!M$40&gt;0,非木造_工場!F76/非木造_工場!M$40*100,0)</f>
        <v>0.61278497570315649</v>
      </c>
      <c r="G76" s="63">
        <f>IF(非木造_工場!N$40&gt;0,非木造_工場!G76/非木造_工場!N$40*100,0)</f>
        <v>0</v>
      </c>
      <c r="I76" s="38"/>
      <c r="J76" s="39" t="s">
        <v>260</v>
      </c>
      <c r="K76" s="10"/>
      <c r="L76" s="70">
        <f>IF(非木造_工場!L$77&gt;0,非木造_工場!L76/非木造_工場!L$77*100,0)</f>
        <v>7.8459036040259305</v>
      </c>
      <c r="M76" s="70">
        <f>IF(非木造_工場!M$77&gt;0,非木造_工場!M76/非木造_工場!M$77*100,0)</f>
        <v>0</v>
      </c>
      <c r="N76" s="70">
        <f>IF(非木造_工場!N$77&gt;0,非木造_工場!N76/非木造_工場!N$77*100,0)</f>
        <v>11.550241753232928</v>
      </c>
    </row>
    <row r="77" spans="1:14" ht="14.25" customHeight="1" thickTop="1">
      <c r="A77" s="138"/>
      <c r="B77" s="29"/>
      <c r="C77" s="132" t="s">
        <v>259</v>
      </c>
      <c r="D77" s="133"/>
      <c r="E77" s="63">
        <f>IF(非木造_工場!L$40&gt;0,非木造_工場!E77/非木造_工場!L$40*100,0)</f>
        <v>0.11695441855640321</v>
      </c>
      <c r="F77" s="63">
        <f>IF(非木造_工場!M$40&gt;0,非木造_工場!F77/非木造_工場!M$40*100,0)</f>
        <v>0.25906378705899291</v>
      </c>
      <c r="G77" s="63">
        <f>IF(非木造_工場!N$40&gt;0,非木造_工場!G77/非木造_工場!N$40*100,0)</f>
        <v>0</v>
      </c>
      <c r="I77" s="122" t="s">
        <v>2</v>
      </c>
      <c r="J77" s="123"/>
      <c r="K77" s="124"/>
      <c r="L77" s="65">
        <f>IF(非木造_工場!L$77&gt;0,非木造_工場!L77/非木造_工場!L$77*100,0)</f>
        <v>100</v>
      </c>
      <c r="M77" s="65">
        <f>IF(非木造_工場!M$77&gt;0,非木造_工場!M77/非木造_工場!M$77*100,0)</f>
        <v>0</v>
      </c>
      <c r="N77" s="65">
        <f>IF(非木造_工場!N$77&gt;0,非木造_工場!N77/非木造_工場!N$77*100,0)</f>
        <v>100</v>
      </c>
    </row>
    <row r="78" spans="1:14" ht="14.25" customHeight="1">
      <c r="A78" s="138"/>
      <c r="B78" s="29"/>
      <c r="C78" s="127" t="s">
        <v>257</v>
      </c>
      <c r="D78" s="11" t="s">
        <v>342</v>
      </c>
      <c r="E78" s="63">
        <f>IF(非木造_工場!L$40&gt;0,非木造_工場!E78/非木造_工場!L$40*100,0)</f>
        <v>0.27876898597715999</v>
      </c>
      <c r="F78" s="63">
        <f>IF(非木造_工場!M$40&gt;0,非木造_工場!F78/非木造_工場!M$40*100,0)</f>
        <v>0.2783838547324321</v>
      </c>
      <c r="G78" s="63">
        <f>IF(非木造_工場!N$40&gt;0,非木造_工場!G78/非木造_工場!N$40*100,0)</f>
        <v>0</v>
      </c>
    </row>
    <row r="79" spans="1:14" ht="14.25" customHeight="1">
      <c r="A79" s="138"/>
      <c r="B79" s="29"/>
      <c r="C79" s="128"/>
      <c r="D79" s="11" t="s">
        <v>254</v>
      </c>
      <c r="E79" s="63">
        <f>IF(非木造_工場!L$40&gt;0,非木造_工場!E79/非木造_工場!L$40*100,0)</f>
        <v>0.18931558333663531</v>
      </c>
      <c r="F79" s="63">
        <f>IF(非木造_工場!M$40&gt;0,非木造_工場!F79/非木造_工場!M$40*100,0)</f>
        <v>0.37736983166836396</v>
      </c>
      <c r="G79" s="63">
        <f>IF(非木造_工場!N$40&gt;0,非木造_工場!G79/非木造_工場!N$40*100,0)</f>
        <v>0</v>
      </c>
    </row>
    <row r="80" spans="1:14" ht="14.25" customHeight="1">
      <c r="A80" s="142"/>
      <c r="B80" s="35"/>
      <c r="C80" s="129"/>
      <c r="D80" s="36" t="s">
        <v>52</v>
      </c>
      <c r="E80" s="67">
        <f>IF(非木造_工場!L$40&gt;0,非木造_工場!E80/非木造_工場!L$40*100,0)</f>
        <v>6.900717882595446E-2</v>
      </c>
      <c r="F80" s="67">
        <f>IF(非木造_工場!M$40&gt;0,非木造_工場!F80/非木造_工場!M$40*100,0)</f>
        <v>9.6981224044381933E-2</v>
      </c>
      <c r="G80" s="67">
        <f>IF(非木造_工場!N$40&gt;0,非木造_工場!G80/非木造_工場!N$40*100,0)</f>
        <v>0</v>
      </c>
    </row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</sheetData>
  <mergeCells count="50">
    <mergeCell ref="A2:N2"/>
    <mergeCell ref="I77:K77"/>
    <mergeCell ref="A14:D14"/>
    <mergeCell ref="I42:I75"/>
    <mergeCell ref="I6:I38"/>
    <mergeCell ref="C71:C76"/>
    <mergeCell ref="C53:D53"/>
    <mergeCell ref="C54:D54"/>
    <mergeCell ref="C55:D55"/>
    <mergeCell ref="C56:D56"/>
    <mergeCell ref="C28:D28"/>
    <mergeCell ref="C40:D40"/>
    <mergeCell ref="C41:D41"/>
    <mergeCell ref="C42:D42"/>
    <mergeCell ref="I40:K40"/>
    <mergeCell ref="C38:D38"/>
    <mergeCell ref="C78:C80"/>
    <mergeCell ref="C65:D65"/>
    <mergeCell ref="C66:D66"/>
    <mergeCell ref="C67:D67"/>
    <mergeCell ref="C44:D44"/>
    <mergeCell ref="C46:D46"/>
    <mergeCell ref="C47:D47"/>
    <mergeCell ref="C52:D52"/>
    <mergeCell ref="C57:D57"/>
    <mergeCell ref="C63:D63"/>
    <mergeCell ref="C64:D64"/>
    <mergeCell ref="C77:D77"/>
    <mergeCell ref="C58:D58"/>
    <mergeCell ref="C21:D21"/>
    <mergeCell ref="C33:D33"/>
    <mergeCell ref="C34:D34"/>
    <mergeCell ref="C36:D36"/>
    <mergeCell ref="C37:D37"/>
    <mergeCell ref="A6:A13"/>
    <mergeCell ref="C18:D18"/>
    <mergeCell ref="C19:D19"/>
    <mergeCell ref="A16:A80"/>
    <mergeCell ref="C43:D43"/>
    <mergeCell ref="C48:D48"/>
    <mergeCell ref="C49:D49"/>
    <mergeCell ref="C50:D50"/>
    <mergeCell ref="C22:D22"/>
    <mergeCell ref="C24:D24"/>
    <mergeCell ref="C25:D25"/>
    <mergeCell ref="C27:D27"/>
    <mergeCell ref="C39:D39"/>
    <mergeCell ref="C32:D32"/>
    <mergeCell ref="C20:D20"/>
    <mergeCell ref="C26:D26"/>
  </mergeCells>
  <phoneticPr fontId="4"/>
  <printOptions horizontalCentered="1"/>
  <pageMargins left="0.59055118110236227" right="0.23622047244094491" top="0.23622047244094491" bottom="0.23622047244094491" header="0.35433070866141736" footer="0.11811023622047245"/>
  <pageSetup paperSize="9" scale="55" firstPageNumber="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10"/>
  <sheetViews>
    <sheetView showGridLines="0" view="pageBreakPreview" zoomScale="75" zoomScaleNormal="100" zoomScaleSheetLayoutView="75" workbookViewId="0">
      <selection activeCell="A3" sqref="A3"/>
    </sheetView>
  </sheetViews>
  <sheetFormatPr defaultColWidth="12" defaultRowHeight="12"/>
  <cols>
    <col min="1" max="1" width="4" style="1" customWidth="1"/>
    <col min="2" max="3" width="2.5" style="1" customWidth="1"/>
    <col min="4" max="4" width="31.33203125" style="1" bestFit="1" customWidth="1"/>
    <col min="5" max="5" width="21.5" style="2" bestFit="1" customWidth="1"/>
    <col min="6" max="6" width="21.5" style="1" bestFit="1" customWidth="1"/>
    <col min="7" max="7" width="19.83203125" style="1" bestFit="1" customWidth="1"/>
    <col min="8" max="8" width="2.6640625" style="1" customWidth="1"/>
    <col min="9" max="9" width="3.83203125" style="1" customWidth="1"/>
    <col min="10" max="10" width="2.5" style="1" customWidth="1"/>
    <col min="11" max="11" width="45" style="1" bestFit="1" customWidth="1"/>
    <col min="12" max="12" width="21.5" style="1" bestFit="1" customWidth="1"/>
    <col min="13" max="13" width="17.6640625" style="1" bestFit="1" customWidth="1"/>
    <col min="14" max="14" width="19.83203125" style="1" bestFit="1" customWidth="1"/>
    <col min="15" max="16384" width="12" style="1"/>
  </cols>
  <sheetData>
    <row r="2" spans="1:14" ht="17.25">
      <c r="A2" s="139" t="s">
        <v>729</v>
      </c>
      <c r="B2" s="139"/>
      <c r="C2" s="139"/>
      <c r="D2" s="139"/>
      <c r="E2" s="139"/>
      <c r="F2" s="139"/>
      <c r="G2" s="139"/>
      <c r="H2" s="139"/>
      <c r="I2" s="139"/>
      <c r="J2" s="139"/>
      <c r="K2" s="140"/>
      <c r="L2" s="140"/>
      <c r="M2" s="140"/>
      <c r="N2" s="140"/>
    </row>
    <row r="3" spans="1:14" ht="17.25">
      <c r="A3" s="72"/>
      <c r="B3" s="72"/>
      <c r="C3" s="72"/>
      <c r="D3" s="72"/>
      <c r="E3" s="72"/>
      <c r="F3" s="72"/>
      <c r="G3" s="72"/>
      <c r="H3" s="72"/>
      <c r="I3" s="72"/>
      <c r="J3" s="72"/>
    </row>
    <row r="4" spans="1:14" ht="17.25">
      <c r="A4" s="71" t="s">
        <v>251</v>
      </c>
      <c r="B4" s="72"/>
      <c r="C4" s="72"/>
      <c r="D4" s="72"/>
      <c r="E4" s="100">
        <f>非木造_データ!AC2</f>
        <v>59</v>
      </c>
      <c r="F4" s="100">
        <f>非木造_データ!AD2</f>
        <v>18</v>
      </c>
      <c r="G4" s="100">
        <f>非木造_データ!AE2</f>
        <v>11</v>
      </c>
      <c r="H4" s="72"/>
      <c r="I4" s="72"/>
      <c r="J4" s="72"/>
      <c r="L4" s="100">
        <f>E4</f>
        <v>59</v>
      </c>
      <c r="M4" s="100">
        <f>F4</f>
        <v>18</v>
      </c>
      <c r="N4" s="100">
        <f>G4</f>
        <v>11</v>
      </c>
    </row>
    <row r="5" spans="1:14" ht="36">
      <c r="E5" s="45" t="s">
        <v>253</v>
      </c>
      <c r="F5" s="46" t="s">
        <v>151</v>
      </c>
      <c r="G5" s="46" t="s">
        <v>152</v>
      </c>
      <c r="L5" s="45" t="s">
        <v>253</v>
      </c>
      <c r="M5" s="46" t="s">
        <v>151</v>
      </c>
      <c r="N5" s="46" t="s">
        <v>152</v>
      </c>
    </row>
    <row r="6" spans="1:14" ht="14.25" customHeight="1">
      <c r="A6" s="137" t="s">
        <v>0</v>
      </c>
      <c r="B6" s="3" t="s">
        <v>451</v>
      </c>
      <c r="C6" s="3"/>
      <c r="D6" s="4"/>
      <c r="E6" s="48">
        <f>非木造_データ!AC7</f>
        <v>80001622</v>
      </c>
      <c r="F6" s="48">
        <f>非木造_データ!AD7</f>
        <v>8039339</v>
      </c>
      <c r="G6" s="48">
        <f>非木造_データ!AE7</f>
        <v>0</v>
      </c>
      <c r="I6" s="137" t="s">
        <v>4</v>
      </c>
      <c r="J6" s="37" t="s">
        <v>500</v>
      </c>
      <c r="K6" s="24"/>
      <c r="L6" s="54">
        <f>非木造_データ!AC81</f>
        <v>119841</v>
      </c>
      <c r="M6" s="54">
        <f>非木造_データ!AD81</f>
        <v>0</v>
      </c>
      <c r="N6" s="54">
        <f>非木造_データ!AE81</f>
        <v>0</v>
      </c>
    </row>
    <row r="7" spans="1:14" ht="14.25" customHeight="1">
      <c r="A7" s="138"/>
      <c r="B7" s="6" t="s">
        <v>499</v>
      </c>
      <c r="C7" s="6"/>
      <c r="D7" s="7"/>
      <c r="E7" s="49">
        <f>非木造_データ!AC8</f>
        <v>19104364</v>
      </c>
      <c r="F7" s="49">
        <f>非木造_データ!AD8</f>
        <v>0</v>
      </c>
      <c r="G7" s="49">
        <f>非木造_データ!AE8</f>
        <v>7499748</v>
      </c>
      <c r="I7" s="138"/>
      <c r="J7" s="29"/>
      <c r="K7" s="11" t="s">
        <v>417</v>
      </c>
      <c r="L7" s="55">
        <f>非木造_データ!AC82</f>
        <v>119841</v>
      </c>
      <c r="M7" s="55">
        <f>非木造_データ!AD82</f>
        <v>0</v>
      </c>
      <c r="N7" s="55">
        <f>非木造_データ!AE82</f>
        <v>0</v>
      </c>
    </row>
    <row r="8" spans="1:14" ht="14.25" customHeight="1">
      <c r="A8" s="138"/>
      <c r="B8" s="6" t="s">
        <v>498</v>
      </c>
      <c r="C8" s="6"/>
      <c r="D8" s="7"/>
      <c r="E8" s="49">
        <f>非木造_データ!AC9</f>
        <v>708904</v>
      </c>
      <c r="F8" s="49">
        <f>非木造_データ!AD9</f>
        <v>79171</v>
      </c>
      <c r="G8" s="49">
        <f>非木造_データ!AE9</f>
        <v>0</v>
      </c>
      <c r="I8" s="138"/>
      <c r="J8" s="21"/>
      <c r="K8" s="11" t="s">
        <v>450</v>
      </c>
      <c r="L8" s="56">
        <f>非木造_データ!AC83</f>
        <v>0</v>
      </c>
      <c r="M8" s="56">
        <f>非木造_データ!AD83</f>
        <v>0</v>
      </c>
      <c r="N8" s="56">
        <f>非木造_データ!AE83</f>
        <v>0</v>
      </c>
    </row>
    <row r="9" spans="1:14" ht="14.25" customHeight="1">
      <c r="A9" s="138"/>
      <c r="B9" s="6" t="s">
        <v>497</v>
      </c>
      <c r="C9" s="6"/>
      <c r="D9" s="7"/>
      <c r="E9" s="49">
        <f>非木造_データ!AC10</f>
        <v>6153167</v>
      </c>
      <c r="F9" s="49">
        <f>非木造_データ!AD10</f>
        <v>686040</v>
      </c>
      <c r="G9" s="49">
        <f>非木造_データ!AE10</f>
        <v>0</v>
      </c>
      <c r="I9" s="138"/>
      <c r="J9" s="26" t="s">
        <v>338</v>
      </c>
      <c r="K9" s="26"/>
      <c r="L9" s="56">
        <f>非木造_データ!AC84</f>
        <v>715183</v>
      </c>
      <c r="M9" s="56">
        <f>非木造_データ!AD84</f>
        <v>120751</v>
      </c>
      <c r="N9" s="56">
        <f>非木造_データ!AE84</f>
        <v>0</v>
      </c>
    </row>
    <row r="10" spans="1:14" ht="14.25" customHeight="1">
      <c r="A10" s="138"/>
      <c r="B10" s="6" t="s">
        <v>416</v>
      </c>
      <c r="C10" s="6"/>
      <c r="D10" s="19"/>
      <c r="E10" s="49">
        <f>非木造_データ!AC11</f>
        <v>4785292</v>
      </c>
      <c r="F10" s="49">
        <f>非木造_データ!AD11</f>
        <v>318117</v>
      </c>
      <c r="G10" s="49">
        <f>非木造_データ!AE11</f>
        <v>119718</v>
      </c>
      <c r="I10" s="138"/>
      <c r="J10" s="26" t="s">
        <v>496</v>
      </c>
      <c r="K10" s="73"/>
      <c r="L10" s="56">
        <f>非木造_データ!AC85</f>
        <v>2455894</v>
      </c>
      <c r="M10" s="56">
        <f>非木造_データ!AD85</f>
        <v>293250</v>
      </c>
      <c r="N10" s="56">
        <f>非木造_データ!AE85</f>
        <v>0</v>
      </c>
    </row>
    <row r="11" spans="1:14" ht="14.25" customHeight="1">
      <c r="A11" s="138"/>
      <c r="B11" s="41" t="s">
        <v>21</v>
      </c>
      <c r="C11" s="41"/>
      <c r="D11" s="42"/>
      <c r="E11" s="50">
        <f>非木造_データ!AC12</f>
        <v>6472897</v>
      </c>
      <c r="F11" s="50">
        <f>非木造_データ!AD12</f>
        <v>511972</v>
      </c>
      <c r="G11" s="50">
        <f>非木造_データ!AE12</f>
        <v>474383</v>
      </c>
      <c r="I11" s="138"/>
      <c r="J11" s="27"/>
      <c r="K11" s="73" t="s">
        <v>495</v>
      </c>
      <c r="L11" s="56">
        <f>非木造_データ!AC86</f>
        <v>8957.08</v>
      </c>
      <c r="M11" s="56">
        <f>非木造_データ!AD86</f>
        <v>0</v>
      </c>
      <c r="N11" s="56">
        <f>非木造_データ!AE86</f>
        <v>0</v>
      </c>
    </row>
    <row r="12" spans="1:14" ht="14.25" customHeight="1">
      <c r="A12" s="138"/>
      <c r="B12" s="43" t="s">
        <v>494</v>
      </c>
      <c r="C12" s="3"/>
      <c r="D12" s="4"/>
      <c r="E12" s="48">
        <f>非木造_データ!AC13</f>
        <v>117226246</v>
      </c>
      <c r="F12" s="48">
        <f>非木造_データ!AD13</f>
        <v>9634639</v>
      </c>
      <c r="G12" s="48">
        <f>非木造_データ!AE13</f>
        <v>8093849</v>
      </c>
      <c r="I12" s="138"/>
      <c r="J12" s="27"/>
      <c r="K12" s="73" t="s">
        <v>10</v>
      </c>
      <c r="L12" s="56">
        <f>非木造_データ!AC87</f>
        <v>26163.32</v>
      </c>
      <c r="M12" s="56">
        <f>非木造_データ!AD87</f>
        <v>3806</v>
      </c>
      <c r="N12" s="56">
        <f>非木造_データ!AE87</f>
        <v>0</v>
      </c>
    </row>
    <row r="13" spans="1:14" ht="14.25" customHeight="1" thickBot="1">
      <c r="A13" s="138"/>
      <c r="B13" s="41" t="s">
        <v>493</v>
      </c>
      <c r="C13" s="41"/>
      <c r="D13" s="42"/>
      <c r="E13" s="50">
        <f>非木造_データ!AC14</f>
        <v>7016502</v>
      </c>
      <c r="F13" s="50">
        <f>非木造_データ!AD14</f>
        <v>444280</v>
      </c>
      <c r="G13" s="50">
        <f>非木造_データ!AE14</f>
        <v>1162170</v>
      </c>
      <c r="I13" s="138"/>
      <c r="J13" s="27"/>
      <c r="K13" s="73" t="s">
        <v>11</v>
      </c>
      <c r="L13" s="56">
        <f>非木造_データ!AC88</f>
        <v>65297.7</v>
      </c>
      <c r="M13" s="56">
        <f>非木造_データ!AD88</f>
        <v>8244</v>
      </c>
      <c r="N13" s="56">
        <f>非木造_データ!AE88</f>
        <v>0</v>
      </c>
    </row>
    <row r="14" spans="1:14" ht="14.25" customHeight="1" thickTop="1">
      <c r="A14" s="122" t="s">
        <v>492</v>
      </c>
      <c r="B14" s="123"/>
      <c r="C14" s="123"/>
      <c r="D14" s="124"/>
      <c r="E14" s="51">
        <f>非木造_データ!AC15</f>
        <v>124242748</v>
      </c>
      <c r="F14" s="51">
        <f>非木造_データ!AD15</f>
        <v>10078919</v>
      </c>
      <c r="G14" s="51">
        <f>非木造_データ!AE15</f>
        <v>9256019</v>
      </c>
      <c r="I14" s="138"/>
      <c r="J14" s="27"/>
      <c r="K14" s="73" t="s">
        <v>389</v>
      </c>
      <c r="L14" s="56">
        <f>非木造_データ!AC89</f>
        <v>60972.76</v>
      </c>
      <c r="M14" s="56">
        <f>非木造_データ!AD89</f>
        <v>3871</v>
      </c>
      <c r="N14" s="56">
        <f>非木造_データ!AE89</f>
        <v>0</v>
      </c>
    </row>
    <row r="15" spans="1:14" ht="14.25" customHeight="1">
      <c r="A15" s="40"/>
      <c r="E15" s="52"/>
      <c r="F15" s="52"/>
      <c r="G15" s="52"/>
      <c r="I15" s="138"/>
      <c r="J15" s="27"/>
      <c r="K15" s="73" t="s">
        <v>332</v>
      </c>
      <c r="L15" s="56">
        <f>非木造_データ!AC90</f>
        <v>632</v>
      </c>
      <c r="M15" s="56">
        <f>非木造_データ!AD90</f>
        <v>132</v>
      </c>
      <c r="N15" s="56">
        <f>非木造_データ!AE90</f>
        <v>0</v>
      </c>
    </row>
    <row r="16" spans="1:14" ht="14.25" customHeight="1">
      <c r="A16" s="137" t="s">
        <v>1</v>
      </c>
      <c r="B16" s="23" t="s">
        <v>331</v>
      </c>
      <c r="C16" s="24"/>
      <c r="D16" s="5"/>
      <c r="E16" s="48">
        <f>非木造_データ!AC16</f>
        <v>3423063</v>
      </c>
      <c r="F16" s="48">
        <f>非木造_データ!AD16</f>
        <v>422275</v>
      </c>
      <c r="G16" s="48">
        <f>非木造_データ!AE16</f>
        <v>0</v>
      </c>
      <c r="I16" s="138"/>
      <c r="J16" s="27"/>
      <c r="K16" s="73" t="s">
        <v>53</v>
      </c>
      <c r="L16" s="56">
        <f>非木造_データ!AC91</f>
        <v>126323.88</v>
      </c>
      <c r="M16" s="56">
        <f>非木造_データ!AD91</f>
        <v>3994</v>
      </c>
      <c r="N16" s="56">
        <f>非木造_データ!AE91</f>
        <v>0</v>
      </c>
    </row>
    <row r="17" spans="1:14" ht="14.25" customHeight="1">
      <c r="A17" s="138"/>
      <c r="B17" s="28" t="s">
        <v>330</v>
      </c>
      <c r="C17" s="26"/>
      <c r="D17" s="18"/>
      <c r="E17" s="49">
        <f>非木造_データ!AC17</f>
        <v>2414668</v>
      </c>
      <c r="F17" s="49">
        <f>非木造_データ!AD17</f>
        <v>759281</v>
      </c>
      <c r="G17" s="49">
        <f>非木造_データ!AE17</f>
        <v>0</v>
      </c>
      <c r="I17" s="138"/>
      <c r="J17" s="27"/>
      <c r="K17" s="73" t="s">
        <v>415</v>
      </c>
      <c r="L17" s="56">
        <f>非木造_データ!AC92</f>
        <v>93970.08</v>
      </c>
      <c r="M17" s="56">
        <f>非木造_データ!AD92</f>
        <v>4729</v>
      </c>
      <c r="N17" s="56">
        <f>非木造_データ!AE92</f>
        <v>0</v>
      </c>
    </row>
    <row r="18" spans="1:14" ht="14.25" customHeight="1">
      <c r="A18" s="138"/>
      <c r="B18" s="25"/>
      <c r="C18" s="125" t="s">
        <v>447</v>
      </c>
      <c r="D18" s="143"/>
      <c r="E18" s="49">
        <f>非木造_データ!AC18</f>
        <v>602765.22</v>
      </c>
      <c r="F18" s="49">
        <f>非木造_データ!AD18</f>
        <v>257896</v>
      </c>
      <c r="G18" s="49">
        <f>非木造_データ!AE18</f>
        <v>0</v>
      </c>
      <c r="I18" s="138"/>
      <c r="J18" s="27"/>
      <c r="K18" s="73" t="s">
        <v>414</v>
      </c>
      <c r="L18" s="56">
        <f>非木造_データ!AC93</f>
        <v>29310.880000000001</v>
      </c>
      <c r="M18" s="56">
        <f>非木造_データ!AD93</f>
        <v>1732</v>
      </c>
      <c r="N18" s="56">
        <f>非木造_データ!AE93</f>
        <v>0</v>
      </c>
    </row>
    <row r="19" spans="1:14" ht="14.25" customHeight="1">
      <c r="A19" s="138"/>
      <c r="B19" s="25"/>
      <c r="C19" s="125" t="s">
        <v>446</v>
      </c>
      <c r="D19" s="126"/>
      <c r="E19" s="49">
        <f>非木造_データ!AC19</f>
        <v>220929.04</v>
      </c>
      <c r="F19" s="49">
        <f>非木造_データ!AD19</f>
        <v>8515</v>
      </c>
      <c r="G19" s="49">
        <f>非木造_データ!AE19</f>
        <v>0</v>
      </c>
      <c r="I19" s="138"/>
      <c r="J19" s="27"/>
      <c r="K19" s="73" t="s">
        <v>324</v>
      </c>
      <c r="L19" s="56">
        <f>非木造_データ!AC94</f>
        <v>472763.24</v>
      </c>
      <c r="M19" s="56">
        <f>非木造_データ!AD94</f>
        <v>66092</v>
      </c>
      <c r="N19" s="56">
        <f>非木造_データ!AE94</f>
        <v>0</v>
      </c>
    </row>
    <row r="20" spans="1:14" ht="14.25" customHeight="1">
      <c r="A20" s="138"/>
      <c r="B20" s="25"/>
      <c r="C20" s="125" t="s">
        <v>322</v>
      </c>
      <c r="D20" s="126"/>
      <c r="E20" s="49">
        <f>非木造_データ!AC20</f>
        <v>22778.41</v>
      </c>
      <c r="F20" s="49">
        <f>非木造_データ!AD20</f>
        <v>200</v>
      </c>
      <c r="G20" s="49">
        <f>非木造_データ!AE20</f>
        <v>0</v>
      </c>
      <c r="I20" s="138"/>
      <c r="J20" s="27"/>
      <c r="K20" s="73" t="s">
        <v>143</v>
      </c>
      <c r="L20" s="56">
        <f>非木造_データ!AC95</f>
        <v>71824.820000000007</v>
      </c>
      <c r="M20" s="56">
        <f>非木造_データ!AD95</f>
        <v>15716</v>
      </c>
      <c r="N20" s="56">
        <f>非木造_データ!AE95</f>
        <v>0</v>
      </c>
    </row>
    <row r="21" spans="1:14" ht="14.25" customHeight="1">
      <c r="A21" s="138"/>
      <c r="B21" s="25"/>
      <c r="C21" s="125" t="s">
        <v>491</v>
      </c>
      <c r="D21" s="126"/>
      <c r="E21" s="49">
        <f>非木造_データ!AC21</f>
        <v>414434.52</v>
      </c>
      <c r="F21" s="49">
        <f>非木造_データ!AD21</f>
        <v>371084</v>
      </c>
      <c r="G21" s="49">
        <f>非木造_データ!AE21</f>
        <v>0</v>
      </c>
      <c r="I21" s="138"/>
      <c r="J21" s="27"/>
      <c r="K21" s="73" t="s">
        <v>144</v>
      </c>
      <c r="L21" s="56">
        <f>非木造_データ!AC96</f>
        <v>250</v>
      </c>
      <c r="M21" s="56">
        <f>非木造_データ!AD96</f>
        <v>690</v>
      </c>
      <c r="N21" s="56">
        <f>非木造_データ!AE96</f>
        <v>0</v>
      </c>
    </row>
    <row r="22" spans="1:14" ht="14.25" customHeight="1">
      <c r="A22" s="138"/>
      <c r="B22" s="25"/>
      <c r="C22" s="125" t="s">
        <v>412</v>
      </c>
      <c r="D22" s="126"/>
      <c r="E22" s="49">
        <f>非木造_データ!AC22</f>
        <v>1153760.81</v>
      </c>
      <c r="F22" s="49">
        <f>非木造_データ!AD22</f>
        <v>121586</v>
      </c>
      <c r="G22" s="49">
        <f>非木造_データ!AE22</f>
        <v>0</v>
      </c>
      <c r="I22" s="138"/>
      <c r="J22" s="27"/>
      <c r="K22" s="73" t="s">
        <v>12</v>
      </c>
      <c r="L22" s="56">
        <f>非木造_データ!AC97</f>
        <v>72439.959999999992</v>
      </c>
      <c r="M22" s="56">
        <f>非木造_データ!AD97</f>
        <v>3956</v>
      </c>
      <c r="N22" s="56">
        <f>非木造_データ!AE97</f>
        <v>0</v>
      </c>
    </row>
    <row r="23" spans="1:14" ht="14.25" customHeight="1">
      <c r="A23" s="138"/>
      <c r="B23" s="28" t="s">
        <v>411</v>
      </c>
      <c r="C23" s="26"/>
      <c r="D23" s="18"/>
      <c r="E23" s="49">
        <f>非木造_データ!AC23</f>
        <v>5168658</v>
      </c>
      <c r="F23" s="49">
        <f>非木造_データ!AD23</f>
        <v>276555</v>
      </c>
      <c r="G23" s="49">
        <f>非木造_データ!AE23</f>
        <v>0</v>
      </c>
      <c r="I23" s="138"/>
      <c r="J23" s="27"/>
      <c r="K23" s="73" t="s">
        <v>13</v>
      </c>
      <c r="L23" s="56">
        <f>非木造_データ!AC98</f>
        <v>57249.380000000005</v>
      </c>
      <c r="M23" s="56">
        <f>非木造_データ!AD98</f>
        <v>1701</v>
      </c>
      <c r="N23" s="56">
        <f>非木造_データ!AE98</f>
        <v>0</v>
      </c>
    </row>
    <row r="24" spans="1:14" ht="14.25" customHeight="1">
      <c r="A24" s="138"/>
      <c r="B24" s="29"/>
      <c r="C24" s="125" t="s">
        <v>35</v>
      </c>
      <c r="D24" s="126"/>
      <c r="E24" s="49">
        <f>非木造_データ!AC24</f>
        <v>4025092.52</v>
      </c>
      <c r="F24" s="49">
        <f>非木造_データ!AD24</f>
        <v>234880</v>
      </c>
      <c r="G24" s="49">
        <f>非木造_データ!AE24</f>
        <v>0</v>
      </c>
      <c r="I24" s="138"/>
      <c r="J24" s="27"/>
      <c r="K24" s="73" t="s">
        <v>54</v>
      </c>
      <c r="L24" s="56">
        <f>非木造_データ!AC99</f>
        <v>71485.760000000009</v>
      </c>
      <c r="M24" s="56">
        <f>非木造_データ!AD99</f>
        <v>7248</v>
      </c>
      <c r="N24" s="56">
        <f>非木造_データ!AE99</f>
        <v>0</v>
      </c>
    </row>
    <row r="25" spans="1:14" ht="14.25" customHeight="1">
      <c r="A25" s="138"/>
      <c r="B25" s="29"/>
      <c r="C25" s="125" t="s">
        <v>317</v>
      </c>
      <c r="D25" s="126"/>
      <c r="E25" s="49">
        <f>非木造_データ!AC25</f>
        <v>166283.6</v>
      </c>
      <c r="F25" s="49">
        <f>非木造_データ!AD25</f>
        <v>703</v>
      </c>
      <c r="G25" s="49">
        <f>非木造_データ!AE25</f>
        <v>0</v>
      </c>
      <c r="I25" s="138"/>
      <c r="J25" s="27"/>
      <c r="K25" s="73" t="s">
        <v>490</v>
      </c>
      <c r="L25" s="56">
        <f>非木造_データ!AC100</f>
        <v>38776.32</v>
      </c>
      <c r="M25" s="56">
        <f>非木造_データ!AD100</f>
        <v>18032</v>
      </c>
      <c r="N25" s="56">
        <f>非木造_データ!AE100</f>
        <v>0</v>
      </c>
    </row>
    <row r="26" spans="1:14" ht="14.25" customHeight="1">
      <c r="A26" s="138"/>
      <c r="B26" s="29"/>
      <c r="C26" s="125" t="s">
        <v>36</v>
      </c>
      <c r="D26" s="126"/>
      <c r="E26" s="49">
        <f>非木造_データ!AC26</f>
        <v>56849.48</v>
      </c>
      <c r="F26" s="49">
        <f>非木造_データ!AD26</f>
        <v>0</v>
      </c>
      <c r="G26" s="49">
        <f>非木造_データ!AE26</f>
        <v>0</v>
      </c>
      <c r="I26" s="138"/>
      <c r="J26" s="27"/>
      <c r="K26" s="73" t="s">
        <v>314</v>
      </c>
      <c r="L26" s="56">
        <f>非木造_データ!AC101</f>
        <v>96812.88</v>
      </c>
      <c r="M26" s="56">
        <f>非木造_データ!AD101</f>
        <v>0</v>
      </c>
      <c r="N26" s="56">
        <f>非木造_データ!AE101</f>
        <v>0</v>
      </c>
    </row>
    <row r="27" spans="1:14" ht="14.25" customHeight="1">
      <c r="A27" s="138"/>
      <c r="B27" s="29"/>
      <c r="C27" s="125" t="s">
        <v>37</v>
      </c>
      <c r="D27" s="126"/>
      <c r="E27" s="49">
        <f>非木造_データ!AC27</f>
        <v>718553.8</v>
      </c>
      <c r="F27" s="49">
        <f>非木造_データ!AD27</f>
        <v>23424</v>
      </c>
      <c r="G27" s="49">
        <f>非木造_データ!AE27</f>
        <v>0</v>
      </c>
      <c r="I27" s="138"/>
      <c r="J27" s="27"/>
      <c r="K27" s="73" t="s">
        <v>489</v>
      </c>
      <c r="L27" s="56">
        <f>非木造_データ!AC102</f>
        <v>35777.880000000005</v>
      </c>
      <c r="M27" s="56">
        <f>非木造_データ!AD102</f>
        <v>1280</v>
      </c>
      <c r="N27" s="56">
        <f>非木造_データ!AE102</f>
        <v>0</v>
      </c>
    </row>
    <row r="28" spans="1:14" ht="14.25" customHeight="1">
      <c r="A28" s="138"/>
      <c r="B28" s="30"/>
      <c r="C28" s="125" t="s">
        <v>38</v>
      </c>
      <c r="D28" s="126"/>
      <c r="E28" s="49">
        <f>非木造_データ!AC28</f>
        <v>201878.6</v>
      </c>
      <c r="F28" s="49">
        <f>非木造_データ!AD28</f>
        <v>17548</v>
      </c>
      <c r="G28" s="49">
        <f>非木造_データ!AE28</f>
        <v>0</v>
      </c>
      <c r="I28" s="138"/>
      <c r="J28" s="27"/>
      <c r="K28" s="73" t="s">
        <v>14</v>
      </c>
      <c r="L28" s="56">
        <f>非木造_データ!AC103</f>
        <v>33860.44</v>
      </c>
      <c r="M28" s="56">
        <f>非木造_データ!AD103</f>
        <v>160</v>
      </c>
      <c r="N28" s="56">
        <f>非木造_データ!AE103</f>
        <v>0</v>
      </c>
    </row>
    <row r="29" spans="1:14" ht="14.25" customHeight="1">
      <c r="A29" s="138"/>
      <c r="B29" s="25" t="s">
        <v>444</v>
      </c>
      <c r="C29" s="31"/>
      <c r="D29" s="73"/>
      <c r="E29" s="49">
        <f>非木造_データ!AC29</f>
        <v>5448514</v>
      </c>
      <c r="F29" s="49">
        <f>非木造_データ!AD29</f>
        <v>757964</v>
      </c>
      <c r="G29" s="49">
        <f>非木造_データ!AE29</f>
        <v>0</v>
      </c>
      <c r="I29" s="138"/>
      <c r="J29" s="27"/>
      <c r="K29" s="73" t="s">
        <v>443</v>
      </c>
      <c r="L29" s="56">
        <f>非木造_データ!AC104</f>
        <v>1093025.6200000001</v>
      </c>
      <c r="M29" s="56">
        <f>非木造_データ!AD104</f>
        <v>151867</v>
      </c>
      <c r="N29" s="56">
        <f>非木造_データ!AE104</f>
        <v>0</v>
      </c>
    </row>
    <row r="30" spans="1:14" ht="14.25" customHeight="1">
      <c r="A30" s="138"/>
      <c r="B30" s="28" t="s">
        <v>310</v>
      </c>
      <c r="C30" s="26"/>
      <c r="D30" s="73"/>
      <c r="E30" s="49">
        <f>非木造_データ!AC30</f>
        <v>6088470</v>
      </c>
      <c r="F30" s="49">
        <f>非木造_データ!AD30</f>
        <v>755790</v>
      </c>
      <c r="G30" s="49">
        <f>非木造_データ!AE30</f>
        <v>0</v>
      </c>
      <c r="I30" s="138"/>
      <c r="J30" s="26" t="s">
        <v>488</v>
      </c>
      <c r="K30" s="73"/>
      <c r="L30" s="56">
        <f>非木造_データ!AC105</f>
        <v>883174</v>
      </c>
      <c r="M30" s="56">
        <f>非木造_データ!AD105</f>
        <v>85090</v>
      </c>
      <c r="N30" s="56">
        <f>非木造_データ!AE105</f>
        <v>0</v>
      </c>
    </row>
    <row r="31" spans="1:14" ht="14.25" customHeight="1">
      <c r="A31" s="138"/>
      <c r="B31" s="28" t="s">
        <v>126</v>
      </c>
      <c r="C31" s="26"/>
      <c r="D31" s="18"/>
      <c r="E31" s="49">
        <f>非木造_データ!AC31</f>
        <v>3766800</v>
      </c>
      <c r="F31" s="49">
        <f>非木造_データ!AD31</f>
        <v>684374</v>
      </c>
      <c r="G31" s="49">
        <f>非木造_データ!AE31</f>
        <v>0</v>
      </c>
      <c r="I31" s="138"/>
      <c r="J31" s="27"/>
      <c r="K31" s="73" t="s">
        <v>487</v>
      </c>
      <c r="L31" s="56">
        <f>非木造_データ!AC106</f>
        <v>102381.88</v>
      </c>
      <c r="M31" s="56">
        <f>非木造_データ!AD106</f>
        <v>900</v>
      </c>
      <c r="N31" s="56">
        <f>非木造_データ!AE106</f>
        <v>0</v>
      </c>
    </row>
    <row r="32" spans="1:14" ht="14.25" customHeight="1">
      <c r="A32" s="138"/>
      <c r="B32" s="29"/>
      <c r="C32" s="125" t="s">
        <v>39</v>
      </c>
      <c r="D32" s="126"/>
      <c r="E32" s="49">
        <f>非木造_データ!AC32</f>
        <v>2562613.7000000002</v>
      </c>
      <c r="F32" s="49">
        <f>非木造_データ!AD32</f>
        <v>460198</v>
      </c>
      <c r="G32" s="49">
        <f>非木造_データ!AE32</f>
        <v>0</v>
      </c>
      <c r="I32" s="138"/>
      <c r="J32" s="27"/>
      <c r="K32" s="73" t="s">
        <v>486</v>
      </c>
      <c r="L32" s="56">
        <f>非木造_データ!AC107</f>
        <v>27844</v>
      </c>
      <c r="M32" s="56">
        <f>非木造_データ!AD107</f>
        <v>0</v>
      </c>
      <c r="N32" s="56">
        <f>非木造_データ!AE107</f>
        <v>0</v>
      </c>
    </row>
    <row r="33" spans="1:14" ht="14.25" customHeight="1">
      <c r="A33" s="138"/>
      <c r="B33" s="29"/>
      <c r="C33" s="125" t="s">
        <v>40</v>
      </c>
      <c r="D33" s="126"/>
      <c r="E33" s="49">
        <f>非木造_データ!AC33</f>
        <v>545074.1</v>
      </c>
      <c r="F33" s="49">
        <f>非木造_データ!AD33</f>
        <v>167433</v>
      </c>
      <c r="G33" s="49">
        <f>非木造_データ!AE33</f>
        <v>0</v>
      </c>
      <c r="I33" s="138"/>
      <c r="J33" s="27"/>
      <c r="K33" s="73" t="s">
        <v>15</v>
      </c>
      <c r="L33" s="56">
        <f>非木造_データ!AC108</f>
        <v>77687</v>
      </c>
      <c r="M33" s="56">
        <f>非木造_データ!AD108</f>
        <v>5103</v>
      </c>
      <c r="N33" s="56">
        <f>非木造_データ!AE108</f>
        <v>0</v>
      </c>
    </row>
    <row r="34" spans="1:14" ht="14.25" customHeight="1">
      <c r="A34" s="138"/>
      <c r="B34" s="30"/>
      <c r="C34" s="125" t="s">
        <v>41</v>
      </c>
      <c r="D34" s="126"/>
      <c r="E34" s="49">
        <f>非木造_データ!AC34</f>
        <v>659112.19999999995</v>
      </c>
      <c r="F34" s="49">
        <f>非木造_データ!AD34</f>
        <v>56743</v>
      </c>
      <c r="G34" s="49">
        <f>非木造_データ!AE34</f>
        <v>0</v>
      </c>
      <c r="I34" s="138"/>
      <c r="J34" s="27"/>
      <c r="K34" s="73" t="s">
        <v>410</v>
      </c>
      <c r="L34" s="56">
        <f>非木造_データ!AC109</f>
        <v>49920.959999999999</v>
      </c>
      <c r="M34" s="56">
        <f>非木造_データ!AD109</f>
        <v>4062</v>
      </c>
      <c r="N34" s="56">
        <f>非木造_データ!AE109</f>
        <v>0</v>
      </c>
    </row>
    <row r="35" spans="1:14" ht="14.25" customHeight="1">
      <c r="A35" s="138"/>
      <c r="B35" s="28" t="s">
        <v>425</v>
      </c>
      <c r="C35" s="26"/>
      <c r="D35" s="18"/>
      <c r="E35" s="49">
        <f>非木造_データ!AC35</f>
        <v>32002430</v>
      </c>
      <c r="F35" s="49">
        <f>非木造_データ!AD35</f>
        <v>2438876</v>
      </c>
      <c r="G35" s="49">
        <f>非木造_データ!AE35</f>
        <v>0</v>
      </c>
      <c r="I35" s="138"/>
      <c r="J35" s="27"/>
      <c r="K35" s="73" t="s">
        <v>137</v>
      </c>
      <c r="L35" s="56">
        <f>非木造_データ!AC110</f>
        <v>5023</v>
      </c>
      <c r="M35" s="56">
        <f>非木造_データ!AD110</f>
        <v>230</v>
      </c>
      <c r="N35" s="56">
        <f>非木造_データ!AE110</f>
        <v>0</v>
      </c>
    </row>
    <row r="36" spans="1:14" ht="14.25" customHeight="1">
      <c r="A36" s="138"/>
      <c r="B36" s="25"/>
      <c r="C36" s="125" t="s">
        <v>381</v>
      </c>
      <c r="D36" s="126"/>
      <c r="E36" s="49">
        <f>非木造_データ!AC36</f>
        <v>11593847.1</v>
      </c>
      <c r="F36" s="49">
        <f>非木造_データ!AD36</f>
        <v>876394</v>
      </c>
      <c r="G36" s="49">
        <f>非木造_データ!AE36</f>
        <v>0</v>
      </c>
      <c r="I36" s="138"/>
      <c r="J36" s="27"/>
      <c r="K36" s="73" t="s">
        <v>138</v>
      </c>
      <c r="L36" s="56">
        <f>非木造_データ!AC111</f>
        <v>54303</v>
      </c>
      <c r="M36" s="56">
        <f>非木造_データ!AD111</f>
        <v>100</v>
      </c>
      <c r="N36" s="56">
        <f>非木造_データ!AE111</f>
        <v>0</v>
      </c>
    </row>
    <row r="37" spans="1:14" ht="14.25" customHeight="1">
      <c r="A37" s="138"/>
      <c r="B37" s="25"/>
      <c r="C37" s="125" t="s">
        <v>485</v>
      </c>
      <c r="D37" s="126"/>
      <c r="E37" s="49">
        <f>非木造_データ!AC37</f>
        <v>7013307.5</v>
      </c>
      <c r="F37" s="49">
        <f>非木造_データ!AD37</f>
        <v>472567</v>
      </c>
      <c r="G37" s="49">
        <f>非木造_データ!AE37</f>
        <v>0</v>
      </c>
      <c r="I37" s="138"/>
      <c r="J37" s="27"/>
      <c r="K37" s="73" t="s">
        <v>302</v>
      </c>
      <c r="L37" s="56">
        <f>非木造_データ!AC112</f>
        <v>118045</v>
      </c>
      <c r="M37" s="56">
        <f>非木造_データ!AD112</f>
        <v>1006</v>
      </c>
      <c r="N37" s="56">
        <f>非木造_データ!AE112</f>
        <v>0</v>
      </c>
    </row>
    <row r="38" spans="1:14" ht="14.25" customHeight="1">
      <c r="A38" s="138"/>
      <c r="B38" s="25"/>
      <c r="C38" s="125" t="s">
        <v>301</v>
      </c>
      <c r="D38" s="126"/>
      <c r="E38" s="49">
        <f>非木造_データ!AC38</f>
        <v>2489399.2999999998</v>
      </c>
      <c r="F38" s="49">
        <f>非木造_データ!AD38</f>
        <v>347031</v>
      </c>
      <c r="G38" s="49">
        <f>非木造_データ!AE38</f>
        <v>0</v>
      </c>
      <c r="I38" s="141"/>
      <c r="J38" s="32"/>
      <c r="K38" s="73" t="s">
        <v>140</v>
      </c>
      <c r="L38" s="56">
        <f>非木造_データ!AC113</f>
        <v>447969.16000000003</v>
      </c>
      <c r="M38" s="56">
        <f>非木造_データ!AD113</f>
        <v>73689</v>
      </c>
      <c r="N38" s="56">
        <f>非木造_データ!AE113</f>
        <v>0</v>
      </c>
    </row>
    <row r="39" spans="1:14" ht="14.25" customHeight="1" thickBot="1">
      <c r="A39" s="138"/>
      <c r="B39" s="25"/>
      <c r="C39" s="125" t="s">
        <v>484</v>
      </c>
      <c r="D39" s="126"/>
      <c r="E39" s="49">
        <f>非木造_データ!AC39</f>
        <v>1141888.1000000001</v>
      </c>
      <c r="F39" s="49">
        <f>非木造_データ!AD39</f>
        <v>72958</v>
      </c>
      <c r="G39" s="49">
        <f>非木造_データ!AE39</f>
        <v>0</v>
      </c>
      <c r="I39" s="38"/>
      <c r="J39" s="25" t="s">
        <v>22</v>
      </c>
      <c r="K39" s="18"/>
      <c r="L39" s="57">
        <f>非木造_データ!AC114</f>
        <v>2109979</v>
      </c>
      <c r="M39" s="57">
        <f>非木造_データ!AD114</f>
        <v>232317</v>
      </c>
      <c r="N39" s="57">
        <f>非木造_データ!AE114</f>
        <v>0</v>
      </c>
    </row>
    <row r="40" spans="1:14" ht="14.25" customHeight="1" thickTop="1">
      <c r="A40" s="138"/>
      <c r="B40" s="25"/>
      <c r="C40" s="125" t="s">
        <v>408</v>
      </c>
      <c r="D40" s="126"/>
      <c r="E40" s="49">
        <f>非木造_データ!AC40</f>
        <v>585669.5</v>
      </c>
      <c r="F40" s="49">
        <f>非木造_データ!AD40</f>
        <v>25520</v>
      </c>
      <c r="G40" s="49">
        <f>非木造_データ!AE40</f>
        <v>0</v>
      </c>
      <c r="I40" s="134" t="s">
        <v>3</v>
      </c>
      <c r="J40" s="135"/>
      <c r="K40" s="136"/>
      <c r="L40" s="58">
        <f>非木造_データ!AC115</f>
        <v>80001622</v>
      </c>
      <c r="M40" s="58">
        <f>非木造_データ!AD115</f>
        <v>8039339</v>
      </c>
      <c r="N40" s="58">
        <f>非木造_データ!AE115</f>
        <v>0</v>
      </c>
    </row>
    <row r="41" spans="1:14" ht="14.25" customHeight="1">
      <c r="A41" s="138"/>
      <c r="B41" s="25"/>
      <c r="C41" s="125" t="s">
        <v>483</v>
      </c>
      <c r="D41" s="126"/>
      <c r="E41" s="49">
        <f>非木造_データ!AC41</f>
        <v>570801.39999999991</v>
      </c>
      <c r="F41" s="49">
        <f>非木造_データ!AD41</f>
        <v>15543</v>
      </c>
      <c r="G41" s="49">
        <f>非木造_データ!AE41</f>
        <v>0</v>
      </c>
      <c r="L41" s="59"/>
      <c r="M41" s="59"/>
      <c r="N41" s="59"/>
    </row>
    <row r="42" spans="1:14" ht="14.25" customHeight="1">
      <c r="A42" s="138"/>
      <c r="B42" s="25"/>
      <c r="C42" s="125" t="s">
        <v>407</v>
      </c>
      <c r="D42" s="126"/>
      <c r="E42" s="49">
        <f>非木造_データ!AC42</f>
        <v>741226.9</v>
      </c>
      <c r="F42" s="49">
        <f>非木造_データ!AD42</f>
        <v>40833</v>
      </c>
      <c r="G42" s="49">
        <f>非木造_データ!AE42</f>
        <v>0</v>
      </c>
      <c r="I42" s="137" t="s">
        <v>148</v>
      </c>
      <c r="J42" s="9" t="s">
        <v>482</v>
      </c>
      <c r="K42" s="3"/>
      <c r="L42" s="54">
        <f>非木造_データ!AC116</f>
        <v>9543757</v>
      </c>
      <c r="M42" s="54">
        <f>非木造_データ!AD116</f>
        <v>0</v>
      </c>
      <c r="N42" s="54">
        <f>非木造_データ!AE116</f>
        <v>2172842</v>
      </c>
    </row>
    <row r="43" spans="1:14" ht="14.25" customHeight="1">
      <c r="A43" s="138"/>
      <c r="B43" s="29"/>
      <c r="C43" s="125" t="s">
        <v>42</v>
      </c>
      <c r="D43" s="126"/>
      <c r="E43" s="49">
        <f>非木造_データ!AC43</f>
        <v>771939.8</v>
      </c>
      <c r="F43" s="49">
        <f>非木造_データ!AD43</f>
        <v>31523</v>
      </c>
      <c r="G43" s="49">
        <f>非木造_データ!AE43</f>
        <v>0</v>
      </c>
      <c r="I43" s="138"/>
      <c r="J43" s="10"/>
      <c r="K43" s="11" t="s">
        <v>16</v>
      </c>
      <c r="L43" s="60">
        <f>非木造_データ!AC117</f>
        <v>1277276.6600000001</v>
      </c>
      <c r="M43" s="60">
        <f>非木造_データ!AD117</f>
        <v>0</v>
      </c>
      <c r="N43" s="60">
        <f>非木造_データ!AE117</f>
        <v>1090289</v>
      </c>
    </row>
    <row r="44" spans="1:14" ht="14.25" customHeight="1">
      <c r="A44" s="138"/>
      <c r="B44" s="30"/>
      <c r="C44" s="125" t="s">
        <v>43</v>
      </c>
      <c r="D44" s="126"/>
      <c r="E44" s="49">
        <f>非木造_データ!AC44</f>
        <v>7094350.3999999994</v>
      </c>
      <c r="F44" s="49">
        <f>非木造_データ!AD44</f>
        <v>556507</v>
      </c>
      <c r="G44" s="49">
        <f>非木造_データ!AE44</f>
        <v>0</v>
      </c>
      <c r="I44" s="138"/>
      <c r="J44" s="10"/>
      <c r="K44" s="12" t="s">
        <v>481</v>
      </c>
      <c r="L44" s="60">
        <f>非木造_データ!AC118</f>
        <v>2551692.77</v>
      </c>
      <c r="M44" s="60">
        <f>非木造_データ!AD118</f>
        <v>0</v>
      </c>
      <c r="N44" s="60">
        <f>非木造_データ!AE118</f>
        <v>314472</v>
      </c>
    </row>
    <row r="45" spans="1:14" ht="14.25" customHeight="1">
      <c r="A45" s="138"/>
      <c r="B45" s="28" t="s">
        <v>406</v>
      </c>
      <c r="C45" s="26"/>
      <c r="D45" s="18"/>
      <c r="E45" s="49">
        <f>非木造_データ!AC45</f>
        <v>3951948</v>
      </c>
      <c r="F45" s="49">
        <f>非木造_データ!AD45</f>
        <v>136280</v>
      </c>
      <c r="G45" s="49">
        <f>非木造_データ!AE45</f>
        <v>0</v>
      </c>
      <c r="I45" s="138"/>
      <c r="J45" s="10"/>
      <c r="K45" s="13" t="s">
        <v>480</v>
      </c>
      <c r="L45" s="60">
        <f>非木造_データ!AC119</f>
        <v>1459542.18</v>
      </c>
      <c r="M45" s="60">
        <f>非木造_データ!AD119</f>
        <v>0</v>
      </c>
      <c r="N45" s="60">
        <f>非木造_データ!AE119</f>
        <v>46060</v>
      </c>
    </row>
    <row r="46" spans="1:14" ht="14.25" customHeight="1">
      <c r="A46" s="138"/>
      <c r="B46" s="29"/>
      <c r="C46" s="125" t="s">
        <v>44</v>
      </c>
      <c r="D46" s="126"/>
      <c r="E46" s="49">
        <f>非木造_データ!AC46</f>
        <v>1964375.9</v>
      </c>
      <c r="F46" s="49">
        <f>非木造_データ!AD46</f>
        <v>0</v>
      </c>
      <c r="G46" s="49">
        <f>非木造_データ!AE46</f>
        <v>0</v>
      </c>
      <c r="I46" s="138"/>
      <c r="J46" s="10"/>
      <c r="K46" s="11" t="s">
        <v>479</v>
      </c>
      <c r="L46" s="60">
        <f>非木造_データ!AC120</f>
        <v>1616802.7</v>
      </c>
      <c r="M46" s="60">
        <f>非木造_データ!AD120</f>
        <v>0</v>
      </c>
      <c r="N46" s="60">
        <f>非木造_データ!AE120</f>
        <v>283158</v>
      </c>
    </row>
    <row r="47" spans="1:14" ht="14.25" customHeight="1">
      <c r="A47" s="138"/>
      <c r="B47" s="29"/>
      <c r="C47" s="125" t="s">
        <v>292</v>
      </c>
      <c r="D47" s="126"/>
      <c r="E47" s="49">
        <f>非木造_データ!AC47</f>
        <v>51096.35</v>
      </c>
      <c r="F47" s="49">
        <f>非木造_データ!AD47</f>
        <v>0</v>
      </c>
      <c r="G47" s="49">
        <f>非木造_データ!AE47</f>
        <v>0</v>
      </c>
      <c r="I47" s="138"/>
      <c r="J47" s="10"/>
      <c r="K47" s="12" t="s">
        <v>17</v>
      </c>
      <c r="L47" s="60">
        <f>非木造_データ!AC121</f>
        <v>232903.22</v>
      </c>
      <c r="M47" s="60">
        <f>非木造_データ!AD121</f>
        <v>0</v>
      </c>
      <c r="N47" s="60">
        <f>非木造_データ!AE121</f>
        <v>34586</v>
      </c>
    </row>
    <row r="48" spans="1:14" ht="14.25" customHeight="1">
      <c r="A48" s="138"/>
      <c r="B48" s="29"/>
      <c r="C48" s="125" t="s">
        <v>142</v>
      </c>
      <c r="D48" s="126"/>
      <c r="E48" s="49">
        <f>非木造_データ!AC48</f>
        <v>165974.5</v>
      </c>
      <c r="F48" s="49">
        <f>非木造_データ!AD48</f>
        <v>75000</v>
      </c>
      <c r="G48" s="49">
        <f>非木造_データ!AE48</f>
        <v>0</v>
      </c>
      <c r="I48" s="138"/>
      <c r="J48" s="10"/>
      <c r="K48" s="13" t="s">
        <v>478</v>
      </c>
      <c r="L48" s="60">
        <f>非木造_データ!AC122</f>
        <v>62240.74</v>
      </c>
      <c r="M48" s="60">
        <f>非木造_データ!AD122</f>
        <v>0</v>
      </c>
      <c r="N48" s="60">
        <f>非木造_データ!AE122</f>
        <v>1741</v>
      </c>
    </row>
    <row r="49" spans="1:14" ht="14.25" customHeight="1">
      <c r="A49" s="138"/>
      <c r="B49" s="29"/>
      <c r="C49" s="125" t="s">
        <v>290</v>
      </c>
      <c r="D49" s="126"/>
      <c r="E49" s="49">
        <f>非木造_データ!AC49</f>
        <v>1751972.85</v>
      </c>
      <c r="F49" s="49">
        <f>非木造_データ!AD49</f>
        <v>60200</v>
      </c>
      <c r="G49" s="49">
        <f>非木造_データ!AE49</f>
        <v>0</v>
      </c>
      <c r="I49" s="138"/>
      <c r="J49" s="10"/>
      <c r="K49" s="11" t="s">
        <v>59</v>
      </c>
      <c r="L49" s="60">
        <f>非木造_データ!AC123</f>
        <v>179391.11</v>
      </c>
      <c r="M49" s="60">
        <f>非木造_データ!AD123</f>
        <v>0</v>
      </c>
      <c r="N49" s="60">
        <f>非木造_データ!AE123</f>
        <v>15080</v>
      </c>
    </row>
    <row r="50" spans="1:14" ht="14.25" customHeight="1">
      <c r="A50" s="138"/>
      <c r="B50" s="30"/>
      <c r="C50" s="125" t="s">
        <v>404</v>
      </c>
      <c r="D50" s="126"/>
      <c r="E50" s="49">
        <f>非木造_データ!AC50</f>
        <v>18528.400000000001</v>
      </c>
      <c r="F50" s="49">
        <f>非木造_データ!AD50</f>
        <v>1080</v>
      </c>
      <c r="G50" s="49">
        <f>非木造_データ!AE50</f>
        <v>0</v>
      </c>
      <c r="I50" s="138"/>
      <c r="J50" s="10"/>
      <c r="K50" s="12" t="s">
        <v>288</v>
      </c>
      <c r="L50" s="60">
        <f>非木造_データ!AC124</f>
        <v>984845.85</v>
      </c>
      <c r="M50" s="60">
        <f>非木造_データ!AD124</f>
        <v>0</v>
      </c>
      <c r="N50" s="60">
        <f>非木造_データ!AE124</f>
        <v>67935</v>
      </c>
    </row>
    <row r="51" spans="1:14" ht="14.25" customHeight="1">
      <c r="A51" s="138"/>
      <c r="B51" s="28" t="s">
        <v>477</v>
      </c>
      <c r="C51" s="26"/>
      <c r="D51" s="18"/>
      <c r="E51" s="49">
        <f>非木造_データ!AC51</f>
        <v>465654</v>
      </c>
      <c r="F51" s="49">
        <f>非木造_データ!AD51</f>
        <v>82637</v>
      </c>
      <c r="G51" s="49">
        <f>非木造_データ!AE51</f>
        <v>0</v>
      </c>
      <c r="I51" s="138"/>
      <c r="J51" s="10"/>
      <c r="K51" s="13" t="s">
        <v>5</v>
      </c>
      <c r="L51" s="60">
        <f>非木造_データ!AC125</f>
        <v>116081.37</v>
      </c>
      <c r="M51" s="60">
        <f>非木造_データ!AD125</f>
        <v>0</v>
      </c>
      <c r="N51" s="60">
        <f>非木造_データ!AE125</f>
        <v>19382</v>
      </c>
    </row>
    <row r="52" spans="1:14" ht="14.25" customHeight="1">
      <c r="A52" s="138"/>
      <c r="B52" s="29"/>
      <c r="C52" s="125" t="s">
        <v>45</v>
      </c>
      <c r="D52" s="126"/>
      <c r="E52" s="49">
        <f>非木造_データ!AC52</f>
        <v>52736.35</v>
      </c>
      <c r="F52" s="49">
        <f>非木造_データ!AD52</f>
        <v>64300</v>
      </c>
      <c r="G52" s="49">
        <f>非木造_データ!AE52</f>
        <v>0</v>
      </c>
      <c r="I52" s="138"/>
      <c r="J52" s="14"/>
      <c r="K52" s="11" t="s">
        <v>476</v>
      </c>
      <c r="L52" s="60">
        <f>非木造_データ!AC126</f>
        <v>95572.37</v>
      </c>
      <c r="M52" s="60">
        <f>非木造_データ!AD126</f>
        <v>0</v>
      </c>
      <c r="N52" s="60">
        <f>非木造_データ!AE126</f>
        <v>8000</v>
      </c>
    </row>
    <row r="53" spans="1:14" ht="14.25" customHeight="1">
      <c r="A53" s="138"/>
      <c r="B53" s="29"/>
      <c r="C53" s="125" t="s">
        <v>46</v>
      </c>
      <c r="D53" s="126"/>
      <c r="E53" s="49">
        <f>非木造_データ!AC53</f>
        <v>38286.449999999997</v>
      </c>
      <c r="F53" s="49">
        <f>非木造_データ!AD53</f>
        <v>560</v>
      </c>
      <c r="G53" s="49">
        <f>非木造_データ!AE53</f>
        <v>0</v>
      </c>
      <c r="I53" s="138"/>
      <c r="J53" s="14"/>
      <c r="K53" s="22" t="s">
        <v>284</v>
      </c>
      <c r="L53" s="60">
        <f>非木造_データ!AC127</f>
        <v>154369.74</v>
      </c>
      <c r="M53" s="60">
        <f>非木造_データ!AD127</f>
        <v>0</v>
      </c>
      <c r="N53" s="60">
        <f>非木造_データ!AE127</f>
        <v>15464</v>
      </c>
    </row>
    <row r="54" spans="1:14" ht="14.25" customHeight="1">
      <c r="A54" s="138"/>
      <c r="B54" s="29"/>
      <c r="C54" s="125" t="s">
        <v>47</v>
      </c>
      <c r="D54" s="126"/>
      <c r="E54" s="49">
        <f>非木造_データ!AC54</f>
        <v>1761.95</v>
      </c>
      <c r="F54" s="49">
        <f>非木造_データ!AD54</f>
        <v>0</v>
      </c>
      <c r="G54" s="49">
        <f>非木造_データ!AE54</f>
        <v>0</v>
      </c>
      <c r="I54" s="138"/>
      <c r="J54" s="15"/>
      <c r="K54" s="22" t="s">
        <v>283</v>
      </c>
      <c r="L54" s="60">
        <f>非木造_データ!AC128</f>
        <v>660238.29</v>
      </c>
      <c r="M54" s="60">
        <f>非木造_データ!AD128</f>
        <v>0</v>
      </c>
      <c r="N54" s="60">
        <f>非木造_データ!AE128</f>
        <v>274475</v>
      </c>
    </row>
    <row r="55" spans="1:14" ht="14.25" customHeight="1">
      <c r="A55" s="138"/>
      <c r="B55" s="29"/>
      <c r="C55" s="125" t="s">
        <v>48</v>
      </c>
      <c r="D55" s="126"/>
      <c r="E55" s="49">
        <f>非木造_データ!AC55</f>
        <v>176394.9</v>
      </c>
      <c r="F55" s="49">
        <f>非木造_データ!AD55</f>
        <v>1529</v>
      </c>
      <c r="G55" s="49">
        <f>非木造_データ!AE55</f>
        <v>0</v>
      </c>
      <c r="I55" s="138"/>
      <c r="J55" s="10" t="s">
        <v>403</v>
      </c>
      <c r="K55" s="16"/>
      <c r="L55" s="60">
        <f>非木造_データ!AC129</f>
        <v>3022382</v>
      </c>
      <c r="M55" s="60">
        <f>非木造_データ!AD129</f>
        <v>0</v>
      </c>
      <c r="N55" s="60">
        <f>非木造_データ!AE129</f>
        <v>623116</v>
      </c>
    </row>
    <row r="56" spans="1:14" ht="14.25" customHeight="1">
      <c r="A56" s="138"/>
      <c r="B56" s="29"/>
      <c r="C56" s="125" t="s">
        <v>49</v>
      </c>
      <c r="D56" s="126"/>
      <c r="E56" s="49">
        <f>非木造_データ!AC56</f>
        <v>13493.9</v>
      </c>
      <c r="F56" s="49">
        <f>非木造_データ!AD56</f>
        <v>1940</v>
      </c>
      <c r="G56" s="49">
        <f>非木造_データ!AE56</f>
        <v>0</v>
      </c>
      <c r="I56" s="138"/>
      <c r="J56" s="17"/>
      <c r="K56" s="11" t="s">
        <v>439</v>
      </c>
      <c r="L56" s="60">
        <f>非木造_データ!AC130</f>
        <v>987785.24</v>
      </c>
      <c r="M56" s="60">
        <f>非木造_データ!AD130</f>
        <v>0</v>
      </c>
      <c r="N56" s="60">
        <f>非木造_データ!AE130</f>
        <v>129406</v>
      </c>
    </row>
    <row r="57" spans="1:14" ht="14.25" customHeight="1">
      <c r="A57" s="138"/>
      <c r="B57" s="29"/>
      <c r="C57" s="125" t="s">
        <v>438</v>
      </c>
      <c r="D57" s="126"/>
      <c r="E57" s="49">
        <f>非木造_データ!AC57</f>
        <v>152865.75</v>
      </c>
      <c r="F57" s="49">
        <f>非木造_データ!AD57</f>
        <v>11651</v>
      </c>
      <c r="G57" s="49">
        <f>非木造_データ!AE57</f>
        <v>0</v>
      </c>
      <c r="I57" s="138"/>
      <c r="J57" s="14"/>
      <c r="K57" s="11" t="s">
        <v>475</v>
      </c>
      <c r="L57" s="60">
        <f>非木造_データ!AC131</f>
        <v>340764.42</v>
      </c>
      <c r="M57" s="60">
        <f>非木造_データ!AD131</f>
        <v>0</v>
      </c>
      <c r="N57" s="60">
        <f>非木造_データ!AE131</f>
        <v>42693</v>
      </c>
    </row>
    <row r="58" spans="1:14" ht="14.25" customHeight="1">
      <c r="A58" s="138"/>
      <c r="B58" s="30"/>
      <c r="C58" s="125" t="s">
        <v>368</v>
      </c>
      <c r="D58" s="126"/>
      <c r="E58" s="49">
        <f>非木造_データ!AC58</f>
        <v>30114.7</v>
      </c>
      <c r="F58" s="49">
        <f>非木造_データ!AD58</f>
        <v>2657</v>
      </c>
      <c r="G58" s="49">
        <f>非木造_データ!AE58</f>
        <v>0</v>
      </c>
      <c r="I58" s="138"/>
      <c r="J58" s="14"/>
      <c r="K58" s="11" t="s">
        <v>402</v>
      </c>
      <c r="L58" s="60">
        <f>非木造_データ!AC132</f>
        <v>549669.43999999994</v>
      </c>
      <c r="M58" s="60">
        <f>非木造_データ!AD132</f>
        <v>0</v>
      </c>
      <c r="N58" s="60">
        <f>非木造_データ!AE132</f>
        <v>143134</v>
      </c>
    </row>
    <row r="59" spans="1:14" ht="14.25" customHeight="1">
      <c r="A59" s="138"/>
      <c r="B59" s="33" t="s">
        <v>401</v>
      </c>
      <c r="C59" s="34"/>
      <c r="D59" s="73"/>
      <c r="E59" s="49">
        <f>非木造_データ!AC59</f>
        <v>25241</v>
      </c>
      <c r="F59" s="49">
        <f>非木造_データ!AD59</f>
        <v>0</v>
      </c>
      <c r="G59" s="49">
        <f>非木造_データ!AE59</f>
        <v>0</v>
      </c>
      <c r="I59" s="138"/>
      <c r="J59" s="14"/>
      <c r="K59" s="11" t="s">
        <v>65</v>
      </c>
      <c r="L59" s="60">
        <f>非木造_データ!AC133</f>
        <v>189833.06</v>
      </c>
      <c r="M59" s="60">
        <f>非木造_データ!AD133</f>
        <v>0</v>
      </c>
      <c r="N59" s="60">
        <f>非木造_データ!AE133</f>
        <v>54501</v>
      </c>
    </row>
    <row r="60" spans="1:14" ht="14.25" customHeight="1">
      <c r="A60" s="138"/>
      <c r="B60" s="33" t="s">
        <v>364</v>
      </c>
      <c r="C60" s="34"/>
      <c r="D60" s="73"/>
      <c r="E60" s="49">
        <f>非木造_データ!AC60</f>
        <v>55452</v>
      </c>
      <c r="F60" s="49">
        <f>非木造_データ!AD60</f>
        <v>5950</v>
      </c>
      <c r="G60" s="49">
        <f>非木造_データ!AE60</f>
        <v>0</v>
      </c>
      <c r="I60" s="138"/>
      <c r="J60" s="14"/>
      <c r="K60" s="11" t="s">
        <v>437</v>
      </c>
      <c r="L60" s="60">
        <f>非木造_データ!AC134</f>
        <v>734156.44</v>
      </c>
      <c r="M60" s="60">
        <f>非木造_データ!AD134</f>
        <v>0</v>
      </c>
      <c r="N60" s="60">
        <f>非木造_データ!AE134</f>
        <v>207539</v>
      </c>
    </row>
    <row r="61" spans="1:14" ht="14.25" customHeight="1">
      <c r="A61" s="138"/>
      <c r="B61" s="33" t="s">
        <v>362</v>
      </c>
      <c r="C61" s="34"/>
      <c r="D61" s="73"/>
      <c r="E61" s="49">
        <f>非木造_データ!AC61</f>
        <v>51038</v>
      </c>
      <c r="F61" s="49">
        <f>非木造_データ!AD61</f>
        <v>79359</v>
      </c>
      <c r="G61" s="49">
        <f>非木造_データ!AE61</f>
        <v>0</v>
      </c>
      <c r="I61" s="138"/>
      <c r="J61" s="14"/>
      <c r="K61" s="11" t="s">
        <v>400</v>
      </c>
      <c r="L61" s="60">
        <f>非木造_データ!AC135</f>
        <v>1484.68</v>
      </c>
      <c r="M61" s="60">
        <f>非木造_データ!AD135</f>
        <v>0</v>
      </c>
      <c r="N61" s="60">
        <f>非木造_データ!AE135</f>
        <v>0</v>
      </c>
    </row>
    <row r="62" spans="1:14" ht="14.25" customHeight="1">
      <c r="A62" s="138"/>
      <c r="B62" s="28" t="s">
        <v>23</v>
      </c>
      <c r="C62" s="26"/>
      <c r="D62" s="18"/>
      <c r="E62" s="49">
        <f>非木造_データ!AC62</f>
        <v>2759377</v>
      </c>
      <c r="F62" s="49">
        <f>非木造_データ!AD62</f>
        <v>340715</v>
      </c>
      <c r="G62" s="49">
        <f>非木造_データ!AE62</f>
        <v>0</v>
      </c>
      <c r="I62" s="138"/>
      <c r="J62" s="20"/>
      <c r="K62" s="11" t="s">
        <v>19</v>
      </c>
      <c r="L62" s="60">
        <f>非木造_データ!AC136</f>
        <v>177478.72</v>
      </c>
      <c r="M62" s="60">
        <f>非木造_データ!AD136</f>
        <v>0</v>
      </c>
      <c r="N62" s="60">
        <f>非木造_データ!AE136</f>
        <v>44728</v>
      </c>
    </row>
    <row r="63" spans="1:14" ht="14.25" customHeight="1">
      <c r="A63" s="138"/>
      <c r="B63" s="29"/>
      <c r="C63" s="125" t="s">
        <v>50</v>
      </c>
      <c r="D63" s="126"/>
      <c r="E63" s="49">
        <f>非木造_データ!AC63</f>
        <v>2212541.08</v>
      </c>
      <c r="F63" s="49">
        <f>非木造_データ!AD63</f>
        <v>256021</v>
      </c>
      <c r="G63" s="49">
        <f>非木造_データ!AE63</f>
        <v>0</v>
      </c>
      <c r="I63" s="138"/>
      <c r="J63" s="10" t="s">
        <v>436</v>
      </c>
      <c r="K63" s="16"/>
      <c r="L63" s="60">
        <f>非木造_データ!AC137</f>
        <v>2962763</v>
      </c>
      <c r="M63" s="60">
        <f>非木造_データ!AD137</f>
        <v>0</v>
      </c>
      <c r="N63" s="60">
        <f>非木造_データ!AE137</f>
        <v>717953</v>
      </c>
    </row>
    <row r="64" spans="1:14" ht="14.25" customHeight="1">
      <c r="A64" s="138"/>
      <c r="B64" s="29"/>
      <c r="C64" s="125" t="s">
        <v>435</v>
      </c>
      <c r="D64" s="126"/>
      <c r="E64" s="49">
        <f>非木造_データ!AC64</f>
        <v>5444.31</v>
      </c>
      <c r="F64" s="49">
        <f>非木造_データ!AD64</f>
        <v>0</v>
      </c>
      <c r="G64" s="49">
        <f>非木造_データ!AE64</f>
        <v>0</v>
      </c>
      <c r="I64" s="138"/>
      <c r="J64" s="14"/>
      <c r="K64" s="11" t="s">
        <v>474</v>
      </c>
      <c r="L64" s="60">
        <f>非木造_データ!AC138</f>
        <v>489105.5</v>
      </c>
      <c r="M64" s="60">
        <f>非木造_データ!AD138</f>
        <v>0</v>
      </c>
      <c r="N64" s="60">
        <f>非木造_データ!AE138</f>
        <v>147224</v>
      </c>
    </row>
    <row r="65" spans="1:14" ht="14.25" customHeight="1">
      <c r="A65" s="138"/>
      <c r="B65" s="29"/>
      <c r="C65" s="125" t="s">
        <v>473</v>
      </c>
      <c r="D65" s="126"/>
      <c r="E65" s="49">
        <f>非木造_データ!AC65</f>
        <v>10916.619999999999</v>
      </c>
      <c r="F65" s="49">
        <f>非木造_データ!AD65</f>
        <v>4340</v>
      </c>
      <c r="G65" s="49">
        <f>非木造_データ!AE65</f>
        <v>0</v>
      </c>
      <c r="I65" s="138"/>
      <c r="J65" s="14"/>
      <c r="K65" s="11" t="s">
        <v>399</v>
      </c>
      <c r="L65" s="60">
        <f>非木造_データ!AC139</f>
        <v>96962</v>
      </c>
      <c r="M65" s="60">
        <f>非木造_データ!AD139</f>
        <v>0</v>
      </c>
      <c r="N65" s="60">
        <f>非木造_データ!AE139</f>
        <v>5464</v>
      </c>
    </row>
    <row r="66" spans="1:14" ht="14.25" customHeight="1">
      <c r="A66" s="138"/>
      <c r="B66" s="29"/>
      <c r="C66" s="125" t="s">
        <v>472</v>
      </c>
      <c r="D66" s="126"/>
      <c r="E66" s="49">
        <f>非木造_データ!AC66</f>
        <v>219192.95999999999</v>
      </c>
      <c r="F66" s="49">
        <f>非木造_データ!AD66</f>
        <v>14517</v>
      </c>
      <c r="G66" s="49">
        <f>非木造_データ!AE66</f>
        <v>0</v>
      </c>
      <c r="I66" s="138"/>
      <c r="J66" s="14"/>
      <c r="K66" s="11" t="s">
        <v>398</v>
      </c>
      <c r="L66" s="60">
        <f>非木造_データ!AC140</f>
        <v>515081.5</v>
      </c>
      <c r="M66" s="60">
        <f>非木造_データ!AD140</f>
        <v>0</v>
      </c>
      <c r="N66" s="60">
        <f>非木造_データ!AE140</f>
        <v>215343</v>
      </c>
    </row>
    <row r="67" spans="1:14" ht="14.25" customHeight="1">
      <c r="A67" s="138"/>
      <c r="B67" s="30"/>
      <c r="C67" s="125" t="s">
        <v>471</v>
      </c>
      <c r="D67" s="126"/>
      <c r="E67" s="49">
        <f>非木造_データ!AC67</f>
        <v>311282.03000000003</v>
      </c>
      <c r="F67" s="49">
        <f>非木造_データ!AD67</f>
        <v>65837</v>
      </c>
      <c r="G67" s="49">
        <f>非木造_データ!AE67</f>
        <v>0</v>
      </c>
      <c r="I67" s="138"/>
      <c r="J67" s="14"/>
      <c r="K67" s="11" t="s">
        <v>69</v>
      </c>
      <c r="L67" s="60">
        <f>非木造_データ!AC141</f>
        <v>323327</v>
      </c>
      <c r="M67" s="60">
        <f>非木造_データ!AD141</f>
        <v>0</v>
      </c>
      <c r="N67" s="60">
        <f>非木造_データ!AE141</f>
        <v>47962</v>
      </c>
    </row>
    <row r="68" spans="1:14" ht="14.25" customHeight="1">
      <c r="A68" s="138"/>
      <c r="B68" s="33" t="s">
        <v>470</v>
      </c>
      <c r="C68" s="34"/>
      <c r="D68" s="73"/>
      <c r="E68" s="49">
        <f>非木造_データ!AC68</f>
        <v>3380171</v>
      </c>
      <c r="F68" s="49">
        <f>非木造_データ!AD68</f>
        <v>197010</v>
      </c>
      <c r="G68" s="49">
        <f>非木造_データ!AE68</f>
        <v>0</v>
      </c>
      <c r="I68" s="138"/>
      <c r="J68" s="14"/>
      <c r="K68" s="11" t="s">
        <v>434</v>
      </c>
      <c r="L68" s="60">
        <f>非木造_データ!AC142</f>
        <v>1206949.5</v>
      </c>
      <c r="M68" s="60">
        <f>非木造_データ!AD142</f>
        <v>0</v>
      </c>
      <c r="N68" s="60">
        <f>非木造_データ!AE142</f>
        <v>301068</v>
      </c>
    </row>
    <row r="69" spans="1:14" ht="14.25" customHeight="1">
      <c r="A69" s="138"/>
      <c r="B69" s="33" t="s">
        <v>469</v>
      </c>
      <c r="C69" s="34"/>
      <c r="D69" s="73"/>
      <c r="E69" s="49">
        <f>非木造_データ!AC69</f>
        <v>1109822</v>
      </c>
      <c r="F69" s="49">
        <f>非木造_データ!AD69</f>
        <v>114426</v>
      </c>
      <c r="G69" s="49">
        <f>非木造_データ!AE69</f>
        <v>0</v>
      </c>
      <c r="I69" s="138"/>
      <c r="J69" s="14"/>
      <c r="K69" s="11" t="s">
        <v>71</v>
      </c>
      <c r="L69" s="60">
        <f>非木造_データ!AC143</f>
        <v>35677</v>
      </c>
      <c r="M69" s="60">
        <f>非木造_データ!AD143</f>
        <v>0</v>
      </c>
      <c r="N69" s="60">
        <f>非木造_データ!AE143</f>
        <v>0</v>
      </c>
    </row>
    <row r="70" spans="1:14" ht="14.25" customHeight="1">
      <c r="A70" s="138"/>
      <c r="B70" s="28" t="s">
        <v>468</v>
      </c>
      <c r="C70" s="26"/>
      <c r="D70" s="73"/>
      <c r="E70" s="49">
        <f>非木造_データ!AC70</f>
        <v>3606245</v>
      </c>
      <c r="F70" s="49">
        <f>非木造_データ!AD70</f>
        <v>256439</v>
      </c>
      <c r="G70" s="49">
        <f>非木造_データ!AE70</f>
        <v>0</v>
      </c>
      <c r="I70" s="138"/>
      <c r="J70" s="14"/>
      <c r="K70" s="11" t="s">
        <v>268</v>
      </c>
      <c r="L70" s="60">
        <f>非木造_データ!AC144</f>
        <v>800.25</v>
      </c>
      <c r="M70" s="60">
        <f>非木造_データ!AD144</f>
        <v>0</v>
      </c>
      <c r="N70" s="60">
        <f>非木造_データ!AE144</f>
        <v>0</v>
      </c>
    </row>
    <row r="71" spans="1:14" ht="14.25" customHeight="1">
      <c r="A71" s="138"/>
      <c r="B71" s="29"/>
      <c r="C71" s="127" t="s">
        <v>392</v>
      </c>
      <c r="D71" s="11" t="s">
        <v>266</v>
      </c>
      <c r="E71" s="49">
        <f>非木造_データ!AC71</f>
        <v>500505.1</v>
      </c>
      <c r="F71" s="49">
        <f>非木造_データ!AD71</f>
        <v>76234</v>
      </c>
      <c r="G71" s="49">
        <f>非木造_データ!AE71</f>
        <v>0</v>
      </c>
      <c r="I71" s="138"/>
      <c r="J71" s="14"/>
      <c r="K71" s="11" t="s">
        <v>431</v>
      </c>
      <c r="L71" s="60">
        <f>非木造_データ!AC145</f>
        <v>79083.5</v>
      </c>
      <c r="M71" s="60">
        <f>非木造_データ!AD145</f>
        <v>0</v>
      </c>
      <c r="N71" s="60">
        <f>非木造_データ!AE145</f>
        <v>0</v>
      </c>
    </row>
    <row r="72" spans="1:14" ht="14.25" customHeight="1">
      <c r="A72" s="138"/>
      <c r="B72" s="29"/>
      <c r="C72" s="130"/>
      <c r="D72" s="11" t="s">
        <v>467</v>
      </c>
      <c r="E72" s="49">
        <f>非木造_データ!AC72</f>
        <v>436035.95999999996</v>
      </c>
      <c r="F72" s="49">
        <f>非木造_データ!AD72</f>
        <v>33543</v>
      </c>
      <c r="G72" s="49">
        <f>非木造_データ!AE72</f>
        <v>0</v>
      </c>
      <c r="I72" s="138"/>
      <c r="J72" s="14"/>
      <c r="K72" s="11" t="s">
        <v>348</v>
      </c>
      <c r="L72" s="60">
        <f>非木造_データ!AC146</f>
        <v>17167.25</v>
      </c>
      <c r="M72" s="60">
        <f>非木造_データ!AD146</f>
        <v>0</v>
      </c>
      <c r="N72" s="60">
        <f>非木造_データ!AE146</f>
        <v>0</v>
      </c>
    </row>
    <row r="73" spans="1:14" ht="14.25" customHeight="1">
      <c r="A73" s="138"/>
      <c r="B73" s="29"/>
      <c r="C73" s="130"/>
      <c r="D73" s="11" t="s">
        <v>262</v>
      </c>
      <c r="E73" s="49">
        <f>非木造_データ!AC73</f>
        <v>88184</v>
      </c>
      <c r="F73" s="49">
        <f>非木造_データ!AD73</f>
        <v>1950</v>
      </c>
      <c r="G73" s="49">
        <f>非木造_データ!AE73</f>
        <v>0</v>
      </c>
      <c r="I73" s="138"/>
      <c r="J73" s="15"/>
      <c r="K73" s="11" t="s">
        <v>20</v>
      </c>
      <c r="L73" s="60">
        <f>非木造_データ!AC147</f>
        <v>197639.5</v>
      </c>
      <c r="M73" s="60">
        <f>非木造_データ!AD147</f>
        <v>0</v>
      </c>
      <c r="N73" s="60">
        <f>非木造_データ!AE147</f>
        <v>892</v>
      </c>
    </row>
    <row r="74" spans="1:14" ht="14.25" customHeight="1">
      <c r="A74" s="138"/>
      <c r="B74" s="29"/>
      <c r="C74" s="130"/>
      <c r="D74" s="11" t="s">
        <v>51</v>
      </c>
      <c r="E74" s="49">
        <f>非木造_データ!AC74</f>
        <v>1900810.46</v>
      </c>
      <c r="F74" s="49">
        <f>非木造_データ!AD74</f>
        <v>75347</v>
      </c>
      <c r="G74" s="49">
        <f>非木造_データ!AE74</f>
        <v>0</v>
      </c>
      <c r="I74" s="138"/>
      <c r="J74" s="16" t="s">
        <v>18</v>
      </c>
      <c r="K74" s="16"/>
      <c r="L74" s="60">
        <f>非木造_データ!AC148</f>
        <v>1615968</v>
      </c>
      <c r="M74" s="60">
        <f>非木造_データ!AD148</f>
        <v>0</v>
      </c>
      <c r="N74" s="60">
        <f>非木造_データ!AE148</f>
        <v>0</v>
      </c>
    </row>
    <row r="75" spans="1:14" ht="14.25" customHeight="1">
      <c r="A75" s="138"/>
      <c r="B75" s="29"/>
      <c r="C75" s="130"/>
      <c r="D75" s="11" t="s">
        <v>419</v>
      </c>
      <c r="E75" s="49">
        <f>非木造_データ!AC75</f>
        <v>27387</v>
      </c>
      <c r="F75" s="49">
        <f>非木造_データ!AD75</f>
        <v>14050</v>
      </c>
      <c r="G75" s="49">
        <f>非木造_データ!AE75</f>
        <v>0</v>
      </c>
      <c r="I75" s="138"/>
      <c r="J75" s="16" t="s">
        <v>124</v>
      </c>
      <c r="K75" s="16"/>
      <c r="L75" s="60">
        <f>非木造_データ!AC149</f>
        <v>49995</v>
      </c>
      <c r="M75" s="60">
        <f>非木造_データ!AD149</f>
        <v>0</v>
      </c>
      <c r="N75" s="60">
        <f>非木造_データ!AE149</f>
        <v>0</v>
      </c>
    </row>
    <row r="76" spans="1:14" ht="14.25" customHeight="1" thickBot="1">
      <c r="A76" s="138"/>
      <c r="B76" s="29"/>
      <c r="C76" s="131"/>
      <c r="D76" s="11" t="s">
        <v>132</v>
      </c>
      <c r="E76" s="49">
        <f>非木造_データ!AC76</f>
        <v>447287</v>
      </c>
      <c r="F76" s="49">
        <f>非木造_データ!AD76</f>
        <v>30920</v>
      </c>
      <c r="G76" s="49">
        <f>非木造_データ!AE76</f>
        <v>0</v>
      </c>
      <c r="I76" s="38"/>
      <c r="J76" s="39" t="s">
        <v>260</v>
      </c>
      <c r="K76" s="10"/>
      <c r="L76" s="61">
        <f>非木造_データ!AC150</f>
        <v>1909499</v>
      </c>
      <c r="M76" s="61">
        <f>非木造_データ!AD150</f>
        <v>0</v>
      </c>
      <c r="N76" s="61">
        <f>非木造_データ!AE150</f>
        <v>3985837</v>
      </c>
    </row>
    <row r="77" spans="1:14" ht="14.25" customHeight="1" thickTop="1">
      <c r="A77" s="138"/>
      <c r="B77" s="29"/>
      <c r="C77" s="132" t="s">
        <v>395</v>
      </c>
      <c r="D77" s="133"/>
      <c r="E77" s="49">
        <f>非木造_データ!AC77</f>
        <v>42417</v>
      </c>
      <c r="F77" s="49">
        <f>非木造_データ!AD77</f>
        <v>2102</v>
      </c>
      <c r="G77" s="49">
        <f>非木造_データ!AE77</f>
        <v>0</v>
      </c>
      <c r="I77" s="122" t="s">
        <v>2</v>
      </c>
      <c r="J77" s="123"/>
      <c r="K77" s="124"/>
      <c r="L77" s="58">
        <f>非木造_データ!AC151</f>
        <v>19104364</v>
      </c>
      <c r="M77" s="58">
        <f>非木造_データ!AD151</f>
        <v>0</v>
      </c>
      <c r="N77" s="58">
        <f>非木造_データ!AE151</f>
        <v>7499748</v>
      </c>
    </row>
    <row r="78" spans="1:14" ht="14.25" customHeight="1">
      <c r="A78" s="138"/>
      <c r="B78" s="29"/>
      <c r="C78" s="127" t="s">
        <v>466</v>
      </c>
      <c r="D78" s="11" t="s">
        <v>428</v>
      </c>
      <c r="E78" s="49">
        <f>非木造_データ!AC78</f>
        <v>66622</v>
      </c>
      <c r="F78" s="49">
        <f>非木造_データ!AD78</f>
        <v>16113</v>
      </c>
      <c r="G78" s="49">
        <f>非木造_データ!AE78</f>
        <v>0</v>
      </c>
    </row>
    <row r="79" spans="1:14" ht="14.25" customHeight="1">
      <c r="A79" s="138"/>
      <c r="B79" s="29"/>
      <c r="C79" s="128"/>
      <c r="D79" s="11" t="s">
        <v>465</v>
      </c>
      <c r="E79" s="49">
        <f>非木造_データ!AC79</f>
        <v>56650</v>
      </c>
      <c r="F79" s="49">
        <f>非木造_データ!AD79</f>
        <v>4364</v>
      </c>
      <c r="G79" s="49">
        <f>非木造_データ!AE79</f>
        <v>0</v>
      </c>
    </row>
    <row r="80" spans="1:14" ht="14.25" customHeight="1">
      <c r="A80" s="142"/>
      <c r="B80" s="35"/>
      <c r="C80" s="129"/>
      <c r="D80" s="36" t="s">
        <v>52</v>
      </c>
      <c r="E80" s="53">
        <f>非木造_データ!AC80</f>
        <v>40346.479999999996</v>
      </c>
      <c r="F80" s="53">
        <f>非木造_データ!AD80</f>
        <v>1816</v>
      </c>
      <c r="G80" s="53">
        <f>非木造_データ!AE80</f>
        <v>0</v>
      </c>
    </row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</sheetData>
  <mergeCells count="50">
    <mergeCell ref="A2:N2"/>
    <mergeCell ref="A6:A13"/>
    <mergeCell ref="C18:D18"/>
    <mergeCell ref="C19:D19"/>
    <mergeCell ref="A16:A80"/>
    <mergeCell ref="I40:K40"/>
    <mergeCell ref="C33:D33"/>
    <mergeCell ref="C34:D34"/>
    <mergeCell ref="C36:D36"/>
    <mergeCell ref="C37:D37"/>
    <mergeCell ref="C22:D22"/>
    <mergeCell ref="C24:D24"/>
    <mergeCell ref="C25:D25"/>
    <mergeCell ref="C27:D27"/>
    <mergeCell ref="C28:D28"/>
    <mergeCell ref="C32:D32"/>
    <mergeCell ref="C26:D26"/>
    <mergeCell ref="C21:D21"/>
    <mergeCell ref="C42:D42"/>
    <mergeCell ref="C43:D43"/>
    <mergeCell ref="C44:D44"/>
    <mergeCell ref="C78:C80"/>
    <mergeCell ref="C65:D65"/>
    <mergeCell ref="C66:D66"/>
    <mergeCell ref="C67:D67"/>
    <mergeCell ref="C57:D57"/>
    <mergeCell ref="C63:D63"/>
    <mergeCell ref="C64:D64"/>
    <mergeCell ref="I77:K77"/>
    <mergeCell ref="A14:D14"/>
    <mergeCell ref="I42:I75"/>
    <mergeCell ref="I6:I38"/>
    <mergeCell ref="C77:D77"/>
    <mergeCell ref="C71:C76"/>
    <mergeCell ref="C53:D53"/>
    <mergeCell ref="C54:D54"/>
    <mergeCell ref="C46:D46"/>
    <mergeCell ref="C38:D38"/>
    <mergeCell ref="C39:D39"/>
    <mergeCell ref="C40:D40"/>
    <mergeCell ref="C41:D41"/>
    <mergeCell ref="C20:D20"/>
    <mergeCell ref="C55:D55"/>
    <mergeCell ref="C56:D56"/>
    <mergeCell ref="C52:D52"/>
    <mergeCell ref="C58:D58"/>
    <mergeCell ref="C47:D47"/>
    <mergeCell ref="C48:D48"/>
    <mergeCell ref="C49:D49"/>
    <mergeCell ref="C50:D50"/>
  </mergeCells>
  <phoneticPr fontId="4"/>
  <printOptions horizontalCentered="1"/>
  <pageMargins left="0.59055118110236227" right="0.23622047244094491" top="0.23622047244094491" bottom="0.23622047244094491" header="0.35433070866141736" footer="0.11811023622047245"/>
  <pageSetup paperSize="9" scale="50" firstPageNumber="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10"/>
  <sheetViews>
    <sheetView showGridLines="0" view="pageBreakPreview" zoomScale="75" zoomScaleNormal="100" zoomScaleSheetLayoutView="75" workbookViewId="0"/>
  </sheetViews>
  <sheetFormatPr defaultColWidth="12" defaultRowHeight="12"/>
  <cols>
    <col min="1" max="1" width="4" style="1" customWidth="1"/>
    <col min="2" max="3" width="2.5" style="1" customWidth="1"/>
    <col min="4" max="4" width="31.33203125" style="1" bestFit="1" customWidth="1"/>
    <col min="5" max="5" width="12.83203125" style="2" customWidth="1"/>
    <col min="6" max="7" width="12.83203125" style="1" customWidth="1"/>
    <col min="8" max="8" width="2.6640625" style="1" customWidth="1"/>
    <col min="9" max="9" width="3.83203125" style="1" customWidth="1"/>
    <col min="10" max="10" width="2.5" style="1" customWidth="1"/>
    <col min="11" max="11" width="45" style="1" bestFit="1" customWidth="1"/>
    <col min="12" max="14" width="12.83203125" style="1" customWidth="1"/>
    <col min="15" max="16384" width="12" style="1"/>
  </cols>
  <sheetData>
    <row r="2" spans="1:14" ht="17.25">
      <c r="A2" s="139" t="str">
        <f>非木造_倉庫!A2:N2</f>
        <v>表1-1 平成27年建築工事費投入調査集計表（非木造_倉庫）</v>
      </c>
      <c r="B2" s="139"/>
      <c r="C2" s="139"/>
      <c r="D2" s="139"/>
      <c r="E2" s="139"/>
      <c r="F2" s="139"/>
      <c r="G2" s="139"/>
      <c r="H2" s="139"/>
      <c r="I2" s="139"/>
      <c r="J2" s="139"/>
      <c r="K2" s="140"/>
      <c r="L2" s="140"/>
      <c r="M2" s="140"/>
      <c r="N2" s="140"/>
    </row>
    <row r="3" spans="1:14" ht="17.25">
      <c r="A3" s="72"/>
      <c r="B3" s="72"/>
      <c r="C3" s="72"/>
      <c r="D3" s="72"/>
      <c r="E3" s="72"/>
      <c r="F3" s="72"/>
      <c r="G3" s="72"/>
      <c r="H3" s="72"/>
      <c r="I3" s="72"/>
      <c r="J3" s="72"/>
    </row>
    <row r="4" spans="1:14" ht="17.25">
      <c r="A4" s="71" t="s">
        <v>252</v>
      </c>
      <c r="B4" s="72"/>
      <c r="C4" s="72"/>
      <c r="D4" s="72"/>
      <c r="E4" s="100">
        <f>非木造_倉庫!E4</f>
        <v>59</v>
      </c>
      <c r="F4" s="100">
        <f>非木造_倉庫!F4</f>
        <v>18</v>
      </c>
      <c r="G4" s="100">
        <f>非木造_倉庫!G4</f>
        <v>11</v>
      </c>
      <c r="H4" s="72"/>
      <c r="I4" s="72"/>
      <c r="J4" s="72"/>
      <c r="L4" s="100">
        <f>非木造_倉庫!L4</f>
        <v>59</v>
      </c>
      <c r="M4" s="100">
        <f>非木造_倉庫!M4</f>
        <v>18</v>
      </c>
      <c r="N4" s="100">
        <f>非木造_倉庫!N4</f>
        <v>11</v>
      </c>
    </row>
    <row r="5" spans="1:14" ht="36">
      <c r="E5" s="45" t="s">
        <v>253</v>
      </c>
      <c r="F5" s="46" t="s">
        <v>151</v>
      </c>
      <c r="G5" s="46" t="s">
        <v>152</v>
      </c>
      <c r="L5" s="45" t="s">
        <v>253</v>
      </c>
      <c r="M5" s="46" t="s">
        <v>151</v>
      </c>
      <c r="N5" s="46" t="s">
        <v>152</v>
      </c>
    </row>
    <row r="6" spans="1:14" ht="14.25" customHeight="1">
      <c r="A6" s="137" t="s">
        <v>0</v>
      </c>
      <c r="B6" s="3" t="s">
        <v>24</v>
      </c>
      <c r="C6" s="3"/>
      <c r="D6" s="4"/>
      <c r="E6" s="62">
        <f>IF(非木造_倉庫!E$14&gt;0,非木造_倉庫!E6/非木造_倉庫!E$14*100,0)</f>
        <v>64.391381620116775</v>
      </c>
      <c r="F6" s="62">
        <f>IF(非木造_倉庫!F$14&gt;0,非木造_倉庫!F6/非木造_倉庫!F$14*100,0)</f>
        <v>79.763901267586334</v>
      </c>
      <c r="G6" s="62">
        <f>IF(非木造_倉庫!G$14&gt;0,非木造_倉庫!G6/非木造_倉庫!G$14*100,0)</f>
        <v>0</v>
      </c>
      <c r="I6" s="137" t="s">
        <v>4</v>
      </c>
      <c r="J6" s="37" t="s">
        <v>74</v>
      </c>
      <c r="K6" s="24"/>
      <c r="L6" s="62">
        <f>IF(非木造_倉庫!L$40&gt;0,非木造_倉庫!L6/非木造_倉庫!L$40*100,0)</f>
        <v>0.14979821284123465</v>
      </c>
      <c r="M6" s="62">
        <f>IF(非木造_倉庫!M$40&gt;0,非木造_倉庫!M6/非木造_倉庫!M$40*100,0)</f>
        <v>0</v>
      </c>
      <c r="N6" s="62">
        <f>IF(非木造_倉庫!N$40&gt;0,非木造_倉庫!N6/非木造_倉庫!N$40*100,0)</f>
        <v>0</v>
      </c>
    </row>
    <row r="7" spans="1:14" ht="14.25" customHeight="1">
      <c r="A7" s="138"/>
      <c r="B7" s="6" t="s">
        <v>418</v>
      </c>
      <c r="C7" s="6"/>
      <c r="D7" s="7"/>
      <c r="E7" s="63">
        <f>IF(非木造_倉庫!E$14&gt;0,非木造_倉庫!E7/非木造_倉庫!E$14*100,0)</f>
        <v>15.376643150230388</v>
      </c>
      <c r="F7" s="63">
        <f>IF(非木造_倉庫!F$14&gt;0,非木造_倉庫!F7/非木造_倉庫!F$14*100,0)</f>
        <v>0</v>
      </c>
      <c r="G7" s="63">
        <f>IF(非木造_倉庫!G$14&gt;0,非木造_倉庫!G7/非木造_倉庫!G$14*100,0)</f>
        <v>81.02563315827247</v>
      </c>
      <c r="I7" s="138"/>
      <c r="J7" s="29"/>
      <c r="K7" s="11" t="s">
        <v>417</v>
      </c>
      <c r="L7" s="68">
        <f>IF(非木造_倉庫!L$40&gt;0,非木造_倉庫!L7/非木造_倉庫!L$40*100,0)</f>
        <v>0.14979821284123465</v>
      </c>
      <c r="M7" s="68">
        <f>IF(非木造_倉庫!M$40&gt;0,非木造_倉庫!M7/非木造_倉庫!M$40*100,0)</f>
        <v>0</v>
      </c>
      <c r="N7" s="68">
        <f>IF(非木造_倉庫!N$40&gt;0,非木造_倉庫!N7/非木造_倉庫!N$40*100,0)</f>
        <v>0</v>
      </c>
    </row>
    <row r="8" spans="1:14" ht="14.25" customHeight="1">
      <c r="A8" s="138"/>
      <c r="B8" s="6" t="s">
        <v>27</v>
      </c>
      <c r="C8" s="6"/>
      <c r="D8" s="7"/>
      <c r="E8" s="63">
        <f>IF(非木造_倉庫!E$14&gt;0,非木造_倉庫!E8/非木造_倉庫!E$14*100,0)</f>
        <v>0.57057978144527199</v>
      </c>
      <c r="F8" s="63">
        <f>IF(非木造_倉庫!F$14&gt;0,非木造_倉庫!F8/非木造_倉庫!F$14*100,0)</f>
        <v>0.78551082710358133</v>
      </c>
      <c r="G8" s="63">
        <f>IF(非木造_倉庫!G$14&gt;0,非木造_倉庫!G8/非木造_倉庫!G$14*100,0)</f>
        <v>0</v>
      </c>
      <c r="I8" s="138"/>
      <c r="J8" s="21"/>
      <c r="K8" s="11" t="s">
        <v>390</v>
      </c>
      <c r="L8" s="63">
        <f>IF(非木造_倉庫!L$40&gt;0,非木造_倉庫!L8/非木造_倉庫!L$40*100,0)</f>
        <v>0</v>
      </c>
      <c r="M8" s="63">
        <f>IF(非木造_倉庫!M$40&gt;0,非木造_倉庫!M8/非木造_倉庫!M$40*100,0)</f>
        <v>0</v>
      </c>
      <c r="N8" s="63">
        <f>IF(非木造_倉庫!N$40&gt;0,非木造_倉庫!N8/非木造_倉庫!N$40*100,0)</f>
        <v>0</v>
      </c>
    </row>
    <row r="9" spans="1:14" ht="14.25" customHeight="1">
      <c r="A9" s="138"/>
      <c r="B9" s="6" t="s">
        <v>28</v>
      </c>
      <c r="C9" s="6"/>
      <c r="D9" s="7"/>
      <c r="E9" s="63">
        <f>IF(非木造_倉庫!E$14&gt;0,非木造_倉庫!E9/非木造_倉庫!E$14*100,0)</f>
        <v>4.9525361431960606</v>
      </c>
      <c r="F9" s="63">
        <f>IF(非木造_倉庫!F$14&gt;0,非木造_倉庫!F9/非木造_倉庫!F$14*100,0)</f>
        <v>6.8066823436124455</v>
      </c>
      <c r="G9" s="63">
        <f>IF(非木造_倉庫!G$14&gt;0,非木造_倉庫!G9/非木造_倉庫!G$14*100,0)</f>
        <v>0</v>
      </c>
      <c r="I9" s="138"/>
      <c r="J9" s="26" t="s">
        <v>338</v>
      </c>
      <c r="K9" s="26"/>
      <c r="L9" s="63">
        <f>IF(非木造_倉庫!L$40&gt;0,非木造_倉庫!L9/非木造_倉庫!L$40*100,0)</f>
        <v>0.89396062494832906</v>
      </c>
      <c r="M9" s="63">
        <f>IF(非木造_倉庫!M$40&gt;0,非木造_倉庫!M9/非木造_倉庫!M$40*100,0)</f>
        <v>1.5020015949072429</v>
      </c>
      <c r="N9" s="63">
        <f>IF(非木造_倉庫!N$40&gt;0,非木造_倉庫!N9/非木造_倉庫!N$40*100,0)</f>
        <v>0</v>
      </c>
    </row>
    <row r="10" spans="1:14" ht="14.25" customHeight="1">
      <c r="A10" s="138"/>
      <c r="B10" s="6" t="s">
        <v>416</v>
      </c>
      <c r="C10" s="6"/>
      <c r="D10" s="19"/>
      <c r="E10" s="63">
        <f>IF(非木造_倉庫!E$14&gt;0,非木造_倉庫!E10/非木造_倉庫!E$14*100,0)</f>
        <v>3.8515664511863501</v>
      </c>
      <c r="F10" s="63">
        <f>IF(非木造_倉庫!F$14&gt;0,非木造_倉庫!F10/非木造_倉庫!F$14*100,0)</f>
        <v>3.1562611030012246</v>
      </c>
      <c r="G10" s="63">
        <f>IF(非木造_倉庫!G$14&gt;0,非木造_倉庫!G10/非木造_倉庫!G$14*100,0)</f>
        <v>1.2934070252016552</v>
      </c>
      <c r="I10" s="138"/>
      <c r="J10" s="26" t="s">
        <v>449</v>
      </c>
      <c r="K10" s="73"/>
      <c r="L10" s="63">
        <f>IF(非木造_倉庫!L$40&gt;0,非木造_倉庫!L10/非木造_倉庫!L$40*100,0)</f>
        <v>3.0698052596983594</v>
      </c>
      <c r="M10" s="63">
        <f>IF(非木造_倉庫!M$40&gt;0,非木造_倉庫!M10/非木造_倉庫!M$40*100,0)</f>
        <v>3.6476879504645843</v>
      </c>
      <c r="N10" s="63">
        <f>IF(非木造_倉庫!N$40&gt;0,非木造_倉庫!N10/非木造_倉庫!N$40*100,0)</f>
        <v>0</v>
      </c>
    </row>
    <row r="11" spans="1:14" ht="14.25" customHeight="1">
      <c r="A11" s="138"/>
      <c r="B11" s="41" t="s">
        <v>21</v>
      </c>
      <c r="C11" s="41"/>
      <c r="D11" s="42"/>
      <c r="E11" s="64">
        <f>IF(非木造_倉庫!E$14&gt;0,非木造_倉庫!E11/非木造_倉庫!E$14*100,0)</f>
        <v>5.2098791311344792</v>
      </c>
      <c r="F11" s="64">
        <f>IF(非木造_倉庫!F$14&gt;0,非木造_倉庫!F11/非木造_倉庫!F$14*100,0)</f>
        <v>5.0796320518103188</v>
      </c>
      <c r="G11" s="64">
        <f>IF(非木造_倉庫!G$14&gt;0,非木造_倉庫!G11/非木造_倉庫!G$14*100,0)</f>
        <v>5.1251299289683825</v>
      </c>
      <c r="I11" s="138"/>
      <c r="J11" s="27"/>
      <c r="K11" s="73" t="s">
        <v>337</v>
      </c>
      <c r="L11" s="63">
        <f>IF(非木造_倉庫!L$40&gt;0,非木造_倉庫!L11/非木造_倉庫!L$40*100,0)</f>
        <v>1.1196122998606204E-2</v>
      </c>
      <c r="M11" s="63">
        <f>IF(非木造_倉庫!M$40&gt;0,非木造_倉庫!M11/非木造_倉庫!M$40*100,0)</f>
        <v>0</v>
      </c>
      <c r="N11" s="63">
        <f>IF(非木造_倉庫!N$40&gt;0,非木造_倉庫!N11/非木造_倉庫!N$40*100,0)</f>
        <v>0</v>
      </c>
    </row>
    <row r="12" spans="1:14" ht="14.25" customHeight="1">
      <c r="A12" s="138"/>
      <c r="B12" s="43" t="s">
        <v>494</v>
      </c>
      <c r="C12" s="3"/>
      <c r="D12" s="4"/>
      <c r="E12" s="62">
        <f>IF(非木造_倉庫!E$14&gt;0,非木造_倉庫!E12/非木造_倉庫!E$14*100,0)</f>
        <v>94.352586277309328</v>
      </c>
      <c r="F12" s="62">
        <f>IF(非木造_倉庫!F$14&gt;0,非木造_倉庫!F12/非木造_倉庫!F$14*100,0)</f>
        <v>95.591987593113899</v>
      </c>
      <c r="G12" s="62">
        <f>IF(非木造_倉庫!G$14&gt;0,非木造_倉庫!G12/非木造_倉庫!G$14*100,0)</f>
        <v>87.444170112442507</v>
      </c>
      <c r="I12" s="138"/>
      <c r="J12" s="27"/>
      <c r="K12" s="73" t="s">
        <v>10</v>
      </c>
      <c r="L12" s="63">
        <f>IF(非木造_倉庫!L$40&gt;0,非木造_倉庫!L12/非木造_倉庫!L$40*100,0)</f>
        <v>3.2703486936802355E-2</v>
      </c>
      <c r="M12" s="63">
        <f>IF(非木造_倉庫!M$40&gt;0,非木造_倉庫!M12/非木造_倉庫!M$40*100,0)</f>
        <v>4.7342200646097891E-2</v>
      </c>
      <c r="N12" s="63">
        <f>IF(非木造_倉庫!N$40&gt;0,非木造_倉庫!N12/非木造_倉庫!N$40*100,0)</f>
        <v>0</v>
      </c>
    </row>
    <row r="13" spans="1:14" ht="14.25" customHeight="1" thickBot="1">
      <c r="A13" s="138"/>
      <c r="B13" s="41" t="s">
        <v>336</v>
      </c>
      <c r="C13" s="41"/>
      <c r="D13" s="42"/>
      <c r="E13" s="64">
        <f>IF(非木造_倉庫!E$14&gt;0,非木造_倉庫!E13/非木造_倉庫!E$14*100,0)</f>
        <v>5.64741372269068</v>
      </c>
      <c r="F13" s="64">
        <f>IF(非木造_倉庫!F$14&gt;0,非木造_倉庫!F13/非木造_倉庫!F$14*100,0)</f>
        <v>4.4080124068860957</v>
      </c>
      <c r="G13" s="64">
        <f>IF(非木造_倉庫!G$14&gt;0,非木造_倉庫!G13/非木造_倉庫!G$14*100,0)</f>
        <v>12.55582988755749</v>
      </c>
      <c r="I13" s="138"/>
      <c r="J13" s="27"/>
      <c r="K13" s="73" t="s">
        <v>11</v>
      </c>
      <c r="L13" s="63">
        <f>IF(非木造_倉庫!L$40&gt;0,非木造_倉庫!L13/非木造_倉庫!L$40*100,0)</f>
        <v>8.1620470144967802E-2</v>
      </c>
      <c r="M13" s="63">
        <f>IF(非木造_倉庫!M$40&gt;0,非木造_倉庫!M13/非木造_倉庫!M$40*100,0)</f>
        <v>0.10254574412150053</v>
      </c>
      <c r="N13" s="63">
        <f>IF(非木造_倉庫!N$40&gt;0,非木造_倉庫!N13/非木造_倉庫!N$40*100,0)</f>
        <v>0</v>
      </c>
    </row>
    <row r="14" spans="1:14" ht="14.25" customHeight="1" thickTop="1">
      <c r="A14" s="122" t="s">
        <v>335</v>
      </c>
      <c r="B14" s="123"/>
      <c r="C14" s="123"/>
      <c r="D14" s="124"/>
      <c r="E14" s="65">
        <f>IF(非木造_倉庫!E$14&gt;0,非木造_倉庫!E14/非木造_倉庫!E$14*100,0)</f>
        <v>100</v>
      </c>
      <c r="F14" s="65">
        <f>IF(非木造_倉庫!F$14&gt;0,非木造_倉庫!F14/非木造_倉庫!F$14*100,0)</f>
        <v>100</v>
      </c>
      <c r="G14" s="65">
        <f>IF(非木造_倉庫!G$14&gt;0,非木造_倉庫!G14/非木造_倉庫!G$14*100,0)</f>
        <v>100</v>
      </c>
      <c r="I14" s="138"/>
      <c r="J14" s="27"/>
      <c r="K14" s="73" t="s">
        <v>334</v>
      </c>
      <c r="L14" s="63">
        <f>IF(非木造_倉庫!L$40&gt;0,非木造_倉庫!L14/非木造_倉庫!L$40*100,0)</f>
        <v>7.6214404752943637E-2</v>
      </c>
      <c r="M14" s="63">
        <f>IF(非木造_倉庫!M$40&gt;0,非木造_倉庫!M14/非木造_倉庫!M$40*100,0)</f>
        <v>4.8150724829491579E-2</v>
      </c>
      <c r="N14" s="63">
        <f>IF(非木造_倉庫!N$40&gt;0,非木造_倉庫!N14/非木造_倉庫!N$40*100,0)</f>
        <v>0</v>
      </c>
    </row>
    <row r="15" spans="1:14" ht="14.25" customHeight="1">
      <c r="A15" s="47"/>
      <c r="B15" s="47"/>
      <c r="C15" s="47"/>
      <c r="D15" s="47"/>
      <c r="E15" s="66"/>
      <c r="F15" s="66"/>
      <c r="G15" s="66"/>
      <c r="I15" s="138"/>
      <c r="J15" s="27"/>
      <c r="K15" s="73" t="s">
        <v>332</v>
      </c>
      <c r="L15" s="63">
        <f>IF(非木造_倉庫!L$40&gt;0,非木造_倉庫!L15/非木造_倉庫!L$40*100,0)</f>
        <v>7.899839830747431E-4</v>
      </c>
      <c r="M15" s="63">
        <f>IF(非木造_倉庫!M$40&gt;0,非木造_倉庫!M15/非木造_倉庫!M$40*100,0)</f>
        <v>1.6419260339687132E-3</v>
      </c>
      <c r="N15" s="63">
        <f>IF(非木造_倉庫!N$40&gt;0,非木造_倉庫!N15/非木造_倉庫!N$40*100,0)</f>
        <v>0</v>
      </c>
    </row>
    <row r="16" spans="1:14" ht="14.25" customHeight="1">
      <c r="A16" s="137" t="s">
        <v>1</v>
      </c>
      <c r="B16" s="23" t="s">
        <v>331</v>
      </c>
      <c r="C16" s="24"/>
      <c r="D16" s="5"/>
      <c r="E16" s="62">
        <f>IF(非木造_倉庫!L$40&gt;0,非木造_倉庫!E16/非木造_倉庫!L$40*100,0)</f>
        <v>4.2787419985059802</v>
      </c>
      <c r="F16" s="62">
        <f>IF(非木造_倉庫!M$40&gt;0,非木造_倉庫!F16/非木造_倉庫!M$40*100,0)</f>
        <v>5.2526084545010479</v>
      </c>
      <c r="G16" s="62">
        <f>IF(非木造_倉庫!N$40&gt;0,非木造_倉庫!G16/非木造_倉庫!N$40*100,0)</f>
        <v>0</v>
      </c>
      <c r="I16" s="138"/>
      <c r="J16" s="27"/>
      <c r="K16" s="73" t="s">
        <v>53</v>
      </c>
      <c r="L16" s="63">
        <f>IF(非木造_倉庫!L$40&gt;0,非木造_倉庫!L16/非木造_倉庫!L$40*100,0)</f>
        <v>0.15790164854407579</v>
      </c>
      <c r="M16" s="63">
        <f>IF(非木造_倉庫!M$40&gt;0,非木造_倉庫!M16/非木造_倉庫!M$40*100,0)</f>
        <v>4.968070136114424E-2</v>
      </c>
      <c r="N16" s="63">
        <f>IF(非木造_倉庫!N$40&gt;0,非木造_倉庫!N16/非木造_倉庫!N$40*100,0)</f>
        <v>0</v>
      </c>
    </row>
    <row r="17" spans="1:14" ht="14.25" customHeight="1">
      <c r="A17" s="138"/>
      <c r="B17" s="28" t="s">
        <v>513</v>
      </c>
      <c r="C17" s="26"/>
      <c r="D17" s="18"/>
      <c r="E17" s="63">
        <f>IF(非木造_倉庫!L$40&gt;0,非木造_倉庫!E17/非木造_倉庫!L$40*100,0)</f>
        <v>3.0182738044986137</v>
      </c>
      <c r="F17" s="63">
        <f>IF(非木造_倉庫!M$40&gt;0,非木造_倉庫!F17/非木造_倉庫!M$40*100,0)</f>
        <v>9.4445700075590793</v>
      </c>
      <c r="G17" s="63">
        <f>IF(非木造_倉庫!N$40&gt;0,非木造_倉庫!G17/非木造_倉庫!N$40*100,0)</f>
        <v>0</v>
      </c>
      <c r="I17" s="138"/>
      <c r="J17" s="27"/>
      <c r="K17" s="73" t="s">
        <v>415</v>
      </c>
      <c r="L17" s="63">
        <f>IF(非木造_倉庫!L$40&gt;0,非木造_倉庫!L17/非木造_倉庫!L$40*100,0)</f>
        <v>0.11746021849407004</v>
      </c>
      <c r="M17" s="63">
        <f>IF(非木造_倉庫!M$40&gt;0,非木造_倉庫!M17/非木造_倉庫!M$40*100,0)</f>
        <v>5.8823244050288215E-2</v>
      </c>
      <c r="N17" s="63">
        <f>IF(非木造_倉庫!N$40&gt;0,非木造_倉庫!N17/非木造_倉庫!N$40*100,0)</f>
        <v>0</v>
      </c>
    </row>
    <row r="18" spans="1:14" ht="14.25" customHeight="1">
      <c r="A18" s="138"/>
      <c r="B18" s="25"/>
      <c r="C18" s="125" t="s">
        <v>447</v>
      </c>
      <c r="D18" s="143"/>
      <c r="E18" s="63">
        <f>IF(非木造_倉庫!L$40&gt;0,非木造_倉庫!E18/非木造_倉庫!L$40*100,0)</f>
        <v>0.75344124897867693</v>
      </c>
      <c r="F18" s="63">
        <f>IF(非木造_倉庫!M$40&gt;0,非木造_倉庫!F18/非木造_倉庫!M$40*100,0)</f>
        <v>3.2079254276999638</v>
      </c>
      <c r="G18" s="63">
        <f>IF(非木造_倉庫!N$40&gt;0,非木造_倉庫!G18/非木造_倉庫!N$40*100,0)</f>
        <v>0</v>
      </c>
      <c r="I18" s="138"/>
      <c r="J18" s="27"/>
      <c r="K18" s="73" t="s">
        <v>386</v>
      </c>
      <c r="L18" s="63">
        <f>IF(非木造_倉庫!L$40&gt;0,非木造_倉庫!L18/非木造_倉庫!L$40*100,0)</f>
        <v>3.6637857167445935E-2</v>
      </c>
      <c r="M18" s="63">
        <f>IF(非木造_倉庫!M$40&gt;0,非木造_倉庫!M18/非木造_倉庫!M$40*100,0)</f>
        <v>2.1544059779044025E-2</v>
      </c>
      <c r="N18" s="63">
        <f>IF(非木造_倉庫!N$40&gt;0,非木造_倉庫!N18/非木造_倉庫!N$40*100,0)</f>
        <v>0</v>
      </c>
    </row>
    <row r="19" spans="1:14" ht="14.25" customHeight="1">
      <c r="A19" s="138"/>
      <c r="B19" s="25"/>
      <c r="C19" s="125" t="s">
        <v>446</v>
      </c>
      <c r="D19" s="126"/>
      <c r="E19" s="63">
        <f>IF(非木造_倉庫!L$40&gt;0,非木造_倉庫!E19/非木造_倉庫!L$40*100,0)</f>
        <v>0.27615570094316338</v>
      </c>
      <c r="F19" s="63">
        <f>IF(非木造_倉庫!M$40&gt;0,非木造_倉庫!F19/非木造_倉庫!M$40*100,0)</f>
        <v>0.10591666802457268</v>
      </c>
      <c r="G19" s="63">
        <f>IF(非木造_倉庫!N$40&gt;0,非木造_倉庫!G19/非木造_倉庫!N$40*100,0)</f>
        <v>0</v>
      </c>
      <c r="I19" s="138"/>
      <c r="J19" s="27"/>
      <c r="K19" s="73" t="s">
        <v>394</v>
      </c>
      <c r="L19" s="63">
        <f>IF(非木造_倉庫!L$40&gt;0,非木造_倉庫!L19/非木造_倉庫!L$40*100,0)</f>
        <v>0.59094206864955812</v>
      </c>
      <c r="M19" s="63">
        <f>IF(非木造_倉庫!M$40&gt;0,非木造_倉庫!M19/非木造_倉庫!M$40*100,0)</f>
        <v>0.82210738967469843</v>
      </c>
      <c r="N19" s="63">
        <f>IF(非木造_倉庫!N$40&gt;0,非木造_倉庫!N19/非木造_倉庫!N$40*100,0)</f>
        <v>0</v>
      </c>
    </row>
    <row r="20" spans="1:14" ht="14.25" customHeight="1">
      <c r="A20" s="138"/>
      <c r="B20" s="25"/>
      <c r="C20" s="125" t="s">
        <v>413</v>
      </c>
      <c r="D20" s="126"/>
      <c r="E20" s="63">
        <f>IF(非木造_倉庫!L$40&gt;0,非木造_倉庫!E20/非木造_倉庫!L$40*100,0)</f>
        <v>2.8472435221375884E-2</v>
      </c>
      <c r="F20" s="63">
        <f>IF(非木造_倉庫!M$40&gt;0,非木造_倉庫!F20/非木造_倉庫!M$40*100,0)</f>
        <v>2.4877667181344137E-3</v>
      </c>
      <c r="G20" s="63">
        <f>IF(非木造_倉庫!N$40&gt;0,非木造_倉庫!G20/非木造_倉庫!N$40*100,0)</f>
        <v>0</v>
      </c>
      <c r="I20" s="138"/>
      <c r="J20" s="27"/>
      <c r="K20" s="73" t="s">
        <v>143</v>
      </c>
      <c r="L20" s="63">
        <f>IF(非木造_倉庫!L$40&gt;0,非木造_倉庫!L20/非木造_倉庫!L$40*100,0)</f>
        <v>8.9779204726624165E-2</v>
      </c>
      <c r="M20" s="63">
        <f>IF(非木造_倉庫!M$40&gt;0,非木造_倉庫!M20/非木造_倉庫!M$40*100,0)</f>
        <v>0.19548870871100224</v>
      </c>
      <c r="N20" s="63">
        <f>IF(非木造_倉庫!N$40&gt;0,非木造_倉庫!N20/非木造_倉庫!N$40*100,0)</f>
        <v>0</v>
      </c>
    </row>
    <row r="21" spans="1:14" ht="14.25" customHeight="1">
      <c r="A21" s="138"/>
      <c r="B21" s="25"/>
      <c r="C21" s="125" t="s">
        <v>491</v>
      </c>
      <c r="D21" s="126"/>
      <c r="E21" s="63">
        <f>IF(非木造_倉庫!L$40&gt;0,非木造_倉庫!E21/非木造_倉庫!L$40*100,0)</f>
        <v>0.51803264688808437</v>
      </c>
      <c r="F21" s="63">
        <f>IF(非木造_倉庫!M$40&gt;0,非木造_倉庫!F21/非木造_倉庫!M$40*100,0)</f>
        <v>4.6158521241609538</v>
      </c>
      <c r="G21" s="63">
        <f>IF(非木造_倉庫!N$40&gt;0,非木造_倉庫!G21/非木造_倉庫!N$40*100,0)</f>
        <v>0</v>
      </c>
      <c r="I21" s="138"/>
      <c r="J21" s="27"/>
      <c r="K21" s="73" t="s">
        <v>144</v>
      </c>
      <c r="L21" s="63">
        <f>IF(非木造_倉庫!L$40&gt;0,非木造_倉庫!L21/非木造_倉庫!L$40*100,0)</f>
        <v>3.1249366419095853E-4</v>
      </c>
      <c r="M21" s="63">
        <f>IF(非木造_倉庫!M$40&gt;0,非木造_倉庫!M21/非木造_倉庫!M$40*100,0)</f>
        <v>8.5827951775637266E-3</v>
      </c>
      <c r="N21" s="63">
        <f>IF(非木造_倉庫!N$40&gt;0,非木造_倉庫!N21/非木造_倉庫!N$40*100,0)</f>
        <v>0</v>
      </c>
    </row>
    <row r="22" spans="1:14" ht="14.25" customHeight="1">
      <c r="A22" s="138"/>
      <c r="B22" s="25"/>
      <c r="C22" s="125" t="s">
        <v>319</v>
      </c>
      <c r="D22" s="126"/>
      <c r="E22" s="63">
        <f>IF(非木造_倉庫!L$40&gt;0,非木造_倉庫!E22/非木造_倉庫!L$40*100,0)</f>
        <v>1.4421717724673133</v>
      </c>
      <c r="F22" s="63">
        <f>IF(非木造_倉庫!M$40&gt;0,非木造_倉庫!F22/非木造_倉庫!M$40*100,0)</f>
        <v>1.5123880209554541</v>
      </c>
      <c r="G22" s="63">
        <f>IF(非木造_倉庫!N$40&gt;0,非木造_倉庫!G22/非木造_倉庫!N$40*100,0)</f>
        <v>0</v>
      </c>
      <c r="I22" s="138"/>
      <c r="J22" s="27"/>
      <c r="K22" s="73" t="s">
        <v>12</v>
      </c>
      <c r="L22" s="63">
        <f>IF(非木造_倉庫!L$40&gt;0,非木造_倉庫!L22/非木造_倉庫!L$40*100,0)</f>
        <v>9.0548114136985866E-2</v>
      </c>
      <c r="M22" s="63">
        <f>IF(非木造_倉庫!M$40&gt;0,非木造_倉庫!M22/非木造_倉庫!M$40*100,0)</f>
        <v>4.9208025684698703E-2</v>
      </c>
      <c r="N22" s="63">
        <f>IF(非木造_倉庫!N$40&gt;0,非木造_倉庫!N22/非木造_倉庫!N$40*100,0)</f>
        <v>0</v>
      </c>
    </row>
    <row r="23" spans="1:14" ht="14.25" customHeight="1">
      <c r="A23" s="138"/>
      <c r="B23" s="28" t="s">
        <v>411</v>
      </c>
      <c r="C23" s="26"/>
      <c r="D23" s="18"/>
      <c r="E23" s="63">
        <f>IF(非木造_倉庫!L$40&gt;0,非木造_倉庫!E23/非木造_倉庫!L$40*100,0)</f>
        <v>6.4606915094796449</v>
      </c>
      <c r="F23" s="63">
        <f>IF(非木造_倉庫!M$40&gt;0,非木造_倉庫!F23/非木造_倉庫!M$40*100,0)</f>
        <v>3.4400216236683141</v>
      </c>
      <c r="G23" s="63">
        <f>IF(非木造_倉庫!N$40&gt;0,非木造_倉庫!G23/非木造_倉庫!N$40*100,0)</f>
        <v>0</v>
      </c>
      <c r="I23" s="138"/>
      <c r="J23" s="27"/>
      <c r="K23" s="73" t="s">
        <v>13</v>
      </c>
      <c r="L23" s="63">
        <f>IF(非木造_倉庫!L$40&gt;0,非木造_倉庫!L23/非木造_倉庫!L$40*100,0)</f>
        <v>7.1560274115442316E-2</v>
      </c>
      <c r="M23" s="63">
        <f>IF(非木造_倉庫!M$40&gt;0,非木造_倉庫!M23/非木造_倉庫!M$40*100,0)</f>
        <v>2.1158455937733189E-2</v>
      </c>
      <c r="N23" s="63">
        <f>IF(非木造_倉庫!N$40&gt;0,非木造_倉庫!N23/非木造_倉庫!N$40*100,0)</f>
        <v>0</v>
      </c>
    </row>
    <row r="24" spans="1:14" ht="14.25" customHeight="1">
      <c r="A24" s="138"/>
      <c r="B24" s="29"/>
      <c r="C24" s="125" t="s">
        <v>35</v>
      </c>
      <c r="D24" s="126"/>
      <c r="E24" s="63">
        <f>IF(非木造_倉庫!L$40&gt;0,非木造_倉庫!E24/非木造_倉庫!L$40*100,0)</f>
        <v>5.0312636411296765</v>
      </c>
      <c r="F24" s="63">
        <f>IF(非木造_倉庫!M$40&gt;0,非木造_倉庫!F24/非木造_倉庫!M$40*100,0)</f>
        <v>2.9216332337770554</v>
      </c>
      <c r="G24" s="63">
        <f>IF(非木造_倉庫!N$40&gt;0,非木造_倉庫!G24/非木造_倉庫!N$40*100,0)</f>
        <v>0</v>
      </c>
      <c r="I24" s="138"/>
      <c r="J24" s="27"/>
      <c r="K24" s="73" t="s">
        <v>54</v>
      </c>
      <c r="L24" s="63">
        <f>IF(非木造_倉庫!L$40&gt;0,非木造_倉庫!L24/非木造_倉庫!L$40*100,0)</f>
        <v>8.9355388319501836E-2</v>
      </c>
      <c r="M24" s="63">
        <f>IF(非木造_倉庫!M$40&gt;0,非木造_倉庫!M24/非木造_倉庫!M$40*100,0)</f>
        <v>9.0156665865191152E-2</v>
      </c>
      <c r="N24" s="63">
        <f>IF(非木造_倉庫!N$40&gt;0,非木造_倉庫!N24/非木造_倉庫!N$40*100,0)</f>
        <v>0</v>
      </c>
    </row>
    <row r="25" spans="1:14" ht="14.25" customHeight="1">
      <c r="A25" s="138"/>
      <c r="B25" s="29"/>
      <c r="C25" s="125" t="s">
        <v>317</v>
      </c>
      <c r="D25" s="126"/>
      <c r="E25" s="63">
        <f>IF(非木造_倉庫!L$40&gt;0,非木造_倉庫!E25/非木造_倉庫!L$40*100,0)</f>
        <v>0.2078502858354547</v>
      </c>
      <c r="F25" s="63">
        <f>IF(非木造_倉庫!M$40&gt;0,非木造_倉庫!F25/非木造_倉庫!M$40*100,0)</f>
        <v>8.7445000142424654E-3</v>
      </c>
      <c r="G25" s="63">
        <f>IF(非木造_倉庫!N$40&gt;0,非木造_倉庫!G25/非木造_倉庫!N$40*100,0)</f>
        <v>0</v>
      </c>
      <c r="I25" s="138"/>
      <c r="J25" s="27"/>
      <c r="K25" s="73" t="s">
        <v>316</v>
      </c>
      <c r="L25" s="63">
        <f>IF(非木造_倉庫!L$40&gt;0,非木造_倉庫!L25/非木造_倉庫!L$40*100,0)</f>
        <v>4.8469417282564597E-2</v>
      </c>
      <c r="M25" s="63">
        <f>IF(非木造_倉庫!M$40&gt;0,非木造_倉庫!M25/非木造_倉庫!M$40*100,0)</f>
        <v>0.22429704730699876</v>
      </c>
      <c r="N25" s="63">
        <f>IF(非木造_倉庫!N$40&gt;0,非木造_倉庫!N25/非木造_倉庫!N$40*100,0)</f>
        <v>0</v>
      </c>
    </row>
    <row r="26" spans="1:14" ht="14.25" customHeight="1">
      <c r="A26" s="138"/>
      <c r="B26" s="29"/>
      <c r="C26" s="125" t="s">
        <v>36</v>
      </c>
      <c r="D26" s="126"/>
      <c r="E26" s="63">
        <f>IF(非木造_倉庫!L$40&gt;0,非木造_倉庫!E26/非木造_倉庫!L$40*100,0)</f>
        <v>7.1060409250202461E-2</v>
      </c>
      <c r="F26" s="63">
        <f>IF(非木造_倉庫!M$40&gt;0,非木造_倉庫!F26/非木造_倉庫!M$40*100,0)</f>
        <v>0</v>
      </c>
      <c r="G26" s="63">
        <f>IF(非木造_倉庫!N$40&gt;0,非木造_倉庫!G26/非木造_倉庫!N$40*100,0)</f>
        <v>0</v>
      </c>
      <c r="I26" s="138"/>
      <c r="J26" s="27"/>
      <c r="K26" s="73" t="s">
        <v>445</v>
      </c>
      <c r="L26" s="63">
        <f>IF(非木造_倉庫!L$40&gt;0,非木造_倉庫!L26/非木造_倉庫!L$40*100,0)</f>
        <v>0.12101364644831827</v>
      </c>
      <c r="M26" s="63">
        <f>IF(非木造_倉庫!M$40&gt;0,非木造_倉庫!M26/非木造_倉庫!M$40*100,0)</f>
        <v>0</v>
      </c>
      <c r="N26" s="63">
        <f>IF(非木造_倉庫!N$40&gt;0,非木造_倉庫!N26/非木造_倉庫!N$40*100,0)</f>
        <v>0</v>
      </c>
    </row>
    <row r="27" spans="1:14" ht="14.25" customHeight="1">
      <c r="A27" s="138"/>
      <c r="B27" s="29"/>
      <c r="C27" s="125" t="s">
        <v>37</v>
      </c>
      <c r="D27" s="126"/>
      <c r="E27" s="63">
        <f>IF(非木造_倉庫!L$40&gt;0,非木造_倉庫!E27/非木造_倉庫!L$40*100,0)</f>
        <v>0.89817403952134867</v>
      </c>
      <c r="F27" s="63">
        <f>IF(非木造_倉庫!M$40&gt;0,非木造_倉庫!F27/非木造_倉庫!M$40*100,0)</f>
        <v>0.29136723802790254</v>
      </c>
      <c r="G27" s="63">
        <f>IF(非木造_倉庫!N$40&gt;0,非木造_倉庫!G27/非木造_倉庫!N$40*100,0)</f>
        <v>0</v>
      </c>
      <c r="I27" s="138"/>
      <c r="J27" s="27"/>
      <c r="K27" s="73" t="s">
        <v>313</v>
      </c>
      <c r="L27" s="63">
        <f>IF(非木造_倉庫!L$40&gt;0,非木造_倉庫!L27/非木造_倉庫!L$40*100,0)</f>
        <v>4.4721443272737652E-2</v>
      </c>
      <c r="M27" s="63">
        <f>IF(非木造_倉庫!M$40&gt;0,非木造_倉庫!M27/非木造_倉庫!M$40*100,0)</f>
        <v>1.5921706996060249E-2</v>
      </c>
      <c r="N27" s="63">
        <f>IF(非木造_倉庫!N$40&gt;0,非木造_倉庫!N27/非木造_倉庫!N$40*100,0)</f>
        <v>0</v>
      </c>
    </row>
    <row r="28" spans="1:14" ht="14.25" customHeight="1">
      <c r="A28" s="138"/>
      <c r="B28" s="30"/>
      <c r="C28" s="125" t="s">
        <v>38</v>
      </c>
      <c r="D28" s="126"/>
      <c r="E28" s="63">
        <f>IF(非木造_倉庫!L$40&gt;0,非木造_倉庫!E28/非木造_倉庫!L$40*100,0)</f>
        <v>0.25234313374296335</v>
      </c>
      <c r="F28" s="63">
        <f>IF(非木造_倉庫!M$40&gt;0,非木造_倉庫!F28/非木造_倉庫!M$40*100,0)</f>
        <v>0.21827665184911346</v>
      </c>
      <c r="G28" s="63">
        <f>IF(非木造_倉庫!N$40&gt;0,非木造_倉庫!G28/非木造_倉庫!N$40*100,0)</f>
        <v>0</v>
      </c>
      <c r="I28" s="138"/>
      <c r="J28" s="27"/>
      <c r="K28" s="73" t="s">
        <v>14</v>
      </c>
      <c r="L28" s="63">
        <f>IF(非木造_倉庫!L$40&gt;0,非木造_倉庫!L28/非木造_倉庫!L$40*100,0)</f>
        <v>4.2324691866872398E-2</v>
      </c>
      <c r="M28" s="63">
        <f>IF(非木造_倉庫!M$40&gt;0,非木造_倉庫!M28/非木造_倉庫!M$40*100,0)</f>
        <v>1.9902133745075311E-3</v>
      </c>
      <c r="N28" s="63">
        <f>IF(非木造_倉庫!N$40&gt;0,非木造_倉庫!N28/非木造_倉庫!N$40*100,0)</f>
        <v>0</v>
      </c>
    </row>
    <row r="29" spans="1:14" ht="14.25" customHeight="1">
      <c r="A29" s="138"/>
      <c r="B29" s="25" t="s">
        <v>444</v>
      </c>
      <c r="C29" s="31"/>
      <c r="D29" s="73"/>
      <c r="E29" s="63">
        <f>IF(非木造_倉庫!L$40&gt;0,非木造_倉庫!E29/非木造_倉庫!L$40*100,0)</f>
        <v>6.8105044170229441</v>
      </c>
      <c r="F29" s="63">
        <f>IF(非木造_倉庫!M$40&gt;0,非木造_倉庫!F29/非木造_倉庫!M$40*100,0)</f>
        <v>9.4281880637201638</v>
      </c>
      <c r="G29" s="63">
        <f>IF(非木造_倉庫!N$40&gt;0,非木造_倉庫!G29/非木造_倉庫!N$40*100,0)</f>
        <v>0</v>
      </c>
      <c r="I29" s="138"/>
      <c r="J29" s="27"/>
      <c r="K29" s="73" t="s">
        <v>443</v>
      </c>
      <c r="L29" s="63">
        <f>IF(非木造_倉庫!L$40&gt;0,非木造_倉庫!L29/非木造_倉庫!L$40*100,0)</f>
        <v>1.3662543241935772</v>
      </c>
      <c r="M29" s="63">
        <f>IF(非木造_倉庫!M$40&gt;0,非木造_倉庫!M29/非木造_倉庫!M$40*100,0)</f>
        <v>1.8890483409145948</v>
      </c>
      <c r="N29" s="63">
        <f>IF(非木造_倉庫!N$40&gt;0,非木造_倉庫!N29/非木造_倉庫!N$40*100,0)</f>
        <v>0</v>
      </c>
    </row>
    <row r="30" spans="1:14" ht="14.25" customHeight="1">
      <c r="A30" s="138"/>
      <c r="B30" s="28" t="s">
        <v>512</v>
      </c>
      <c r="C30" s="26"/>
      <c r="D30" s="73"/>
      <c r="E30" s="63">
        <f>IF(非木造_倉庫!L$40&gt;0,非木造_倉庫!E30/非木造_倉庫!L$40*100,0)</f>
        <v>7.6104331984669011</v>
      </c>
      <c r="F30" s="63">
        <f>IF(非木造_倉庫!M$40&gt;0,非木造_倉庫!F30/非木造_倉庫!M$40*100,0)</f>
        <v>9.4011460394940425</v>
      </c>
      <c r="G30" s="63">
        <f>IF(非木造_倉庫!N$40&gt;0,非木造_倉庫!G30/非木造_倉庫!N$40*100,0)</f>
        <v>0</v>
      </c>
      <c r="I30" s="138"/>
      <c r="J30" s="26" t="s">
        <v>383</v>
      </c>
      <c r="K30" s="73"/>
      <c r="L30" s="63">
        <f>IF(非木造_倉庫!L$40&gt;0,非木造_倉庫!L30/非木造_倉庫!L$40*100,0)</f>
        <v>1.1039451175127424</v>
      </c>
      <c r="M30" s="63">
        <f>IF(非木造_倉庫!M$40&gt;0,非木造_倉庫!M30/非木造_倉庫!M$40*100,0)</f>
        <v>1.0584203502302862</v>
      </c>
      <c r="N30" s="63">
        <f>IF(非木造_倉庫!N$40&gt;0,非木造_倉庫!N30/非木造_倉庫!N$40*100,0)</f>
        <v>0</v>
      </c>
    </row>
    <row r="31" spans="1:14" ht="14.25" customHeight="1">
      <c r="A31" s="138"/>
      <c r="B31" s="28" t="s">
        <v>126</v>
      </c>
      <c r="C31" s="26"/>
      <c r="D31" s="18"/>
      <c r="E31" s="63">
        <f>IF(非木造_倉庫!L$40&gt;0,非木造_倉庫!E31/非木造_倉庫!L$40*100,0)</f>
        <v>4.7084045370980103</v>
      </c>
      <c r="F31" s="63">
        <f>IF(非木造_倉庫!M$40&gt;0,非木造_倉庫!F31/非木造_倉庫!M$40*100,0)</f>
        <v>8.5128142997826064</v>
      </c>
      <c r="G31" s="63">
        <f>IF(非木造_倉庫!N$40&gt;0,非木造_倉庫!G31/非木造_倉庫!N$40*100,0)</f>
        <v>0</v>
      </c>
      <c r="I31" s="138"/>
      <c r="J31" s="27"/>
      <c r="K31" s="73" t="s">
        <v>487</v>
      </c>
      <c r="L31" s="63">
        <f>IF(非木造_倉庫!L$40&gt;0,非木造_倉庫!L31/非木造_倉庫!L$40*100,0)</f>
        <v>0.12797475531183605</v>
      </c>
      <c r="M31" s="63">
        <f>IF(非木造_倉庫!M$40&gt;0,非木造_倉庫!M31/非木造_倉庫!M$40*100,0)</f>
        <v>1.1194950231604861E-2</v>
      </c>
      <c r="N31" s="63">
        <f>IF(非木造_倉庫!N$40&gt;0,非木造_倉庫!N31/非木造_倉庫!N$40*100,0)</f>
        <v>0</v>
      </c>
    </row>
    <row r="32" spans="1:14" ht="14.25" customHeight="1">
      <c r="A32" s="138"/>
      <c r="B32" s="29"/>
      <c r="C32" s="125" t="s">
        <v>39</v>
      </c>
      <c r="D32" s="126"/>
      <c r="E32" s="63">
        <f>IF(非木造_倉庫!L$40&gt;0,非木造_倉庫!E32/非木造_倉庫!L$40*100,0)</f>
        <v>3.2032021800757988</v>
      </c>
      <c r="F32" s="63">
        <f>IF(非木造_倉庫!M$40&gt;0,非木造_倉庫!F32/非木造_倉庫!M$40*100,0)</f>
        <v>5.7243263407601042</v>
      </c>
      <c r="G32" s="63">
        <f>IF(非木造_倉庫!N$40&gt;0,非木造_倉庫!G32/非木造_倉庫!N$40*100,0)</f>
        <v>0</v>
      </c>
      <c r="I32" s="138"/>
      <c r="J32" s="27"/>
      <c r="K32" s="73" t="s">
        <v>307</v>
      </c>
      <c r="L32" s="63">
        <f>IF(非木造_倉庫!L$40&gt;0,非木造_倉庫!L32/非木造_倉庫!L$40*100,0)</f>
        <v>3.4804294342932196E-2</v>
      </c>
      <c r="M32" s="63">
        <f>IF(非木造_倉庫!M$40&gt;0,非木造_倉庫!M32/非木造_倉庫!M$40*100,0)</f>
        <v>0</v>
      </c>
      <c r="N32" s="63">
        <f>IF(非木造_倉庫!N$40&gt;0,非木造_倉庫!N32/非木造_倉庫!N$40*100,0)</f>
        <v>0</v>
      </c>
    </row>
    <row r="33" spans="1:14" ht="14.25" customHeight="1">
      <c r="A33" s="138"/>
      <c r="B33" s="29"/>
      <c r="C33" s="125" t="s">
        <v>40</v>
      </c>
      <c r="D33" s="126"/>
      <c r="E33" s="63">
        <f>IF(非木造_倉庫!L$40&gt;0,非木造_倉庫!E33/非木造_倉庫!L$40*100,0)</f>
        <v>0.68132881105835574</v>
      </c>
      <c r="F33" s="63">
        <f>IF(非木造_倉庫!M$40&gt;0,非木造_倉庫!F33/非木造_倉庫!M$40*100,0)</f>
        <v>2.0826712245869965</v>
      </c>
      <c r="G33" s="63">
        <f>IF(非木造_倉庫!N$40&gt;0,非木造_倉庫!G33/非木造_倉庫!N$40*100,0)</f>
        <v>0</v>
      </c>
      <c r="I33" s="138"/>
      <c r="J33" s="27"/>
      <c r="K33" s="73" t="s">
        <v>15</v>
      </c>
      <c r="L33" s="63">
        <f>IF(非木造_倉庫!L$40&gt;0,非木造_倉庫!L33/非木造_倉庫!L$40*100,0)</f>
        <v>9.7106781160011979E-2</v>
      </c>
      <c r="M33" s="63">
        <f>IF(非木造_倉庫!M$40&gt;0,非木造_倉庫!M33/非木造_倉庫!M$40*100,0)</f>
        <v>6.3475367813199568E-2</v>
      </c>
      <c r="N33" s="63">
        <f>IF(非木造_倉庫!N$40&gt;0,非木造_倉庫!N33/非木造_倉庫!N$40*100,0)</f>
        <v>0</v>
      </c>
    </row>
    <row r="34" spans="1:14" ht="14.25" customHeight="1">
      <c r="A34" s="138"/>
      <c r="B34" s="30"/>
      <c r="C34" s="125" t="s">
        <v>41</v>
      </c>
      <c r="D34" s="126"/>
      <c r="E34" s="63">
        <f>IF(非木造_倉庫!L$40&gt;0,非木造_倉庫!E34/非木造_倉庫!L$40*100,0)</f>
        <v>0.82387354596385554</v>
      </c>
      <c r="F34" s="63">
        <f>IF(非木造_倉庫!M$40&gt;0,非木造_倉庫!F34/非木造_倉庫!M$40*100,0)</f>
        <v>0.70581673443550519</v>
      </c>
      <c r="G34" s="63">
        <f>IF(非木造_倉庫!N$40&gt;0,非木造_倉庫!G34/非木造_倉庫!N$40*100,0)</f>
        <v>0</v>
      </c>
      <c r="I34" s="138"/>
      <c r="J34" s="27"/>
      <c r="K34" s="73" t="s">
        <v>410</v>
      </c>
      <c r="L34" s="63">
        <f>IF(非木造_倉庫!L$40&gt;0,非木造_倉庫!L34/非木造_倉庫!L$40*100,0)</f>
        <v>6.2399934841321093E-2</v>
      </c>
      <c r="M34" s="63">
        <f>IF(非木造_倉庫!M$40&gt;0,非木造_倉庫!M34/非木造_倉庫!M$40*100,0)</f>
        <v>5.0526542045309937E-2</v>
      </c>
      <c r="N34" s="63">
        <f>IF(非木造_倉庫!N$40&gt;0,非木造_倉庫!N34/非木造_倉庫!N$40*100,0)</f>
        <v>0</v>
      </c>
    </row>
    <row r="35" spans="1:14" ht="14.25" customHeight="1">
      <c r="A35" s="138"/>
      <c r="B35" s="28" t="s">
        <v>425</v>
      </c>
      <c r="C35" s="26"/>
      <c r="D35" s="18"/>
      <c r="E35" s="63">
        <f>IF(非木造_倉庫!L$40&gt;0,非木造_倉庫!E35/非木造_倉庫!L$40*100,0)</f>
        <v>40.002226454858629</v>
      </c>
      <c r="F35" s="63">
        <f>IF(非木造_倉庫!M$40&gt;0,非木造_倉庫!F35/非木造_倉庫!M$40*100,0)</f>
        <v>30.336772712283931</v>
      </c>
      <c r="G35" s="63">
        <f>IF(非木造_倉庫!N$40&gt;0,非木造_倉庫!G35/非木造_倉庫!N$40*100,0)</f>
        <v>0</v>
      </c>
      <c r="I35" s="138"/>
      <c r="J35" s="27"/>
      <c r="K35" s="73" t="s">
        <v>137</v>
      </c>
      <c r="L35" s="63">
        <f>IF(非木造_倉庫!L$40&gt;0,非木造_倉庫!L35/非木造_倉庫!L$40*100,0)</f>
        <v>6.2786227009247386E-3</v>
      </c>
      <c r="M35" s="63">
        <f>IF(非木造_倉庫!M$40&gt;0,非木造_倉庫!M35/非木造_倉庫!M$40*100,0)</f>
        <v>2.8609317258545758E-3</v>
      </c>
      <c r="N35" s="63">
        <f>IF(非木造_倉庫!N$40&gt;0,非木造_倉庫!N35/非木造_倉庫!N$40*100,0)</f>
        <v>0</v>
      </c>
    </row>
    <row r="36" spans="1:14" ht="14.25" customHeight="1">
      <c r="A36" s="138"/>
      <c r="B36" s="25"/>
      <c r="C36" s="125" t="s">
        <v>442</v>
      </c>
      <c r="D36" s="126"/>
      <c r="E36" s="63">
        <f>IF(非木造_倉庫!L$40&gt;0,非木造_倉庫!E36/非木造_倉庫!L$40*100,0)</f>
        <v>14.492015049394874</v>
      </c>
      <c r="F36" s="63">
        <f>IF(非木造_倉庫!M$40&gt;0,非木造_倉庫!F36/非木造_倉庫!M$40*100,0)</f>
        <v>10.901319125863457</v>
      </c>
      <c r="G36" s="63">
        <f>IF(非木造_倉庫!N$40&gt;0,非木造_倉庫!G36/非木造_倉庫!N$40*100,0)</f>
        <v>0</v>
      </c>
      <c r="I36" s="138"/>
      <c r="J36" s="27"/>
      <c r="K36" s="73" t="s">
        <v>138</v>
      </c>
      <c r="L36" s="63">
        <f>IF(非木造_倉庫!L$40&gt;0,非木造_倉庫!L36/非木造_倉庫!L$40*100,0)</f>
        <v>6.7877373786246489E-2</v>
      </c>
      <c r="M36" s="63">
        <f>IF(非木造_倉庫!M$40&gt;0,非木造_倉庫!M36/非木造_倉庫!M$40*100,0)</f>
        <v>1.2438833590672068E-3</v>
      </c>
      <c r="N36" s="63">
        <f>IF(非木造_倉庫!N$40&gt;0,非木造_倉庫!N36/非木造_倉庫!N$40*100,0)</f>
        <v>0</v>
      </c>
    </row>
    <row r="37" spans="1:14" ht="14.25" customHeight="1">
      <c r="A37" s="138"/>
      <c r="B37" s="25"/>
      <c r="C37" s="125" t="s">
        <v>485</v>
      </c>
      <c r="D37" s="126"/>
      <c r="E37" s="63">
        <f>IF(非木造_倉庫!L$40&gt;0,非木造_倉庫!E37/非木造_倉庫!L$40*100,0)</f>
        <v>8.7664566350917248</v>
      </c>
      <c r="F37" s="63">
        <f>IF(非木造_倉庫!M$40&gt;0,非木造_倉庫!F37/非木造_倉庫!M$40*100,0)</f>
        <v>5.8781822734431275</v>
      </c>
      <c r="G37" s="63">
        <f>IF(非木造_倉庫!N$40&gt;0,非木造_倉庫!G37/非木造_倉庫!N$40*100,0)</f>
        <v>0</v>
      </c>
      <c r="I37" s="138"/>
      <c r="J37" s="27"/>
      <c r="K37" s="73" t="s">
        <v>441</v>
      </c>
      <c r="L37" s="63">
        <f>IF(非木造_倉庫!L$40&gt;0,非木造_倉庫!L37/非木造_倉庫!L$40*100,0)</f>
        <v>0.14755325835768679</v>
      </c>
      <c r="M37" s="63">
        <f>IF(非木造_倉庫!M$40&gt;0,非木造_倉庫!M37/非木造_倉庫!M$40*100,0)</f>
        <v>1.2513466592216103E-2</v>
      </c>
      <c r="N37" s="63">
        <f>IF(非木造_倉庫!N$40&gt;0,非木造_倉庫!N37/非木造_倉庫!N$40*100,0)</f>
        <v>0</v>
      </c>
    </row>
    <row r="38" spans="1:14" ht="14.25" customHeight="1">
      <c r="A38" s="138"/>
      <c r="B38" s="25"/>
      <c r="C38" s="125" t="s">
        <v>301</v>
      </c>
      <c r="D38" s="126"/>
      <c r="E38" s="63">
        <f>IF(非木造_倉庫!L$40&gt;0,非木造_倉庫!E38/非木造_倉庫!L$40*100,0)</f>
        <v>3.1116860355656284</v>
      </c>
      <c r="F38" s="63">
        <f>IF(非木造_倉庫!M$40&gt;0,非木造_倉庫!F38/非木造_倉庫!M$40*100,0)</f>
        <v>4.3166608598045189</v>
      </c>
      <c r="G38" s="63">
        <f>IF(非木造_倉庫!N$40&gt;0,非木造_倉庫!G38/非木造_倉庫!N$40*100,0)</f>
        <v>0</v>
      </c>
      <c r="I38" s="141"/>
      <c r="J38" s="32"/>
      <c r="K38" s="73" t="s">
        <v>140</v>
      </c>
      <c r="L38" s="63">
        <f>IF(非木造_倉庫!L$40&gt;0,非木造_倉庫!L38/非木造_倉庫!L$40*100,0)</f>
        <v>0.55995009701178311</v>
      </c>
      <c r="M38" s="63">
        <f>IF(非木造_倉庫!M$40&gt;0,非木造_倉庫!M38/非木造_倉庫!M$40*100,0)</f>
        <v>0.91660520846303406</v>
      </c>
      <c r="N38" s="63">
        <f>IF(非木造_倉庫!N$40&gt;0,非木造_倉庫!N38/非木造_倉庫!N$40*100,0)</f>
        <v>0</v>
      </c>
    </row>
    <row r="39" spans="1:14" ht="14.25" customHeight="1" thickBot="1">
      <c r="A39" s="138"/>
      <c r="B39" s="25"/>
      <c r="C39" s="125" t="s">
        <v>484</v>
      </c>
      <c r="D39" s="126"/>
      <c r="E39" s="63">
        <f>IF(非木造_倉庫!L$40&gt;0,非木造_倉庫!E39/非木造_倉庫!L$40*100,0)</f>
        <v>1.4273311858602069</v>
      </c>
      <c r="F39" s="63">
        <f>IF(非木造_倉庫!M$40&gt;0,非木造_倉庫!F39/非木造_倉庫!M$40*100,0)</f>
        <v>0.90751242110825281</v>
      </c>
      <c r="G39" s="63">
        <f>IF(非木造_倉庫!N$40&gt;0,非木造_倉庫!G39/非木造_倉庫!N$40*100,0)</f>
        <v>0</v>
      </c>
      <c r="I39" s="38"/>
      <c r="J39" s="25" t="s">
        <v>22</v>
      </c>
      <c r="K39" s="18"/>
      <c r="L39" s="64">
        <f>IF(非木造_倉庫!L$40&gt;0,非木造_倉庫!L39/非木造_倉庫!L$40*100,0)</f>
        <v>2.6374202763038976</v>
      </c>
      <c r="M39" s="64">
        <f>IF(非木造_倉庫!M$40&gt;0,非木造_倉庫!M39/非木造_倉庫!M$40*100,0)</f>
        <v>2.8897525032841629</v>
      </c>
      <c r="N39" s="64">
        <f>IF(非木造_倉庫!N$40&gt;0,非木造_倉庫!N39/非木造_倉庫!N$40*100,0)</f>
        <v>0</v>
      </c>
    </row>
    <row r="40" spans="1:14" ht="14.25" customHeight="1" thickTop="1">
      <c r="A40" s="138"/>
      <c r="B40" s="25"/>
      <c r="C40" s="125" t="s">
        <v>408</v>
      </c>
      <c r="D40" s="126"/>
      <c r="E40" s="63">
        <f>IF(非木造_倉庫!L$40&gt;0,非木造_倉庫!E40/非木造_倉庫!L$40*100,0)</f>
        <v>0.73207203223954642</v>
      </c>
      <c r="F40" s="63">
        <f>IF(非木造_倉庫!M$40&gt;0,非木造_倉庫!F40/非木造_倉庫!M$40*100,0)</f>
        <v>0.31743903323395117</v>
      </c>
      <c r="G40" s="63">
        <f>IF(非木造_倉庫!N$40&gt;0,非木造_倉庫!G40/非木造_倉庫!N$40*100,0)</f>
        <v>0</v>
      </c>
      <c r="I40" s="134" t="s">
        <v>3</v>
      </c>
      <c r="J40" s="135"/>
      <c r="K40" s="136"/>
      <c r="L40" s="65">
        <f>IF(非木造_倉庫!L$40&gt;0,非木造_倉庫!L40/非木造_倉庫!L$40*100,0)</f>
        <v>100</v>
      </c>
      <c r="M40" s="65">
        <f>IF(非木造_倉庫!M$40&gt;0,非木造_倉庫!M40/非木造_倉庫!M$40*100,0)</f>
        <v>100</v>
      </c>
      <c r="N40" s="65">
        <f>IF(非木造_倉庫!N$40&gt;0,非木造_倉庫!N40/非木造_倉庫!N$40*100,0)</f>
        <v>0</v>
      </c>
    </row>
    <row r="41" spans="1:14" ht="14.25" customHeight="1">
      <c r="A41" s="138"/>
      <c r="B41" s="25"/>
      <c r="C41" s="125" t="s">
        <v>511</v>
      </c>
      <c r="D41" s="126"/>
      <c r="E41" s="63">
        <f>IF(非木造_倉庫!L$40&gt;0,非木造_倉庫!E41/非木造_倉庫!L$40*100,0)</f>
        <v>0.71348728404531592</v>
      </c>
      <c r="F41" s="63">
        <f>IF(非木造_倉庫!M$40&gt;0,非木造_倉庫!F41/非木造_倉庫!M$40*100,0)</f>
        <v>0.19333679049981595</v>
      </c>
      <c r="G41" s="63">
        <f>IF(非木造_倉庫!N$40&gt;0,非木造_倉庫!G41/非木造_倉庫!N$40*100,0)</f>
        <v>0</v>
      </c>
      <c r="L41" s="59"/>
      <c r="M41" s="59"/>
      <c r="N41" s="59"/>
    </row>
    <row r="42" spans="1:14" ht="14.25" customHeight="1">
      <c r="A42" s="138"/>
      <c r="B42" s="25"/>
      <c r="C42" s="125" t="s">
        <v>407</v>
      </c>
      <c r="D42" s="126"/>
      <c r="E42" s="63">
        <f>IF(非木造_倉庫!L$40&gt;0,非木造_倉庫!E42/非木造_倉庫!L$40*100,0)</f>
        <v>0.92651483991162076</v>
      </c>
      <c r="F42" s="63">
        <f>IF(非木造_倉庫!M$40&gt;0,非木造_倉庫!F42/非木造_倉庫!M$40*100,0)</f>
        <v>0.50791489200791262</v>
      </c>
      <c r="G42" s="63">
        <f>IF(非木造_倉庫!N$40&gt;0,非木造_倉庫!G42/非木造_倉庫!N$40*100,0)</f>
        <v>0</v>
      </c>
      <c r="I42" s="137" t="s">
        <v>148</v>
      </c>
      <c r="J42" s="9" t="s">
        <v>393</v>
      </c>
      <c r="K42" s="3"/>
      <c r="L42" s="62">
        <f>IF(非木造_倉庫!L$77&gt;0,非木造_倉庫!L42/非木造_倉庫!L$77*100,0)</f>
        <v>49.955900128368576</v>
      </c>
      <c r="M42" s="62">
        <f>IF(非木造_倉庫!M$77&gt;0,非木造_倉庫!M42/非木造_倉庫!M$77*100,0)</f>
        <v>0</v>
      </c>
      <c r="N42" s="62">
        <f>IF(非木造_倉庫!N$77&gt;0,非木造_倉庫!N42/非木造_倉庫!N$77*100,0)</f>
        <v>28.972200132591119</v>
      </c>
    </row>
    <row r="43" spans="1:14" ht="14.25" customHeight="1">
      <c r="A43" s="138"/>
      <c r="B43" s="29"/>
      <c r="C43" s="125" t="s">
        <v>42</v>
      </c>
      <c r="D43" s="126"/>
      <c r="E43" s="63">
        <f>IF(非木造_倉庫!L$40&gt;0,非木造_倉庫!E43/非木造_倉庫!L$40*100,0)</f>
        <v>0.96490518654734281</v>
      </c>
      <c r="F43" s="63">
        <f>IF(非木造_倉庫!M$40&gt;0,非木造_倉庫!F43/非木造_倉庫!M$40*100,0)</f>
        <v>0.39210935127875557</v>
      </c>
      <c r="G43" s="63">
        <f>IF(非木造_倉庫!N$40&gt;0,非木造_倉庫!G43/非木造_倉庫!N$40*100,0)</f>
        <v>0</v>
      </c>
      <c r="I43" s="138"/>
      <c r="J43" s="10"/>
      <c r="K43" s="11" t="s">
        <v>16</v>
      </c>
      <c r="L43" s="69">
        <f>IF(非木造_倉庫!L$77&gt;0,非木造_倉庫!L43/非木造_倉庫!L$77*100,0)</f>
        <v>6.6857847767138452</v>
      </c>
      <c r="M43" s="69">
        <f>IF(非木造_倉庫!M$77&gt;0,非木造_倉庫!M43/非木造_倉庫!M$77*100,0)</f>
        <v>0</v>
      </c>
      <c r="N43" s="69">
        <f>IF(非木造_倉庫!N$77&gt;0,非木造_倉庫!N43/非木造_倉庫!N$77*100,0)</f>
        <v>14.53767513255112</v>
      </c>
    </row>
    <row r="44" spans="1:14" ht="14.25" customHeight="1">
      <c r="A44" s="138"/>
      <c r="B44" s="30"/>
      <c r="C44" s="125" t="s">
        <v>43</v>
      </c>
      <c r="D44" s="126"/>
      <c r="E44" s="63">
        <f>IF(非木造_倉庫!L$40&gt;0,非木造_倉庫!E44/非木造_倉庫!L$40*100,0)</f>
        <v>8.8677582062023674</v>
      </c>
      <c r="F44" s="63">
        <f>IF(非木造_倉庫!M$40&gt;0,非木造_倉庫!F44/非木造_倉庫!M$40*100,0)</f>
        <v>6.922297965044141</v>
      </c>
      <c r="G44" s="63">
        <f>IF(非木造_倉庫!N$40&gt;0,非木造_倉庫!G44/非木造_倉庫!N$40*100,0)</f>
        <v>0</v>
      </c>
      <c r="I44" s="138"/>
      <c r="J44" s="10"/>
      <c r="K44" s="12" t="s">
        <v>510</v>
      </c>
      <c r="L44" s="69">
        <f>IF(非木造_倉庫!L$77&gt;0,非木造_倉庫!L44/非木造_倉庫!L$77*100,0)</f>
        <v>13.356596272977212</v>
      </c>
      <c r="M44" s="69">
        <f>IF(非木造_倉庫!M$77&gt;0,非木造_倉庫!M44/非木造_倉庫!M$77*100,0)</f>
        <v>0</v>
      </c>
      <c r="N44" s="69">
        <f>IF(非木造_倉庫!N$77&gt;0,非木造_倉庫!N44/非木造_倉庫!N$77*100,0)</f>
        <v>4.1931008881898437</v>
      </c>
    </row>
    <row r="45" spans="1:14" ht="14.25" customHeight="1">
      <c r="A45" s="138"/>
      <c r="B45" s="28" t="s">
        <v>406</v>
      </c>
      <c r="C45" s="26"/>
      <c r="D45" s="18"/>
      <c r="E45" s="63">
        <f>IF(非木造_倉庫!L$40&gt;0,非木造_倉庫!E45/非木造_倉庫!L$40*100,0)</f>
        <v>4.9398348448485212</v>
      </c>
      <c r="F45" s="63">
        <f>IF(非木造_倉庫!M$40&gt;0,非木造_倉庫!F45/非木造_倉庫!M$40*100,0)</f>
        <v>1.6951642417367896</v>
      </c>
      <c r="G45" s="63">
        <f>IF(非木造_倉庫!N$40&gt;0,非木造_倉庫!G45/非木造_倉庫!N$40*100,0)</f>
        <v>0</v>
      </c>
      <c r="I45" s="138"/>
      <c r="J45" s="10"/>
      <c r="K45" s="13" t="s">
        <v>56</v>
      </c>
      <c r="L45" s="69">
        <f>IF(非木造_倉庫!L$77&gt;0,非木造_倉庫!L45/非木造_倉庫!L$77*100,0)</f>
        <v>7.6398365315903733</v>
      </c>
      <c r="M45" s="69">
        <f>IF(非木造_倉庫!M$77&gt;0,非木造_倉庫!M45/非木造_倉庫!M$77*100,0)</f>
        <v>0</v>
      </c>
      <c r="N45" s="69">
        <f>IF(非木造_倉庫!N$77&gt;0,非木造_倉庫!N45/非木造_倉庫!N$77*100,0)</f>
        <v>0.61415396890668861</v>
      </c>
    </row>
    <row r="46" spans="1:14" ht="14.25" customHeight="1">
      <c r="A46" s="138"/>
      <c r="B46" s="29"/>
      <c r="C46" s="125" t="s">
        <v>44</v>
      </c>
      <c r="D46" s="126"/>
      <c r="E46" s="63">
        <f>IF(非木造_倉庫!L$40&gt;0,非木造_倉庫!E46/非木造_倉庫!L$40*100,0)</f>
        <v>2.4554200913576478</v>
      </c>
      <c r="F46" s="63">
        <f>IF(非木造_倉庫!M$40&gt;0,非木造_倉庫!F46/非木造_倉庫!M$40*100,0)</f>
        <v>0</v>
      </c>
      <c r="G46" s="63">
        <f>IF(非木造_倉庫!N$40&gt;0,非木造_倉庫!G46/非木造_倉庫!N$40*100,0)</f>
        <v>0</v>
      </c>
      <c r="I46" s="138"/>
      <c r="J46" s="10"/>
      <c r="K46" s="11" t="s">
        <v>479</v>
      </c>
      <c r="L46" s="69">
        <f>IF(非木造_倉庫!L$77&gt;0,非木造_倉庫!L46/非木造_倉庫!L$77*100,0)</f>
        <v>8.4630019612272882</v>
      </c>
      <c r="M46" s="69">
        <f>IF(非木造_倉庫!M$77&gt;0,非木造_倉庫!M46/非木造_倉庫!M$77*100,0)</f>
        <v>0</v>
      </c>
      <c r="N46" s="69">
        <f>IF(非木造_倉庫!N$77&gt;0,非木造_倉庫!N46/非木造_倉庫!N$77*100,0)</f>
        <v>3.7755668590464642</v>
      </c>
    </row>
    <row r="47" spans="1:14" ht="14.25" customHeight="1">
      <c r="A47" s="138"/>
      <c r="B47" s="29"/>
      <c r="C47" s="125" t="s">
        <v>509</v>
      </c>
      <c r="D47" s="126"/>
      <c r="E47" s="63">
        <f>IF(非木造_倉庫!L$40&gt;0,非木造_倉庫!E47/非木造_倉庫!L$40*100,0)</f>
        <v>6.3869142553134722E-2</v>
      </c>
      <c r="F47" s="63">
        <f>IF(非木造_倉庫!M$40&gt;0,非木造_倉庫!F47/非木造_倉庫!M$40*100,0)</f>
        <v>0</v>
      </c>
      <c r="G47" s="63">
        <f>IF(非木造_倉庫!N$40&gt;0,非木造_倉庫!G47/非木造_倉庫!N$40*100,0)</f>
        <v>0</v>
      </c>
      <c r="I47" s="138"/>
      <c r="J47" s="10"/>
      <c r="K47" s="12" t="s">
        <v>17</v>
      </c>
      <c r="L47" s="69">
        <f>IF(非木造_倉庫!L$77&gt;0,非木造_倉庫!L47/非木造_倉庫!L$77*100,0)</f>
        <v>1.2191100420825316</v>
      </c>
      <c r="M47" s="69">
        <f>IF(非木造_倉庫!M$77&gt;0,非木造_倉庫!M47/非木造_倉庫!M$77*100,0)</f>
        <v>0</v>
      </c>
      <c r="N47" s="69">
        <f>IF(非木造_倉庫!N$77&gt;0,非木造_倉庫!N47/非木造_倉庫!N$77*100,0)</f>
        <v>0.46116216171530028</v>
      </c>
    </row>
    <row r="48" spans="1:14" ht="14.25" customHeight="1">
      <c r="A48" s="138"/>
      <c r="B48" s="29"/>
      <c r="C48" s="125" t="s">
        <v>142</v>
      </c>
      <c r="D48" s="126"/>
      <c r="E48" s="63">
        <f>IF(非木造_倉庫!L$40&gt;0,非木造_倉庫!E48/非木造_倉庫!L$40*100,0)</f>
        <v>0.20746391866904901</v>
      </c>
      <c r="F48" s="63">
        <f>IF(非木造_倉庫!M$40&gt;0,非木造_倉庫!F48/非木造_倉庫!M$40*100,0)</f>
        <v>0.93291251930040509</v>
      </c>
      <c r="G48" s="63">
        <f>IF(非木造_倉庫!N$40&gt;0,非木造_倉庫!G48/非木造_倉庫!N$40*100,0)</f>
        <v>0</v>
      </c>
      <c r="I48" s="138"/>
      <c r="J48" s="10"/>
      <c r="K48" s="13" t="s">
        <v>478</v>
      </c>
      <c r="L48" s="69">
        <f>IF(非木造_倉庫!L$77&gt;0,非木造_倉庫!L48/非木造_倉庫!L$77*100,0)</f>
        <v>0.32579331088959568</v>
      </c>
      <c r="M48" s="69">
        <f>IF(非木造_倉庫!M$77&gt;0,非木造_倉庫!M48/非木造_倉庫!M$77*100,0)</f>
        <v>0</v>
      </c>
      <c r="N48" s="69">
        <f>IF(非木造_倉庫!N$77&gt;0,非木造_倉庫!N48/非木造_倉庫!N$77*100,0)</f>
        <v>2.3214113327541138E-2</v>
      </c>
    </row>
    <row r="49" spans="1:14" ht="14.25" customHeight="1">
      <c r="A49" s="138"/>
      <c r="B49" s="29"/>
      <c r="C49" s="125" t="s">
        <v>508</v>
      </c>
      <c r="D49" s="126"/>
      <c r="E49" s="63">
        <f>IF(非木造_倉庫!L$40&gt;0,非木造_倉庫!E49/非木造_倉庫!L$40*100,0)</f>
        <v>2.1899216618383064</v>
      </c>
      <c r="F49" s="63">
        <f>IF(非木造_倉庫!M$40&gt;0,非木造_倉庫!F49/非木造_倉庫!M$40*100,0)</f>
        <v>0.74881778215845851</v>
      </c>
      <c r="G49" s="63">
        <f>IF(非木造_倉庫!N$40&gt;0,非木造_倉庫!G49/非木造_倉庫!N$40*100,0)</f>
        <v>0</v>
      </c>
      <c r="I49" s="138"/>
      <c r="J49" s="10"/>
      <c r="K49" s="11" t="s">
        <v>507</v>
      </c>
      <c r="L49" s="69">
        <f>IF(非木造_倉庫!L$77&gt;0,非木造_倉庫!L49/非木造_倉庫!L$77*100,0)</f>
        <v>0.93900592555711349</v>
      </c>
      <c r="M49" s="69">
        <f>IF(非木造_倉庫!M$77&gt;0,非木造_倉庫!M49/非木造_倉庫!M$77*100,0)</f>
        <v>0</v>
      </c>
      <c r="N49" s="69">
        <f>IF(非木造_倉庫!N$77&gt;0,非木造_倉庫!N49/非木造_倉庫!N$77*100,0)</f>
        <v>0.20107342273367051</v>
      </c>
    </row>
    <row r="50" spans="1:14" ht="14.25" customHeight="1">
      <c r="A50" s="138"/>
      <c r="B50" s="30"/>
      <c r="C50" s="125" t="s">
        <v>404</v>
      </c>
      <c r="D50" s="126"/>
      <c r="E50" s="63">
        <f>IF(非木造_倉庫!L$40&gt;0,非木造_倉庫!E50/非木造_倉庫!L$40*100,0)</f>
        <v>2.3160030430383026E-2</v>
      </c>
      <c r="F50" s="63">
        <f>IF(非木造_倉庫!M$40&gt;0,非木造_倉庫!F50/非木造_倉庫!M$40*100,0)</f>
        <v>1.3433940277925835E-2</v>
      </c>
      <c r="G50" s="63">
        <f>IF(非木造_倉庫!N$40&gt;0,非木造_倉庫!G50/非木造_倉庫!N$40*100,0)</f>
        <v>0</v>
      </c>
      <c r="I50" s="138"/>
      <c r="J50" s="10"/>
      <c r="K50" s="12" t="s">
        <v>506</v>
      </c>
      <c r="L50" s="69">
        <f>IF(非木造_倉庫!L$77&gt;0,非木造_倉庫!L50/非木造_倉庫!L$77*100,0)</f>
        <v>5.1550831527288743</v>
      </c>
      <c r="M50" s="69">
        <f>IF(非木造_倉庫!M$77&gt;0,非木造_倉庫!M50/非木造_倉庫!M$77*100,0)</f>
        <v>0</v>
      </c>
      <c r="N50" s="69">
        <f>IF(非木造_倉庫!N$77&gt;0,非木造_倉庫!N50/非木造_倉庫!N$77*100,0)</f>
        <v>0.90583043590264622</v>
      </c>
    </row>
    <row r="51" spans="1:14" ht="14.25" customHeight="1">
      <c r="A51" s="138"/>
      <c r="B51" s="28" t="s">
        <v>477</v>
      </c>
      <c r="C51" s="26"/>
      <c r="D51" s="18"/>
      <c r="E51" s="63">
        <f>IF(非木造_倉庫!L$40&gt;0,非木造_倉庫!E51/非木造_倉庫!L$40*100,0)</f>
        <v>0.5820556988207064</v>
      </c>
      <c r="F51" s="63">
        <f>IF(非木造_倉庫!M$40&gt;0,非木造_倉庫!F51/非木造_倉庫!M$40*100,0)</f>
        <v>1.0279078914323678</v>
      </c>
      <c r="G51" s="63">
        <f>IF(非木造_倉庫!N$40&gt;0,非木造_倉庫!G51/非木造_倉庫!N$40*100,0)</f>
        <v>0</v>
      </c>
      <c r="I51" s="138"/>
      <c r="J51" s="10"/>
      <c r="K51" s="13" t="s">
        <v>440</v>
      </c>
      <c r="L51" s="69">
        <f>IF(非木造_倉庫!L$77&gt;0,非木造_倉庫!L51/非木造_倉庫!L$77*100,0)</f>
        <v>0.60761703451630211</v>
      </c>
      <c r="M51" s="69">
        <f>IF(非木造_倉庫!M$77&gt;0,非木造_倉庫!M51/非木造_倉庫!M$77*100,0)</f>
        <v>0</v>
      </c>
      <c r="N51" s="69">
        <f>IF(非木造_倉庫!N$77&gt;0,非木造_倉庫!N51/非木造_倉庫!N$77*100,0)</f>
        <v>0.25843535009442986</v>
      </c>
    </row>
    <row r="52" spans="1:14" ht="14.25" customHeight="1">
      <c r="A52" s="138"/>
      <c r="B52" s="29"/>
      <c r="C52" s="125" t="s">
        <v>45</v>
      </c>
      <c r="D52" s="126"/>
      <c r="E52" s="63">
        <f>IF(非木造_倉庫!L$40&gt;0,非木造_倉庫!E52/非木造_倉庫!L$40*100,0)</f>
        <v>6.5919100990227422E-2</v>
      </c>
      <c r="F52" s="63">
        <f>IF(非木造_倉庫!M$40&gt;0,非木造_倉庫!F52/非木造_倉庫!M$40*100,0)</f>
        <v>0.79981699988021415</v>
      </c>
      <c r="G52" s="63">
        <f>IF(非木造_倉庫!N$40&gt;0,非木造_倉庫!G52/非木造_倉庫!N$40*100,0)</f>
        <v>0</v>
      </c>
      <c r="I52" s="138"/>
      <c r="J52" s="14"/>
      <c r="K52" s="11" t="s">
        <v>6</v>
      </c>
      <c r="L52" s="69">
        <f>IF(非木造_倉庫!L$77&gt;0,非木造_倉庫!L52/非木造_倉庫!L$77*100,0)</f>
        <v>0.5002645992297885</v>
      </c>
      <c r="M52" s="69">
        <f>IF(非木造_倉庫!M$77&gt;0,非木造_倉庫!M52/非木造_倉庫!M$77*100,0)</f>
        <v>0</v>
      </c>
      <c r="N52" s="69">
        <f>IF(非木造_倉庫!N$77&gt;0,非木造_倉庫!N52/非木造_倉庫!N$77*100,0)</f>
        <v>0.10667025078709312</v>
      </c>
    </row>
    <row r="53" spans="1:14" ht="14.25" customHeight="1">
      <c r="A53" s="138"/>
      <c r="B53" s="29"/>
      <c r="C53" s="125" t="s">
        <v>46</v>
      </c>
      <c r="D53" s="126"/>
      <c r="E53" s="63">
        <f>IF(非木造_倉庫!L$40&gt;0,非木造_倉庫!E53/非木造_倉庫!L$40*100,0)</f>
        <v>4.7857092197455695E-2</v>
      </c>
      <c r="F53" s="63">
        <f>IF(非木造_倉庫!M$40&gt;0,非木造_倉庫!F53/非木造_倉庫!M$40*100,0)</f>
        <v>6.9657468107763585E-3</v>
      </c>
      <c r="G53" s="63">
        <f>IF(非木造_倉庫!N$40&gt;0,非木造_倉庫!G53/非木造_倉庫!N$40*100,0)</f>
        <v>0</v>
      </c>
      <c r="I53" s="138"/>
      <c r="J53" s="14"/>
      <c r="K53" s="22" t="s">
        <v>505</v>
      </c>
      <c r="L53" s="69">
        <f>IF(非木造_倉庫!L$77&gt;0,非木造_倉庫!L53/非木造_倉庫!L$77*100,0)</f>
        <v>0.80803391308917683</v>
      </c>
      <c r="M53" s="69">
        <f>IF(非木造_倉庫!M$77&gt;0,非木造_倉庫!M53/非木造_倉庫!M$77*100,0)</f>
        <v>0</v>
      </c>
      <c r="N53" s="69">
        <f>IF(非木造_倉庫!N$77&gt;0,非木造_倉庫!N53/非木造_倉庫!N$77*100,0)</f>
        <v>0.20619359477145097</v>
      </c>
    </row>
    <row r="54" spans="1:14" ht="14.25" customHeight="1">
      <c r="A54" s="138"/>
      <c r="B54" s="29"/>
      <c r="C54" s="125" t="s">
        <v>47</v>
      </c>
      <c r="D54" s="126"/>
      <c r="E54" s="63">
        <f>IF(非木造_倉庫!L$40&gt;0,非木造_倉庫!E54/非木造_倉庫!L$40*100,0)</f>
        <v>2.2023928464850375E-3</v>
      </c>
      <c r="F54" s="63">
        <f>IF(非木造_倉庫!M$40&gt;0,非木造_倉庫!F54/非木造_倉庫!M$40*100,0)</f>
        <v>0</v>
      </c>
      <c r="G54" s="63">
        <f>IF(非木造_倉庫!N$40&gt;0,非木造_倉庫!G54/非木造_倉庫!N$40*100,0)</f>
        <v>0</v>
      </c>
      <c r="I54" s="138"/>
      <c r="J54" s="15"/>
      <c r="K54" s="22" t="s">
        <v>423</v>
      </c>
      <c r="L54" s="69">
        <f>IF(非木造_倉庫!L$77&gt;0,非木造_倉庫!L54/非木造_倉庫!L$77*100,0)</f>
        <v>3.45595535135323</v>
      </c>
      <c r="M54" s="69">
        <f>IF(非木造_倉庫!M$77&gt;0,非木造_倉庫!M54/非木造_倉庫!M$77*100,0)</f>
        <v>0</v>
      </c>
      <c r="N54" s="69">
        <f>IF(非木造_倉庫!N$77&gt;0,非木造_倉庫!N54/非木造_倉庫!N$77*100,0)</f>
        <v>3.6597896355984227</v>
      </c>
    </row>
    <row r="55" spans="1:14" ht="14.25" customHeight="1">
      <c r="A55" s="138"/>
      <c r="B55" s="29"/>
      <c r="C55" s="125" t="s">
        <v>48</v>
      </c>
      <c r="D55" s="126"/>
      <c r="E55" s="63">
        <f>IF(非木造_倉庫!L$40&gt;0,非木造_倉庫!E55/非木造_倉庫!L$40*100,0)</f>
        <v>0.22048915458239082</v>
      </c>
      <c r="F55" s="63">
        <f>IF(非木造_倉庫!M$40&gt;0,非木造_倉庫!F55/非木造_倉庫!M$40*100,0)</f>
        <v>1.9018976560137592E-2</v>
      </c>
      <c r="G55" s="63">
        <f>IF(非木造_倉庫!N$40&gt;0,非木造_倉庫!G55/非木造_倉庫!N$40*100,0)</f>
        <v>0</v>
      </c>
      <c r="I55" s="138"/>
      <c r="J55" s="10" t="s">
        <v>403</v>
      </c>
      <c r="K55" s="16"/>
      <c r="L55" s="69">
        <f>IF(非木造_倉庫!L$77&gt;0,非木造_倉庫!L55/非木造_倉庫!L$77*100,0)</f>
        <v>15.820374863041764</v>
      </c>
      <c r="M55" s="69">
        <f>IF(非木造_倉庫!M$77&gt;0,非木造_倉庫!M55/非木造_倉庫!M$77*100,0)</f>
        <v>0</v>
      </c>
      <c r="N55" s="69">
        <f>IF(非木造_倉庫!N$77&gt;0,非木造_倉庫!N55/非木造_倉庫!N$77*100,0)</f>
        <v>8.3084924986812894</v>
      </c>
    </row>
    <row r="56" spans="1:14" ht="14.25" customHeight="1">
      <c r="A56" s="138"/>
      <c r="B56" s="29"/>
      <c r="C56" s="125" t="s">
        <v>49</v>
      </c>
      <c r="D56" s="126"/>
      <c r="E56" s="63">
        <f>IF(非木造_倉庫!L$40&gt;0,非木造_倉庫!E56/非木造_倉庫!L$40*100,0)</f>
        <v>1.68670330209055E-2</v>
      </c>
      <c r="F56" s="63">
        <f>IF(非木造_倉庫!M$40&gt;0,非木造_倉庫!F56/非木造_倉庫!M$40*100,0)</f>
        <v>2.4131337165903814E-2</v>
      </c>
      <c r="G56" s="63">
        <f>IF(非木造_倉庫!N$40&gt;0,非木造_倉庫!G56/非木造_倉庫!N$40*100,0)</f>
        <v>0</v>
      </c>
      <c r="I56" s="138"/>
      <c r="J56" s="17"/>
      <c r="K56" s="11" t="s">
        <v>439</v>
      </c>
      <c r="L56" s="69">
        <f>IF(非木造_倉庫!L$77&gt;0,非木造_倉庫!L56/非木造_倉庫!L$77*100,0)</f>
        <v>5.1704691137585108</v>
      </c>
      <c r="M56" s="69">
        <f>IF(非木造_倉庫!M$77&gt;0,非木造_倉庫!M56/非木造_倉庫!M$77*100,0)</f>
        <v>0</v>
      </c>
      <c r="N56" s="69">
        <f>IF(非木造_倉庫!N$77&gt;0,非木造_倉庫!N56/非木造_倉庫!N$77*100,0)</f>
        <v>1.7254713091693215</v>
      </c>
    </row>
    <row r="57" spans="1:14" ht="14.25" customHeight="1">
      <c r="A57" s="138"/>
      <c r="B57" s="29"/>
      <c r="C57" s="125" t="s">
        <v>438</v>
      </c>
      <c r="D57" s="126"/>
      <c r="E57" s="63">
        <f>IF(非木造_倉庫!L$40&gt;0,非木造_倉庫!E57/非木造_倉庫!L$40*100,0)</f>
        <v>0.19107831338719608</v>
      </c>
      <c r="F57" s="63">
        <f>IF(非木造_倉庫!M$40&gt;0,非木造_倉庫!F57/非木造_倉庫!M$40*100,0)</f>
        <v>0.14492485016492029</v>
      </c>
      <c r="G57" s="63">
        <f>IF(非木造_倉庫!N$40&gt;0,非木造_倉庫!G57/非木造_倉庫!N$40*100,0)</f>
        <v>0</v>
      </c>
      <c r="I57" s="138"/>
      <c r="J57" s="14"/>
      <c r="K57" s="11" t="s">
        <v>475</v>
      </c>
      <c r="L57" s="69">
        <f>IF(非木造_倉庫!L$77&gt;0,非木造_倉庫!L57/非木造_倉庫!L$77*100,0)</f>
        <v>1.7836993683746811</v>
      </c>
      <c r="M57" s="69">
        <f>IF(非木造_倉庫!M$77&gt;0,非木造_倉庫!M57/非木造_倉庫!M$77*100,0)</f>
        <v>0</v>
      </c>
      <c r="N57" s="69">
        <f>IF(非木造_倉庫!N$77&gt;0,非木造_倉庫!N57/非木造_倉庫!N$77*100,0)</f>
        <v>0.5692591271066707</v>
      </c>
    </row>
    <row r="58" spans="1:14" ht="14.25" customHeight="1">
      <c r="A58" s="138"/>
      <c r="B58" s="30"/>
      <c r="C58" s="125" t="s">
        <v>504</v>
      </c>
      <c r="D58" s="126"/>
      <c r="E58" s="63">
        <f>IF(非木造_倉庫!L$40&gt;0,非木造_倉庫!E58/非木造_倉庫!L$40*100,0)</f>
        <v>3.764261179604584E-2</v>
      </c>
      <c r="F58" s="63">
        <f>IF(非木造_倉庫!M$40&gt;0,非木造_倉庫!F58/非木造_倉庫!M$40*100,0)</f>
        <v>3.3049980850415682E-2</v>
      </c>
      <c r="G58" s="63">
        <f>IF(非木造_倉庫!N$40&gt;0,非木造_倉庫!G58/非木造_倉庫!N$40*100,0)</f>
        <v>0</v>
      </c>
      <c r="I58" s="138"/>
      <c r="J58" s="14"/>
      <c r="K58" s="11" t="s">
        <v>402</v>
      </c>
      <c r="L58" s="69">
        <f>IF(非木造_倉庫!L$77&gt;0,非木造_倉庫!L58/非木造_倉庫!L$77*100,0)</f>
        <v>2.8771930853076286</v>
      </c>
      <c r="M58" s="69">
        <f>IF(非木造_倉庫!M$77&gt;0,非木造_倉庫!M58/非木造_倉庫!M$77*100,0)</f>
        <v>0</v>
      </c>
      <c r="N58" s="69">
        <f>IF(非木造_倉庫!N$77&gt;0,非木造_倉庫!N58/非木造_倉庫!N$77*100,0)</f>
        <v>1.9085174595199734</v>
      </c>
    </row>
    <row r="59" spans="1:14" ht="14.25" customHeight="1">
      <c r="A59" s="138"/>
      <c r="B59" s="33" t="s">
        <v>32</v>
      </c>
      <c r="C59" s="34"/>
      <c r="D59" s="73"/>
      <c r="E59" s="63">
        <f>IF(非木造_倉庫!L$40&gt;0,非木造_倉庫!E59/非木造_倉庫!L$40*100,0)</f>
        <v>3.1550610311375932E-2</v>
      </c>
      <c r="F59" s="63">
        <f>IF(非木造_倉庫!M$40&gt;0,非木造_倉庫!F59/非木造_倉庫!M$40*100,0)</f>
        <v>0</v>
      </c>
      <c r="G59" s="63">
        <f>IF(非木造_倉庫!N$40&gt;0,非木造_倉庫!G59/非木造_倉庫!N$40*100,0)</f>
        <v>0</v>
      </c>
      <c r="I59" s="138"/>
      <c r="J59" s="14"/>
      <c r="K59" s="11" t="s">
        <v>365</v>
      </c>
      <c r="L59" s="69">
        <f>IF(非木造_倉庫!L$77&gt;0,非木造_倉庫!L59/非木造_倉庫!L$77*100,0)</f>
        <v>0.9936633326291312</v>
      </c>
      <c r="M59" s="69">
        <f>IF(非木造_倉庫!M$77&gt;0,非木造_倉庫!M59/非木造_倉庫!M$77*100,0)</f>
        <v>0</v>
      </c>
      <c r="N59" s="69">
        <f>IF(非木造_倉庫!N$77&gt;0,非木造_倉庫!N59/非木造_倉庫!N$77*100,0)</f>
        <v>0.72670441726842028</v>
      </c>
    </row>
    <row r="60" spans="1:14" ht="14.25" customHeight="1">
      <c r="A60" s="138"/>
      <c r="B60" s="33" t="s">
        <v>33</v>
      </c>
      <c r="C60" s="34"/>
      <c r="D60" s="73"/>
      <c r="E60" s="63">
        <f>IF(非木造_倉庫!L$40&gt;0,非木造_倉庫!E60/非木造_倉庫!L$40*100,0)</f>
        <v>6.9313594666868122E-2</v>
      </c>
      <c r="F60" s="63">
        <f>IF(非木造_倉庫!M$40&gt;0,非木造_倉庫!F60/非木造_倉庫!M$40*100,0)</f>
        <v>7.401105986449881E-2</v>
      </c>
      <c r="G60" s="63">
        <f>IF(非木造_倉庫!N$40&gt;0,非木造_倉庫!G60/非木造_倉庫!N$40*100,0)</f>
        <v>0</v>
      </c>
      <c r="I60" s="138"/>
      <c r="J60" s="14"/>
      <c r="K60" s="11" t="s">
        <v>437</v>
      </c>
      <c r="L60" s="69">
        <f>IF(非木造_倉庫!L$77&gt;0,非木造_倉庫!L60/非木造_倉庫!L$77*100,0)</f>
        <v>3.8428729687101857</v>
      </c>
      <c r="M60" s="69">
        <f>IF(非木造_倉庫!M$77&gt;0,非木造_倉庫!M60/非木造_倉庫!M$77*100,0)</f>
        <v>0</v>
      </c>
      <c r="N60" s="69">
        <f>IF(非木造_倉庫!N$77&gt;0,非木造_倉庫!N60/非木造_倉庫!N$77*100,0)</f>
        <v>2.7672796472628147</v>
      </c>
    </row>
    <row r="61" spans="1:14" ht="14.25" customHeight="1">
      <c r="A61" s="138"/>
      <c r="B61" s="33" t="s">
        <v>362</v>
      </c>
      <c r="C61" s="34"/>
      <c r="D61" s="73"/>
      <c r="E61" s="63">
        <f>IF(非木造_倉庫!L$40&gt;0,非木造_倉庫!E61/非木造_倉庫!L$40*100,0)</f>
        <v>6.3796206531912564E-2</v>
      </c>
      <c r="F61" s="63">
        <f>IF(非木造_倉庫!M$40&gt;0,非木造_倉庫!F61/非木造_倉庫!M$40*100,0)</f>
        <v>0.9871333949221448</v>
      </c>
      <c r="G61" s="63">
        <f>IF(非木造_倉庫!N$40&gt;0,非木造_倉庫!G61/非木造_倉庫!N$40*100,0)</f>
        <v>0</v>
      </c>
      <c r="I61" s="138"/>
      <c r="J61" s="14"/>
      <c r="K61" s="11" t="s">
        <v>400</v>
      </c>
      <c r="L61" s="69">
        <f>IF(非木造_倉庫!L$77&gt;0,非木造_倉庫!L61/非木造_倉庫!L$77*100,0)</f>
        <v>7.7714180906519577E-3</v>
      </c>
      <c r="M61" s="69">
        <f>IF(非木造_倉庫!M$77&gt;0,非木造_倉庫!M61/非木造_倉庫!M$77*100,0)</f>
        <v>0</v>
      </c>
      <c r="N61" s="69">
        <f>IF(非木造_倉庫!N$77&gt;0,非木造_倉庫!N61/非木造_倉庫!N$77*100,0)</f>
        <v>0</v>
      </c>
    </row>
    <row r="62" spans="1:14" ht="14.25" customHeight="1">
      <c r="A62" s="138"/>
      <c r="B62" s="28" t="s">
        <v>23</v>
      </c>
      <c r="C62" s="26"/>
      <c r="D62" s="18"/>
      <c r="E62" s="63">
        <f>IF(非木造_倉庫!L$40&gt;0,非木造_倉庫!E62/非木造_倉庫!L$40*100,0)</f>
        <v>3.4491513184570182</v>
      </c>
      <c r="F62" s="63">
        <f>IF(非木造_倉庫!M$40&gt;0,非木造_倉庫!F62/非木造_倉庫!M$40*100,0)</f>
        <v>4.2380971868458337</v>
      </c>
      <c r="G62" s="63">
        <f>IF(非木造_倉庫!N$40&gt;0,非木造_倉庫!G62/非木造_倉庫!N$40*100,0)</f>
        <v>0</v>
      </c>
      <c r="I62" s="138"/>
      <c r="J62" s="20"/>
      <c r="K62" s="11" t="s">
        <v>19</v>
      </c>
      <c r="L62" s="69">
        <f>IF(非木造_倉庫!L$77&gt;0,非木造_倉庫!L62/非木造_倉庫!L$77*100,0)</f>
        <v>0.92899569962130113</v>
      </c>
      <c r="M62" s="69">
        <f>IF(非木造_倉庫!M$77&gt;0,非木造_倉庫!M62/非木造_倉庫!M$77*100,0)</f>
        <v>0</v>
      </c>
      <c r="N62" s="69">
        <f>IF(非木造_倉庫!N$77&gt;0,非木造_倉庫!N62/非木造_倉庫!N$77*100,0)</f>
        <v>0.59639337215063759</v>
      </c>
    </row>
    <row r="63" spans="1:14" ht="14.25" customHeight="1">
      <c r="A63" s="138"/>
      <c r="B63" s="29"/>
      <c r="C63" s="125" t="s">
        <v>50</v>
      </c>
      <c r="D63" s="126"/>
      <c r="E63" s="63">
        <f>IF(非木造_倉庫!L$40&gt;0,非木造_倉庫!E63/非木造_倉庫!L$40*100,0)</f>
        <v>2.7656202770488831</v>
      </c>
      <c r="F63" s="63">
        <f>IF(非木造_倉庫!M$40&gt;0,非木造_倉庫!F63/非木造_倉庫!M$40*100,0)</f>
        <v>3.1846026147174538</v>
      </c>
      <c r="G63" s="63">
        <f>IF(非木造_倉庫!N$40&gt;0,非木造_倉庫!G63/非木造_倉庫!N$40*100,0)</f>
        <v>0</v>
      </c>
      <c r="I63" s="138"/>
      <c r="J63" s="10" t="s">
        <v>436</v>
      </c>
      <c r="K63" s="16"/>
      <c r="L63" s="69">
        <f>IF(非木造_倉庫!L$77&gt;0,非木造_倉庫!L63/非木造_倉庫!L$77*100,0)</f>
        <v>15.508304804075133</v>
      </c>
      <c r="M63" s="69">
        <f>IF(非木造_倉庫!M$77&gt;0,非木造_倉庫!M63/非木造_倉庫!M$77*100,0)</f>
        <v>0</v>
      </c>
      <c r="N63" s="69">
        <f>IF(非木造_倉庫!N$77&gt;0,非木造_倉庫!N63/非木造_倉庫!N$77*100,0)</f>
        <v>9.5730283204182332</v>
      </c>
    </row>
    <row r="64" spans="1:14" ht="14.25" customHeight="1">
      <c r="A64" s="138"/>
      <c r="B64" s="29"/>
      <c r="C64" s="125" t="s">
        <v>435</v>
      </c>
      <c r="D64" s="126"/>
      <c r="E64" s="63">
        <f>IF(非木造_倉庫!L$40&gt;0,非木造_倉庫!E64/非木造_倉庫!L$40*100,0)</f>
        <v>6.8052495235659104E-3</v>
      </c>
      <c r="F64" s="63">
        <f>IF(非木造_倉庫!M$40&gt;0,非木造_倉庫!F64/非木造_倉庫!M$40*100,0)</f>
        <v>0</v>
      </c>
      <c r="G64" s="63">
        <f>IF(非木造_倉庫!N$40&gt;0,非木造_倉庫!G64/非木造_倉庫!N$40*100,0)</f>
        <v>0</v>
      </c>
      <c r="I64" s="138"/>
      <c r="J64" s="14"/>
      <c r="K64" s="11" t="s">
        <v>474</v>
      </c>
      <c r="L64" s="69">
        <f>IF(非木造_倉庫!L$77&gt;0,非木造_倉庫!L64/非木造_倉庫!L$77*100,0)</f>
        <v>2.5601768266140659</v>
      </c>
      <c r="M64" s="69">
        <f>IF(非木造_倉庫!M$77&gt;0,非木造_倉庫!M64/非木造_倉庫!M$77*100,0)</f>
        <v>0</v>
      </c>
      <c r="N64" s="69">
        <f>IF(非木造_倉庫!N$77&gt;0,非木造_倉庫!N64/非木造_倉庫!N$77*100,0)</f>
        <v>1.9630526252348746</v>
      </c>
    </row>
    <row r="65" spans="1:14" ht="14.25" customHeight="1">
      <c r="A65" s="138"/>
      <c r="B65" s="29"/>
      <c r="C65" s="125" t="s">
        <v>473</v>
      </c>
      <c r="D65" s="126"/>
      <c r="E65" s="63">
        <f>IF(非木造_倉庫!L$40&gt;0,非木造_倉庫!E65/非木造_倉庫!L$40*100,0)</f>
        <v>1.3645498337521206E-2</v>
      </c>
      <c r="F65" s="63">
        <f>IF(非木造_倉庫!M$40&gt;0,非木造_倉庫!F65/非木造_倉庫!M$40*100,0)</f>
        <v>5.3984537783516785E-2</v>
      </c>
      <c r="G65" s="63">
        <f>IF(非木造_倉庫!N$40&gt;0,非木造_倉庫!G65/非木造_倉庫!N$40*100,0)</f>
        <v>0</v>
      </c>
      <c r="I65" s="138"/>
      <c r="J65" s="14"/>
      <c r="K65" s="11" t="s">
        <v>399</v>
      </c>
      <c r="L65" s="69">
        <f>IF(非木造_倉庫!L$77&gt;0,非木造_倉庫!L65/非木造_倉庫!L$77*100,0)</f>
        <v>0.50753848701793991</v>
      </c>
      <c r="M65" s="69">
        <f>IF(非木造_倉庫!M$77&gt;0,非木造_倉庫!M65/非木造_倉庫!M$77*100,0)</f>
        <v>0</v>
      </c>
      <c r="N65" s="69">
        <f>IF(非木造_倉庫!N$77&gt;0,非木造_倉庫!N65/非木造_倉庫!N$77*100,0)</f>
        <v>7.2855781287584603E-2</v>
      </c>
    </row>
    <row r="66" spans="1:14" ht="14.25" customHeight="1">
      <c r="A66" s="138"/>
      <c r="B66" s="29"/>
      <c r="C66" s="125" t="s">
        <v>503</v>
      </c>
      <c r="D66" s="126"/>
      <c r="E66" s="63">
        <f>IF(非木造_倉庫!L$40&gt;0,非木造_倉庫!E66/非木造_倉庫!L$40*100,0)</f>
        <v>0.27398564494104882</v>
      </c>
      <c r="F66" s="63">
        <f>IF(非木造_倉庫!M$40&gt;0,非木造_倉庫!F66/非木造_倉庫!M$40*100,0)</f>
        <v>0.18057454723578642</v>
      </c>
      <c r="G66" s="63">
        <f>IF(非木造_倉庫!N$40&gt;0,非木造_倉庫!G66/非木造_倉庫!N$40*100,0)</f>
        <v>0</v>
      </c>
      <c r="I66" s="138"/>
      <c r="J66" s="14"/>
      <c r="K66" s="11" t="s">
        <v>398</v>
      </c>
      <c r="L66" s="69">
        <f>IF(非木造_倉庫!L$77&gt;0,非木造_倉庫!L66/非木造_倉庫!L$77*100,0)</f>
        <v>2.6961457602043177</v>
      </c>
      <c r="M66" s="69">
        <f>IF(非木造_倉庫!M$77&gt;0,非木造_倉庫!M66/非木造_倉庫!M$77*100,0)</f>
        <v>0</v>
      </c>
      <c r="N66" s="69">
        <f>IF(非木造_倉庫!N$77&gt;0,非木造_倉庫!N66/非木造_倉庫!N$77*100,0)</f>
        <v>2.8713364769056242</v>
      </c>
    </row>
    <row r="67" spans="1:14" ht="14.25" customHeight="1">
      <c r="A67" s="138"/>
      <c r="B67" s="30"/>
      <c r="C67" s="125" t="s">
        <v>273</v>
      </c>
      <c r="D67" s="126"/>
      <c r="E67" s="63">
        <f>IF(非木造_倉庫!L$40&gt;0,非木造_倉庫!E67/非木造_倉庫!L$40*100,0)</f>
        <v>0.38909464860599952</v>
      </c>
      <c r="F67" s="63">
        <f>IF(非木造_倉庫!M$40&gt;0,非木造_倉庫!F67/非木造_倉庫!M$40*100,0)</f>
        <v>0.81893548710907704</v>
      </c>
      <c r="G67" s="63">
        <f>IF(非木造_倉庫!N$40&gt;0,非木造_倉庫!G67/非木造_倉庫!N$40*100,0)</f>
        <v>0</v>
      </c>
      <c r="I67" s="138"/>
      <c r="J67" s="14"/>
      <c r="K67" s="11" t="s">
        <v>69</v>
      </c>
      <c r="L67" s="69">
        <f>IF(非木造_倉庫!L$77&gt;0,非木造_倉庫!L67/非木造_倉庫!L$77*100,0)</f>
        <v>1.6924248302639124</v>
      </c>
      <c r="M67" s="69">
        <f>IF(非木造_倉庫!M$77&gt;0,非木造_倉庫!M67/非木造_倉庫!M$77*100,0)</f>
        <v>0</v>
      </c>
      <c r="N67" s="69">
        <f>IF(非木造_倉庫!N$77&gt;0,非木造_倉庫!N67/非木造_倉庫!N$77*100,0)</f>
        <v>0.63951482103131996</v>
      </c>
    </row>
    <row r="68" spans="1:14" ht="14.25" customHeight="1">
      <c r="A68" s="138"/>
      <c r="B68" s="33" t="s">
        <v>271</v>
      </c>
      <c r="C68" s="34"/>
      <c r="D68" s="73"/>
      <c r="E68" s="63">
        <f>IF(非木造_倉庫!L$40&gt;0,非木造_倉庫!E68/非木造_倉庫!L$40*100,0)</f>
        <v>4.2251280855280662</v>
      </c>
      <c r="F68" s="63">
        <f>IF(非木造_倉庫!M$40&gt;0,非木造_倉庫!F68/非木造_倉庫!M$40*100,0)</f>
        <v>2.450574605698304</v>
      </c>
      <c r="G68" s="63">
        <f>IF(非木造_倉庫!N$40&gt;0,非木造_倉庫!G68/非木造_倉庫!N$40*100,0)</f>
        <v>0</v>
      </c>
      <c r="I68" s="138"/>
      <c r="J68" s="14"/>
      <c r="K68" s="11" t="s">
        <v>434</v>
      </c>
      <c r="L68" s="69">
        <f>IF(非木造_倉庫!L$77&gt;0,非木造_倉庫!L68/非木造_倉庫!L$77*100,0)</f>
        <v>6.3176638594197643</v>
      </c>
      <c r="M68" s="69">
        <f>IF(非木造_倉庫!M$77&gt;0,非木造_倉庫!M68/非木造_倉庫!M$77*100,0)</f>
        <v>0</v>
      </c>
      <c r="N68" s="69">
        <f>IF(非木造_倉庫!N$77&gt;0,非木造_倉庫!N68/非木造_倉庫!N$77*100,0)</f>
        <v>4.0143748829960684</v>
      </c>
    </row>
    <row r="69" spans="1:14" ht="14.25" customHeight="1">
      <c r="A69" s="138"/>
      <c r="B69" s="33" t="s">
        <v>469</v>
      </c>
      <c r="C69" s="34"/>
      <c r="D69" s="73"/>
      <c r="E69" s="63">
        <f>IF(非木造_倉庫!L$40&gt;0,非木造_倉庫!E69/非木造_倉庫!L$40*100,0)</f>
        <v>1.3872493735189517</v>
      </c>
      <c r="F69" s="63">
        <f>IF(非木造_倉庫!M$40&gt;0,非木造_倉庫!F69/非木造_倉庫!M$40*100,0)</f>
        <v>1.4233259724462421</v>
      </c>
      <c r="G69" s="63">
        <f>IF(非木造_倉庫!N$40&gt;0,非木造_倉庫!G69/非木造_倉庫!N$40*100,0)</f>
        <v>0</v>
      </c>
      <c r="I69" s="138"/>
      <c r="J69" s="14"/>
      <c r="K69" s="11" t="s">
        <v>71</v>
      </c>
      <c r="L69" s="69">
        <f>IF(非木造_倉庫!L$77&gt;0,非木造_倉庫!L69/非木造_倉庫!L$77*100,0)</f>
        <v>0.18674790744146208</v>
      </c>
      <c r="M69" s="69">
        <f>IF(非木造_倉庫!M$77&gt;0,非木造_倉庫!M69/非木造_倉庫!M$77*100,0)</f>
        <v>0</v>
      </c>
      <c r="N69" s="69">
        <f>IF(非木造_倉庫!N$77&gt;0,非木造_倉庫!N69/非木造_倉庫!N$77*100,0)</f>
        <v>0</v>
      </c>
    </row>
    <row r="70" spans="1:14" ht="14.25" customHeight="1">
      <c r="A70" s="138"/>
      <c r="B70" s="28" t="s">
        <v>269</v>
      </c>
      <c r="C70" s="26"/>
      <c r="D70" s="73"/>
      <c r="E70" s="63">
        <f>IF(非木造_倉庫!L$40&gt;0,非木造_倉庫!E70/非木造_倉庫!L$40*100,0)</f>
        <v>4.507714856081293</v>
      </c>
      <c r="F70" s="63">
        <f>IF(非木造_倉庫!M$40&gt;0,非木造_倉庫!F70/非木造_倉庫!M$40*100,0)</f>
        <v>3.1898020471583548</v>
      </c>
      <c r="G70" s="63">
        <f>IF(非木造_倉庫!N$40&gt;0,非木造_倉庫!G70/非木造_倉庫!N$40*100,0)</f>
        <v>0</v>
      </c>
      <c r="I70" s="138"/>
      <c r="J70" s="14"/>
      <c r="K70" s="11" t="s">
        <v>396</v>
      </c>
      <c r="L70" s="69">
        <f>IF(非木造_倉庫!L$77&gt;0,非木造_倉庫!L70/非木造_倉庫!L$77*100,0)</f>
        <v>4.1888335042192448E-3</v>
      </c>
      <c r="M70" s="69">
        <f>IF(非木造_倉庫!M$77&gt;0,非木造_倉庫!M70/非木造_倉庫!M$77*100,0)</f>
        <v>0</v>
      </c>
      <c r="N70" s="69">
        <f>IF(非木造_倉庫!N$77&gt;0,非木造_倉庫!N70/非木造_倉庫!N$77*100,0)</f>
        <v>0</v>
      </c>
    </row>
    <row r="71" spans="1:14" ht="14.25" customHeight="1">
      <c r="A71" s="138"/>
      <c r="B71" s="29"/>
      <c r="C71" s="127" t="s">
        <v>433</v>
      </c>
      <c r="D71" s="11" t="s">
        <v>265</v>
      </c>
      <c r="E71" s="63">
        <f>IF(非木造_倉庫!L$40&gt;0,非木造_倉庫!E71/非木造_倉庫!L$40*100,0)</f>
        <v>0.62561869058104846</v>
      </c>
      <c r="F71" s="63">
        <f>IF(非木造_倉庫!M$40&gt;0,非木造_倉庫!F71/非木造_倉庫!M$40*100,0)</f>
        <v>0.94826203995129443</v>
      </c>
      <c r="G71" s="63">
        <f>IF(非木造_倉庫!N$40&gt;0,非木造_倉庫!G71/非木造_倉庫!N$40*100,0)</f>
        <v>0</v>
      </c>
      <c r="I71" s="138"/>
      <c r="J71" s="14"/>
      <c r="K71" s="11" t="s">
        <v>431</v>
      </c>
      <c r="L71" s="69">
        <f>IF(非木造_倉庫!L$77&gt;0,非木造_倉庫!L71/非木造_倉庫!L$77*100,0)</f>
        <v>0.41395515705207458</v>
      </c>
      <c r="M71" s="69">
        <f>IF(非木造_倉庫!M$77&gt;0,非木造_倉庫!M71/非木造_倉庫!M$77*100,0)</f>
        <v>0</v>
      </c>
      <c r="N71" s="69">
        <f>IF(非木造_倉庫!N$77&gt;0,非木造_倉庫!N71/非木造_倉庫!N$77*100,0)</f>
        <v>0</v>
      </c>
    </row>
    <row r="72" spans="1:14" ht="14.25" customHeight="1">
      <c r="A72" s="138"/>
      <c r="B72" s="29"/>
      <c r="C72" s="130"/>
      <c r="D72" s="11" t="s">
        <v>467</v>
      </c>
      <c r="E72" s="63">
        <f>IF(非木造_倉庫!L$40&gt;0,非木造_倉庫!E72/非木造_倉庫!L$40*100,0)</f>
        <v>0.54503389943768887</v>
      </c>
      <c r="F72" s="63">
        <f>IF(非木造_倉庫!M$40&gt;0,非木造_倉庫!F72/非木造_倉庫!M$40*100,0)</f>
        <v>0.41723579513191317</v>
      </c>
      <c r="G72" s="63">
        <f>IF(非木造_倉庫!N$40&gt;0,非木造_倉庫!G72/非木造_倉庫!N$40*100,0)</f>
        <v>0</v>
      </c>
      <c r="I72" s="138"/>
      <c r="J72" s="14"/>
      <c r="K72" s="11" t="s">
        <v>347</v>
      </c>
      <c r="L72" s="69">
        <f>IF(非木造_倉庫!L$77&gt;0,非木造_倉庫!L72/非木造_倉庫!L$77*100,0)</f>
        <v>8.986035860707009E-2</v>
      </c>
      <c r="M72" s="69">
        <f>IF(非木造_倉庫!M$77&gt;0,非木造_倉庫!M72/非木造_倉庫!M$77*100,0)</f>
        <v>0</v>
      </c>
      <c r="N72" s="69">
        <f>IF(非木造_倉庫!N$77&gt;0,非木造_倉庫!N72/非木造_倉庫!N$77*100,0)</f>
        <v>0</v>
      </c>
    </row>
    <row r="73" spans="1:14" ht="14.25" customHeight="1">
      <c r="A73" s="138"/>
      <c r="B73" s="29"/>
      <c r="C73" s="130"/>
      <c r="D73" s="11" t="s">
        <v>502</v>
      </c>
      <c r="E73" s="63">
        <f>IF(非木造_倉庫!L$40&gt;0,非木造_倉庫!E73/非木造_倉庫!L$40*100,0)</f>
        <v>0.11022776513206195</v>
      </c>
      <c r="F73" s="63">
        <f>IF(非木造_倉庫!M$40&gt;0,非木造_倉庫!F73/非木造_倉庫!M$40*100,0)</f>
        <v>2.4255725501810533E-2</v>
      </c>
      <c r="G73" s="63">
        <f>IF(非木造_倉庫!N$40&gt;0,非木造_倉庫!G73/非木造_倉庫!N$40*100,0)</f>
        <v>0</v>
      </c>
      <c r="I73" s="138"/>
      <c r="J73" s="15"/>
      <c r="K73" s="11" t="s">
        <v>20</v>
      </c>
      <c r="L73" s="69">
        <f>IF(非木造_倉庫!L$77&gt;0,非木造_倉庫!L73/非木造_倉庫!L$77*100,0)</f>
        <v>1.0345254100057977</v>
      </c>
      <c r="M73" s="69">
        <f>IF(非木造_倉庫!M$77&gt;0,非木造_倉庫!M73/非木造_倉庫!M$77*100,0)</f>
        <v>0</v>
      </c>
      <c r="N73" s="69">
        <f>IF(非木造_倉庫!N$77&gt;0,非木造_倉庫!N73/非木造_倉庫!N$77*100,0)</f>
        <v>1.1893732962760882E-2</v>
      </c>
    </row>
    <row r="74" spans="1:14" ht="14.25" customHeight="1">
      <c r="A74" s="138"/>
      <c r="B74" s="29"/>
      <c r="C74" s="130"/>
      <c r="D74" s="11" t="s">
        <v>430</v>
      </c>
      <c r="E74" s="63">
        <f>IF(非木造_倉庫!L$40&gt;0,非木造_倉庫!E74/非木造_倉庫!L$40*100,0)</f>
        <v>2.3759649023116056</v>
      </c>
      <c r="F74" s="63">
        <f>IF(非木造_倉庫!M$40&gt;0,非木造_倉庫!F74/非木造_倉庫!M$40*100,0)</f>
        <v>0.93722879455636843</v>
      </c>
      <c r="G74" s="63">
        <f>IF(非木造_倉庫!N$40&gt;0,非木造_倉庫!G74/非木造_倉庫!N$40*100,0)</f>
        <v>0</v>
      </c>
      <c r="I74" s="138"/>
      <c r="J74" s="16" t="s">
        <v>18</v>
      </c>
      <c r="K74" s="16"/>
      <c r="L74" s="69">
        <f>IF(非木造_倉庫!L$77&gt;0,非木造_倉庫!L74/非木造_倉庫!L$77*100,0)</f>
        <v>8.4586328024319464</v>
      </c>
      <c r="M74" s="69">
        <f>IF(非木造_倉庫!M$77&gt;0,非木造_倉庫!M74/非木造_倉庫!M$77*100,0)</f>
        <v>0</v>
      </c>
      <c r="N74" s="69">
        <f>IF(非木造_倉庫!N$77&gt;0,非木造_倉庫!N74/非木造_倉庫!N$77*100,0)</f>
        <v>0</v>
      </c>
    </row>
    <row r="75" spans="1:14" ht="14.25" customHeight="1">
      <c r="A75" s="138"/>
      <c r="B75" s="29"/>
      <c r="C75" s="130"/>
      <c r="D75" s="11" t="s">
        <v>346</v>
      </c>
      <c r="E75" s="63">
        <f>IF(非木造_倉庫!L$40&gt;0,非木造_倉庫!E75/非木造_倉庫!L$40*100,0)</f>
        <v>3.4233055924791124E-2</v>
      </c>
      <c r="F75" s="63">
        <f>IF(非木造_倉庫!M$40&gt;0,非木造_倉庫!F75/非木造_倉庫!M$40*100,0)</f>
        <v>0.17476561194894258</v>
      </c>
      <c r="G75" s="63">
        <f>IF(非木造_倉庫!N$40&gt;0,非木造_倉庫!G75/非木造_倉庫!N$40*100,0)</f>
        <v>0</v>
      </c>
      <c r="I75" s="138"/>
      <c r="J75" s="16" t="s">
        <v>124</v>
      </c>
      <c r="K75" s="16"/>
      <c r="L75" s="69">
        <f>IF(非木造_倉庫!L$77&gt;0,非木造_倉庫!L75/非木造_倉庫!L$77*100,0)</f>
        <v>0.26169413438730543</v>
      </c>
      <c r="M75" s="69">
        <f>IF(非木造_倉庫!M$77&gt;0,非木造_倉庫!M75/非木造_倉庫!M$77*100,0)</f>
        <v>0</v>
      </c>
      <c r="N75" s="69">
        <f>IF(非木造_倉庫!N$77&gt;0,非木造_倉庫!N75/非木造_倉庫!N$77*100,0)</f>
        <v>0</v>
      </c>
    </row>
    <row r="76" spans="1:14" ht="14.25" customHeight="1" thickBot="1">
      <c r="A76" s="138"/>
      <c r="B76" s="29"/>
      <c r="C76" s="131"/>
      <c r="D76" s="11" t="s">
        <v>132</v>
      </c>
      <c r="E76" s="63">
        <f>IF(非木造_倉庫!L$40&gt;0,非木造_倉庫!E76/非木造_倉庫!L$40*100,0)</f>
        <v>0.5590974142999251</v>
      </c>
      <c r="F76" s="63">
        <f>IF(非木造_倉庫!M$40&gt;0,非木造_倉庫!F76/非木造_倉庫!M$40*100,0)</f>
        <v>0.38460873462358036</v>
      </c>
      <c r="G76" s="63">
        <f>IF(非木造_倉庫!N$40&gt;0,非木造_倉庫!G76/非木造_倉庫!N$40*100,0)</f>
        <v>0</v>
      </c>
      <c r="I76" s="38"/>
      <c r="J76" s="39" t="s">
        <v>429</v>
      </c>
      <c r="K76" s="10"/>
      <c r="L76" s="70">
        <f>IF(非木造_倉庫!L$77&gt;0,非木造_倉庫!L76/非木造_倉庫!L$77*100,0)</f>
        <v>9.9950932676952764</v>
      </c>
      <c r="M76" s="70">
        <f>IF(非木造_倉庫!M$77&gt;0,非木造_倉庫!M76/非木造_倉庫!M$77*100,0)</f>
        <v>0</v>
      </c>
      <c r="N76" s="70">
        <f>IF(非木造_倉庫!N$77&gt;0,非木造_倉庫!N76/非木造_倉庫!N$77*100,0)</f>
        <v>53.146279048309353</v>
      </c>
    </row>
    <row r="77" spans="1:14" ht="14.25" customHeight="1" thickTop="1">
      <c r="A77" s="138"/>
      <c r="B77" s="29"/>
      <c r="C77" s="132" t="s">
        <v>259</v>
      </c>
      <c r="D77" s="133"/>
      <c r="E77" s="63">
        <f>IF(非木造_倉庫!L$40&gt;0,非木造_倉庫!E77/非木造_倉庫!L$40*100,0)</f>
        <v>5.3020175015951555E-2</v>
      </c>
      <c r="F77" s="63">
        <f>IF(非木造_倉庫!M$40&gt;0,非木造_倉庫!F77/非木造_倉庫!M$40*100,0)</f>
        <v>2.6146428207592689E-2</v>
      </c>
      <c r="G77" s="63">
        <f>IF(非木造_倉庫!N$40&gt;0,非木造_倉庫!G77/非木造_倉庫!N$40*100,0)</f>
        <v>0</v>
      </c>
      <c r="I77" s="122" t="s">
        <v>2</v>
      </c>
      <c r="J77" s="123"/>
      <c r="K77" s="124"/>
      <c r="L77" s="65">
        <f>IF(非木造_倉庫!L$77&gt;0,非木造_倉庫!L77/非木造_倉庫!L$77*100,0)</f>
        <v>100</v>
      </c>
      <c r="M77" s="65">
        <f>IF(非木造_倉庫!M$77&gt;0,非木造_倉庫!M77/非木造_倉庫!M$77*100,0)</f>
        <v>0</v>
      </c>
      <c r="N77" s="65">
        <f>IF(非木造_倉庫!N$77&gt;0,非木造_倉庫!N77/非木造_倉庫!N$77*100,0)</f>
        <v>100</v>
      </c>
    </row>
    <row r="78" spans="1:14" ht="14.25" customHeight="1">
      <c r="A78" s="138"/>
      <c r="B78" s="29"/>
      <c r="C78" s="127" t="s">
        <v>344</v>
      </c>
      <c r="D78" s="11" t="s">
        <v>428</v>
      </c>
      <c r="E78" s="63">
        <f>IF(非木造_倉庫!L$40&gt;0,非木造_倉庫!E78/非木造_倉庫!L$40*100,0)</f>
        <v>8.3275811582920162E-2</v>
      </c>
      <c r="F78" s="63">
        <f>IF(非木造_倉庫!M$40&gt;0,非木造_倉庫!F78/非木造_倉庫!M$40*100,0)</f>
        <v>0.20042692564649905</v>
      </c>
      <c r="G78" s="63">
        <f>IF(非木造_倉庫!N$40&gt;0,非木造_倉庫!G78/非木造_倉庫!N$40*100,0)</f>
        <v>0</v>
      </c>
    </row>
    <row r="79" spans="1:14" ht="14.25" customHeight="1">
      <c r="A79" s="138"/>
      <c r="B79" s="29"/>
      <c r="C79" s="128"/>
      <c r="D79" s="11" t="s">
        <v>501</v>
      </c>
      <c r="E79" s="63">
        <f>IF(非木造_倉庫!L$40&gt;0,非木造_倉庫!E79/非木造_倉庫!L$40*100,0)</f>
        <v>7.0811064305671204E-2</v>
      </c>
      <c r="F79" s="63">
        <f>IF(非木造_倉庫!M$40&gt;0,非木造_倉庫!F79/非木造_倉庫!M$40*100,0)</f>
        <v>5.4283069789692905E-2</v>
      </c>
      <c r="G79" s="63">
        <f>IF(非木造_倉庫!N$40&gt;0,非木造_倉庫!G79/非木造_倉庫!N$40*100,0)</f>
        <v>0</v>
      </c>
    </row>
    <row r="80" spans="1:14" ht="14.25" customHeight="1">
      <c r="A80" s="142"/>
      <c r="B80" s="35"/>
      <c r="C80" s="129"/>
      <c r="D80" s="36" t="s">
        <v>52</v>
      </c>
      <c r="E80" s="67">
        <f>IF(非木造_倉庫!L$40&gt;0,非木造_倉庫!E80/非木造_倉庫!L$40*100,0)</f>
        <v>5.0432077489628892E-2</v>
      </c>
      <c r="F80" s="67">
        <f>IF(非木造_倉庫!M$40&gt;0,非木造_倉庫!F80/非木造_倉庫!M$40*100,0)</f>
        <v>2.2588921800660477E-2</v>
      </c>
      <c r="G80" s="67">
        <f>IF(非木造_倉庫!N$40&gt;0,非木造_倉庫!G80/非木造_倉庫!N$40*100,0)</f>
        <v>0</v>
      </c>
    </row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</sheetData>
  <mergeCells count="50">
    <mergeCell ref="A2:N2"/>
    <mergeCell ref="I77:K77"/>
    <mergeCell ref="A14:D14"/>
    <mergeCell ref="I42:I75"/>
    <mergeCell ref="I6:I38"/>
    <mergeCell ref="C71:C76"/>
    <mergeCell ref="C53:D53"/>
    <mergeCell ref="C54:D54"/>
    <mergeCell ref="C55:D55"/>
    <mergeCell ref="C56:D56"/>
    <mergeCell ref="C28:D28"/>
    <mergeCell ref="C40:D40"/>
    <mergeCell ref="C41:D41"/>
    <mergeCell ref="C42:D42"/>
    <mergeCell ref="I40:K40"/>
    <mergeCell ref="C38:D38"/>
    <mergeCell ref="C78:C80"/>
    <mergeCell ref="C65:D65"/>
    <mergeCell ref="C66:D66"/>
    <mergeCell ref="C67:D67"/>
    <mergeCell ref="C44:D44"/>
    <mergeCell ref="C46:D46"/>
    <mergeCell ref="C47:D47"/>
    <mergeCell ref="C52:D52"/>
    <mergeCell ref="C57:D57"/>
    <mergeCell ref="C63:D63"/>
    <mergeCell ref="C64:D64"/>
    <mergeCell ref="C77:D77"/>
    <mergeCell ref="C58:D58"/>
    <mergeCell ref="C21:D21"/>
    <mergeCell ref="C33:D33"/>
    <mergeCell ref="C34:D34"/>
    <mergeCell ref="C36:D36"/>
    <mergeCell ref="C37:D37"/>
    <mergeCell ref="A6:A13"/>
    <mergeCell ref="C18:D18"/>
    <mergeCell ref="C19:D19"/>
    <mergeCell ref="A16:A80"/>
    <mergeCell ref="C43:D43"/>
    <mergeCell ref="C48:D48"/>
    <mergeCell ref="C49:D49"/>
    <mergeCell ref="C50:D50"/>
    <mergeCell ref="C22:D22"/>
    <mergeCell ref="C24:D24"/>
    <mergeCell ref="C25:D25"/>
    <mergeCell ref="C27:D27"/>
    <mergeCell ref="C39:D39"/>
    <mergeCell ref="C32:D32"/>
    <mergeCell ref="C20:D20"/>
    <mergeCell ref="C26:D26"/>
  </mergeCells>
  <phoneticPr fontId="4"/>
  <printOptions horizontalCentered="1"/>
  <pageMargins left="0.59055118110236227" right="0.23622047244094491" top="0.23622047244094491" bottom="0.23622047244094491" header="0.35433070866141736" footer="0.11811023622047245"/>
  <pageSetup paperSize="9" scale="55" firstPageNumber="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10"/>
  <sheetViews>
    <sheetView showGridLines="0" view="pageBreakPreview" zoomScale="75" zoomScaleNormal="100" zoomScaleSheetLayoutView="75" workbookViewId="0">
      <selection activeCell="A3" sqref="A3"/>
    </sheetView>
  </sheetViews>
  <sheetFormatPr defaultColWidth="12" defaultRowHeight="12"/>
  <cols>
    <col min="1" max="1" width="4" style="1" customWidth="1"/>
    <col min="2" max="3" width="2.5" style="1" customWidth="1"/>
    <col min="4" max="4" width="31.33203125" style="1" bestFit="1" customWidth="1"/>
    <col min="5" max="5" width="21.5" style="2" bestFit="1" customWidth="1"/>
    <col min="6" max="6" width="21.5" style="1" bestFit="1" customWidth="1"/>
    <col min="7" max="7" width="19.83203125" style="1" bestFit="1" customWidth="1"/>
    <col min="8" max="8" width="2.6640625" style="1" customWidth="1"/>
    <col min="9" max="9" width="3.83203125" style="1" customWidth="1"/>
    <col min="10" max="10" width="2.5" style="1" customWidth="1"/>
    <col min="11" max="11" width="45" style="1" bestFit="1" customWidth="1"/>
    <col min="12" max="13" width="21.5" style="1" bestFit="1" customWidth="1"/>
    <col min="14" max="14" width="19.83203125" style="1" bestFit="1" customWidth="1"/>
    <col min="15" max="16384" width="12" style="1"/>
  </cols>
  <sheetData>
    <row r="2" spans="1:14" ht="17.25">
      <c r="A2" s="139" t="s">
        <v>730</v>
      </c>
      <c r="B2" s="139"/>
      <c r="C2" s="139"/>
      <c r="D2" s="139"/>
      <c r="E2" s="139"/>
      <c r="F2" s="139"/>
      <c r="G2" s="139"/>
      <c r="H2" s="139"/>
      <c r="I2" s="139"/>
      <c r="J2" s="139"/>
      <c r="K2" s="140"/>
      <c r="L2" s="140"/>
      <c r="M2" s="140"/>
      <c r="N2" s="140"/>
    </row>
    <row r="3" spans="1:14" ht="17.25">
      <c r="A3" s="72"/>
      <c r="B3" s="72"/>
      <c r="C3" s="72"/>
      <c r="D3" s="72"/>
      <c r="E3" s="72"/>
      <c r="F3" s="72"/>
      <c r="G3" s="72"/>
      <c r="H3" s="72"/>
      <c r="I3" s="72"/>
      <c r="J3" s="72"/>
    </row>
    <row r="4" spans="1:14" ht="17.25">
      <c r="A4" s="71" t="s">
        <v>251</v>
      </c>
      <c r="B4" s="72"/>
      <c r="C4" s="72"/>
      <c r="D4" s="72"/>
      <c r="E4" s="100">
        <f>非木造_データ!AF2</f>
        <v>56</v>
      </c>
      <c r="F4" s="100">
        <f>非木造_データ!AG2</f>
        <v>24</v>
      </c>
      <c r="G4" s="100">
        <f>非木造_データ!AH2</f>
        <v>15</v>
      </c>
      <c r="H4" s="72"/>
      <c r="I4" s="72"/>
      <c r="J4" s="72"/>
      <c r="L4" s="100">
        <f>E4</f>
        <v>56</v>
      </c>
      <c r="M4" s="100">
        <f>F4</f>
        <v>24</v>
      </c>
      <c r="N4" s="100">
        <f>G4</f>
        <v>15</v>
      </c>
    </row>
    <row r="5" spans="1:14" ht="36">
      <c r="E5" s="45" t="s">
        <v>253</v>
      </c>
      <c r="F5" s="46" t="s">
        <v>151</v>
      </c>
      <c r="G5" s="46" t="s">
        <v>152</v>
      </c>
      <c r="L5" s="45" t="s">
        <v>253</v>
      </c>
      <c r="M5" s="46" t="s">
        <v>151</v>
      </c>
      <c r="N5" s="46" t="s">
        <v>152</v>
      </c>
    </row>
    <row r="6" spans="1:14" ht="14.25" customHeight="1">
      <c r="A6" s="137" t="s">
        <v>0</v>
      </c>
      <c r="B6" s="3" t="s">
        <v>24</v>
      </c>
      <c r="C6" s="3"/>
      <c r="D6" s="4"/>
      <c r="E6" s="48">
        <f>非木造_データ!AF7</f>
        <v>45763066.934</v>
      </c>
      <c r="F6" s="48">
        <f>非木造_データ!AG7</f>
        <v>22112692</v>
      </c>
      <c r="G6" s="48">
        <f>非木造_データ!AH7</f>
        <v>0</v>
      </c>
      <c r="I6" s="137" t="s">
        <v>4</v>
      </c>
      <c r="J6" s="37" t="s">
        <v>74</v>
      </c>
      <c r="K6" s="24"/>
      <c r="L6" s="54">
        <f>非木造_データ!AF81</f>
        <v>546998.4</v>
      </c>
      <c r="M6" s="54">
        <f>非木造_データ!AG81</f>
        <v>79834</v>
      </c>
      <c r="N6" s="54">
        <f>非木造_データ!AH81</f>
        <v>0</v>
      </c>
    </row>
    <row r="7" spans="1:14" ht="14.25" customHeight="1">
      <c r="A7" s="138"/>
      <c r="B7" s="6" t="s">
        <v>26</v>
      </c>
      <c r="C7" s="6"/>
      <c r="D7" s="7"/>
      <c r="E7" s="49">
        <f>非木造_データ!AF8</f>
        <v>19830369</v>
      </c>
      <c r="F7" s="49">
        <f>非木造_データ!AG8</f>
        <v>0</v>
      </c>
      <c r="G7" s="49">
        <f>非木造_データ!AH8</f>
        <v>5638558</v>
      </c>
      <c r="I7" s="138"/>
      <c r="J7" s="29"/>
      <c r="K7" s="11" t="s">
        <v>341</v>
      </c>
      <c r="L7" s="55">
        <f>非木造_データ!AF82</f>
        <v>283522</v>
      </c>
      <c r="M7" s="55">
        <f>非木造_データ!AG82</f>
        <v>79834</v>
      </c>
      <c r="N7" s="55">
        <f>非木造_データ!AH82</f>
        <v>0</v>
      </c>
    </row>
    <row r="8" spans="1:14" ht="14.25" customHeight="1">
      <c r="A8" s="138"/>
      <c r="B8" s="6" t="s">
        <v>27</v>
      </c>
      <c r="C8" s="6"/>
      <c r="D8" s="7"/>
      <c r="E8" s="49">
        <f>非木造_データ!AF9</f>
        <v>2116206</v>
      </c>
      <c r="F8" s="49">
        <f>非木造_データ!AG9</f>
        <v>3242027</v>
      </c>
      <c r="G8" s="49">
        <f>非木造_データ!AH9</f>
        <v>0</v>
      </c>
      <c r="I8" s="138"/>
      <c r="J8" s="21"/>
      <c r="K8" s="11" t="s">
        <v>390</v>
      </c>
      <c r="L8" s="56">
        <f>非木造_データ!AF83</f>
        <v>263476.40000000002</v>
      </c>
      <c r="M8" s="56">
        <f>非木造_データ!AG83</f>
        <v>0</v>
      </c>
      <c r="N8" s="56">
        <f>非木造_データ!AH83</f>
        <v>0</v>
      </c>
    </row>
    <row r="9" spans="1:14" ht="14.25" customHeight="1">
      <c r="A9" s="138"/>
      <c r="B9" s="6" t="s">
        <v>28</v>
      </c>
      <c r="C9" s="6"/>
      <c r="D9" s="7"/>
      <c r="E9" s="49">
        <f>非木造_データ!AF10</f>
        <v>4012859</v>
      </c>
      <c r="F9" s="49">
        <f>非木造_データ!AG10</f>
        <v>740946</v>
      </c>
      <c r="G9" s="49">
        <f>非木造_データ!AH10</f>
        <v>14940</v>
      </c>
      <c r="I9" s="138"/>
      <c r="J9" s="26" t="s">
        <v>338</v>
      </c>
      <c r="K9" s="26"/>
      <c r="L9" s="56">
        <f>非木造_データ!AF84</f>
        <v>771910.48600000003</v>
      </c>
      <c r="M9" s="56">
        <f>非木造_データ!AG84</f>
        <v>579974</v>
      </c>
      <c r="N9" s="56">
        <f>非木造_データ!AH84</f>
        <v>0</v>
      </c>
    </row>
    <row r="10" spans="1:14" ht="14.25" customHeight="1">
      <c r="A10" s="138"/>
      <c r="B10" s="6" t="s">
        <v>29</v>
      </c>
      <c r="C10" s="6"/>
      <c r="D10" s="19"/>
      <c r="E10" s="49">
        <f>非木造_データ!AF11</f>
        <v>3391610</v>
      </c>
      <c r="F10" s="49">
        <f>非木造_データ!AG11</f>
        <v>3991099</v>
      </c>
      <c r="G10" s="49">
        <f>非木造_データ!AH11</f>
        <v>188344.5</v>
      </c>
      <c r="I10" s="138"/>
      <c r="J10" s="26" t="s">
        <v>25</v>
      </c>
      <c r="K10" s="73"/>
      <c r="L10" s="56">
        <f>非木造_データ!AF85</f>
        <v>3851681.7379999999</v>
      </c>
      <c r="M10" s="56">
        <f>非木造_データ!AG85</f>
        <v>3946028</v>
      </c>
      <c r="N10" s="56">
        <f>非木造_データ!AH85</f>
        <v>0</v>
      </c>
    </row>
    <row r="11" spans="1:14" ht="14.25" customHeight="1">
      <c r="A11" s="138"/>
      <c r="B11" s="41" t="s">
        <v>21</v>
      </c>
      <c r="C11" s="41"/>
      <c r="D11" s="42"/>
      <c r="E11" s="50">
        <f>非木造_データ!AF12</f>
        <v>5736253</v>
      </c>
      <c r="F11" s="50">
        <f>非木造_データ!AG12</f>
        <v>6029133</v>
      </c>
      <c r="G11" s="50">
        <f>非木造_データ!AH12</f>
        <v>634767.973</v>
      </c>
      <c r="I11" s="138"/>
      <c r="J11" s="27"/>
      <c r="K11" s="73" t="s">
        <v>337</v>
      </c>
      <c r="L11" s="56">
        <f>非木造_データ!AF86</f>
        <v>257032.03</v>
      </c>
      <c r="M11" s="56">
        <f>非木造_データ!AG86</f>
        <v>137294</v>
      </c>
      <c r="N11" s="56">
        <f>非木造_データ!AH86</f>
        <v>0</v>
      </c>
    </row>
    <row r="12" spans="1:14" ht="14.25" customHeight="1">
      <c r="A12" s="138"/>
      <c r="B12" s="43" t="s">
        <v>30</v>
      </c>
      <c r="C12" s="3"/>
      <c r="D12" s="4"/>
      <c r="E12" s="48">
        <f>非木造_データ!AF13</f>
        <v>80850363.934</v>
      </c>
      <c r="F12" s="48">
        <f>非木造_データ!AG13</f>
        <v>36115897</v>
      </c>
      <c r="G12" s="48">
        <f>非木造_データ!AH13</f>
        <v>6476610.4730000002</v>
      </c>
      <c r="I12" s="138"/>
      <c r="J12" s="27"/>
      <c r="K12" s="73" t="s">
        <v>10</v>
      </c>
      <c r="L12" s="56">
        <f>非木造_データ!AF87</f>
        <v>203794.932</v>
      </c>
      <c r="M12" s="56">
        <f>非木造_データ!AG87</f>
        <v>33030</v>
      </c>
      <c r="N12" s="56">
        <f>非木造_データ!AH87</f>
        <v>0</v>
      </c>
    </row>
    <row r="13" spans="1:14" ht="14.25" customHeight="1" thickBot="1">
      <c r="A13" s="138"/>
      <c r="B13" s="41" t="s">
        <v>336</v>
      </c>
      <c r="C13" s="41"/>
      <c r="D13" s="42"/>
      <c r="E13" s="50">
        <f>非木造_データ!AF14</f>
        <v>4971708</v>
      </c>
      <c r="F13" s="50">
        <f>非木造_データ!AG14</f>
        <v>7929926</v>
      </c>
      <c r="G13" s="50">
        <f>非木造_データ!AH14</f>
        <v>214827.56789268419</v>
      </c>
      <c r="I13" s="138"/>
      <c r="J13" s="27"/>
      <c r="K13" s="73" t="s">
        <v>11</v>
      </c>
      <c r="L13" s="56">
        <f>非木造_データ!AF88</f>
        <v>294060.33299999998</v>
      </c>
      <c r="M13" s="56">
        <f>非木造_データ!AG88</f>
        <v>550370</v>
      </c>
      <c r="N13" s="56">
        <f>非木造_データ!AH88</f>
        <v>0</v>
      </c>
    </row>
    <row r="14" spans="1:14" ht="14.25" customHeight="1" thickTop="1">
      <c r="A14" s="122" t="s">
        <v>335</v>
      </c>
      <c r="B14" s="123"/>
      <c r="C14" s="123"/>
      <c r="D14" s="124"/>
      <c r="E14" s="51">
        <f>非木造_データ!AF15</f>
        <v>85822071.934</v>
      </c>
      <c r="F14" s="51">
        <f>非木造_データ!AG15</f>
        <v>44045823</v>
      </c>
      <c r="G14" s="51">
        <f>非木造_データ!AH15</f>
        <v>6691438.0408926848</v>
      </c>
      <c r="I14" s="138"/>
      <c r="J14" s="27"/>
      <c r="K14" s="73" t="s">
        <v>334</v>
      </c>
      <c r="L14" s="56">
        <f>非木造_データ!AF89</f>
        <v>204843.826</v>
      </c>
      <c r="M14" s="56">
        <f>非木造_データ!AG89</f>
        <v>36506</v>
      </c>
      <c r="N14" s="56">
        <f>非木造_データ!AH89</f>
        <v>0</v>
      </c>
    </row>
    <row r="15" spans="1:14" ht="14.25" customHeight="1">
      <c r="A15" s="40"/>
      <c r="E15" s="52"/>
      <c r="F15" s="52"/>
      <c r="G15" s="52"/>
      <c r="I15" s="138"/>
      <c r="J15" s="27"/>
      <c r="K15" s="73" t="s">
        <v>332</v>
      </c>
      <c r="L15" s="56">
        <f>非木造_データ!AF90</f>
        <v>3702.54</v>
      </c>
      <c r="M15" s="56">
        <f>非木造_データ!AG90</f>
        <v>1259</v>
      </c>
      <c r="N15" s="56">
        <f>非木造_データ!AH90</f>
        <v>0</v>
      </c>
    </row>
    <row r="16" spans="1:14" ht="14.25" customHeight="1">
      <c r="A16" s="137" t="s">
        <v>1</v>
      </c>
      <c r="B16" s="23" t="s">
        <v>31</v>
      </c>
      <c r="C16" s="24"/>
      <c r="D16" s="5"/>
      <c r="E16" s="48">
        <f>非木造_データ!AF16</f>
        <v>2157143.12</v>
      </c>
      <c r="F16" s="48">
        <f>非木造_データ!AG16</f>
        <v>1802803</v>
      </c>
      <c r="G16" s="48">
        <f>非木造_データ!AH16</f>
        <v>0</v>
      </c>
      <c r="I16" s="138"/>
      <c r="J16" s="27"/>
      <c r="K16" s="73" t="s">
        <v>53</v>
      </c>
      <c r="L16" s="56">
        <f>非木造_データ!AF91</f>
        <v>36509.535000000003</v>
      </c>
      <c r="M16" s="56">
        <f>非木造_データ!AG91</f>
        <v>5936</v>
      </c>
      <c r="N16" s="56">
        <f>非木造_データ!AH91</f>
        <v>0</v>
      </c>
    </row>
    <row r="17" spans="1:14" ht="14.25" customHeight="1">
      <c r="A17" s="138"/>
      <c r="B17" s="28" t="s">
        <v>330</v>
      </c>
      <c r="C17" s="26"/>
      <c r="D17" s="18"/>
      <c r="E17" s="49">
        <f>非木造_データ!AF17</f>
        <v>1997058.23</v>
      </c>
      <c r="F17" s="49">
        <f>非木造_データ!AG17</f>
        <v>315807</v>
      </c>
      <c r="G17" s="49">
        <f>非木造_データ!AH17</f>
        <v>0</v>
      </c>
      <c r="I17" s="138"/>
      <c r="J17" s="27"/>
      <c r="K17" s="73" t="s">
        <v>329</v>
      </c>
      <c r="L17" s="56">
        <f>非木造_データ!AF92</f>
        <v>303534.78600000002</v>
      </c>
      <c r="M17" s="56">
        <f>非木造_データ!AG92</f>
        <v>105176</v>
      </c>
      <c r="N17" s="56">
        <f>非木造_データ!AH92</f>
        <v>0</v>
      </c>
    </row>
    <row r="18" spans="1:14" ht="14.25" customHeight="1">
      <c r="A18" s="138"/>
      <c r="B18" s="25"/>
      <c r="C18" s="125" t="s">
        <v>327</v>
      </c>
      <c r="D18" s="143"/>
      <c r="E18" s="49">
        <f>非木造_データ!AF18</f>
        <v>752361.78</v>
      </c>
      <c r="F18" s="49">
        <f>非木造_データ!AG18</f>
        <v>107907</v>
      </c>
      <c r="G18" s="49">
        <f>非木造_データ!AH18</f>
        <v>0</v>
      </c>
      <c r="I18" s="138"/>
      <c r="J18" s="27"/>
      <c r="K18" s="73" t="s">
        <v>386</v>
      </c>
      <c r="L18" s="56">
        <f>非木造_データ!AF93</f>
        <v>168091.084</v>
      </c>
      <c r="M18" s="56">
        <f>非木造_データ!AG93</f>
        <v>37844</v>
      </c>
      <c r="N18" s="56">
        <f>非木造_データ!AH93</f>
        <v>0</v>
      </c>
    </row>
    <row r="19" spans="1:14" ht="14.25" customHeight="1">
      <c r="A19" s="138"/>
      <c r="B19" s="25"/>
      <c r="C19" s="125" t="s">
        <v>325</v>
      </c>
      <c r="D19" s="126"/>
      <c r="E19" s="49">
        <f>非木造_データ!AF19</f>
        <v>611675.56000000006</v>
      </c>
      <c r="F19" s="49">
        <f>非木造_データ!AG19</f>
        <v>72036</v>
      </c>
      <c r="G19" s="49">
        <f>非木造_データ!AH19</f>
        <v>0</v>
      </c>
      <c r="I19" s="138"/>
      <c r="J19" s="27"/>
      <c r="K19" s="73" t="s">
        <v>394</v>
      </c>
      <c r="L19" s="56">
        <f>非木造_データ!AF94</f>
        <v>777622.86399999994</v>
      </c>
      <c r="M19" s="56">
        <f>非木造_データ!AG94</f>
        <v>707413</v>
      </c>
      <c r="N19" s="56">
        <f>非木造_データ!AH94</f>
        <v>0</v>
      </c>
    </row>
    <row r="20" spans="1:14" ht="14.25" customHeight="1">
      <c r="A20" s="138"/>
      <c r="B20" s="25"/>
      <c r="C20" s="125" t="s">
        <v>322</v>
      </c>
      <c r="D20" s="126"/>
      <c r="E20" s="49">
        <f>非木造_データ!AF20</f>
        <v>110741.24</v>
      </c>
      <c r="F20" s="49">
        <f>非木造_データ!AG20</f>
        <v>0</v>
      </c>
      <c r="G20" s="49">
        <f>非木造_データ!AH20</f>
        <v>0</v>
      </c>
      <c r="I20" s="138"/>
      <c r="J20" s="27"/>
      <c r="K20" s="73" t="s">
        <v>143</v>
      </c>
      <c r="L20" s="56">
        <f>非木造_データ!AF95</f>
        <v>95628.697</v>
      </c>
      <c r="M20" s="56">
        <f>非木造_データ!AG95</f>
        <v>150498</v>
      </c>
      <c r="N20" s="56">
        <f>非木造_データ!AH95</f>
        <v>0</v>
      </c>
    </row>
    <row r="21" spans="1:14" ht="14.25" customHeight="1">
      <c r="A21" s="138"/>
      <c r="B21" s="25"/>
      <c r="C21" s="125" t="s">
        <v>321</v>
      </c>
      <c r="D21" s="126"/>
      <c r="E21" s="49">
        <f>非木造_データ!AF21</f>
        <v>219705.63</v>
      </c>
      <c r="F21" s="49">
        <f>非木造_データ!AG21</f>
        <v>64412</v>
      </c>
      <c r="G21" s="49">
        <f>非木造_データ!AH21</f>
        <v>0</v>
      </c>
      <c r="I21" s="138"/>
      <c r="J21" s="27"/>
      <c r="K21" s="73" t="s">
        <v>144</v>
      </c>
      <c r="L21" s="56">
        <f>非木造_データ!AF96</f>
        <v>1600</v>
      </c>
      <c r="M21" s="56">
        <f>非木造_データ!AG96</f>
        <v>3204</v>
      </c>
      <c r="N21" s="56">
        <f>非木造_データ!AH96</f>
        <v>0</v>
      </c>
    </row>
    <row r="22" spans="1:14" ht="14.25" customHeight="1">
      <c r="A22" s="138"/>
      <c r="B22" s="25"/>
      <c r="C22" s="125" t="s">
        <v>319</v>
      </c>
      <c r="D22" s="126"/>
      <c r="E22" s="49">
        <f>非木造_データ!AF22</f>
        <v>302574.02</v>
      </c>
      <c r="F22" s="49">
        <f>非木造_データ!AG22</f>
        <v>71452</v>
      </c>
      <c r="G22" s="49">
        <f>非木造_データ!AH22</f>
        <v>0</v>
      </c>
      <c r="I22" s="138"/>
      <c r="J22" s="27"/>
      <c r="K22" s="73" t="s">
        <v>12</v>
      </c>
      <c r="L22" s="56">
        <f>非木造_データ!AF97</f>
        <v>87295.084000000003</v>
      </c>
      <c r="M22" s="56">
        <f>非木造_データ!AG97</f>
        <v>117591</v>
      </c>
      <c r="N22" s="56">
        <f>非木造_データ!AH97</f>
        <v>0</v>
      </c>
    </row>
    <row r="23" spans="1:14" ht="14.25" customHeight="1">
      <c r="A23" s="138"/>
      <c r="B23" s="28" t="s">
        <v>318</v>
      </c>
      <c r="C23" s="26"/>
      <c r="D23" s="18"/>
      <c r="E23" s="49">
        <f>非木造_データ!AF23</f>
        <v>2027641.57</v>
      </c>
      <c r="F23" s="49">
        <f>非木造_データ!AG23</f>
        <v>606059</v>
      </c>
      <c r="G23" s="49">
        <f>非木造_データ!AH23</f>
        <v>0</v>
      </c>
      <c r="I23" s="138"/>
      <c r="J23" s="27"/>
      <c r="K23" s="73" t="s">
        <v>13</v>
      </c>
      <c r="L23" s="56">
        <f>非木造_データ!AF98</f>
        <v>217067.26</v>
      </c>
      <c r="M23" s="56">
        <f>非木造_データ!AG98</f>
        <v>39119</v>
      </c>
      <c r="N23" s="56">
        <f>非木造_データ!AH98</f>
        <v>0</v>
      </c>
    </row>
    <row r="24" spans="1:14" ht="14.25" customHeight="1">
      <c r="A24" s="138"/>
      <c r="B24" s="29"/>
      <c r="C24" s="125" t="s">
        <v>35</v>
      </c>
      <c r="D24" s="126"/>
      <c r="E24" s="49">
        <f>非木造_データ!AF24</f>
        <v>1239770.08</v>
      </c>
      <c r="F24" s="49">
        <f>非木造_データ!AG24</f>
        <v>428868</v>
      </c>
      <c r="G24" s="49">
        <f>非木造_データ!AH24</f>
        <v>0</v>
      </c>
      <c r="I24" s="138"/>
      <c r="J24" s="27"/>
      <c r="K24" s="73" t="s">
        <v>54</v>
      </c>
      <c r="L24" s="56">
        <f>非木造_データ!AF99</f>
        <v>130175.48000000001</v>
      </c>
      <c r="M24" s="56">
        <f>非木造_データ!AG99</f>
        <v>48316</v>
      </c>
      <c r="N24" s="56">
        <f>非木造_データ!AH99</f>
        <v>0</v>
      </c>
    </row>
    <row r="25" spans="1:14" ht="14.25" customHeight="1">
      <c r="A25" s="138"/>
      <c r="B25" s="29"/>
      <c r="C25" s="125" t="s">
        <v>317</v>
      </c>
      <c r="D25" s="126"/>
      <c r="E25" s="49">
        <f>非木造_データ!AF25</f>
        <v>418827.77</v>
      </c>
      <c r="F25" s="49">
        <f>非木造_データ!AG25</f>
        <v>97278</v>
      </c>
      <c r="G25" s="49">
        <f>非木造_データ!AH25</f>
        <v>0</v>
      </c>
      <c r="I25" s="138"/>
      <c r="J25" s="27"/>
      <c r="K25" s="73" t="s">
        <v>316</v>
      </c>
      <c r="L25" s="56">
        <f>非木造_データ!AF100</f>
        <v>125010.89</v>
      </c>
      <c r="M25" s="56">
        <f>非木造_データ!AG100</f>
        <v>17701</v>
      </c>
      <c r="N25" s="56">
        <f>非木造_データ!AH100</f>
        <v>0</v>
      </c>
    </row>
    <row r="26" spans="1:14" ht="14.25" customHeight="1">
      <c r="A26" s="138"/>
      <c r="B26" s="29"/>
      <c r="C26" s="125" t="s">
        <v>36</v>
      </c>
      <c r="D26" s="126"/>
      <c r="E26" s="49">
        <f>非木造_データ!AF26</f>
        <v>29843.32</v>
      </c>
      <c r="F26" s="49">
        <f>非木造_データ!AG26</f>
        <v>46244</v>
      </c>
      <c r="G26" s="49">
        <f>非木造_データ!AH26</f>
        <v>0</v>
      </c>
      <c r="I26" s="138"/>
      <c r="J26" s="27"/>
      <c r="K26" s="73" t="s">
        <v>314</v>
      </c>
      <c r="L26" s="56">
        <f>非木造_データ!AF101</f>
        <v>44310.020000000004</v>
      </c>
      <c r="M26" s="56">
        <f>非木造_データ!AG101</f>
        <v>3534</v>
      </c>
      <c r="N26" s="56">
        <f>非木造_データ!AH101</f>
        <v>0</v>
      </c>
    </row>
    <row r="27" spans="1:14" ht="14.25" customHeight="1">
      <c r="A27" s="138"/>
      <c r="B27" s="29"/>
      <c r="C27" s="125" t="s">
        <v>37</v>
      </c>
      <c r="D27" s="126"/>
      <c r="E27" s="49">
        <f>非木造_データ!AF27</f>
        <v>115552.45</v>
      </c>
      <c r="F27" s="49">
        <f>非木造_データ!AG27</f>
        <v>18418</v>
      </c>
      <c r="G27" s="49">
        <f>非木造_データ!AH27</f>
        <v>0</v>
      </c>
      <c r="I27" s="138"/>
      <c r="J27" s="27"/>
      <c r="K27" s="73" t="s">
        <v>313</v>
      </c>
      <c r="L27" s="56">
        <f>非木造_データ!AF102</f>
        <v>94601.764999999999</v>
      </c>
      <c r="M27" s="56">
        <f>非木造_データ!AG102</f>
        <v>33222</v>
      </c>
      <c r="N27" s="56">
        <f>非木造_データ!AH102</f>
        <v>0</v>
      </c>
    </row>
    <row r="28" spans="1:14" ht="14.25" customHeight="1">
      <c r="A28" s="138"/>
      <c r="B28" s="30"/>
      <c r="C28" s="125" t="s">
        <v>38</v>
      </c>
      <c r="D28" s="126"/>
      <c r="E28" s="49">
        <f>非木造_データ!AF28</f>
        <v>223647.94999999998</v>
      </c>
      <c r="F28" s="49">
        <f>非木造_データ!AG28</f>
        <v>15251</v>
      </c>
      <c r="G28" s="49">
        <f>非木造_データ!AH28</f>
        <v>0</v>
      </c>
      <c r="I28" s="138"/>
      <c r="J28" s="27"/>
      <c r="K28" s="73" t="s">
        <v>14</v>
      </c>
      <c r="L28" s="56">
        <f>非木造_データ!AF103</f>
        <v>45397.142</v>
      </c>
      <c r="M28" s="56">
        <f>非木造_データ!AG103</f>
        <v>66169</v>
      </c>
      <c r="N28" s="56">
        <f>非木造_データ!AH103</f>
        <v>0</v>
      </c>
    </row>
    <row r="29" spans="1:14" ht="14.25" customHeight="1">
      <c r="A29" s="138"/>
      <c r="B29" s="25" t="s">
        <v>312</v>
      </c>
      <c r="C29" s="31"/>
      <c r="D29" s="73"/>
      <c r="E29" s="49">
        <f>非木造_データ!AF29</f>
        <v>3544289.4619999998</v>
      </c>
      <c r="F29" s="49">
        <f>非木造_データ!AG29</f>
        <v>949958</v>
      </c>
      <c r="G29" s="49">
        <f>非木造_データ!AH29</f>
        <v>0</v>
      </c>
      <c r="I29" s="138"/>
      <c r="J29" s="27"/>
      <c r="K29" s="73" t="s">
        <v>73</v>
      </c>
      <c r="L29" s="56">
        <f>非木造_データ!AF104</f>
        <v>761403.47</v>
      </c>
      <c r="M29" s="56">
        <f>非木造_データ!AG104</f>
        <v>1851846</v>
      </c>
      <c r="N29" s="56">
        <f>非木造_データ!AH104</f>
        <v>0</v>
      </c>
    </row>
    <row r="30" spans="1:14" ht="14.25" customHeight="1">
      <c r="A30" s="138"/>
      <c r="B30" s="28" t="s">
        <v>310</v>
      </c>
      <c r="C30" s="26"/>
      <c r="D30" s="73"/>
      <c r="E30" s="49">
        <f>非木造_データ!AF30</f>
        <v>3123128.51</v>
      </c>
      <c r="F30" s="49">
        <f>非木造_データ!AG30</f>
        <v>814782</v>
      </c>
      <c r="G30" s="49">
        <f>非木造_データ!AH30</f>
        <v>0</v>
      </c>
      <c r="I30" s="138"/>
      <c r="J30" s="26" t="s">
        <v>383</v>
      </c>
      <c r="K30" s="73"/>
      <c r="L30" s="56">
        <f>非木造_データ!AF105</f>
        <v>2242602.3770000003</v>
      </c>
      <c r="M30" s="56">
        <f>非木造_データ!AG105</f>
        <v>826926</v>
      </c>
      <c r="N30" s="56">
        <f>非木造_データ!AH105</f>
        <v>0</v>
      </c>
    </row>
    <row r="31" spans="1:14" ht="14.25" customHeight="1">
      <c r="A31" s="138"/>
      <c r="B31" s="28" t="s">
        <v>126</v>
      </c>
      <c r="C31" s="26"/>
      <c r="D31" s="18"/>
      <c r="E31" s="49">
        <f>非木造_データ!AF31</f>
        <v>3415756.9</v>
      </c>
      <c r="F31" s="49">
        <f>非木造_データ!AG31</f>
        <v>1084449</v>
      </c>
      <c r="G31" s="49">
        <f>非木造_データ!AH31</f>
        <v>0</v>
      </c>
      <c r="I31" s="138"/>
      <c r="J31" s="27"/>
      <c r="K31" s="73" t="s">
        <v>308</v>
      </c>
      <c r="L31" s="56">
        <f>非木造_データ!AF106</f>
        <v>427813.4</v>
      </c>
      <c r="M31" s="56">
        <f>非木造_データ!AG106</f>
        <v>117675</v>
      </c>
      <c r="N31" s="56">
        <f>非木造_データ!AH106</f>
        <v>0</v>
      </c>
    </row>
    <row r="32" spans="1:14" ht="14.25" customHeight="1">
      <c r="A32" s="138"/>
      <c r="B32" s="29"/>
      <c r="C32" s="125" t="s">
        <v>39</v>
      </c>
      <c r="D32" s="126"/>
      <c r="E32" s="49">
        <f>非木造_データ!AF32</f>
        <v>3078773.8699999996</v>
      </c>
      <c r="F32" s="49">
        <f>非木造_データ!AG32</f>
        <v>1028390</v>
      </c>
      <c r="G32" s="49">
        <f>非木造_データ!AH32</f>
        <v>0</v>
      </c>
      <c r="I32" s="138"/>
      <c r="J32" s="27"/>
      <c r="K32" s="73" t="s">
        <v>307</v>
      </c>
      <c r="L32" s="56">
        <f>非木造_データ!AF107</f>
        <v>74852</v>
      </c>
      <c r="M32" s="56">
        <f>非木造_データ!AG107</f>
        <v>77355</v>
      </c>
      <c r="N32" s="56">
        <f>非木造_データ!AH107</f>
        <v>0</v>
      </c>
    </row>
    <row r="33" spans="1:14" ht="14.25" customHeight="1">
      <c r="A33" s="138"/>
      <c r="B33" s="29"/>
      <c r="C33" s="125" t="s">
        <v>40</v>
      </c>
      <c r="D33" s="126"/>
      <c r="E33" s="49">
        <f>非木造_データ!AF33</f>
        <v>159911.81</v>
      </c>
      <c r="F33" s="49">
        <f>非木造_データ!AG33</f>
        <v>29915</v>
      </c>
      <c r="G33" s="49">
        <f>非木造_データ!AH33</f>
        <v>0</v>
      </c>
      <c r="I33" s="138"/>
      <c r="J33" s="27"/>
      <c r="K33" s="73" t="s">
        <v>15</v>
      </c>
      <c r="L33" s="56">
        <f>非木造_データ!AF108</f>
        <v>646869.15999999992</v>
      </c>
      <c r="M33" s="56">
        <f>非木造_データ!AG108</f>
        <v>220783</v>
      </c>
      <c r="N33" s="56">
        <f>非木造_データ!AH108</f>
        <v>0</v>
      </c>
    </row>
    <row r="34" spans="1:14" ht="14.25" customHeight="1">
      <c r="A34" s="138"/>
      <c r="B34" s="30"/>
      <c r="C34" s="125" t="s">
        <v>41</v>
      </c>
      <c r="D34" s="126"/>
      <c r="E34" s="49">
        <f>非木造_データ!AF34</f>
        <v>177071.22</v>
      </c>
      <c r="F34" s="49">
        <f>非木造_データ!AG34</f>
        <v>26144</v>
      </c>
      <c r="G34" s="49">
        <f>非木造_データ!AH34</f>
        <v>0</v>
      </c>
      <c r="I34" s="138"/>
      <c r="J34" s="27"/>
      <c r="K34" s="73" t="s">
        <v>306</v>
      </c>
      <c r="L34" s="56">
        <f>非木造_データ!AF109</f>
        <v>63400</v>
      </c>
      <c r="M34" s="56">
        <f>非木造_データ!AG109</f>
        <v>9190</v>
      </c>
      <c r="N34" s="56">
        <f>非木造_データ!AH109</f>
        <v>0</v>
      </c>
    </row>
    <row r="35" spans="1:14" ht="14.25" customHeight="1">
      <c r="A35" s="138"/>
      <c r="B35" s="28" t="s">
        <v>305</v>
      </c>
      <c r="C35" s="26"/>
      <c r="D35" s="18"/>
      <c r="E35" s="49">
        <f>非木造_データ!AF35</f>
        <v>8112343.7209999999</v>
      </c>
      <c r="F35" s="49">
        <f>非木造_データ!AG35</f>
        <v>1301900</v>
      </c>
      <c r="G35" s="49">
        <f>非木造_データ!AH35</f>
        <v>0</v>
      </c>
      <c r="I35" s="138"/>
      <c r="J35" s="27"/>
      <c r="K35" s="73" t="s">
        <v>137</v>
      </c>
      <c r="L35" s="56">
        <f>非木造_データ!AF110</f>
        <v>35573</v>
      </c>
      <c r="M35" s="56">
        <f>非木造_データ!AG110</f>
        <v>1485</v>
      </c>
      <c r="N35" s="56">
        <f>非木造_データ!AH110</f>
        <v>0</v>
      </c>
    </row>
    <row r="36" spans="1:14" ht="14.25" customHeight="1">
      <c r="A36" s="138"/>
      <c r="B36" s="25"/>
      <c r="C36" s="125" t="s">
        <v>304</v>
      </c>
      <c r="D36" s="126"/>
      <c r="E36" s="49">
        <f>非木造_データ!AF36</f>
        <v>3499207.6500000004</v>
      </c>
      <c r="F36" s="49">
        <f>非木造_データ!AG36</f>
        <v>573057</v>
      </c>
      <c r="G36" s="49">
        <f>非木造_データ!AH36</f>
        <v>0</v>
      </c>
      <c r="I36" s="138"/>
      <c r="J36" s="27"/>
      <c r="K36" s="73" t="s">
        <v>138</v>
      </c>
      <c r="L36" s="56">
        <f>非木造_データ!AF111</f>
        <v>71870</v>
      </c>
      <c r="M36" s="56">
        <f>非木造_データ!AG111</f>
        <v>15899</v>
      </c>
      <c r="N36" s="56">
        <f>非木造_データ!AH111</f>
        <v>0</v>
      </c>
    </row>
    <row r="37" spans="1:14" ht="14.25" customHeight="1">
      <c r="A37" s="138"/>
      <c r="B37" s="25"/>
      <c r="C37" s="125" t="s">
        <v>380</v>
      </c>
      <c r="D37" s="126"/>
      <c r="E37" s="49">
        <f>非木造_データ!AF37</f>
        <v>1842378.8</v>
      </c>
      <c r="F37" s="49">
        <f>非木造_データ!AG37</f>
        <v>279979</v>
      </c>
      <c r="G37" s="49">
        <f>非木造_データ!AH37</f>
        <v>0</v>
      </c>
      <c r="I37" s="138"/>
      <c r="J37" s="27"/>
      <c r="K37" s="73" t="s">
        <v>302</v>
      </c>
      <c r="L37" s="56">
        <f>非木造_データ!AF112</f>
        <v>107084</v>
      </c>
      <c r="M37" s="56">
        <f>非木造_データ!AG112</f>
        <v>35516</v>
      </c>
      <c r="N37" s="56">
        <f>非木造_データ!AH112</f>
        <v>0</v>
      </c>
    </row>
    <row r="38" spans="1:14" ht="14.25" customHeight="1">
      <c r="A38" s="138"/>
      <c r="B38" s="25"/>
      <c r="C38" s="125" t="s">
        <v>301</v>
      </c>
      <c r="D38" s="126"/>
      <c r="E38" s="49">
        <f>非木造_データ!AF38</f>
        <v>658931.84</v>
      </c>
      <c r="F38" s="49">
        <f>非木造_データ!AG38</f>
        <v>122820</v>
      </c>
      <c r="G38" s="49">
        <f>非木造_データ!AH38</f>
        <v>0</v>
      </c>
      <c r="I38" s="141"/>
      <c r="J38" s="32"/>
      <c r="K38" s="73" t="s">
        <v>140</v>
      </c>
      <c r="L38" s="56">
        <f>非木造_データ!AF113</f>
        <v>815140.81700000004</v>
      </c>
      <c r="M38" s="56">
        <f>非木造_データ!AG113</f>
        <v>349023</v>
      </c>
      <c r="N38" s="56">
        <f>非木造_データ!AH113</f>
        <v>0</v>
      </c>
    </row>
    <row r="39" spans="1:14" ht="14.25" customHeight="1" thickBot="1">
      <c r="A39" s="138"/>
      <c r="B39" s="25"/>
      <c r="C39" s="125" t="s">
        <v>300</v>
      </c>
      <c r="D39" s="126"/>
      <c r="E39" s="49">
        <f>非木造_データ!AF39</f>
        <v>233531.37999999998</v>
      </c>
      <c r="F39" s="49">
        <f>非木造_データ!AG39</f>
        <v>22519</v>
      </c>
      <c r="G39" s="49">
        <f>非木造_データ!AH39</f>
        <v>0</v>
      </c>
      <c r="I39" s="38"/>
      <c r="J39" s="25" t="s">
        <v>22</v>
      </c>
      <c r="K39" s="18"/>
      <c r="L39" s="57">
        <f>非木造_データ!AF114</f>
        <v>1473219.53</v>
      </c>
      <c r="M39" s="57">
        <f>非木造_データ!AG114</f>
        <v>2683096</v>
      </c>
      <c r="N39" s="57">
        <f>非木造_データ!AH114</f>
        <v>0</v>
      </c>
    </row>
    <row r="40" spans="1:14" ht="14.25" customHeight="1" thickTop="1">
      <c r="A40" s="138"/>
      <c r="B40" s="25"/>
      <c r="C40" s="125" t="s">
        <v>299</v>
      </c>
      <c r="D40" s="126"/>
      <c r="E40" s="49">
        <f>非木造_データ!AF40</f>
        <v>86416.66</v>
      </c>
      <c r="F40" s="49">
        <f>非木造_データ!AG40</f>
        <v>12690</v>
      </c>
      <c r="G40" s="49">
        <f>非木造_データ!AH40</f>
        <v>0</v>
      </c>
      <c r="I40" s="134" t="s">
        <v>3</v>
      </c>
      <c r="J40" s="135"/>
      <c r="K40" s="136"/>
      <c r="L40" s="58">
        <f>非木造_データ!AF115</f>
        <v>45763066.934</v>
      </c>
      <c r="M40" s="58">
        <f>非木造_データ!AG115</f>
        <v>22112692</v>
      </c>
      <c r="N40" s="58">
        <f>非木造_データ!AH115</f>
        <v>0</v>
      </c>
    </row>
    <row r="41" spans="1:14" ht="14.25" customHeight="1">
      <c r="A41" s="138"/>
      <c r="B41" s="25"/>
      <c r="C41" s="125" t="s">
        <v>298</v>
      </c>
      <c r="D41" s="126"/>
      <c r="E41" s="49">
        <f>非木造_データ!AF41</f>
        <v>109514.78</v>
      </c>
      <c r="F41" s="49">
        <f>非木造_データ!AG41</f>
        <v>40666</v>
      </c>
      <c r="G41" s="49">
        <f>非木造_データ!AH41</f>
        <v>0</v>
      </c>
      <c r="L41" s="59"/>
      <c r="M41" s="59"/>
      <c r="N41" s="59"/>
    </row>
    <row r="42" spans="1:14" ht="14.25" customHeight="1">
      <c r="A42" s="138"/>
      <c r="B42" s="25"/>
      <c r="C42" s="125" t="s">
        <v>297</v>
      </c>
      <c r="D42" s="126"/>
      <c r="E42" s="49">
        <f>非木造_データ!AF42</f>
        <v>91952.66</v>
      </c>
      <c r="F42" s="49">
        <f>非木造_データ!AG42</f>
        <v>9388</v>
      </c>
      <c r="G42" s="49">
        <f>非木造_データ!AH42</f>
        <v>0</v>
      </c>
      <c r="I42" s="137" t="s">
        <v>148</v>
      </c>
      <c r="J42" s="9" t="s">
        <v>393</v>
      </c>
      <c r="K42" s="3"/>
      <c r="L42" s="54">
        <f>非木造_データ!AF116</f>
        <v>7152846</v>
      </c>
      <c r="M42" s="54">
        <f>非木造_データ!AG116</f>
        <v>0</v>
      </c>
      <c r="N42" s="54">
        <f>非木造_データ!AH116</f>
        <v>2302165</v>
      </c>
    </row>
    <row r="43" spans="1:14" ht="14.25" customHeight="1">
      <c r="A43" s="138"/>
      <c r="B43" s="29"/>
      <c r="C43" s="125" t="s">
        <v>42</v>
      </c>
      <c r="D43" s="126"/>
      <c r="E43" s="49">
        <f>非木造_データ!AF43</f>
        <v>205765.255</v>
      </c>
      <c r="F43" s="49">
        <f>非木造_データ!AG43</f>
        <v>52593</v>
      </c>
      <c r="G43" s="49">
        <f>非木造_データ!AH43</f>
        <v>0</v>
      </c>
      <c r="I43" s="138"/>
      <c r="J43" s="10"/>
      <c r="K43" s="11" t="s">
        <v>16</v>
      </c>
      <c r="L43" s="60">
        <f>非木造_データ!AF117</f>
        <v>1095827.74</v>
      </c>
      <c r="M43" s="60">
        <f>非木造_データ!AG117</f>
        <v>0</v>
      </c>
      <c r="N43" s="60">
        <f>非木造_データ!AH117</f>
        <v>256321</v>
      </c>
    </row>
    <row r="44" spans="1:14" ht="14.25" customHeight="1">
      <c r="A44" s="138"/>
      <c r="B44" s="30"/>
      <c r="C44" s="125" t="s">
        <v>43</v>
      </c>
      <c r="D44" s="126"/>
      <c r="E44" s="49">
        <f>非木造_データ!AF44</f>
        <v>1384644.696</v>
      </c>
      <c r="F44" s="49">
        <f>非木造_データ!AG44</f>
        <v>188188</v>
      </c>
      <c r="G44" s="49">
        <f>非木造_データ!AH44</f>
        <v>0</v>
      </c>
      <c r="I44" s="138"/>
      <c r="J44" s="10"/>
      <c r="K44" s="12" t="s">
        <v>55</v>
      </c>
      <c r="L44" s="60">
        <f>非木造_データ!AF118</f>
        <v>1598163.03</v>
      </c>
      <c r="M44" s="60">
        <f>非木造_データ!AG118</f>
        <v>0</v>
      </c>
      <c r="N44" s="60">
        <f>非木造_データ!AH118</f>
        <v>641356</v>
      </c>
    </row>
    <row r="45" spans="1:14" ht="14.25" customHeight="1">
      <c r="A45" s="138"/>
      <c r="B45" s="28" t="s">
        <v>295</v>
      </c>
      <c r="C45" s="26"/>
      <c r="D45" s="18"/>
      <c r="E45" s="49">
        <f>非木造_データ!AF45</f>
        <v>1021029.448</v>
      </c>
      <c r="F45" s="49">
        <f>非木造_データ!AG45</f>
        <v>809562</v>
      </c>
      <c r="G45" s="49">
        <f>非木造_データ!AH45</f>
        <v>0</v>
      </c>
      <c r="I45" s="138"/>
      <c r="J45" s="10"/>
      <c r="K45" s="13" t="s">
        <v>56</v>
      </c>
      <c r="L45" s="60">
        <f>非木造_データ!AF119</f>
        <v>1171197.02</v>
      </c>
      <c r="M45" s="60">
        <f>非木造_データ!AG119</f>
        <v>0</v>
      </c>
      <c r="N45" s="60">
        <f>非木造_データ!AH119</f>
        <v>464015</v>
      </c>
    </row>
    <row r="46" spans="1:14" ht="14.25" customHeight="1">
      <c r="A46" s="138"/>
      <c r="B46" s="29"/>
      <c r="C46" s="125" t="s">
        <v>44</v>
      </c>
      <c r="D46" s="126"/>
      <c r="E46" s="49">
        <f>非木造_データ!AF46</f>
        <v>112328.34</v>
      </c>
      <c r="F46" s="49">
        <f>非木造_データ!AG46</f>
        <v>534240</v>
      </c>
      <c r="G46" s="49">
        <f>非木造_データ!AH46</f>
        <v>0</v>
      </c>
      <c r="I46" s="138"/>
      <c r="J46" s="10"/>
      <c r="K46" s="11" t="s">
        <v>57</v>
      </c>
      <c r="L46" s="60">
        <f>非木造_データ!AF120</f>
        <v>1276912.3</v>
      </c>
      <c r="M46" s="60">
        <f>非木造_データ!AG120</f>
        <v>0</v>
      </c>
      <c r="N46" s="60">
        <f>非木造_データ!AH120</f>
        <v>242637</v>
      </c>
    </row>
    <row r="47" spans="1:14" ht="14.25" customHeight="1">
      <c r="A47" s="138"/>
      <c r="B47" s="29"/>
      <c r="C47" s="125" t="s">
        <v>292</v>
      </c>
      <c r="D47" s="126"/>
      <c r="E47" s="49">
        <f>非木造_データ!AF47</f>
        <v>8363.51</v>
      </c>
      <c r="F47" s="49">
        <f>非木造_データ!AG47</f>
        <v>1858</v>
      </c>
      <c r="G47" s="49">
        <f>非木造_データ!AH47</f>
        <v>0</v>
      </c>
      <c r="I47" s="138"/>
      <c r="J47" s="10"/>
      <c r="K47" s="12" t="s">
        <v>17</v>
      </c>
      <c r="L47" s="60">
        <f>非木造_データ!AF121</f>
        <v>546362.58000000007</v>
      </c>
      <c r="M47" s="60">
        <f>非木造_データ!AG121</f>
        <v>0</v>
      </c>
      <c r="N47" s="60">
        <f>非木造_データ!AH121</f>
        <v>213570</v>
      </c>
    </row>
    <row r="48" spans="1:14" ht="14.25" customHeight="1">
      <c r="A48" s="138"/>
      <c r="B48" s="29"/>
      <c r="C48" s="125" t="s">
        <v>142</v>
      </c>
      <c r="D48" s="126"/>
      <c r="E48" s="49">
        <f>非木造_データ!AF48</f>
        <v>632583.74800000002</v>
      </c>
      <c r="F48" s="49">
        <f>非木造_データ!AG48</f>
        <v>189504</v>
      </c>
      <c r="G48" s="49">
        <f>非木造_データ!AH48</f>
        <v>0</v>
      </c>
      <c r="I48" s="138"/>
      <c r="J48" s="10"/>
      <c r="K48" s="13" t="s">
        <v>58</v>
      </c>
      <c r="L48" s="60">
        <f>非木造_データ!AF122</f>
        <v>169856.86</v>
      </c>
      <c r="M48" s="60">
        <f>非木造_データ!AG122</f>
        <v>0</v>
      </c>
      <c r="N48" s="60">
        <f>非木造_データ!AH122</f>
        <v>18012</v>
      </c>
    </row>
    <row r="49" spans="1:14" ht="14.25" customHeight="1">
      <c r="A49" s="138"/>
      <c r="B49" s="29"/>
      <c r="C49" s="125" t="s">
        <v>290</v>
      </c>
      <c r="D49" s="126"/>
      <c r="E49" s="49">
        <f>非木造_データ!AF49</f>
        <v>222494.81</v>
      </c>
      <c r="F49" s="49">
        <f>非木造_データ!AG49</f>
        <v>30960</v>
      </c>
      <c r="G49" s="49">
        <f>非木造_データ!AH49</f>
        <v>0</v>
      </c>
      <c r="I49" s="138"/>
      <c r="J49" s="10"/>
      <c r="K49" s="11" t="s">
        <v>59</v>
      </c>
      <c r="L49" s="60">
        <f>非木造_データ!AF123</f>
        <v>185805.29</v>
      </c>
      <c r="M49" s="60">
        <f>非木造_データ!AG123</f>
        <v>0</v>
      </c>
      <c r="N49" s="60">
        <f>非木造_データ!AH123</f>
        <v>53426</v>
      </c>
    </row>
    <row r="50" spans="1:14" ht="14.25" customHeight="1">
      <c r="A50" s="138"/>
      <c r="B50" s="30"/>
      <c r="C50" s="125" t="s">
        <v>289</v>
      </c>
      <c r="D50" s="126"/>
      <c r="E50" s="49">
        <f>非木造_データ!AF50</f>
        <v>45259.040000000001</v>
      </c>
      <c r="F50" s="49">
        <f>非木造_データ!AG50</f>
        <v>53000</v>
      </c>
      <c r="G50" s="49">
        <f>非木造_データ!AH50</f>
        <v>0</v>
      </c>
      <c r="I50" s="138"/>
      <c r="J50" s="10"/>
      <c r="K50" s="12" t="s">
        <v>60</v>
      </c>
      <c r="L50" s="60">
        <f>非木造_データ!AF124</f>
        <v>343079.15</v>
      </c>
      <c r="M50" s="60">
        <f>非木造_データ!AG124</f>
        <v>0</v>
      </c>
      <c r="N50" s="60">
        <f>非木造_データ!AH124</f>
        <v>146451</v>
      </c>
    </row>
    <row r="51" spans="1:14" ht="14.25" customHeight="1">
      <c r="A51" s="138"/>
      <c r="B51" s="28" t="s">
        <v>287</v>
      </c>
      <c r="C51" s="26"/>
      <c r="D51" s="18"/>
      <c r="E51" s="49">
        <f>非木造_データ!AF51</f>
        <v>767843.23300000001</v>
      </c>
      <c r="F51" s="49">
        <f>非木造_データ!AG51</f>
        <v>277218</v>
      </c>
      <c r="G51" s="49">
        <f>非木造_データ!AH51</f>
        <v>0</v>
      </c>
      <c r="I51" s="138"/>
      <c r="J51" s="10"/>
      <c r="K51" s="13" t="s">
        <v>5</v>
      </c>
      <c r="L51" s="60">
        <f>非木造_データ!AF125</f>
        <v>45716.43</v>
      </c>
      <c r="M51" s="60">
        <f>非木造_データ!AG125</f>
        <v>0</v>
      </c>
      <c r="N51" s="60">
        <f>非木造_データ!AH125</f>
        <v>8740</v>
      </c>
    </row>
    <row r="52" spans="1:14" ht="14.25" customHeight="1">
      <c r="A52" s="138"/>
      <c r="B52" s="29"/>
      <c r="C52" s="125" t="s">
        <v>45</v>
      </c>
      <c r="D52" s="126"/>
      <c r="E52" s="49">
        <f>非木造_データ!AF52</f>
        <v>287134.08799999999</v>
      </c>
      <c r="F52" s="49">
        <f>非木造_データ!AG52</f>
        <v>91353</v>
      </c>
      <c r="G52" s="49">
        <f>非木造_データ!AH52</f>
        <v>0</v>
      </c>
      <c r="I52" s="138"/>
      <c r="J52" s="14"/>
      <c r="K52" s="11" t="s">
        <v>6</v>
      </c>
      <c r="L52" s="60">
        <f>非木造_データ!AF126</f>
        <v>8151.43</v>
      </c>
      <c r="M52" s="60">
        <f>非木造_データ!AG126</f>
        <v>0</v>
      </c>
      <c r="N52" s="60">
        <f>非木造_データ!AH126</f>
        <v>52313</v>
      </c>
    </row>
    <row r="53" spans="1:14" ht="14.25" customHeight="1">
      <c r="A53" s="138"/>
      <c r="B53" s="29"/>
      <c r="C53" s="125" t="s">
        <v>46</v>
      </c>
      <c r="D53" s="126"/>
      <c r="E53" s="49">
        <f>非木造_データ!AF53</f>
        <v>53692.800000000003</v>
      </c>
      <c r="F53" s="49">
        <f>非木造_データ!AG53</f>
        <v>38099</v>
      </c>
      <c r="G53" s="49">
        <f>非木造_データ!AH53</f>
        <v>0</v>
      </c>
      <c r="I53" s="138"/>
      <c r="J53" s="14"/>
      <c r="K53" s="22" t="s">
        <v>284</v>
      </c>
      <c r="L53" s="60">
        <f>非木造_データ!AF127</f>
        <v>201325.86</v>
      </c>
      <c r="M53" s="60">
        <f>非木造_データ!AG127</f>
        <v>0</v>
      </c>
      <c r="N53" s="60">
        <f>非木造_データ!AH127</f>
        <v>17527</v>
      </c>
    </row>
    <row r="54" spans="1:14" ht="14.25" customHeight="1">
      <c r="A54" s="138"/>
      <c r="B54" s="29"/>
      <c r="C54" s="125" t="s">
        <v>47</v>
      </c>
      <c r="D54" s="126"/>
      <c r="E54" s="49">
        <f>非木造_データ!AF54</f>
        <v>1185.8</v>
      </c>
      <c r="F54" s="49">
        <f>非木造_データ!AG54</f>
        <v>167</v>
      </c>
      <c r="G54" s="49">
        <f>非木造_データ!AH54</f>
        <v>0</v>
      </c>
      <c r="I54" s="138"/>
      <c r="J54" s="15"/>
      <c r="K54" s="22" t="s">
        <v>283</v>
      </c>
      <c r="L54" s="60">
        <f>非木造_データ!AF128</f>
        <v>510448.31</v>
      </c>
      <c r="M54" s="60">
        <f>非木造_データ!AG128</f>
        <v>0</v>
      </c>
      <c r="N54" s="60">
        <f>非木造_データ!AH128</f>
        <v>187797</v>
      </c>
    </row>
    <row r="55" spans="1:14" ht="14.25" customHeight="1">
      <c r="A55" s="138"/>
      <c r="B55" s="29"/>
      <c r="C55" s="125" t="s">
        <v>48</v>
      </c>
      <c r="D55" s="126"/>
      <c r="E55" s="49">
        <f>非木造_データ!AF55</f>
        <v>223151.34</v>
      </c>
      <c r="F55" s="49">
        <f>非木造_データ!AG55</f>
        <v>53784</v>
      </c>
      <c r="G55" s="49">
        <f>非木造_データ!AH55</f>
        <v>0</v>
      </c>
      <c r="I55" s="138"/>
      <c r="J55" s="10" t="s">
        <v>61</v>
      </c>
      <c r="K55" s="16"/>
      <c r="L55" s="60">
        <f>非木造_データ!AF129</f>
        <v>7769236</v>
      </c>
      <c r="M55" s="60">
        <f>非木造_データ!AG129</f>
        <v>0</v>
      </c>
      <c r="N55" s="60">
        <f>非木造_データ!AH129</f>
        <v>1991293</v>
      </c>
    </row>
    <row r="56" spans="1:14" ht="14.25" customHeight="1">
      <c r="A56" s="138"/>
      <c r="B56" s="29"/>
      <c r="C56" s="125" t="s">
        <v>49</v>
      </c>
      <c r="D56" s="126"/>
      <c r="E56" s="49">
        <f>非木造_データ!AF56</f>
        <v>29280.832999999999</v>
      </c>
      <c r="F56" s="49">
        <f>非木造_データ!AG56</f>
        <v>5036</v>
      </c>
      <c r="G56" s="49">
        <f>非木造_データ!AH56</f>
        <v>0</v>
      </c>
      <c r="I56" s="138"/>
      <c r="J56" s="17"/>
      <c r="K56" s="11" t="s">
        <v>62</v>
      </c>
      <c r="L56" s="60">
        <f>非木造_データ!AF130</f>
        <v>2827167.16</v>
      </c>
      <c r="M56" s="60">
        <f>非木造_データ!AG130</f>
        <v>0</v>
      </c>
      <c r="N56" s="60">
        <f>非木造_データ!AH130</f>
        <v>564844</v>
      </c>
    </row>
    <row r="57" spans="1:14" ht="14.25" customHeight="1">
      <c r="A57" s="138"/>
      <c r="B57" s="29"/>
      <c r="C57" s="125" t="s">
        <v>282</v>
      </c>
      <c r="D57" s="126"/>
      <c r="E57" s="49">
        <f>非木造_データ!AF57</f>
        <v>144356.33199999999</v>
      </c>
      <c r="F57" s="49">
        <f>非木造_データ!AG57</f>
        <v>53431</v>
      </c>
      <c r="G57" s="49">
        <f>非木造_データ!AH57</f>
        <v>0</v>
      </c>
      <c r="I57" s="138"/>
      <c r="J57" s="14"/>
      <c r="K57" s="11" t="s">
        <v>63</v>
      </c>
      <c r="L57" s="60">
        <f>非木造_データ!AF131</f>
        <v>715102.78</v>
      </c>
      <c r="M57" s="60">
        <f>非木造_データ!AG131</f>
        <v>0</v>
      </c>
      <c r="N57" s="60">
        <f>非木造_データ!AH131</f>
        <v>311592</v>
      </c>
    </row>
    <row r="58" spans="1:14" ht="14.25" customHeight="1">
      <c r="A58" s="138"/>
      <c r="B58" s="30"/>
      <c r="C58" s="125" t="s">
        <v>368</v>
      </c>
      <c r="D58" s="126"/>
      <c r="E58" s="49">
        <f>非木造_データ!AF58</f>
        <v>29042.04</v>
      </c>
      <c r="F58" s="49">
        <f>非木造_データ!AG58</f>
        <v>35348</v>
      </c>
      <c r="G58" s="49">
        <f>非木造_データ!AH58</f>
        <v>0</v>
      </c>
      <c r="I58" s="138"/>
      <c r="J58" s="14"/>
      <c r="K58" s="11" t="s">
        <v>64</v>
      </c>
      <c r="L58" s="60">
        <f>非木造_データ!AF132</f>
        <v>1412751.96</v>
      </c>
      <c r="M58" s="60">
        <f>非木造_データ!AG132</f>
        <v>0</v>
      </c>
      <c r="N58" s="60">
        <f>非木造_データ!AH132</f>
        <v>402121</v>
      </c>
    </row>
    <row r="59" spans="1:14" ht="14.25" customHeight="1">
      <c r="A59" s="138"/>
      <c r="B59" s="33" t="s">
        <v>32</v>
      </c>
      <c r="C59" s="34"/>
      <c r="D59" s="73"/>
      <c r="E59" s="49">
        <f>非木造_データ!AF59</f>
        <v>154934.10999999999</v>
      </c>
      <c r="F59" s="49">
        <f>非木造_データ!AG59</f>
        <v>18332</v>
      </c>
      <c r="G59" s="49">
        <f>非木造_データ!AH59</f>
        <v>0</v>
      </c>
      <c r="I59" s="138"/>
      <c r="J59" s="14"/>
      <c r="K59" s="11" t="s">
        <v>65</v>
      </c>
      <c r="L59" s="60">
        <f>非木造_データ!AF133</f>
        <v>975820.54</v>
      </c>
      <c r="M59" s="60">
        <f>非木造_データ!AG133</f>
        <v>0</v>
      </c>
      <c r="N59" s="60">
        <f>非木造_データ!AH133</f>
        <v>305322</v>
      </c>
    </row>
    <row r="60" spans="1:14" ht="14.25" customHeight="1">
      <c r="A60" s="138"/>
      <c r="B60" s="33" t="s">
        <v>33</v>
      </c>
      <c r="C60" s="34"/>
      <c r="D60" s="73"/>
      <c r="E60" s="49">
        <f>非木造_データ!AF60</f>
        <v>501396.10499999998</v>
      </c>
      <c r="F60" s="49">
        <f>非木造_データ!AG60</f>
        <v>199157</v>
      </c>
      <c r="G60" s="49">
        <f>非木造_データ!AH60</f>
        <v>0</v>
      </c>
      <c r="I60" s="138"/>
      <c r="J60" s="14"/>
      <c r="K60" s="11" t="s">
        <v>66</v>
      </c>
      <c r="L60" s="60">
        <f>非木造_データ!AF134</f>
        <v>1483212.96</v>
      </c>
      <c r="M60" s="60">
        <f>非木造_データ!AG134</f>
        <v>0</v>
      </c>
      <c r="N60" s="60">
        <f>非木造_データ!AH134</f>
        <v>347089</v>
      </c>
    </row>
    <row r="61" spans="1:14" ht="14.25" customHeight="1">
      <c r="A61" s="138"/>
      <c r="B61" s="33" t="s">
        <v>34</v>
      </c>
      <c r="C61" s="34"/>
      <c r="D61" s="73"/>
      <c r="E61" s="49">
        <f>非木造_データ!AF61</f>
        <v>627813.19799999997</v>
      </c>
      <c r="F61" s="49">
        <f>非木造_データ!AG61</f>
        <v>351719</v>
      </c>
      <c r="G61" s="49">
        <f>非木造_データ!AH61</f>
        <v>0</v>
      </c>
      <c r="I61" s="138"/>
      <c r="J61" s="14"/>
      <c r="K61" s="11" t="s">
        <v>67</v>
      </c>
      <c r="L61" s="60">
        <f>非木造_データ!AF135</f>
        <v>40685.119999999995</v>
      </c>
      <c r="M61" s="60">
        <f>非木造_データ!AG135</f>
        <v>0</v>
      </c>
      <c r="N61" s="60">
        <f>非木造_データ!AH135</f>
        <v>44715</v>
      </c>
    </row>
    <row r="62" spans="1:14" ht="14.25" customHeight="1">
      <c r="A62" s="138"/>
      <c r="B62" s="28" t="s">
        <v>23</v>
      </c>
      <c r="C62" s="26"/>
      <c r="D62" s="18"/>
      <c r="E62" s="49">
        <f>非木造_データ!AF62</f>
        <v>344577.81</v>
      </c>
      <c r="F62" s="49">
        <f>非木造_データ!AG62</f>
        <v>125062</v>
      </c>
      <c r="G62" s="49">
        <f>非木造_データ!AH62</f>
        <v>0</v>
      </c>
      <c r="I62" s="138"/>
      <c r="J62" s="20"/>
      <c r="K62" s="11" t="s">
        <v>19</v>
      </c>
      <c r="L62" s="60">
        <f>非木造_データ!AF136</f>
        <v>314495.48</v>
      </c>
      <c r="M62" s="60">
        <f>非木造_データ!AG136</f>
        <v>0</v>
      </c>
      <c r="N62" s="60">
        <f>非木造_データ!AH136</f>
        <v>15610</v>
      </c>
    </row>
    <row r="63" spans="1:14" ht="14.25" customHeight="1">
      <c r="A63" s="138"/>
      <c r="B63" s="29"/>
      <c r="C63" s="125" t="s">
        <v>50</v>
      </c>
      <c r="D63" s="126"/>
      <c r="E63" s="49">
        <f>非木造_データ!AF63</f>
        <v>200749.96</v>
      </c>
      <c r="F63" s="49">
        <f>非木造_データ!AG63</f>
        <v>56302</v>
      </c>
      <c r="G63" s="49">
        <f>非木造_データ!AH63</f>
        <v>0</v>
      </c>
      <c r="I63" s="138"/>
      <c r="J63" s="10" t="s">
        <v>68</v>
      </c>
      <c r="K63" s="16"/>
      <c r="L63" s="60">
        <f>非木造_データ!AF137</f>
        <v>3617585</v>
      </c>
      <c r="M63" s="60">
        <f>非木造_データ!AG137</f>
        <v>0</v>
      </c>
      <c r="N63" s="60">
        <f>非木造_データ!AH137</f>
        <v>858941</v>
      </c>
    </row>
    <row r="64" spans="1:14" ht="14.25" customHeight="1">
      <c r="A64" s="138"/>
      <c r="B64" s="29"/>
      <c r="C64" s="125" t="s">
        <v>278</v>
      </c>
      <c r="D64" s="126"/>
      <c r="E64" s="49">
        <f>非木造_データ!AF64</f>
        <v>3810.2200000000003</v>
      </c>
      <c r="F64" s="49">
        <f>非木造_データ!AG64</f>
        <v>0</v>
      </c>
      <c r="G64" s="49">
        <f>非木造_データ!AH64</f>
        <v>0</v>
      </c>
      <c r="I64" s="138"/>
      <c r="J64" s="14"/>
      <c r="K64" s="11" t="s">
        <v>7</v>
      </c>
      <c r="L64" s="60">
        <f>非木造_データ!AF138</f>
        <v>690452.16</v>
      </c>
      <c r="M64" s="60">
        <f>非木造_データ!AG138</f>
        <v>0</v>
      </c>
      <c r="N64" s="60">
        <f>非木造_データ!AH138</f>
        <v>142442</v>
      </c>
    </row>
    <row r="65" spans="1:14" ht="14.25" customHeight="1">
      <c r="A65" s="138"/>
      <c r="B65" s="29"/>
      <c r="C65" s="125" t="s">
        <v>277</v>
      </c>
      <c r="D65" s="126"/>
      <c r="E65" s="49">
        <f>非木造_データ!AF65</f>
        <v>7803.05</v>
      </c>
      <c r="F65" s="49">
        <f>非木造_データ!AG65</f>
        <v>4982</v>
      </c>
      <c r="G65" s="49">
        <f>非木造_データ!AH65</f>
        <v>0</v>
      </c>
      <c r="I65" s="138"/>
      <c r="J65" s="14"/>
      <c r="K65" s="11" t="s">
        <v>8</v>
      </c>
      <c r="L65" s="60">
        <f>非木造_データ!AF139</f>
        <v>134996.96</v>
      </c>
      <c r="M65" s="60">
        <f>非木造_データ!AG139</f>
        <v>0</v>
      </c>
      <c r="N65" s="60">
        <f>非木造_データ!AH139</f>
        <v>17888</v>
      </c>
    </row>
    <row r="66" spans="1:14" ht="14.25" customHeight="1">
      <c r="A66" s="138"/>
      <c r="B66" s="29"/>
      <c r="C66" s="125" t="s">
        <v>275</v>
      </c>
      <c r="D66" s="126"/>
      <c r="E66" s="49">
        <f>非木造_データ!AF66</f>
        <v>101361.72</v>
      </c>
      <c r="F66" s="49">
        <f>非木造_データ!AG66</f>
        <v>44248</v>
      </c>
      <c r="G66" s="49">
        <f>非木造_データ!AH66</f>
        <v>0</v>
      </c>
      <c r="I66" s="138"/>
      <c r="J66" s="14"/>
      <c r="K66" s="11" t="s">
        <v>9</v>
      </c>
      <c r="L66" s="60">
        <f>非木造_データ!AF140</f>
        <v>879087.64</v>
      </c>
      <c r="M66" s="60">
        <f>非木造_データ!AG140</f>
        <v>0</v>
      </c>
      <c r="N66" s="60">
        <f>非木造_データ!AH140</f>
        <v>158240</v>
      </c>
    </row>
    <row r="67" spans="1:14" ht="14.25" customHeight="1">
      <c r="A67" s="138"/>
      <c r="B67" s="30"/>
      <c r="C67" s="125" t="s">
        <v>273</v>
      </c>
      <c r="D67" s="126"/>
      <c r="E67" s="49">
        <f>非木造_データ!AF67</f>
        <v>30852.86</v>
      </c>
      <c r="F67" s="49">
        <f>非木造_データ!AG67</f>
        <v>19530</v>
      </c>
      <c r="G67" s="49">
        <f>非木造_データ!AH67</f>
        <v>0</v>
      </c>
      <c r="I67" s="138"/>
      <c r="J67" s="14"/>
      <c r="K67" s="11" t="s">
        <v>69</v>
      </c>
      <c r="L67" s="60">
        <f>非木造_データ!AF141</f>
        <v>674810.44</v>
      </c>
      <c r="M67" s="60">
        <f>非木造_データ!AG141</f>
        <v>0</v>
      </c>
      <c r="N67" s="60">
        <f>非木造_データ!AH141</f>
        <v>116396</v>
      </c>
    </row>
    <row r="68" spans="1:14" ht="14.25" customHeight="1">
      <c r="A68" s="138"/>
      <c r="B68" s="33" t="s">
        <v>271</v>
      </c>
      <c r="C68" s="34"/>
      <c r="D68" s="73"/>
      <c r="E68" s="49">
        <f>非木造_データ!AF68</f>
        <v>3630403.1150000002</v>
      </c>
      <c r="F68" s="49">
        <f>非木造_データ!AG68</f>
        <v>803537</v>
      </c>
      <c r="G68" s="49">
        <f>非木造_データ!AH68</f>
        <v>0</v>
      </c>
      <c r="I68" s="138"/>
      <c r="J68" s="14"/>
      <c r="K68" s="11" t="s">
        <v>70</v>
      </c>
      <c r="L68" s="60">
        <f>非木造_データ!AF142</f>
        <v>564913.16</v>
      </c>
      <c r="M68" s="60">
        <f>非木造_データ!AG142</f>
        <v>0</v>
      </c>
      <c r="N68" s="60">
        <f>非木造_データ!AH142</f>
        <v>159984</v>
      </c>
    </row>
    <row r="69" spans="1:14" ht="14.25" customHeight="1">
      <c r="A69" s="138"/>
      <c r="B69" s="33" t="s">
        <v>514</v>
      </c>
      <c r="C69" s="34"/>
      <c r="D69" s="73"/>
      <c r="E69" s="49">
        <f>非木造_データ!AF69</f>
        <v>755052.58400000003</v>
      </c>
      <c r="F69" s="49">
        <f>非木造_データ!AG69</f>
        <v>1271509</v>
      </c>
      <c r="G69" s="49">
        <f>非木造_データ!AH69</f>
        <v>0</v>
      </c>
      <c r="I69" s="138"/>
      <c r="J69" s="14"/>
      <c r="K69" s="11" t="s">
        <v>71</v>
      </c>
      <c r="L69" s="60">
        <f>非木造_データ!AF143</f>
        <v>313790.95999999996</v>
      </c>
      <c r="M69" s="60">
        <f>非木造_データ!AG143</f>
        <v>0</v>
      </c>
      <c r="N69" s="60">
        <f>非木造_データ!AH143</f>
        <v>118770</v>
      </c>
    </row>
    <row r="70" spans="1:14" ht="14.25" customHeight="1">
      <c r="A70" s="138"/>
      <c r="B70" s="28" t="s">
        <v>269</v>
      </c>
      <c r="C70" s="26"/>
      <c r="D70" s="73"/>
      <c r="E70" s="49">
        <f>非木造_データ!AF70</f>
        <v>4696243.2870000005</v>
      </c>
      <c r="F70" s="49">
        <f>非木造_データ!AG70</f>
        <v>3264980</v>
      </c>
      <c r="G70" s="49">
        <f>非木造_データ!AH70</f>
        <v>0</v>
      </c>
      <c r="I70" s="138"/>
      <c r="J70" s="14"/>
      <c r="K70" s="11" t="s">
        <v>268</v>
      </c>
      <c r="L70" s="60">
        <f>非木造_データ!AF144</f>
        <v>144292.62</v>
      </c>
      <c r="M70" s="60">
        <f>非木造_データ!AG144</f>
        <v>0</v>
      </c>
      <c r="N70" s="60">
        <f>非木造_データ!AH144</f>
        <v>0</v>
      </c>
    </row>
    <row r="71" spans="1:14" ht="14.25" customHeight="1">
      <c r="A71" s="138"/>
      <c r="B71" s="29"/>
      <c r="C71" s="127" t="s">
        <v>392</v>
      </c>
      <c r="D71" s="11" t="s">
        <v>265</v>
      </c>
      <c r="E71" s="49">
        <f>非木造_データ!AF71</f>
        <v>1784825.4</v>
      </c>
      <c r="F71" s="49">
        <f>非木造_データ!AG71</f>
        <v>515220</v>
      </c>
      <c r="G71" s="49">
        <f>非木造_データ!AH71</f>
        <v>0</v>
      </c>
      <c r="I71" s="138"/>
      <c r="J71" s="14"/>
      <c r="K71" s="11" t="s">
        <v>72</v>
      </c>
      <c r="L71" s="60">
        <f>非木造_データ!AF145</f>
        <v>33845.24</v>
      </c>
      <c r="M71" s="60">
        <f>非木造_データ!AG145</f>
        <v>0</v>
      </c>
      <c r="N71" s="60">
        <f>非木造_データ!AH145</f>
        <v>14000</v>
      </c>
    </row>
    <row r="72" spans="1:14" ht="14.25" customHeight="1">
      <c r="A72" s="138"/>
      <c r="B72" s="29"/>
      <c r="C72" s="130"/>
      <c r="D72" s="11" t="s">
        <v>349</v>
      </c>
      <c r="E72" s="49">
        <f>非木造_データ!AF72</f>
        <v>1197236.2</v>
      </c>
      <c r="F72" s="49">
        <f>非木造_データ!AG72</f>
        <v>2311570</v>
      </c>
      <c r="G72" s="49">
        <f>非木造_データ!AH72</f>
        <v>0</v>
      </c>
      <c r="I72" s="138"/>
      <c r="J72" s="14"/>
      <c r="K72" s="11" t="s">
        <v>347</v>
      </c>
      <c r="L72" s="60">
        <f>非木造_データ!AF146</f>
        <v>29772.620000000003</v>
      </c>
      <c r="M72" s="60">
        <f>非木造_データ!AG146</f>
        <v>0</v>
      </c>
      <c r="N72" s="60">
        <f>非木造_データ!AH146</f>
        <v>0</v>
      </c>
    </row>
    <row r="73" spans="1:14" ht="14.25" customHeight="1">
      <c r="A73" s="138"/>
      <c r="B73" s="29"/>
      <c r="C73" s="130"/>
      <c r="D73" s="11" t="s">
        <v>262</v>
      </c>
      <c r="E73" s="49">
        <f>非木造_データ!AF73</f>
        <v>117929.4</v>
      </c>
      <c r="F73" s="49">
        <f>非木造_データ!AG73</f>
        <v>23691</v>
      </c>
      <c r="G73" s="49">
        <f>非木造_データ!AH73</f>
        <v>0</v>
      </c>
      <c r="I73" s="138"/>
      <c r="J73" s="15"/>
      <c r="K73" s="11" t="s">
        <v>20</v>
      </c>
      <c r="L73" s="60">
        <f>非木造_データ!AF147</f>
        <v>144352.20000000001</v>
      </c>
      <c r="M73" s="60">
        <f>非木造_データ!AG147</f>
        <v>0</v>
      </c>
      <c r="N73" s="60">
        <f>非木造_データ!AH147</f>
        <v>104779</v>
      </c>
    </row>
    <row r="74" spans="1:14" ht="14.25" customHeight="1">
      <c r="A74" s="138"/>
      <c r="B74" s="29"/>
      <c r="C74" s="130"/>
      <c r="D74" s="11" t="s">
        <v>51</v>
      </c>
      <c r="E74" s="49">
        <f>非木造_データ!AF74</f>
        <v>209433.3</v>
      </c>
      <c r="F74" s="49">
        <f>非木造_データ!AG74</f>
        <v>63439</v>
      </c>
      <c r="G74" s="49">
        <f>非木造_データ!AH74</f>
        <v>0</v>
      </c>
      <c r="I74" s="138"/>
      <c r="J74" s="16" t="s">
        <v>18</v>
      </c>
      <c r="K74" s="16"/>
      <c r="L74" s="60">
        <f>非木造_データ!AF148</f>
        <v>1176466</v>
      </c>
      <c r="M74" s="60">
        <f>非木造_データ!AG148</f>
        <v>0</v>
      </c>
      <c r="N74" s="60">
        <f>非木造_データ!AH148</f>
        <v>357038</v>
      </c>
    </row>
    <row r="75" spans="1:14" ht="14.25" customHeight="1">
      <c r="A75" s="138"/>
      <c r="B75" s="29"/>
      <c r="C75" s="130"/>
      <c r="D75" s="11" t="s">
        <v>346</v>
      </c>
      <c r="E75" s="49">
        <f>非木造_データ!AF75</f>
        <v>37361</v>
      </c>
      <c r="F75" s="49">
        <f>非木造_データ!AG75</f>
        <v>13429</v>
      </c>
      <c r="G75" s="49">
        <f>非木造_データ!AH75</f>
        <v>0</v>
      </c>
      <c r="I75" s="138"/>
      <c r="J75" s="16" t="s">
        <v>124</v>
      </c>
      <c r="K75" s="16"/>
      <c r="L75" s="60">
        <f>非木造_データ!AF149</f>
        <v>0</v>
      </c>
      <c r="M75" s="60">
        <f>非木造_データ!AG149</f>
        <v>0</v>
      </c>
      <c r="N75" s="60">
        <f>非木造_データ!AH149</f>
        <v>129121</v>
      </c>
    </row>
    <row r="76" spans="1:14" ht="14.25" customHeight="1" thickBot="1">
      <c r="A76" s="138"/>
      <c r="B76" s="29"/>
      <c r="C76" s="131"/>
      <c r="D76" s="11" t="s">
        <v>132</v>
      </c>
      <c r="E76" s="49">
        <f>非木造_データ!AF76</f>
        <v>388713</v>
      </c>
      <c r="F76" s="49">
        <f>非木造_データ!AG76</f>
        <v>75594</v>
      </c>
      <c r="G76" s="49">
        <f>非木造_データ!AH76</f>
        <v>0</v>
      </c>
      <c r="I76" s="38"/>
      <c r="J76" s="39" t="s">
        <v>260</v>
      </c>
      <c r="K76" s="10"/>
      <c r="L76" s="61">
        <f>非木造_データ!AF150</f>
        <v>114236</v>
      </c>
      <c r="M76" s="61">
        <f>非木造_データ!AG150</f>
        <v>0</v>
      </c>
      <c r="N76" s="61">
        <f>非木造_データ!AH150</f>
        <v>0</v>
      </c>
    </row>
    <row r="77" spans="1:14" ht="14.25" customHeight="1" thickTop="1">
      <c r="A77" s="138"/>
      <c r="B77" s="29"/>
      <c r="C77" s="132" t="s">
        <v>259</v>
      </c>
      <c r="D77" s="133"/>
      <c r="E77" s="49">
        <f>非木造_データ!AF77</f>
        <v>154816</v>
      </c>
      <c r="F77" s="49">
        <f>非木造_データ!AG77</f>
        <v>54145</v>
      </c>
      <c r="G77" s="49">
        <f>非木造_データ!AH77</f>
        <v>0</v>
      </c>
      <c r="I77" s="122" t="s">
        <v>2</v>
      </c>
      <c r="J77" s="123"/>
      <c r="K77" s="124"/>
      <c r="L77" s="58">
        <f>非木造_データ!AF151</f>
        <v>19830369</v>
      </c>
      <c r="M77" s="58">
        <f>非木造_データ!AG151</f>
        <v>0</v>
      </c>
      <c r="N77" s="58">
        <f>非木造_データ!AH151</f>
        <v>5638558</v>
      </c>
    </row>
    <row r="78" spans="1:14" ht="14.25" customHeight="1">
      <c r="A78" s="138"/>
      <c r="B78" s="29"/>
      <c r="C78" s="127" t="s">
        <v>257</v>
      </c>
      <c r="D78" s="11" t="s">
        <v>342</v>
      </c>
      <c r="E78" s="49">
        <f>非木造_データ!AF78</f>
        <v>210280.024</v>
      </c>
      <c r="F78" s="49">
        <f>非木造_データ!AG78</f>
        <v>44401</v>
      </c>
      <c r="G78" s="49">
        <f>非木造_データ!AH78</f>
        <v>0</v>
      </c>
    </row>
    <row r="79" spans="1:14" ht="14.25" customHeight="1">
      <c r="A79" s="138"/>
      <c r="B79" s="29"/>
      <c r="C79" s="128"/>
      <c r="D79" s="11" t="s">
        <v>254</v>
      </c>
      <c r="E79" s="49">
        <f>非木造_データ!AF79</f>
        <v>385056.69299999997</v>
      </c>
      <c r="F79" s="49">
        <f>非木造_データ!AG79</f>
        <v>84999</v>
      </c>
      <c r="G79" s="49">
        <f>非木造_データ!AH79</f>
        <v>0</v>
      </c>
    </row>
    <row r="80" spans="1:14" ht="14.25" customHeight="1">
      <c r="A80" s="142"/>
      <c r="B80" s="35"/>
      <c r="C80" s="129"/>
      <c r="D80" s="36" t="s">
        <v>52</v>
      </c>
      <c r="E80" s="53">
        <f>非木造_データ!AF80</f>
        <v>210592.27</v>
      </c>
      <c r="F80" s="53">
        <f>非木造_データ!AG80</f>
        <v>78492</v>
      </c>
      <c r="G80" s="53">
        <f>非木造_データ!AH80</f>
        <v>0</v>
      </c>
    </row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</sheetData>
  <mergeCells count="50">
    <mergeCell ref="I77:K77"/>
    <mergeCell ref="A14:D14"/>
    <mergeCell ref="I42:I75"/>
    <mergeCell ref="I6:I38"/>
    <mergeCell ref="C77:D77"/>
    <mergeCell ref="C71:C76"/>
    <mergeCell ref="C53:D53"/>
    <mergeCell ref="C54:D54"/>
    <mergeCell ref="C55:D55"/>
    <mergeCell ref="C56:D56"/>
    <mergeCell ref="C52:D52"/>
    <mergeCell ref="C58:D58"/>
    <mergeCell ref="C47:D47"/>
    <mergeCell ref="C48:D48"/>
    <mergeCell ref="C49:D49"/>
    <mergeCell ref="C50:D50"/>
    <mergeCell ref="C65:D65"/>
    <mergeCell ref="C66:D66"/>
    <mergeCell ref="C67:D67"/>
    <mergeCell ref="C57:D57"/>
    <mergeCell ref="C63:D63"/>
    <mergeCell ref="C64:D64"/>
    <mergeCell ref="A2:N2"/>
    <mergeCell ref="A6:A13"/>
    <mergeCell ref="C18:D18"/>
    <mergeCell ref="C19:D19"/>
    <mergeCell ref="A16:A80"/>
    <mergeCell ref="I40:K40"/>
    <mergeCell ref="C33:D33"/>
    <mergeCell ref="C34:D34"/>
    <mergeCell ref="C36:D36"/>
    <mergeCell ref="C44:D44"/>
    <mergeCell ref="C46:D46"/>
    <mergeCell ref="C38:D38"/>
    <mergeCell ref="C39:D39"/>
    <mergeCell ref="C40:D40"/>
    <mergeCell ref="C41:D41"/>
    <mergeCell ref="C78:C80"/>
    <mergeCell ref="C20:D20"/>
    <mergeCell ref="C26:D26"/>
    <mergeCell ref="C21:D21"/>
    <mergeCell ref="C42:D42"/>
    <mergeCell ref="C43:D43"/>
    <mergeCell ref="C22:D22"/>
    <mergeCell ref="C24:D24"/>
    <mergeCell ref="C25:D25"/>
    <mergeCell ref="C27:D27"/>
    <mergeCell ref="C32:D32"/>
    <mergeCell ref="C28:D28"/>
    <mergeCell ref="C37:D37"/>
  </mergeCells>
  <phoneticPr fontId="4"/>
  <printOptions horizontalCentered="1"/>
  <pageMargins left="0.59055118110236227" right="0.23622047244094491" top="0.23622047244094491" bottom="0.23622047244094491" header="0.35433070866141736" footer="0.11811023622047245"/>
  <pageSetup paperSize="9" scale="50" firstPageNumber="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10"/>
  <sheetViews>
    <sheetView showGridLines="0" view="pageBreakPreview" zoomScale="75" zoomScaleNormal="100" zoomScaleSheetLayoutView="75" workbookViewId="0"/>
  </sheetViews>
  <sheetFormatPr defaultColWidth="12" defaultRowHeight="12"/>
  <cols>
    <col min="1" max="1" width="4" style="1" customWidth="1"/>
    <col min="2" max="3" width="2.5" style="1" customWidth="1"/>
    <col min="4" max="4" width="31.33203125" style="1" bestFit="1" customWidth="1"/>
    <col min="5" max="5" width="12.83203125" style="2" customWidth="1"/>
    <col min="6" max="7" width="12.83203125" style="1" customWidth="1"/>
    <col min="8" max="8" width="2.6640625" style="1" customWidth="1"/>
    <col min="9" max="9" width="3.83203125" style="1" customWidth="1"/>
    <col min="10" max="10" width="2.5" style="1" customWidth="1"/>
    <col min="11" max="11" width="45" style="1" bestFit="1" customWidth="1"/>
    <col min="12" max="14" width="12.83203125" style="1" customWidth="1"/>
    <col min="15" max="16384" width="12" style="1"/>
  </cols>
  <sheetData>
    <row r="2" spans="1:14" ht="17.25">
      <c r="A2" s="139" t="str">
        <f>非木造_学校!A2:N2</f>
        <v>表1-1 平成27年建築工事費投入調査集計表（非木造_学校の校舎）</v>
      </c>
      <c r="B2" s="139"/>
      <c r="C2" s="139"/>
      <c r="D2" s="139"/>
      <c r="E2" s="139"/>
      <c r="F2" s="139"/>
      <c r="G2" s="139"/>
      <c r="H2" s="139"/>
      <c r="I2" s="139"/>
      <c r="J2" s="139"/>
      <c r="K2" s="140"/>
      <c r="L2" s="140"/>
      <c r="M2" s="140"/>
      <c r="N2" s="140"/>
    </row>
    <row r="3" spans="1:14" ht="17.25">
      <c r="A3" s="72"/>
      <c r="B3" s="72"/>
      <c r="C3" s="72"/>
      <c r="D3" s="72"/>
      <c r="E3" s="72"/>
      <c r="F3" s="72"/>
      <c r="G3" s="72"/>
      <c r="H3" s="72"/>
      <c r="I3" s="72"/>
      <c r="J3" s="72"/>
    </row>
    <row r="4" spans="1:14" ht="17.25">
      <c r="A4" s="71" t="s">
        <v>252</v>
      </c>
      <c r="B4" s="72"/>
      <c r="C4" s="72"/>
      <c r="D4" s="72"/>
      <c r="E4" s="100">
        <f>非木造_学校!E4</f>
        <v>56</v>
      </c>
      <c r="F4" s="100">
        <f>非木造_学校!F4</f>
        <v>24</v>
      </c>
      <c r="G4" s="100">
        <f>非木造_学校!G4</f>
        <v>15</v>
      </c>
      <c r="H4" s="72"/>
      <c r="I4" s="72"/>
      <c r="J4" s="72"/>
      <c r="L4" s="100">
        <f>非木造_学校!L4</f>
        <v>56</v>
      </c>
      <c r="M4" s="100">
        <f>非木造_学校!M4</f>
        <v>24</v>
      </c>
      <c r="N4" s="100">
        <f>非木造_学校!N4</f>
        <v>15</v>
      </c>
    </row>
    <row r="5" spans="1:14" ht="36">
      <c r="E5" s="45" t="s">
        <v>253</v>
      </c>
      <c r="F5" s="46" t="s">
        <v>151</v>
      </c>
      <c r="G5" s="46" t="s">
        <v>152</v>
      </c>
      <c r="L5" s="45" t="s">
        <v>253</v>
      </c>
      <c r="M5" s="46" t="s">
        <v>151</v>
      </c>
      <c r="N5" s="46" t="s">
        <v>152</v>
      </c>
    </row>
    <row r="6" spans="1:14" ht="14.25" customHeight="1">
      <c r="A6" s="137" t="s">
        <v>0</v>
      </c>
      <c r="B6" s="3" t="s">
        <v>451</v>
      </c>
      <c r="C6" s="3"/>
      <c r="D6" s="4"/>
      <c r="E6" s="62">
        <f>IF(非木造_学校!E$14&gt;0,非木造_学校!E6/非木造_学校!E$14*100,0)</f>
        <v>53.323190529813012</v>
      </c>
      <c r="F6" s="62">
        <f>IF(非木造_学校!F$14&gt;0,非木造_学校!F6/非木造_学校!F$14*100,0)</f>
        <v>50.203834311371587</v>
      </c>
      <c r="G6" s="62">
        <f>IF(非木造_学校!G$14&gt;0,非木造_学校!G6/非木造_学校!G$14*100,0)</f>
        <v>0</v>
      </c>
      <c r="I6" s="137" t="s">
        <v>4</v>
      </c>
      <c r="J6" s="37" t="s">
        <v>74</v>
      </c>
      <c r="K6" s="24"/>
      <c r="L6" s="62">
        <f>IF(非木造_学校!L$40&gt;0,非木造_学校!L6/非木造_学校!L$40*100,0)</f>
        <v>1.1952835258810059</v>
      </c>
      <c r="M6" s="62">
        <f>IF(非木造_学校!M$40&gt;0,非木造_学校!M6/非木造_学校!M$40*100,0)</f>
        <v>0.36103247854218745</v>
      </c>
      <c r="N6" s="62">
        <f>IF(非木造_学校!N$40&gt;0,非木造_学校!N6/非木造_学校!N$40*100,0)</f>
        <v>0</v>
      </c>
    </row>
    <row r="7" spans="1:14" ht="14.25" customHeight="1">
      <c r="A7" s="138"/>
      <c r="B7" s="6" t="s">
        <v>26</v>
      </c>
      <c r="C7" s="6"/>
      <c r="D7" s="7"/>
      <c r="E7" s="63">
        <f>IF(非木造_学校!E$14&gt;0,非木造_学校!E7/非木造_学校!E$14*100,0)</f>
        <v>23.106374098320774</v>
      </c>
      <c r="F7" s="63">
        <f>IF(非木造_学校!F$14&gt;0,非木造_学校!F7/非木造_学校!F$14*100,0)</f>
        <v>0</v>
      </c>
      <c r="G7" s="63">
        <f>IF(非木造_学校!G$14&gt;0,非木造_学校!G7/非木造_学校!G$14*100,0)</f>
        <v>84.265265037824022</v>
      </c>
      <c r="I7" s="138"/>
      <c r="J7" s="29"/>
      <c r="K7" s="11" t="s">
        <v>417</v>
      </c>
      <c r="L7" s="68">
        <f>IF(非木造_学校!L$40&gt;0,非木造_学校!L7/非木造_学校!L$40*100,0)</f>
        <v>0.61954326708238006</v>
      </c>
      <c r="M7" s="68">
        <f>IF(非木造_学校!M$40&gt;0,非木造_学校!M7/非木造_学校!M$40*100,0)</f>
        <v>0.36103247854218745</v>
      </c>
      <c r="N7" s="68">
        <f>IF(非木造_学校!N$40&gt;0,非木造_学校!N7/非木造_学校!N$40*100,0)</f>
        <v>0</v>
      </c>
    </row>
    <row r="8" spans="1:14" ht="14.25" customHeight="1">
      <c r="A8" s="138"/>
      <c r="B8" s="6" t="s">
        <v>498</v>
      </c>
      <c r="C8" s="6"/>
      <c r="D8" s="7"/>
      <c r="E8" s="63">
        <f>IF(非木造_学校!E$14&gt;0,非木造_学校!E8/非木造_学校!E$14*100,0)</f>
        <v>2.465806234120556</v>
      </c>
      <c r="F8" s="63">
        <f>IF(非木造_学校!F$14&gt;0,非木造_学校!F8/非木造_学校!F$14*100,0)</f>
        <v>7.3605776420615419</v>
      </c>
      <c r="G8" s="63">
        <f>IF(非木造_学校!G$14&gt;0,非木造_学校!G8/非木造_学校!G$14*100,0)</f>
        <v>0</v>
      </c>
      <c r="I8" s="138"/>
      <c r="J8" s="21"/>
      <c r="K8" s="11" t="s">
        <v>390</v>
      </c>
      <c r="L8" s="63">
        <f>IF(非木造_学校!L$40&gt;0,非木造_学校!L8/非木造_学校!L$40*100,0)</f>
        <v>0.575740258798626</v>
      </c>
      <c r="M8" s="63">
        <f>IF(非木造_学校!M$40&gt;0,非木造_学校!M8/非木造_学校!M$40*100,0)</f>
        <v>0</v>
      </c>
      <c r="N8" s="63">
        <f>IF(非木造_学校!N$40&gt;0,非木造_学校!N8/非木造_学校!N$40*100,0)</f>
        <v>0</v>
      </c>
    </row>
    <row r="9" spans="1:14" ht="14.25" customHeight="1">
      <c r="A9" s="138"/>
      <c r="B9" s="6" t="s">
        <v>497</v>
      </c>
      <c r="C9" s="6"/>
      <c r="D9" s="7"/>
      <c r="E9" s="63">
        <f>IF(非木造_学校!E$14&gt;0,非木造_学校!E9/非木造_学校!E$14*100,0)</f>
        <v>4.6757890010928902</v>
      </c>
      <c r="F9" s="63">
        <f>IF(非木造_学校!F$14&gt;0,非木造_学校!F9/非木造_学校!F$14*100,0)</f>
        <v>1.6822162682713409</v>
      </c>
      <c r="G9" s="63">
        <f>IF(非木造_学校!G$14&gt;0,非木造_学校!G9/非木造_学校!G$14*100,0)</f>
        <v>0.22327039283183586</v>
      </c>
      <c r="I9" s="138"/>
      <c r="J9" s="26" t="s">
        <v>338</v>
      </c>
      <c r="K9" s="26"/>
      <c r="L9" s="63">
        <f>IF(非木造_学校!L$40&gt;0,非木造_学校!L9/非木造_学校!L$40*100,0)</f>
        <v>1.686754270891105</v>
      </c>
      <c r="M9" s="63">
        <f>IF(非木造_学校!M$40&gt;0,非木造_学校!M9/非木造_学校!M$40*100,0)</f>
        <v>2.622810465591435</v>
      </c>
      <c r="N9" s="63">
        <f>IF(非木造_学校!N$40&gt;0,非木造_学校!N9/非木造_学校!N$40*100,0)</f>
        <v>0</v>
      </c>
    </row>
    <row r="10" spans="1:14" ht="14.25" customHeight="1">
      <c r="A10" s="138"/>
      <c r="B10" s="6" t="s">
        <v>29</v>
      </c>
      <c r="C10" s="6"/>
      <c r="D10" s="19"/>
      <c r="E10" s="63">
        <f>IF(非木造_学校!E$14&gt;0,非木造_学校!E10/非木造_学校!E$14*100,0)</f>
        <v>3.9519087847334418</v>
      </c>
      <c r="F10" s="63">
        <f>IF(非木造_学校!F$14&gt;0,非木造_学校!F10/非木造_学校!F$14*100,0)</f>
        <v>9.0612428788082813</v>
      </c>
      <c r="G10" s="63">
        <f>IF(非木造_学校!G$14&gt;0,非木造_学校!G10/非木造_学校!G$14*100,0)</f>
        <v>2.8147088689903423</v>
      </c>
      <c r="I10" s="138"/>
      <c r="J10" s="26" t="s">
        <v>25</v>
      </c>
      <c r="K10" s="73"/>
      <c r="L10" s="63">
        <f>IF(非木造_学校!L$40&gt;0,非木造_学校!L10/非木造_学校!L$40*100,0)</f>
        <v>8.4165725683441153</v>
      </c>
      <c r="M10" s="63">
        <f>IF(非木造_学校!M$40&gt;0,非木造_学校!M10/非木造_学校!M$40*100,0)</f>
        <v>17.845081910425016</v>
      </c>
      <c r="N10" s="63">
        <f>IF(非木造_学校!N$40&gt;0,非木造_学校!N10/非木造_学校!N$40*100,0)</f>
        <v>0</v>
      </c>
    </row>
    <row r="11" spans="1:14" ht="14.25" customHeight="1">
      <c r="A11" s="138"/>
      <c r="B11" s="41" t="s">
        <v>21</v>
      </c>
      <c r="C11" s="41"/>
      <c r="D11" s="42"/>
      <c r="E11" s="64">
        <f>IF(非木造_学校!E$14&gt;0,非木造_学校!E11/非木造_学校!E$14*100,0)</f>
        <v>6.6838901354087179</v>
      </c>
      <c r="F11" s="64">
        <f>IF(非木造_学校!F$14&gt;0,非木造_学校!F11/非木造_学校!F$14*100,0)</f>
        <v>13.688319548484767</v>
      </c>
      <c r="G11" s="64">
        <f>IF(非木造_学校!G$14&gt;0,非木造_学校!G11/非木造_学校!G$14*100,0)</f>
        <v>9.4862713981779248</v>
      </c>
      <c r="I11" s="138"/>
      <c r="J11" s="27"/>
      <c r="K11" s="73" t="s">
        <v>495</v>
      </c>
      <c r="L11" s="63">
        <f>IF(非木造_学校!L$40&gt;0,非木造_学校!L11/非木造_学校!L$40*100,0)</f>
        <v>0.56165822620825312</v>
      </c>
      <c r="M11" s="63">
        <f>IF(非木造_学校!M$40&gt;0,非木造_学校!M11/非木造_学校!M$40*100,0)</f>
        <v>0.6208832465988311</v>
      </c>
      <c r="N11" s="63">
        <f>IF(非木造_学校!N$40&gt;0,非木造_学校!N11/非木造_学校!N$40*100,0)</f>
        <v>0</v>
      </c>
    </row>
    <row r="12" spans="1:14" ht="14.25" customHeight="1">
      <c r="A12" s="138"/>
      <c r="B12" s="43" t="s">
        <v>30</v>
      </c>
      <c r="C12" s="3"/>
      <c r="D12" s="4"/>
      <c r="E12" s="62">
        <f>IF(非木造_学校!E$14&gt;0,非木造_学校!E12/非木造_学校!E$14*100,0)</f>
        <v>94.206958783489398</v>
      </c>
      <c r="F12" s="62">
        <f>IF(非木造_学校!F$14&gt;0,非木造_学校!F12/非木造_学校!F$14*100,0)</f>
        <v>81.996190648997526</v>
      </c>
      <c r="G12" s="62">
        <f>IF(非木造_学校!G$14&gt;0,非木造_学校!G12/非木造_学校!G$14*100,0)</f>
        <v>96.789515697824129</v>
      </c>
      <c r="I12" s="138"/>
      <c r="J12" s="27"/>
      <c r="K12" s="73" t="s">
        <v>10</v>
      </c>
      <c r="L12" s="63">
        <f>IF(非木造_学校!L$40&gt;0,非木造_学校!L12/非木造_学校!L$40*100,0)</f>
        <v>0.44532621096814884</v>
      </c>
      <c r="M12" s="63">
        <f>IF(非木造_学校!M$40&gt;0,非木造_学校!M12/非木造_学校!M$40*100,0)</f>
        <v>0.14937122988010687</v>
      </c>
      <c r="N12" s="63">
        <f>IF(非木造_学校!N$40&gt;0,非木造_学校!N12/非木造_学校!N$40*100,0)</f>
        <v>0</v>
      </c>
    </row>
    <row r="13" spans="1:14" ht="14.25" customHeight="1" thickBot="1">
      <c r="A13" s="138"/>
      <c r="B13" s="41" t="s">
        <v>336</v>
      </c>
      <c r="C13" s="41"/>
      <c r="D13" s="42"/>
      <c r="E13" s="64">
        <f>IF(非木造_学校!E$14&gt;0,非木造_学校!E13/非木造_学校!E$14*100,0)</f>
        <v>5.7930412165106047</v>
      </c>
      <c r="F13" s="64">
        <f>IF(非木造_学校!F$14&gt;0,非木造_学校!F13/非木造_学校!F$14*100,0)</f>
        <v>18.003809351002477</v>
      </c>
      <c r="G13" s="64">
        <f>IF(非木造_学校!G$14&gt;0,非木造_学校!G13/非木造_学校!G$14*100,0)</f>
        <v>3.2104843021758693</v>
      </c>
      <c r="I13" s="138"/>
      <c r="J13" s="27"/>
      <c r="K13" s="73" t="s">
        <v>11</v>
      </c>
      <c r="L13" s="63">
        <f>IF(非木造_学校!L$40&gt;0,非木造_学校!L13/非木造_学校!L$40*100,0)</f>
        <v>0.64257129755769438</v>
      </c>
      <c r="M13" s="63">
        <f>IF(非木造_学校!M$40&gt;0,非木造_学校!M13/非木造_学校!M$40*100,0)</f>
        <v>2.4889326003364949</v>
      </c>
      <c r="N13" s="63">
        <f>IF(非木造_学校!N$40&gt;0,非木造_学校!N13/非木造_学校!N$40*100,0)</f>
        <v>0</v>
      </c>
    </row>
    <row r="14" spans="1:14" ht="14.25" customHeight="1" thickTop="1">
      <c r="A14" s="122" t="s">
        <v>335</v>
      </c>
      <c r="B14" s="123"/>
      <c r="C14" s="123"/>
      <c r="D14" s="124"/>
      <c r="E14" s="65">
        <f>IF(非木造_学校!E$14&gt;0,非木造_学校!E14/非木造_学校!E$14*100,0)</f>
        <v>100</v>
      </c>
      <c r="F14" s="65">
        <f>IF(非木造_学校!F$14&gt;0,非木造_学校!F14/非木造_学校!F$14*100,0)</f>
        <v>100</v>
      </c>
      <c r="G14" s="65">
        <f>IF(非木造_学校!G$14&gt;0,非木造_学校!G14/非木造_学校!G$14*100,0)</f>
        <v>100</v>
      </c>
      <c r="I14" s="138"/>
      <c r="J14" s="27"/>
      <c r="K14" s="73" t="s">
        <v>427</v>
      </c>
      <c r="L14" s="63">
        <f>IF(非木造_学校!L$40&gt;0,非木造_学校!L14/非木造_学校!L$40*100,0)</f>
        <v>0.44761822081423874</v>
      </c>
      <c r="M14" s="63">
        <f>IF(非木造_学校!M$40&gt;0,非木造_学校!M14/非木造_学校!M$40*100,0)</f>
        <v>0.16509070899192194</v>
      </c>
      <c r="N14" s="63">
        <f>IF(非木造_学校!N$40&gt;0,非木造_学校!N14/非木造_学校!N$40*100,0)</f>
        <v>0</v>
      </c>
    </row>
    <row r="15" spans="1:14" ht="14.25" customHeight="1">
      <c r="A15" s="47"/>
      <c r="B15" s="47"/>
      <c r="C15" s="47"/>
      <c r="D15" s="47"/>
      <c r="E15" s="66"/>
      <c r="F15" s="66"/>
      <c r="G15" s="66"/>
      <c r="I15" s="138"/>
      <c r="J15" s="27"/>
      <c r="K15" s="73" t="s">
        <v>333</v>
      </c>
      <c r="L15" s="63">
        <f>IF(非木造_学校!L$40&gt;0,非木造_学校!L15/非木造_学校!L$40*100,0)</f>
        <v>8.0906727806067807E-3</v>
      </c>
      <c r="M15" s="63">
        <f>IF(非木造_学校!M$40&gt;0,非木造_学校!M15/非木造_学校!M$40*100,0)</f>
        <v>5.6935627738133373E-3</v>
      </c>
      <c r="N15" s="63">
        <f>IF(非木造_学校!N$40&gt;0,非木造_学校!N15/非木造_学校!N$40*100,0)</f>
        <v>0</v>
      </c>
    </row>
    <row r="16" spans="1:14" ht="14.25" customHeight="1">
      <c r="A16" s="137" t="s">
        <v>1</v>
      </c>
      <c r="B16" s="23" t="s">
        <v>31</v>
      </c>
      <c r="C16" s="24"/>
      <c r="D16" s="5"/>
      <c r="E16" s="62">
        <f>IF(非木造_学校!L$40&gt;0,非木造_学校!E16/非木造_学校!L$40*100,0)</f>
        <v>4.7137206147285875</v>
      </c>
      <c r="F16" s="62">
        <f>IF(非木造_学校!M$40&gt;0,非木造_学校!F16/非木造_学校!M$40*100,0)</f>
        <v>8.1527974974733972</v>
      </c>
      <c r="G16" s="62">
        <f>IF(非木造_学校!N$40&gt;0,非木造_学校!G16/非木造_学校!N$40*100,0)</f>
        <v>0</v>
      </c>
      <c r="I16" s="138"/>
      <c r="J16" s="27"/>
      <c r="K16" s="73" t="s">
        <v>53</v>
      </c>
      <c r="L16" s="63">
        <f>IF(非木造_学校!L$40&gt;0,非木造_学校!L16/非木造_学校!L$40*100,0)</f>
        <v>7.9779475996778051E-2</v>
      </c>
      <c r="M16" s="63">
        <f>IF(非木造_学校!M$40&gt;0,非木造_学校!M16/非木造_学校!M$40*100,0)</f>
        <v>2.6844311854929286E-2</v>
      </c>
      <c r="N16" s="63">
        <f>IF(非木造_学校!N$40&gt;0,非木造_学校!N16/非木造_学校!N$40*100,0)</f>
        <v>0</v>
      </c>
    </row>
    <row r="17" spans="1:14" ht="14.25" customHeight="1">
      <c r="A17" s="138"/>
      <c r="B17" s="28" t="s">
        <v>330</v>
      </c>
      <c r="C17" s="26"/>
      <c r="D17" s="18"/>
      <c r="E17" s="63">
        <f>IF(非木造_学校!L$40&gt;0,非木造_学校!E17/非木造_学校!L$40*100,0)</f>
        <v>4.3639081988979882</v>
      </c>
      <c r="F17" s="63">
        <f>IF(非木造_学校!M$40&gt;0,非木造_学校!F17/非木造_学校!M$40*100,0)</f>
        <v>1.428170753701087</v>
      </c>
      <c r="G17" s="63">
        <f>IF(非木造_学校!N$40&gt;0,非木造_学校!G17/非木造_学校!N$40*100,0)</f>
        <v>0</v>
      </c>
      <c r="I17" s="138"/>
      <c r="J17" s="27"/>
      <c r="K17" s="73" t="s">
        <v>415</v>
      </c>
      <c r="L17" s="63">
        <f>IF(非木造_学校!L$40&gt;0,非木造_学校!L17/非木造_学校!L$40*100,0)</f>
        <v>0.66327457125581479</v>
      </c>
      <c r="M17" s="63">
        <f>IF(非木造_学校!M$40&gt;0,非木造_学校!M17/非木造_学校!M$40*100,0)</f>
        <v>0.47563634495519586</v>
      </c>
      <c r="N17" s="63">
        <f>IF(非木造_学校!N$40&gt;0,非木造_学校!N17/非木造_学校!N$40*100,0)</f>
        <v>0</v>
      </c>
    </row>
    <row r="18" spans="1:14" ht="14.25" customHeight="1">
      <c r="A18" s="138"/>
      <c r="B18" s="25"/>
      <c r="C18" s="125" t="s">
        <v>327</v>
      </c>
      <c r="D18" s="143"/>
      <c r="E18" s="63">
        <f>IF(非木造_学校!L$40&gt;0,非木造_学校!E18/非木造_学校!L$40*100,0)</f>
        <v>1.6440370595901372</v>
      </c>
      <c r="F18" s="63">
        <f>IF(非木造_学校!M$40&gt;0,非木造_学校!F18/非木造_学校!M$40*100,0)</f>
        <v>0.4879867182159458</v>
      </c>
      <c r="G18" s="63">
        <f>IF(非木造_学校!N$40&gt;0,非木造_学校!G18/非木造_学校!N$40*100,0)</f>
        <v>0</v>
      </c>
      <c r="I18" s="138"/>
      <c r="J18" s="27"/>
      <c r="K18" s="73" t="s">
        <v>386</v>
      </c>
      <c r="L18" s="63">
        <f>IF(非木造_学校!L$40&gt;0,非木造_学校!L18/非木造_学校!L$40*100,0)</f>
        <v>0.36730729660759587</v>
      </c>
      <c r="M18" s="63">
        <f>IF(非木造_学校!M$40&gt;0,非木造_学校!M18/非木造_学校!M$40*100,0)</f>
        <v>0.17114153265464013</v>
      </c>
      <c r="N18" s="63">
        <f>IF(非木造_学校!N$40&gt;0,非木造_学校!N18/非木造_学校!N$40*100,0)</f>
        <v>0</v>
      </c>
    </row>
    <row r="19" spans="1:14" ht="14.25" customHeight="1">
      <c r="A19" s="138"/>
      <c r="B19" s="25"/>
      <c r="C19" s="125" t="s">
        <v>446</v>
      </c>
      <c r="D19" s="126"/>
      <c r="E19" s="63">
        <f>IF(非木造_学校!L$40&gt;0,非木造_学校!E19/非木造_学校!L$40*100,0)</f>
        <v>1.3366140011598553</v>
      </c>
      <c r="F19" s="63">
        <f>IF(非木造_学校!M$40&gt;0,非木造_学校!F19/非木造_学校!M$40*100,0)</f>
        <v>0.32576766320446193</v>
      </c>
      <c r="G19" s="63">
        <f>IF(非木造_学校!N$40&gt;0,非木造_学校!G19/非木造_学校!N$40*100,0)</f>
        <v>0</v>
      </c>
      <c r="I19" s="138"/>
      <c r="J19" s="27"/>
      <c r="K19" s="73" t="s">
        <v>324</v>
      </c>
      <c r="L19" s="63">
        <f>IF(非木造_学校!L$40&gt;0,非木造_学校!L19/非木造_学校!L$40*100,0)</f>
        <v>1.699236777818008</v>
      </c>
      <c r="M19" s="63">
        <f>IF(非木造_学校!M$40&gt;0,非木造_学校!M19/非木造_学校!M$40*100,0)</f>
        <v>3.1991265468718146</v>
      </c>
      <c r="N19" s="63">
        <f>IF(非木造_学校!N$40&gt;0,非木造_学校!N19/非木造_学校!N$40*100,0)</f>
        <v>0</v>
      </c>
    </row>
    <row r="20" spans="1:14" ht="14.25" customHeight="1">
      <c r="A20" s="138"/>
      <c r="B20" s="25"/>
      <c r="C20" s="125" t="s">
        <v>413</v>
      </c>
      <c r="D20" s="126"/>
      <c r="E20" s="63">
        <f>IF(非木造_学校!L$40&gt;0,非木造_学校!E20/非木造_学校!L$40*100,0)</f>
        <v>0.24198823946767431</v>
      </c>
      <c r="F20" s="63">
        <f>IF(非木造_学校!M$40&gt;0,非木造_学校!F20/非木造_学校!M$40*100,0)</f>
        <v>0</v>
      </c>
      <c r="G20" s="63">
        <f>IF(非木造_学校!N$40&gt;0,非木造_学校!G20/非木造_学校!N$40*100,0)</f>
        <v>0</v>
      </c>
      <c r="I20" s="138"/>
      <c r="J20" s="27"/>
      <c r="K20" s="73" t="s">
        <v>143</v>
      </c>
      <c r="L20" s="63">
        <f>IF(非木造_学校!L$40&gt;0,非木造_学校!L20/非木造_学校!L$40*100,0)</f>
        <v>0.20896479062016707</v>
      </c>
      <c r="M20" s="63">
        <f>IF(非木造_学校!M$40&gt;0,非木造_学校!M20/非木造_学校!M$40*100,0)</f>
        <v>0.68059556023301004</v>
      </c>
      <c r="N20" s="63">
        <f>IF(非木造_学校!N$40&gt;0,非木造_学校!N20/非木造_学校!N$40*100,0)</f>
        <v>0</v>
      </c>
    </row>
    <row r="21" spans="1:14" ht="14.25" customHeight="1">
      <c r="A21" s="138"/>
      <c r="B21" s="25"/>
      <c r="C21" s="125" t="s">
        <v>321</v>
      </c>
      <c r="D21" s="126"/>
      <c r="E21" s="63">
        <f>IF(非木造_学校!L$40&gt;0,非木造_学校!E21/非木造_学校!L$40*100,0)</f>
        <v>0.48009376276476812</v>
      </c>
      <c r="F21" s="63">
        <f>IF(非木造_学校!M$40&gt;0,非木造_学校!F21/非木造_学校!M$40*100,0)</f>
        <v>0.29128972628027378</v>
      </c>
      <c r="G21" s="63">
        <f>IF(非木造_学校!N$40&gt;0,非木造_学校!G21/非木造_学校!N$40*100,0)</f>
        <v>0</v>
      </c>
      <c r="I21" s="138"/>
      <c r="J21" s="27"/>
      <c r="K21" s="73" t="s">
        <v>144</v>
      </c>
      <c r="L21" s="63">
        <f>IF(非木造_学校!L$40&gt;0,非木造_学校!L21/非木造_学校!L$40*100,0)</f>
        <v>3.4962691689950274E-3</v>
      </c>
      <c r="M21" s="63">
        <f>IF(非木造_学校!M$40&gt;0,非木造_学校!M21/非木造_学校!M$40*100,0)</f>
        <v>1.4489416304446332E-2</v>
      </c>
      <c r="N21" s="63">
        <f>IF(非木造_学校!N$40&gt;0,非木造_学校!N21/非木造_学校!N$40*100,0)</f>
        <v>0</v>
      </c>
    </row>
    <row r="22" spans="1:14" ht="14.25" customHeight="1">
      <c r="A22" s="138"/>
      <c r="B22" s="25"/>
      <c r="C22" s="125" t="s">
        <v>319</v>
      </c>
      <c r="D22" s="126"/>
      <c r="E22" s="63">
        <f>IF(非木造_学校!L$40&gt;0,非木造_学校!E22/非木造_学校!L$40*100,0)</f>
        <v>0.6611751359155531</v>
      </c>
      <c r="F22" s="63">
        <f>IF(非木造_学校!M$40&gt;0,非木造_学校!F22/非木造_学校!M$40*100,0)</f>
        <v>0.32312664600040558</v>
      </c>
      <c r="G22" s="63">
        <f>IF(非木造_学校!N$40&gt;0,非木造_学校!G22/非木造_学校!N$40*100,0)</f>
        <v>0</v>
      </c>
      <c r="I22" s="138"/>
      <c r="J22" s="27"/>
      <c r="K22" s="73" t="s">
        <v>12</v>
      </c>
      <c r="L22" s="63">
        <f>IF(非木造_学校!L$40&gt;0,非木造_学校!L22/非木造_学校!L$40*100,0)</f>
        <v>0.19075444424626944</v>
      </c>
      <c r="M22" s="63">
        <f>IF(非木造_学校!M$40&gt;0,非木造_学校!M22/非木造_学校!M$40*100,0)</f>
        <v>0.5317805719900589</v>
      </c>
      <c r="N22" s="63">
        <f>IF(非木造_学校!N$40&gt;0,非木造_学校!N22/非木造_学校!N$40*100,0)</f>
        <v>0</v>
      </c>
    </row>
    <row r="23" spans="1:14" ht="14.25" customHeight="1">
      <c r="A23" s="138"/>
      <c r="B23" s="28" t="s">
        <v>318</v>
      </c>
      <c r="C23" s="26"/>
      <c r="D23" s="18"/>
      <c r="E23" s="63">
        <f>IF(非木造_学校!L$40&gt;0,非木造_学校!E23/非木造_学校!L$40*100,0)</f>
        <v>4.4307379418522954</v>
      </c>
      <c r="F23" s="63">
        <f>IF(非木造_学校!M$40&gt;0,非木造_学校!F23/非木造_学校!M$40*100,0)</f>
        <v>2.7407743932760424</v>
      </c>
      <c r="G23" s="63">
        <f>IF(非木造_学校!N$40&gt;0,非木造_学校!G23/非木造_学校!N$40*100,0)</f>
        <v>0</v>
      </c>
      <c r="I23" s="138"/>
      <c r="J23" s="27"/>
      <c r="K23" s="73" t="s">
        <v>13</v>
      </c>
      <c r="L23" s="63">
        <f>IF(非木造_学校!L$40&gt;0,非木造_学校!L23/非木造_学校!L$40*100,0)</f>
        <v>0.47432848046014225</v>
      </c>
      <c r="M23" s="63">
        <f>IF(非木造_学校!M$40&gt;0,非木造_学校!M23/非木造_学校!M$40*100,0)</f>
        <v>0.17690745206418104</v>
      </c>
      <c r="N23" s="63">
        <f>IF(非木造_学校!N$40&gt;0,非木造_学校!N23/非木造_学校!N$40*100,0)</f>
        <v>0</v>
      </c>
    </row>
    <row r="24" spans="1:14" ht="14.25" customHeight="1">
      <c r="A24" s="138"/>
      <c r="B24" s="29"/>
      <c r="C24" s="125" t="s">
        <v>35</v>
      </c>
      <c r="D24" s="126"/>
      <c r="E24" s="63">
        <f>IF(非木造_学校!L$40&gt;0,非木造_学校!E24/非木造_学校!L$40*100,0)</f>
        <v>2.7091061920915616</v>
      </c>
      <c r="F24" s="63">
        <f>IF(非木造_学校!M$40&gt;0,非木造_学校!F24/非木造_学校!M$40*100,0)</f>
        <v>1.9394653532007773</v>
      </c>
      <c r="G24" s="63">
        <f>IF(非木造_学校!N$40&gt;0,非木造_学校!G24/非木造_学校!N$40*100,0)</f>
        <v>0</v>
      </c>
      <c r="I24" s="138"/>
      <c r="J24" s="27"/>
      <c r="K24" s="73" t="s">
        <v>54</v>
      </c>
      <c r="L24" s="63">
        <f>IF(非木造_学校!L$40&gt;0,非木造_学校!L24/非木造_学校!L$40*100,0)</f>
        <v>0.2844553233019555</v>
      </c>
      <c r="M24" s="63">
        <f>IF(非木造_学校!M$40&gt;0,非木造_学校!M24/非木造_学校!M$40*100,0)</f>
        <v>0.21849895073833614</v>
      </c>
      <c r="N24" s="63">
        <f>IF(非木造_学校!N$40&gt;0,非木造_学校!N24/非木造_学校!N$40*100,0)</f>
        <v>0</v>
      </c>
    </row>
    <row r="25" spans="1:14" ht="14.25" customHeight="1">
      <c r="A25" s="138"/>
      <c r="B25" s="29"/>
      <c r="C25" s="125" t="s">
        <v>522</v>
      </c>
      <c r="D25" s="126"/>
      <c r="E25" s="63">
        <f>IF(非木造_学校!L$40&gt;0,非木造_学校!E25/非木造_学校!L$40*100,0)</f>
        <v>0.91520913710621288</v>
      </c>
      <c r="F25" s="63">
        <f>IF(非木造_学校!M$40&gt;0,非木造_学校!F25/非木造_学校!M$40*100,0)</f>
        <v>0.43991930064417301</v>
      </c>
      <c r="G25" s="63">
        <f>IF(非木造_学校!N$40&gt;0,非木造_学校!G25/非木造_学校!N$40*100,0)</f>
        <v>0</v>
      </c>
      <c r="I25" s="138"/>
      <c r="J25" s="27"/>
      <c r="K25" s="73" t="s">
        <v>316</v>
      </c>
      <c r="L25" s="63">
        <f>IF(非木造_学校!L$40&gt;0,非木造_学校!L25/非木造_学校!L$40*100,0)</f>
        <v>0.27316982530976797</v>
      </c>
      <c r="M25" s="63">
        <f>IF(非木造_学校!M$40&gt;0,非木造_学校!M25/非木造_学校!M$40*100,0)</f>
        <v>8.0049050563359717E-2</v>
      </c>
      <c r="N25" s="63">
        <f>IF(非木造_学校!N$40&gt;0,非木造_学校!N25/非木造_学校!N$40*100,0)</f>
        <v>0</v>
      </c>
    </row>
    <row r="26" spans="1:14" ht="14.25" customHeight="1">
      <c r="A26" s="138"/>
      <c r="B26" s="29"/>
      <c r="C26" s="125" t="s">
        <v>36</v>
      </c>
      <c r="D26" s="126"/>
      <c r="E26" s="63">
        <f>IF(非木造_学校!L$40&gt;0,非木造_学校!E26/非木造_学校!L$40*100,0)</f>
        <v>6.5212674760282932E-2</v>
      </c>
      <c r="F26" s="63">
        <f>IF(非木造_学校!M$40&gt;0,非木造_学校!F26/非木造_学校!M$40*100,0)</f>
        <v>0.20912876641161557</v>
      </c>
      <c r="G26" s="63">
        <f>IF(非木造_学校!N$40&gt;0,非木造_学校!G26/非木造_学校!N$40*100,0)</f>
        <v>0</v>
      </c>
      <c r="I26" s="138"/>
      <c r="J26" s="27"/>
      <c r="K26" s="73" t="s">
        <v>314</v>
      </c>
      <c r="L26" s="63">
        <f>IF(非木造_学校!L$40&gt;0,非木造_学校!L26/非木造_学校!L$40*100,0)</f>
        <v>9.6824848002220673E-2</v>
      </c>
      <c r="M26" s="63">
        <f>IF(非木造_学校!M$40&gt;0,非木造_学校!M26/非木造_学校!M$40*100,0)</f>
        <v>1.5981771916327509E-2</v>
      </c>
      <c r="N26" s="63">
        <f>IF(非木造_学校!N$40&gt;0,非木造_学校!N26/非木造_学校!N$40*100,0)</f>
        <v>0</v>
      </c>
    </row>
    <row r="27" spans="1:14" ht="14.25" customHeight="1">
      <c r="A27" s="138"/>
      <c r="B27" s="29"/>
      <c r="C27" s="125" t="s">
        <v>37</v>
      </c>
      <c r="D27" s="126"/>
      <c r="E27" s="63">
        <f>IF(非木造_学校!L$40&gt;0,非木造_学校!E27/非木造_学校!L$40*100,0)</f>
        <v>0.25250154271052466</v>
      </c>
      <c r="F27" s="63">
        <f>IF(非木造_学校!M$40&gt;0,非木造_学校!F27/非木造_学校!M$40*100,0)</f>
        <v>8.3291532301901561E-2</v>
      </c>
      <c r="G27" s="63">
        <f>IF(非木造_学校!N$40&gt;0,非木造_学校!G27/非木造_学校!N$40*100,0)</f>
        <v>0</v>
      </c>
      <c r="I27" s="138"/>
      <c r="J27" s="27"/>
      <c r="K27" s="73" t="s">
        <v>489</v>
      </c>
      <c r="L27" s="63">
        <f>IF(非木造_学校!L$40&gt;0,非木造_学校!L27/非木造_学校!L$40*100,0)</f>
        <v>0.20672077143875806</v>
      </c>
      <c r="M27" s="63">
        <f>IF(非木造_学校!M$40&gt;0,非木造_学校!M27/非木造_学校!M$40*100,0)</f>
        <v>0.15023950950883774</v>
      </c>
      <c r="N27" s="63">
        <f>IF(非木造_学校!N$40&gt;0,非木造_学校!N27/非木造_学校!N$40*100,0)</f>
        <v>0</v>
      </c>
    </row>
    <row r="28" spans="1:14" ht="14.25" customHeight="1">
      <c r="A28" s="138"/>
      <c r="B28" s="30"/>
      <c r="C28" s="125" t="s">
        <v>38</v>
      </c>
      <c r="D28" s="126"/>
      <c r="E28" s="63">
        <f>IF(非木造_学校!L$40&gt;0,非木造_学校!E28/非木造_学校!L$40*100,0)</f>
        <v>0.4887083951837134</v>
      </c>
      <c r="F28" s="63">
        <f>IF(非木造_学校!M$40&gt;0,非木造_学校!F28/非木造_学校!M$40*100,0)</f>
        <v>6.8969440717575228E-2</v>
      </c>
      <c r="G28" s="63">
        <f>IF(非木造_学校!N$40&gt;0,非木造_学校!G28/非木造_学校!N$40*100,0)</f>
        <v>0</v>
      </c>
      <c r="I28" s="138"/>
      <c r="J28" s="27"/>
      <c r="K28" s="73" t="s">
        <v>14</v>
      </c>
      <c r="L28" s="63">
        <f>IF(非木造_学校!L$40&gt;0,非木造_学校!L28/非木造_学校!L$40*100,0)</f>
        <v>9.9200392459430783E-2</v>
      </c>
      <c r="M28" s="63">
        <f>IF(非木造_学校!M$40&gt;0,非木造_学校!M28/非木造_学校!M$40*100,0)</f>
        <v>0.29923538934110783</v>
      </c>
      <c r="N28" s="63">
        <f>IF(非木造_学校!N$40&gt;0,非木造_学校!N28/非木造_学校!N$40*100,0)</f>
        <v>0</v>
      </c>
    </row>
    <row r="29" spans="1:14" ht="14.25" customHeight="1">
      <c r="A29" s="138"/>
      <c r="B29" s="25" t="s">
        <v>444</v>
      </c>
      <c r="C29" s="31"/>
      <c r="D29" s="73"/>
      <c r="E29" s="63">
        <f>IF(非木造_学校!L$40&gt;0,非木造_学校!E29/非木造_学校!L$40*100,0)</f>
        <v>7.7448687324903576</v>
      </c>
      <c r="F29" s="63">
        <f>IF(非木造_学校!M$40&gt;0,非木造_学校!F29/非木造_学校!M$40*100,0)</f>
        <v>4.2959853101558139</v>
      </c>
      <c r="G29" s="63">
        <f>IF(非木造_学校!N$40&gt;0,非木造_学校!G29/非木造_学校!N$40*100,0)</f>
        <v>0</v>
      </c>
      <c r="I29" s="138"/>
      <c r="J29" s="27"/>
      <c r="K29" s="73" t="s">
        <v>521</v>
      </c>
      <c r="L29" s="63">
        <f>IF(非木造_学校!L$40&gt;0,非木造_学校!L29/非木造_学校!L$40*100,0)</f>
        <v>1.6637946733292688</v>
      </c>
      <c r="M29" s="63">
        <f>IF(非木造_学校!M$40&gt;0,非木造_学校!M29/非木造_学校!M$40*100,0)</f>
        <v>8.3745841528476035</v>
      </c>
      <c r="N29" s="63">
        <f>IF(非木造_学校!N$40&gt;0,非木造_学校!N29/非木造_学校!N$40*100,0)</f>
        <v>0</v>
      </c>
    </row>
    <row r="30" spans="1:14" ht="14.25" customHeight="1">
      <c r="A30" s="138"/>
      <c r="B30" s="28" t="s">
        <v>310</v>
      </c>
      <c r="C30" s="26"/>
      <c r="D30" s="73"/>
      <c r="E30" s="63">
        <f>IF(非木造_学校!L$40&gt;0,非木造_学校!E30/非木造_学校!L$40*100,0)</f>
        <v>6.8245612002014857</v>
      </c>
      <c r="F30" s="63">
        <f>IF(非木造_学校!M$40&gt;0,非木造_学校!F30/非木造_学校!M$40*100,0)</f>
        <v>3.6846802732114208</v>
      </c>
      <c r="G30" s="63">
        <f>IF(非木造_学校!N$40&gt;0,非木造_学校!G30/非木造_学校!N$40*100,0)</f>
        <v>0</v>
      </c>
      <c r="I30" s="138"/>
      <c r="J30" s="26" t="s">
        <v>488</v>
      </c>
      <c r="K30" s="73"/>
      <c r="L30" s="63">
        <f>IF(非木造_学校!L$40&gt;0,非木造_学校!L30/非木造_学校!L$40*100,0)</f>
        <v>4.9004634681375405</v>
      </c>
      <c r="M30" s="63">
        <f>IF(非木造_学校!M$40&gt;0,非木造_学校!M30/非木造_学校!M$40*100,0)</f>
        <v>3.7395989597286481</v>
      </c>
      <c r="N30" s="63">
        <f>IF(非木造_学校!N$40&gt;0,非木造_学校!N30/非木造_学校!N$40*100,0)</f>
        <v>0</v>
      </c>
    </row>
    <row r="31" spans="1:14" ht="14.25" customHeight="1">
      <c r="A31" s="138"/>
      <c r="B31" s="28" t="s">
        <v>126</v>
      </c>
      <c r="C31" s="26"/>
      <c r="D31" s="18"/>
      <c r="E31" s="63">
        <f>IF(非木造_学校!L$40&gt;0,非木造_学校!E31/非木造_学校!L$40*100,0)</f>
        <v>7.4640034614075184</v>
      </c>
      <c r="F31" s="63">
        <f>IF(非木造_学校!M$40&gt;0,非木造_学校!F31/非木造_学校!M$40*100,0)</f>
        <v>4.904192578633122</v>
      </c>
      <c r="G31" s="63">
        <f>IF(非木造_学校!N$40&gt;0,非木造_学校!G31/非木造_学校!N$40*100,0)</f>
        <v>0</v>
      </c>
      <c r="I31" s="138"/>
      <c r="J31" s="27"/>
      <c r="K31" s="73" t="s">
        <v>308</v>
      </c>
      <c r="L31" s="63">
        <f>IF(非木造_学校!L$40&gt;0,非木造_学校!L31/非木造_学校!L$40*100,0)</f>
        <v>0.93484425031433593</v>
      </c>
      <c r="M31" s="63">
        <f>IF(非木造_学校!M$40&gt;0,非木造_学校!M31/非木造_学校!M$40*100,0)</f>
        <v>0.53216044432762866</v>
      </c>
      <c r="N31" s="63">
        <f>IF(非木造_学校!N$40&gt;0,非木造_学校!N31/非木造_学校!N$40*100,0)</f>
        <v>0</v>
      </c>
    </row>
    <row r="32" spans="1:14" ht="14.25" customHeight="1">
      <c r="A32" s="138"/>
      <c r="B32" s="29"/>
      <c r="C32" s="125" t="s">
        <v>39</v>
      </c>
      <c r="D32" s="126"/>
      <c r="E32" s="63">
        <f>IF(非木造_学校!L$40&gt;0,非木造_学校!E32/非木造_学校!L$40*100,0)</f>
        <v>6.7276388499928146</v>
      </c>
      <c r="F32" s="63">
        <f>IF(非木造_学校!M$40&gt;0,非木造_学校!F32/非木造_学校!M$40*100,0)</f>
        <v>4.6506775384923733</v>
      </c>
      <c r="G32" s="63">
        <f>IF(非木造_学校!N$40&gt;0,非木造_学校!G32/非木造_学校!N$40*100,0)</f>
        <v>0</v>
      </c>
      <c r="I32" s="138"/>
      <c r="J32" s="27"/>
      <c r="K32" s="73" t="s">
        <v>520</v>
      </c>
      <c r="L32" s="63">
        <f>IF(非木造_学校!L$40&gt;0,非木造_学校!L32/非木造_学校!L$40*100,0)</f>
        <v>0.16356421239850988</v>
      </c>
      <c r="M32" s="63">
        <f>IF(非木造_学校!M$40&gt;0,非木造_学校!M32/非木造_学校!M$40*100,0)</f>
        <v>0.34982172229414676</v>
      </c>
      <c r="N32" s="63">
        <f>IF(非木造_学校!N$40&gt;0,非木造_学校!N32/非木造_学校!N$40*100,0)</f>
        <v>0</v>
      </c>
    </row>
    <row r="33" spans="1:14" ht="14.25" customHeight="1">
      <c r="A33" s="138"/>
      <c r="B33" s="29"/>
      <c r="C33" s="125" t="s">
        <v>40</v>
      </c>
      <c r="D33" s="126"/>
      <c r="E33" s="63">
        <f>IF(非木造_学校!L$40&gt;0,非木造_学校!E33/非木造_学校!L$40*100,0)</f>
        <v>0.34943420691324423</v>
      </c>
      <c r="F33" s="63">
        <f>IF(非木造_学校!M$40&gt;0,非木造_学校!F33/非木造_学校!M$40*100,0)</f>
        <v>0.13528429736189515</v>
      </c>
      <c r="G33" s="63">
        <f>IF(非木造_学校!N$40&gt;0,非木造_学校!G33/非木造_学校!N$40*100,0)</f>
        <v>0</v>
      </c>
      <c r="I33" s="138"/>
      <c r="J33" s="27"/>
      <c r="K33" s="73" t="s">
        <v>15</v>
      </c>
      <c r="L33" s="63">
        <f>IF(非木造_学校!L$40&gt;0,非木造_学校!L33/非木造_学校!L$40*100,0)</f>
        <v>1.4135179378010696</v>
      </c>
      <c r="M33" s="63">
        <f>IF(非木造_学校!M$40&gt;0,非木造_学校!M33/非木造_学校!M$40*100,0)</f>
        <v>0.99844469411503578</v>
      </c>
      <c r="N33" s="63">
        <f>IF(非木造_学校!N$40&gt;0,非木造_学校!N33/非木造_学校!N$40*100,0)</f>
        <v>0</v>
      </c>
    </row>
    <row r="34" spans="1:14" ht="14.25" customHeight="1">
      <c r="A34" s="138"/>
      <c r="B34" s="30"/>
      <c r="C34" s="125" t="s">
        <v>41</v>
      </c>
      <c r="D34" s="126"/>
      <c r="E34" s="63">
        <f>IF(非木造_学校!L$40&gt;0,非木造_学校!E34/非木造_学校!L$40*100,0)</f>
        <v>0.38693040450145982</v>
      </c>
      <c r="F34" s="63">
        <f>IF(非木造_学校!M$40&gt;0,非木造_学校!F34/非木造_学校!M$40*100,0)</f>
        <v>0.11823074277885297</v>
      </c>
      <c r="G34" s="63">
        <f>IF(非木造_学校!N$40&gt;0,非木造_学校!G34/非木造_学校!N$40*100,0)</f>
        <v>0</v>
      </c>
      <c r="I34" s="138"/>
      <c r="J34" s="27"/>
      <c r="K34" s="73" t="s">
        <v>306</v>
      </c>
      <c r="L34" s="63">
        <f>IF(非木造_学校!L$40&gt;0,非木造_学校!L34/非木造_学校!L$40*100,0)</f>
        <v>0.13853966582142796</v>
      </c>
      <c r="M34" s="63">
        <f>IF(非木造_学校!M$40&gt;0,非木造_学校!M34/非木造_学校!M$40*100,0)</f>
        <v>4.1559842646024282E-2</v>
      </c>
      <c r="N34" s="63">
        <f>IF(非木造_学校!N$40&gt;0,非木造_学校!N34/非木造_学校!N$40*100,0)</f>
        <v>0</v>
      </c>
    </row>
    <row r="35" spans="1:14" ht="14.25" customHeight="1">
      <c r="A35" s="138"/>
      <c r="B35" s="28" t="s">
        <v>425</v>
      </c>
      <c r="C35" s="26"/>
      <c r="D35" s="18"/>
      <c r="E35" s="63">
        <f>IF(非木造_学校!L$40&gt;0,非木造_学校!E35/非木造_学校!L$40*100,0)</f>
        <v>17.726835775014184</v>
      </c>
      <c r="F35" s="63">
        <f>IF(非木造_学校!M$40&gt;0,非木造_学校!F35/非木造_学校!M$40*100,0)</f>
        <v>5.8875690033578909</v>
      </c>
      <c r="G35" s="63">
        <f>IF(非木造_学校!N$40&gt;0,非木造_学校!G35/非木造_学校!N$40*100,0)</f>
        <v>0</v>
      </c>
      <c r="I35" s="138"/>
      <c r="J35" s="27"/>
      <c r="K35" s="73" t="s">
        <v>137</v>
      </c>
      <c r="L35" s="63">
        <f>IF(非木造_学校!L$40&gt;0,非木造_学校!L35/非木造_学校!L$40*100,0)</f>
        <v>7.7732989467912572E-2</v>
      </c>
      <c r="M35" s="63">
        <f>IF(非木造_学校!M$40&gt;0,非木造_学校!M35/非木造_学校!M$40*100,0)</f>
        <v>6.7156002534652951E-3</v>
      </c>
      <c r="N35" s="63">
        <f>IF(非木造_学校!N$40&gt;0,非木造_学校!N35/非木造_学校!N$40*100,0)</f>
        <v>0</v>
      </c>
    </row>
    <row r="36" spans="1:14" ht="14.25" customHeight="1">
      <c r="A36" s="138"/>
      <c r="B36" s="25"/>
      <c r="C36" s="125" t="s">
        <v>304</v>
      </c>
      <c r="D36" s="126"/>
      <c r="E36" s="63">
        <f>IF(非木造_学校!L$40&gt;0,非木造_学校!E36/非木造_学校!L$40*100,0)</f>
        <v>7.6463573891290899</v>
      </c>
      <c r="F36" s="63">
        <f>IF(非木造_学校!M$40&gt;0,非木造_学校!F36/非木造_学校!M$40*100,0)</f>
        <v>2.5915297875084589</v>
      </c>
      <c r="G36" s="63">
        <f>IF(非木造_学校!N$40&gt;0,非木造_学校!G36/非木造_学校!N$40*100,0)</f>
        <v>0</v>
      </c>
      <c r="I36" s="138"/>
      <c r="J36" s="27"/>
      <c r="K36" s="73" t="s">
        <v>138</v>
      </c>
      <c r="L36" s="63">
        <f>IF(非木造_学校!L$40&gt;0,非木造_学校!L36/非木造_学校!L$40*100,0)</f>
        <v>0.15704804073479539</v>
      </c>
      <c r="M36" s="63">
        <f>IF(非木造_学校!M$40&gt;0,非木造_学校!M36/非木造_学校!M$40*100,0)</f>
        <v>7.1899884464541902E-2</v>
      </c>
      <c r="N36" s="63">
        <f>IF(非木造_学校!N$40&gt;0,非木造_学校!N36/非木造_学校!N$40*100,0)</f>
        <v>0</v>
      </c>
    </row>
    <row r="37" spans="1:14" ht="14.25" customHeight="1">
      <c r="A37" s="138"/>
      <c r="B37" s="25"/>
      <c r="C37" s="125" t="s">
        <v>380</v>
      </c>
      <c r="D37" s="126"/>
      <c r="E37" s="63">
        <f>IF(非木造_学校!L$40&gt;0,非木造_学校!E37/非木造_学校!L$40*100,0)</f>
        <v>4.0259076225312853</v>
      </c>
      <c r="F37" s="63">
        <f>IF(非木造_学校!M$40&gt;0,非木造_学校!F37/非木造_学校!M$40*100,0)</f>
        <v>1.266146157148121</v>
      </c>
      <c r="G37" s="63">
        <f>IF(非木造_学校!N$40&gt;0,非木造_学校!G37/非木造_学校!N$40*100,0)</f>
        <v>0</v>
      </c>
      <c r="I37" s="138"/>
      <c r="J37" s="27"/>
      <c r="K37" s="73" t="s">
        <v>302</v>
      </c>
      <c r="L37" s="63">
        <f>IF(非木造_学校!L$40&gt;0,非木造_学校!L37/非木造_学校!L$40*100,0)</f>
        <v>0.2339965548079147</v>
      </c>
      <c r="M37" s="63">
        <f>IF(非木造_学校!M$40&gt;0,非木造_学校!M37/非木造_学校!M$40*100,0)</f>
        <v>0.16061364215627841</v>
      </c>
      <c r="N37" s="63">
        <f>IF(非木造_学校!N$40&gt;0,非木造_学校!N37/非木造_学校!N$40*100,0)</f>
        <v>0</v>
      </c>
    </row>
    <row r="38" spans="1:14" ht="14.25" customHeight="1">
      <c r="A38" s="138"/>
      <c r="B38" s="25"/>
      <c r="C38" s="125" t="s">
        <v>301</v>
      </c>
      <c r="D38" s="126"/>
      <c r="E38" s="63">
        <f>IF(非木造_学校!L$40&gt;0,非木造_学校!E38/非木造_学校!L$40*100,0)</f>
        <v>1.4398769229132276</v>
      </c>
      <c r="F38" s="63">
        <f>IF(非木造_学校!M$40&gt;0,非木造_学校!F38/非木造_学校!M$40*100,0)</f>
        <v>0.55542762500377607</v>
      </c>
      <c r="G38" s="63">
        <f>IF(非木造_学校!N$40&gt;0,非木造_学校!G38/非木造_学校!N$40*100,0)</f>
        <v>0</v>
      </c>
      <c r="I38" s="141"/>
      <c r="J38" s="32"/>
      <c r="K38" s="73" t="s">
        <v>140</v>
      </c>
      <c r="L38" s="63">
        <f>IF(非木造_学校!L$40&gt;0,非木造_学校!L38/非木造_学校!L$40*100,0)</f>
        <v>1.7812198167915738</v>
      </c>
      <c r="M38" s="63">
        <f>IF(非木造_学校!M$40&gt;0,非木造_学校!M38/非木造_学校!M$40*100,0)</f>
        <v>1.5783831294715271</v>
      </c>
      <c r="N38" s="63">
        <f>IF(非木造_学校!N$40&gt;0,非木造_学校!N38/非木造_学校!N$40*100,0)</f>
        <v>0</v>
      </c>
    </row>
    <row r="39" spans="1:14" ht="14.25" customHeight="1" thickBot="1">
      <c r="A39" s="138"/>
      <c r="B39" s="25"/>
      <c r="C39" s="125" t="s">
        <v>300</v>
      </c>
      <c r="D39" s="126"/>
      <c r="E39" s="63">
        <f>IF(非木造_学校!L$40&gt;0,非木造_学校!E39/非木造_学校!L$40*100,0)</f>
        <v>0.51030535242928865</v>
      </c>
      <c r="F39" s="63">
        <f>IF(非木造_学校!M$40&gt;0,非木造_学校!F39/非木造_学校!M$40*100,0)</f>
        <v>0.1018374424968249</v>
      </c>
      <c r="G39" s="63">
        <f>IF(非木造_学校!N$40&gt;0,非木造_学校!G39/非木造_学校!N$40*100,0)</f>
        <v>0</v>
      </c>
      <c r="I39" s="38"/>
      <c r="J39" s="25" t="s">
        <v>22</v>
      </c>
      <c r="K39" s="18"/>
      <c r="L39" s="64">
        <f>IF(非木造_学校!L$40&gt;0,非木造_学校!L39/非木造_学校!L$40*100,0)</f>
        <v>3.2192325136877158</v>
      </c>
      <c r="M39" s="64">
        <f>IF(非木造_学校!M$40&gt;0,非木造_学校!M39/非木造_学校!M$40*100,0)</f>
        <v>12.133737493381629</v>
      </c>
      <c r="N39" s="64">
        <f>IF(非木造_学校!N$40&gt;0,非木造_学校!N39/非木造_学校!N$40*100,0)</f>
        <v>0</v>
      </c>
    </row>
    <row r="40" spans="1:14" ht="14.25" customHeight="1" thickTop="1">
      <c r="A40" s="138"/>
      <c r="B40" s="25"/>
      <c r="C40" s="125" t="s">
        <v>299</v>
      </c>
      <c r="D40" s="126"/>
      <c r="E40" s="63">
        <f>IF(非木造_学校!L$40&gt;0,非木造_学校!E40/非木造_学校!L$40*100,0)</f>
        <v>0.18883494002845366</v>
      </c>
      <c r="F40" s="63">
        <f>IF(非木造_学校!M$40&gt;0,非木造_学校!F40/非木造_学校!M$40*100,0)</f>
        <v>5.73878567114307E-2</v>
      </c>
      <c r="G40" s="63">
        <f>IF(非木造_学校!N$40&gt;0,非木造_学校!G40/非木造_学校!N$40*100,0)</f>
        <v>0</v>
      </c>
      <c r="I40" s="134" t="s">
        <v>3</v>
      </c>
      <c r="J40" s="135"/>
      <c r="K40" s="136"/>
      <c r="L40" s="65">
        <f>IF(非木造_学校!L$40&gt;0,非木造_学校!L40/非木造_学校!L$40*100,0)</f>
        <v>100</v>
      </c>
      <c r="M40" s="65">
        <f>IF(非木造_学校!M$40&gt;0,非木造_学校!M40/非木造_学校!M$40*100,0)</f>
        <v>100</v>
      </c>
      <c r="N40" s="65">
        <f>IF(非木造_学校!N$40&gt;0,非木造_学校!N40/非木造_学校!N$40*100,0)</f>
        <v>0</v>
      </c>
    </row>
    <row r="41" spans="1:14" ht="14.25" customHeight="1">
      <c r="A41" s="138"/>
      <c r="B41" s="25"/>
      <c r="C41" s="125" t="s">
        <v>298</v>
      </c>
      <c r="D41" s="126"/>
      <c r="E41" s="63">
        <f>IF(非木造_学校!L$40&gt;0,非木造_学校!E41/非木造_学校!L$40*100,0)</f>
        <v>0.23930821803954577</v>
      </c>
      <c r="F41" s="63">
        <f>IF(非木造_学校!M$40&gt;0,非木造_学校!F41/非木造_学校!M$40*100,0)</f>
        <v>0.18390343428109071</v>
      </c>
      <c r="G41" s="63">
        <f>IF(非木造_学校!N$40&gt;0,非木造_学校!G41/非木造_学校!N$40*100,0)</f>
        <v>0</v>
      </c>
      <c r="L41" s="59"/>
      <c r="M41" s="59"/>
      <c r="N41" s="59"/>
    </row>
    <row r="42" spans="1:14" ht="14.25" customHeight="1">
      <c r="A42" s="138"/>
      <c r="B42" s="25"/>
      <c r="C42" s="125" t="s">
        <v>297</v>
      </c>
      <c r="D42" s="126"/>
      <c r="E42" s="63">
        <f>IF(非木造_学校!L$40&gt;0,非木造_学校!E42/非木造_学校!L$40*100,0)</f>
        <v>0.20093203135317644</v>
      </c>
      <c r="F42" s="63">
        <f>IF(非木造_学校!M$40&gt;0,非木造_学校!F42/非木造_学校!M$40*100,0)</f>
        <v>4.2455256013152989E-2</v>
      </c>
      <c r="G42" s="63">
        <f>IF(非木造_学校!N$40&gt;0,非木造_学校!G42/非木造_学校!N$40*100,0)</f>
        <v>0</v>
      </c>
      <c r="I42" s="137" t="s">
        <v>148</v>
      </c>
      <c r="J42" s="9" t="s">
        <v>393</v>
      </c>
      <c r="K42" s="3"/>
      <c r="L42" s="62">
        <f>IF(非木造_学校!L$77&gt;0,非木造_学校!L42/非木造_学校!L$77*100,0)</f>
        <v>36.070160872951988</v>
      </c>
      <c r="M42" s="62">
        <f>IF(非木造_学校!M$77&gt;0,非木造_学校!M42/非木造_学校!M$77*100,0)</f>
        <v>0</v>
      </c>
      <c r="N42" s="62">
        <f>IF(非木造_学校!N$77&gt;0,非木造_学校!N42/非木造_学校!N$77*100,0)</f>
        <v>40.828967264325385</v>
      </c>
    </row>
    <row r="43" spans="1:14" ht="14.25" customHeight="1">
      <c r="A43" s="138"/>
      <c r="B43" s="29"/>
      <c r="C43" s="125" t="s">
        <v>42</v>
      </c>
      <c r="D43" s="126"/>
      <c r="E43" s="63">
        <f>IF(非木造_学校!L$40&gt;0,非木造_学校!E43/非木造_学校!L$40*100,0)</f>
        <v>0.44963169819181242</v>
      </c>
      <c r="F43" s="63">
        <f>IF(非木造_学校!M$40&gt;0,非木造_学校!F43/非木造_学校!M$40*100,0)</f>
        <v>0.23784078392626282</v>
      </c>
      <c r="G43" s="63">
        <f>IF(非木造_学校!N$40&gt;0,非木造_学校!G43/非木造_学校!N$40*100,0)</f>
        <v>0</v>
      </c>
      <c r="I43" s="138"/>
      <c r="J43" s="10"/>
      <c r="K43" s="11" t="s">
        <v>16</v>
      </c>
      <c r="L43" s="69">
        <f>IF(非木造_学校!L$77&gt;0,非木造_学校!L43/非木造_学校!L$77*100,0)</f>
        <v>5.5260078115540869</v>
      </c>
      <c r="M43" s="69">
        <f>IF(非木造_学校!M$77&gt;0,非木造_学校!M43/非木造_学校!M$77*100,0)</f>
        <v>0</v>
      </c>
      <c r="N43" s="69">
        <f>IF(非木造_学校!N$77&gt;0,非木造_学校!N43/非木造_学校!N$77*100,0)</f>
        <v>4.54586083888824</v>
      </c>
    </row>
    <row r="44" spans="1:14" ht="14.25" customHeight="1">
      <c r="A44" s="138"/>
      <c r="B44" s="30"/>
      <c r="C44" s="125" t="s">
        <v>43</v>
      </c>
      <c r="D44" s="126"/>
      <c r="E44" s="63">
        <f>IF(非木造_学校!L$40&gt;0,非木造_学校!E44/非木造_学校!L$40*100,0)</f>
        <v>3.0256816003983076</v>
      </c>
      <c r="F44" s="63">
        <f>IF(非木造_学校!M$40&gt;0,非木造_学校!F44/非木造_学校!M$40*100,0)</f>
        <v>0.85104066026877245</v>
      </c>
      <c r="G44" s="63">
        <f>IF(非木造_学校!N$40&gt;0,非木造_学校!G44/非木造_学校!N$40*100,0)</f>
        <v>0</v>
      </c>
      <c r="I44" s="138"/>
      <c r="J44" s="10"/>
      <c r="K44" s="12" t="s">
        <v>55</v>
      </c>
      <c r="L44" s="69">
        <f>IF(非木造_学校!L$77&gt;0,非木造_学校!L44/非木造_学校!L$77*100,0)</f>
        <v>8.0591693982093826</v>
      </c>
      <c r="M44" s="69">
        <f>IF(非木造_学校!M$77&gt;0,非木造_学校!M44/非木造_学校!M$77*100,0)</f>
        <v>0</v>
      </c>
      <c r="N44" s="69">
        <f>IF(非木造_学校!N$77&gt;0,非木造_学校!N44/非木造_学校!N$77*100,0)</f>
        <v>11.374468436788272</v>
      </c>
    </row>
    <row r="45" spans="1:14" ht="14.25" customHeight="1">
      <c r="A45" s="138"/>
      <c r="B45" s="28" t="s">
        <v>295</v>
      </c>
      <c r="C45" s="26"/>
      <c r="D45" s="18"/>
      <c r="E45" s="63">
        <f>IF(非木造_学校!L$40&gt;0,非木造_学校!E45/非木造_学校!L$40*100,0)</f>
        <v>2.2311211122990069</v>
      </c>
      <c r="F45" s="63">
        <f>IF(非木造_学校!M$40&gt;0,非木造_学校!F45/非木造_学校!M$40*100,0)</f>
        <v>3.6610739208053</v>
      </c>
      <c r="G45" s="63">
        <f>IF(非木造_学校!N$40&gt;0,非木造_学校!G45/非木造_学校!N$40*100,0)</f>
        <v>0</v>
      </c>
      <c r="I45" s="138"/>
      <c r="J45" s="10"/>
      <c r="K45" s="13" t="s">
        <v>56</v>
      </c>
      <c r="L45" s="69">
        <f>IF(非木造_学校!L$77&gt;0,非木造_学校!L45/非木造_学校!L$77*100,0)</f>
        <v>5.9060777941146734</v>
      </c>
      <c r="M45" s="69">
        <f>IF(非木造_学校!M$77&gt;0,非木造_学校!M45/非木造_学校!M$77*100,0)</f>
        <v>0</v>
      </c>
      <c r="N45" s="69">
        <f>IF(非木造_学校!N$77&gt;0,非木造_学校!N45/非木造_学校!N$77*100,0)</f>
        <v>8.2293203333192633</v>
      </c>
    </row>
    <row r="46" spans="1:14" ht="14.25" customHeight="1">
      <c r="A46" s="138"/>
      <c r="B46" s="29"/>
      <c r="C46" s="125" t="s">
        <v>44</v>
      </c>
      <c r="D46" s="126"/>
      <c r="E46" s="63">
        <f>IF(非木造_学校!L$40&gt;0,非木造_学校!E46/非木造_学校!L$40*100,0)</f>
        <v>0.24545631996649428</v>
      </c>
      <c r="F46" s="63">
        <f>IF(非木造_学校!M$40&gt;0,非木造_学校!F46/非木造_学校!M$40*100,0)</f>
        <v>2.415988066943636</v>
      </c>
      <c r="G46" s="63">
        <f>IF(非木造_学校!N$40&gt;0,非木造_学校!G46/非木造_学校!N$40*100,0)</f>
        <v>0</v>
      </c>
      <c r="I46" s="138"/>
      <c r="J46" s="10"/>
      <c r="K46" s="11" t="s">
        <v>57</v>
      </c>
      <c r="L46" s="69">
        <f>IF(非木造_学校!L$77&gt;0,非木造_学校!L46/非木造_学校!L$77*100,0)</f>
        <v>6.4391756905784261</v>
      </c>
      <c r="M46" s="69">
        <f>IF(非木造_学校!M$77&gt;0,非木造_学校!M46/非木造_学校!M$77*100,0)</f>
        <v>0</v>
      </c>
      <c r="N46" s="69">
        <f>IF(非木造_学校!N$77&gt;0,非木造_学校!N46/非木造_学校!N$77*100,0)</f>
        <v>4.3031746769298103</v>
      </c>
    </row>
    <row r="47" spans="1:14" ht="14.25" customHeight="1">
      <c r="A47" s="138"/>
      <c r="B47" s="29"/>
      <c r="C47" s="125" t="s">
        <v>509</v>
      </c>
      <c r="D47" s="126"/>
      <c r="E47" s="63">
        <f>IF(非木造_学校!L$40&gt;0,非木造_学校!E47/非木造_学校!L$40*100,0)</f>
        <v>1.8275676348488503E-2</v>
      </c>
      <c r="F47" s="63">
        <f>IF(非木造_学校!M$40&gt;0,非木造_学校!F47/非木造_学校!M$40*100,0)</f>
        <v>8.4024143238643212E-3</v>
      </c>
      <c r="G47" s="63">
        <f>IF(非木造_学校!N$40&gt;0,非木造_学校!G47/非木造_学校!N$40*100,0)</f>
        <v>0</v>
      </c>
      <c r="I47" s="138"/>
      <c r="J47" s="10"/>
      <c r="K47" s="12" t="s">
        <v>17</v>
      </c>
      <c r="L47" s="69">
        <f>IF(非木造_学校!L$77&gt;0,非木造_学校!L47/非木造_学校!L$77*100,0)</f>
        <v>2.7551811063122429</v>
      </c>
      <c r="M47" s="69">
        <f>IF(非木造_学校!M$77&gt;0,非木造_学校!M47/非木造_学校!M$77*100,0)</f>
        <v>0</v>
      </c>
      <c r="N47" s="69">
        <f>IF(非木造_学校!N$77&gt;0,非木造_学校!N47/非木造_学校!N$77*100,0)</f>
        <v>3.7876705356227598</v>
      </c>
    </row>
    <row r="48" spans="1:14" ht="14.25" customHeight="1">
      <c r="A48" s="138"/>
      <c r="B48" s="29"/>
      <c r="C48" s="125" t="s">
        <v>142</v>
      </c>
      <c r="D48" s="126"/>
      <c r="E48" s="63">
        <f>IF(非木造_学校!L$40&gt;0,非木造_学校!E48/非木造_学校!L$40*100,0)</f>
        <v>1.382301909337325</v>
      </c>
      <c r="F48" s="63">
        <f>IF(非木造_学校!M$40&gt;0,非木造_学校!F48/非木造_学校!M$40*100,0)</f>
        <v>0.85699199355736522</v>
      </c>
      <c r="G48" s="63">
        <f>IF(非木造_学校!N$40&gt;0,非木造_学校!G48/非木造_学校!N$40*100,0)</f>
        <v>0</v>
      </c>
      <c r="I48" s="138"/>
      <c r="J48" s="10"/>
      <c r="K48" s="13" t="s">
        <v>478</v>
      </c>
      <c r="L48" s="69">
        <f>IF(非木造_学校!L$77&gt;0,非木造_学校!L48/非木造_学校!L$77*100,0)</f>
        <v>0.85654916456673091</v>
      </c>
      <c r="M48" s="69">
        <f>IF(非木造_学校!M$77&gt;0,非木造_学校!M48/非木造_学校!M$77*100,0)</f>
        <v>0</v>
      </c>
      <c r="N48" s="69">
        <f>IF(非木造_学校!N$77&gt;0,非木造_学校!N48/非木造_学校!N$77*100,0)</f>
        <v>0.31944337541619683</v>
      </c>
    </row>
    <row r="49" spans="1:14" ht="14.25" customHeight="1">
      <c r="A49" s="138"/>
      <c r="B49" s="29"/>
      <c r="C49" s="125" t="s">
        <v>290</v>
      </c>
      <c r="D49" s="126"/>
      <c r="E49" s="63">
        <f>IF(非木造_学校!L$40&gt;0,非木造_学校!E49/非木造_学校!L$40*100,0)</f>
        <v>0.48618859029025407</v>
      </c>
      <c r="F49" s="63">
        <f>IF(非木造_学校!M$40&gt;0,非木造_学校!F49/非木造_学校!M$40*100,0)</f>
        <v>0.14001009013285221</v>
      </c>
      <c r="G49" s="63">
        <f>IF(非木造_学校!N$40&gt;0,非木造_学校!G49/非木造_学校!N$40*100,0)</f>
        <v>0</v>
      </c>
      <c r="I49" s="138"/>
      <c r="J49" s="10"/>
      <c r="K49" s="11" t="s">
        <v>507</v>
      </c>
      <c r="L49" s="69">
        <f>IF(非木造_学校!L$77&gt;0,非木造_学校!L49/非木造_学校!L$77*100,0)</f>
        <v>0.93697343705505431</v>
      </c>
      <c r="M49" s="69">
        <f>IF(非木造_学校!M$77&gt;0,非木造_学校!M49/非木造_学校!M$77*100,0)</f>
        <v>0</v>
      </c>
      <c r="N49" s="69">
        <f>IF(非木造_学校!N$77&gt;0,非木造_学校!N49/非木造_学校!N$77*100,0)</f>
        <v>0.94751175743869265</v>
      </c>
    </row>
    <row r="50" spans="1:14" ht="14.25" customHeight="1">
      <c r="A50" s="138"/>
      <c r="B50" s="30"/>
      <c r="C50" s="125" t="s">
        <v>404</v>
      </c>
      <c r="D50" s="126"/>
      <c r="E50" s="63">
        <f>IF(非木造_学校!L$40&gt;0,非木造_学校!E50/非木造_学校!L$40*100,0)</f>
        <v>9.8898616356445437E-2</v>
      </c>
      <c r="F50" s="63">
        <f>IF(非木造_学校!M$40&gt;0,非木造_学校!F50/非木造_学校!M$40*100,0)</f>
        <v>0.23968135584758293</v>
      </c>
      <c r="G50" s="63">
        <f>IF(非木造_学校!N$40&gt;0,非木造_学校!G50/非木造_学校!N$40*100,0)</f>
        <v>0</v>
      </c>
      <c r="I50" s="138"/>
      <c r="J50" s="10"/>
      <c r="K50" s="12" t="s">
        <v>60</v>
      </c>
      <c r="L50" s="69">
        <f>IF(非木造_学校!L$77&gt;0,非木造_学校!L50/非木造_学校!L$77*100,0)</f>
        <v>1.7300694202916751</v>
      </c>
      <c r="M50" s="69">
        <f>IF(非木造_学校!M$77&gt;0,非木造_学校!M50/非木造_学校!M$77*100,0)</f>
        <v>0</v>
      </c>
      <c r="N50" s="69">
        <f>IF(非木造_学校!N$77&gt;0,非木造_学校!N50/非木造_学校!N$77*100,0)</f>
        <v>2.5973130009481151</v>
      </c>
    </row>
    <row r="51" spans="1:14" ht="14.25" customHeight="1">
      <c r="A51" s="138"/>
      <c r="B51" s="28" t="s">
        <v>287</v>
      </c>
      <c r="C51" s="26"/>
      <c r="D51" s="18"/>
      <c r="E51" s="63">
        <f>IF(非木造_学校!L$40&gt;0,非木造_学校!E51/非木造_学校!L$40*100,0)</f>
        <v>1.6778666388496031</v>
      </c>
      <c r="F51" s="63">
        <f>IF(非木造_学校!M$40&gt;0,非木造_学校!F51/非木造_学校!M$40*100,0)</f>
        <v>1.2536601151953819</v>
      </c>
      <c r="G51" s="63">
        <f>IF(非木造_学校!N$40&gt;0,非木造_学校!G51/非木造_学校!N$40*100,0)</f>
        <v>0</v>
      </c>
      <c r="I51" s="138"/>
      <c r="J51" s="10"/>
      <c r="K51" s="13" t="s">
        <v>440</v>
      </c>
      <c r="L51" s="69">
        <f>IF(非木造_学校!L$77&gt;0,非木造_学校!L51/非木造_学校!L$77*100,0)</f>
        <v>0.23053746503658101</v>
      </c>
      <c r="M51" s="69">
        <f>IF(非木造_学校!M$77&gt;0,非木造_学校!M51/非木造_学校!M$77*100,0)</f>
        <v>0</v>
      </c>
      <c r="N51" s="69">
        <f>IF(非木造_学校!N$77&gt;0,非木造_学校!N51/非木造_学校!N$77*100,0)</f>
        <v>0.15500416950574952</v>
      </c>
    </row>
    <row r="52" spans="1:14" ht="14.25" customHeight="1">
      <c r="A52" s="138"/>
      <c r="B52" s="29"/>
      <c r="C52" s="125" t="s">
        <v>45</v>
      </c>
      <c r="D52" s="126"/>
      <c r="E52" s="63">
        <f>IF(非木造_学校!L$40&gt;0,非木造_学校!E52/非木造_学校!L$40*100,0)</f>
        <v>0.62743628702619059</v>
      </c>
      <c r="F52" s="63">
        <f>IF(非木造_学校!M$40&gt;0,非木造_学校!F52/非木造_学校!M$40*100,0)</f>
        <v>0.41312473397630645</v>
      </c>
      <c r="G52" s="63">
        <f>IF(非木造_学校!N$40&gt;0,非木造_学校!G52/非木造_学校!N$40*100,0)</f>
        <v>0</v>
      </c>
      <c r="I52" s="138"/>
      <c r="J52" s="14"/>
      <c r="K52" s="11" t="s">
        <v>6</v>
      </c>
      <c r="L52" s="69">
        <f>IF(非木造_学校!L$77&gt;0,非木造_学校!L52/非木造_学校!L$77*100,0)</f>
        <v>4.1105790820130481E-2</v>
      </c>
      <c r="M52" s="69">
        <f>IF(非木造_学校!M$77&gt;0,非木造_学校!M52/非木造_学校!M$77*100,0)</f>
        <v>0</v>
      </c>
      <c r="N52" s="69">
        <f>IF(非木造_学校!N$77&gt;0,非木造_学校!N52/非木造_学校!N$77*100,0)</f>
        <v>0.92777266811833803</v>
      </c>
    </row>
    <row r="53" spans="1:14" ht="14.25" customHeight="1">
      <c r="A53" s="138"/>
      <c r="B53" s="29"/>
      <c r="C53" s="125" t="s">
        <v>46</v>
      </c>
      <c r="D53" s="126"/>
      <c r="E53" s="63">
        <f>IF(非木造_学校!L$40&gt;0,非木造_学校!E53/非木造_学校!L$40*100,0)</f>
        <v>0.11732780077313514</v>
      </c>
      <c r="F53" s="63">
        <f>IF(非木造_学校!M$40&gt;0,非木造_学校!F53/非木造_学校!M$40*100,0)</f>
        <v>0.17229471653654832</v>
      </c>
      <c r="G53" s="63">
        <f>IF(非木造_学校!N$40&gt;0,非木造_学校!G53/非木造_学校!N$40*100,0)</f>
        <v>0</v>
      </c>
      <c r="I53" s="138"/>
      <c r="J53" s="14"/>
      <c r="K53" s="22" t="s">
        <v>284</v>
      </c>
      <c r="L53" s="69">
        <f>IF(非木造_学校!L$77&gt;0,非木造_学校!L53/非木造_学校!L$77*100,0)</f>
        <v>1.0152401097528745</v>
      </c>
      <c r="M53" s="69">
        <f>IF(非木造_学校!M$77&gt;0,非木造_学校!M53/非木造_学校!M$77*100,0)</f>
        <v>0</v>
      </c>
      <c r="N53" s="69">
        <f>IF(非木造_学校!N$77&gt;0,非木造_学校!N53/非木造_学校!N$77*100,0)</f>
        <v>0.31084188546078628</v>
      </c>
    </row>
    <row r="54" spans="1:14" ht="14.25" customHeight="1">
      <c r="A54" s="138"/>
      <c r="B54" s="29"/>
      <c r="C54" s="125" t="s">
        <v>47</v>
      </c>
      <c r="D54" s="126"/>
      <c r="E54" s="63">
        <f>IF(非木造_学校!L$40&gt;0,非木造_学校!E54/非木造_学校!L$40*100,0)</f>
        <v>2.5911724878714395E-3</v>
      </c>
      <c r="F54" s="63">
        <f>IF(非木造_学校!M$40&gt;0,非木造_学校!F54/非木造_学校!M$40*100,0)</f>
        <v>7.5522238540653487E-4</v>
      </c>
      <c r="G54" s="63">
        <f>IF(非木造_学校!N$40&gt;0,非木造_学校!G54/非木造_学校!N$40*100,0)</f>
        <v>0</v>
      </c>
      <c r="I54" s="138"/>
      <c r="J54" s="15"/>
      <c r="K54" s="22" t="s">
        <v>423</v>
      </c>
      <c r="L54" s="69">
        <f>IF(非木造_学校!L$77&gt;0,非木造_学校!L54/非木造_学校!L$77*100,0)</f>
        <v>2.5740736846601293</v>
      </c>
      <c r="M54" s="69">
        <f>IF(非木造_学校!M$77&gt;0,非木造_学校!M54/非木造_学校!M$77*100,0)</f>
        <v>0</v>
      </c>
      <c r="N54" s="69">
        <f>IF(非木造_学校!N$77&gt;0,非木造_学校!N54/非木造_学校!N$77*100,0)</f>
        <v>3.3305855858891587</v>
      </c>
    </row>
    <row r="55" spans="1:14" ht="14.25" customHeight="1">
      <c r="A55" s="138"/>
      <c r="B55" s="29"/>
      <c r="C55" s="125" t="s">
        <v>48</v>
      </c>
      <c r="D55" s="126"/>
      <c r="E55" s="63">
        <f>IF(非木造_学校!L$40&gt;0,非木造_学校!E55/非木造_学校!L$40*100,0)</f>
        <v>0.48762321878870424</v>
      </c>
      <c r="F55" s="63">
        <f>IF(非木造_学校!M$40&gt;0,非木造_学校!F55/非木造_学校!M$40*100,0)</f>
        <v>0.24322683099823397</v>
      </c>
      <c r="G55" s="63">
        <f>IF(非木造_学校!N$40&gt;0,非木造_学校!G55/非木造_学校!N$40*100,0)</f>
        <v>0</v>
      </c>
      <c r="I55" s="138"/>
      <c r="J55" s="10" t="s">
        <v>519</v>
      </c>
      <c r="K55" s="16"/>
      <c r="L55" s="69">
        <f>IF(非木造_学校!L$77&gt;0,非木造_学校!L55/非木造_学校!L$77*100,0)</f>
        <v>39.178474187747085</v>
      </c>
      <c r="M55" s="69">
        <f>IF(非木造_学校!M$77&gt;0,非木造_学校!M55/非木造_学校!M$77*100,0)</f>
        <v>0</v>
      </c>
      <c r="N55" s="69">
        <f>IF(非木造_学校!N$77&gt;0,非木造_学校!N55/非木造_学校!N$77*100,0)</f>
        <v>35.315642758308066</v>
      </c>
    </row>
    <row r="56" spans="1:14" ht="14.25" customHeight="1">
      <c r="A56" s="138"/>
      <c r="B56" s="29"/>
      <c r="C56" s="125" t="s">
        <v>49</v>
      </c>
      <c r="D56" s="126"/>
      <c r="E56" s="63">
        <f>IF(非木造_学校!L$40&gt;0,非木造_学校!E56/非木造_学校!L$40*100,0)</f>
        <v>6.3983546037745101E-2</v>
      </c>
      <c r="F56" s="63">
        <f>IF(非木造_学校!M$40&gt;0,非木造_学校!F56/非木造_学校!M$40*100,0)</f>
        <v>2.2774251095253349E-2</v>
      </c>
      <c r="G56" s="63">
        <f>IF(非木造_学校!N$40&gt;0,非木造_学校!G56/非木造_学校!N$40*100,0)</f>
        <v>0</v>
      </c>
      <c r="I56" s="138"/>
      <c r="J56" s="17"/>
      <c r="K56" s="11" t="s">
        <v>62</v>
      </c>
      <c r="L56" s="69">
        <f>IF(非木造_学校!L$77&gt;0,非木造_学校!L56/非木造_学校!L$77*100,0)</f>
        <v>14.256755181913155</v>
      </c>
      <c r="M56" s="69">
        <f>IF(非木造_学校!M$77&gt;0,非木造_学校!M56/非木造_学校!M$77*100,0)</f>
        <v>0</v>
      </c>
      <c r="N56" s="69">
        <f>IF(非木造_学校!N$77&gt;0,非木造_学校!N56/非木造_学校!N$77*100,0)</f>
        <v>10.017525757472034</v>
      </c>
    </row>
    <row r="57" spans="1:14" ht="14.25" customHeight="1">
      <c r="A57" s="138"/>
      <c r="B57" s="29"/>
      <c r="C57" s="125" t="s">
        <v>438</v>
      </c>
      <c r="D57" s="126"/>
      <c r="E57" s="63">
        <f>IF(非木造_学校!L$40&gt;0,非木造_学校!E57/非木造_学校!L$40*100,0)</f>
        <v>0.31544287057550641</v>
      </c>
      <c r="F57" s="63">
        <f>IF(非木造_学校!M$40&gt;0,非木造_学校!F57/非木造_学校!M$40*100,0)</f>
        <v>0.24163046272249442</v>
      </c>
      <c r="G57" s="63">
        <f>IF(非木造_学校!N$40&gt;0,非木造_学校!G57/非木造_学校!N$40*100,0)</f>
        <v>0</v>
      </c>
      <c r="I57" s="138"/>
      <c r="J57" s="14"/>
      <c r="K57" s="11" t="s">
        <v>63</v>
      </c>
      <c r="L57" s="69">
        <f>IF(非木造_学校!L$77&gt;0,非木造_学校!L57/非木造_学校!L$77*100,0)</f>
        <v>3.6060992107610303</v>
      </c>
      <c r="M57" s="69">
        <f>IF(非木造_学校!M$77&gt;0,非木造_学校!M57/非木造_学校!M$77*100,0)</f>
        <v>0</v>
      </c>
      <c r="N57" s="69">
        <f>IF(非木造_学校!N$77&gt;0,非木造_学校!N57/非木造_学校!N$77*100,0)</f>
        <v>5.5260937282191653</v>
      </c>
    </row>
    <row r="58" spans="1:14" ht="14.25" customHeight="1">
      <c r="A58" s="138"/>
      <c r="B58" s="30"/>
      <c r="C58" s="125" t="s">
        <v>504</v>
      </c>
      <c r="D58" s="126"/>
      <c r="E58" s="63">
        <f>IF(非木造_学校!L$40&gt;0,非木造_学校!E58/非木造_学校!L$40*100,0)</f>
        <v>6.3461743160450224E-2</v>
      </c>
      <c r="F58" s="63">
        <f>IF(非木造_学校!M$40&gt;0,非木造_学校!F58/非木造_学校!M$40*100,0)</f>
        <v>0.15985389748113887</v>
      </c>
      <c r="G58" s="63">
        <f>IF(非木造_学校!N$40&gt;0,非木造_学校!G58/非木造_学校!N$40*100,0)</f>
        <v>0</v>
      </c>
      <c r="I58" s="138"/>
      <c r="J58" s="14"/>
      <c r="K58" s="11" t="s">
        <v>402</v>
      </c>
      <c r="L58" s="69">
        <f>IF(非木造_学校!L$77&gt;0,非木造_学校!L58/非木造_学校!L$77*100,0)</f>
        <v>7.1241839221448684</v>
      </c>
      <c r="M58" s="69">
        <f>IF(非木造_学校!M$77&gt;0,非木造_学校!M58/非木造_学校!M$77*100,0)</f>
        <v>0</v>
      </c>
      <c r="N58" s="69">
        <f>IF(非木造_学校!N$77&gt;0,非木造_学校!N58/非木造_学校!N$77*100,0)</f>
        <v>7.1316283347621852</v>
      </c>
    </row>
    <row r="59" spans="1:14" ht="14.25" customHeight="1">
      <c r="A59" s="138"/>
      <c r="B59" s="33" t="s">
        <v>401</v>
      </c>
      <c r="C59" s="34"/>
      <c r="D59" s="73"/>
      <c r="E59" s="63">
        <f>IF(非木造_学校!L$40&gt;0,非木造_学校!E59/非木造_学校!L$40*100,0)</f>
        <v>0.33855709501167758</v>
      </c>
      <c r="F59" s="63">
        <f>IF(非木造_学校!M$40&gt;0,非木造_学校!F59/非木造_学校!M$40*100,0)</f>
        <v>8.2902615384865846E-2</v>
      </c>
      <c r="G59" s="63">
        <f>IF(非木造_学校!N$40&gt;0,非木造_学校!G59/非木造_学校!N$40*100,0)</f>
        <v>0</v>
      </c>
      <c r="I59" s="138"/>
      <c r="J59" s="14"/>
      <c r="K59" s="11" t="s">
        <v>65</v>
      </c>
      <c r="L59" s="69">
        <f>IF(非木造_学校!L$77&gt;0,非木造_学校!L59/非木造_学校!L$77*100,0)</f>
        <v>4.9208390423798969</v>
      </c>
      <c r="M59" s="69">
        <f>IF(非木造_学校!M$77&gt;0,非木造_学校!M59/非木造_学校!M$77*100,0)</f>
        <v>0</v>
      </c>
      <c r="N59" s="69">
        <f>IF(非木造_学校!N$77&gt;0,非木造_学校!N59/非木造_学校!N$77*100,0)</f>
        <v>5.4148950848780837</v>
      </c>
    </row>
    <row r="60" spans="1:14" ht="14.25" customHeight="1">
      <c r="A60" s="138"/>
      <c r="B60" s="33" t="s">
        <v>33</v>
      </c>
      <c r="C60" s="34"/>
      <c r="D60" s="73"/>
      <c r="E60" s="63">
        <f>IF(非木造_学校!L$40&gt;0,非木造_学校!E60/非木造_学校!L$40*100,0)</f>
        <v>1.0956348396035585</v>
      </c>
      <c r="F60" s="63">
        <f>IF(非木造_学校!M$40&gt;0,非木造_学校!F60/非木造_学校!M$40*100,0)</f>
        <v>0.90064565634975602</v>
      </c>
      <c r="G60" s="63">
        <f>IF(非木造_学校!N$40&gt;0,非木造_学校!G60/非木造_学校!N$40*100,0)</f>
        <v>0</v>
      </c>
      <c r="I60" s="138"/>
      <c r="J60" s="14"/>
      <c r="K60" s="11" t="s">
        <v>437</v>
      </c>
      <c r="L60" s="69">
        <f>IF(非木造_学校!L$77&gt;0,非木造_学校!L60/非木造_学校!L$77*100,0)</f>
        <v>7.4795025750655473</v>
      </c>
      <c r="M60" s="69">
        <f>IF(非木造_学校!M$77&gt;0,非木造_学校!M60/非木造_学校!M$77*100,0)</f>
        <v>0</v>
      </c>
      <c r="N60" s="69">
        <f>IF(非木造_学校!N$77&gt;0,非木造_学校!N60/非木造_学校!N$77*100,0)</f>
        <v>6.155634117801041</v>
      </c>
    </row>
    <row r="61" spans="1:14" ht="14.25" customHeight="1">
      <c r="A61" s="138"/>
      <c r="B61" s="33" t="s">
        <v>34</v>
      </c>
      <c r="C61" s="34"/>
      <c r="D61" s="73"/>
      <c r="E61" s="63">
        <f>IF(非木造_学校!L$40&gt;0,非木造_学校!E61/非木造_学校!L$40*100,0)</f>
        <v>1.3718774550347317</v>
      </c>
      <c r="F61" s="63">
        <f>IF(非木造_学校!M$40&gt;0,非木造_学校!F61/非木造_学校!M$40*100,0)</f>
        <v>1.590575222591623</v>
      </c>
      <c r="G61" s="63">
        <f>IF(非木造_学校!N$40&gt;0,非木造_学校!G61/非木造_学校!N$40*100,0)</f>
        <v>0</v>
      </c>
      <c r="I61" s="138"/>
      <c r="J61" s="14"/>
      <c r="K61" s="11" t="s">
        <v>400</v>
      </c>
      <c r="L61" s="69">
        <f>IF(非木造_学校!L$77&gt;0,非木造_学校!L61/非木造_学校!L$77*100,0)</f>
        <v>0.20516572334080113</v>
      </c>
      <c r="M61" s="69">
        <f>IF(非木造_学校!M$77&gt;0,非木造_学校!M61/非木造_学校!M$77*100,0)</f>
        <v>0</v>
      </c>
      <c r="N61" s="69">
        <f>IF(非木造_学校!N$77&gt;0,非木造_学校!N61/非木造_学校!N$77*100,0)</f>
        <v>0.79302190382718407</v>
      </c>
    </row>
    <row r="62" spans="1:14" ht="14.25" customHeight="1">
      <c r="A62" s="138"/>
      <c r="B62" s="28" t="s">
        <v>23</v>
      </c>
      <c r="C62" s="26"/>
      <c r="D62" s="18"/>
      <c r="E62" s="63">
        <f>IF(非木造_学校!L$40&gt;0,非木造_学校!E62/非木造_学校!L$40*100,0)</f>
        <v>0.75296048338926658</v>
      </c>
      <c r="F62" s="63">
        <f>IF(非木造_学校!M$40&gt;0,非木造_学校!F62/非木造_学校!M$40*100,0)</f>
        <v>0.56556659858510216</v>
      </c>
      <c r="G62" s="63">
        <f>IF(非木造_学校!N$40&gt;0,非木造_学校!G62/非木造_学校!N$40*100,0)</f>
        <v>0</v>
      </c>
      <c r="I62" s="138"/>
      <c r="J62" s="20"/>
      <c r="K62" s="11" t="s">
        <v>19</v>
      </c>
      <c r="L62" s="69">
        <f>IF(非木造_学校!L$77&gt;0,非木造_学校!L62/非木造_学校!L$77*100,0)</f>
        <v>1.5859285321417873</v>
      </c>
      <c r="M62" s="69">
        <f>IF(非木造_学校!M$77&gt;0,非木造_学校!M62/非木造_学校!M$77*100,0)</f>
        <v>0</v>
      </c>
      <c r="N62" s="69">
        <f>IF(非木造_学校!N$77&gt;0,非木造_学校!N62/非木造_学校!N$77*100,0)</f>
        <v>0.2768438313483696</v>
      </c>
    </row>
    <row r="63" spans="1:14" ht="14.25" customHeight="1">
      <c r="A63" s="138"/>
      <c r="B63" s="29"/>
      <c r="C63" s="125" t="s">
        <v>50</v>
      </c>
      <c r="D63" s="126"/>
      <c r="E63" s="63">
        <f>IF(非木造_学校!L$40&gt;0,非木造_学校!E63/非木造_学校!L$40*100,0)</f>
        <v>0.43867243489061564</v>
      </c>
      <c r="F63" s="63">
        <f>IF(非木造_学校!M$40&gt;0,非木造_学校!F63/非木造_学校!M$40*100,0)</f>
        <v>0.25461395654586061</v>
      </c>
      <c r="G63" s="63">
        <f>IF(非木造_学校!N$40&gt;0,非木造_学校!G63/非木造_学校!N$40*100,0)</f>
        <v>0</v>
      </c>
      <c r="I63" s="138"/>
      <c r="J63" s="10" t="s">
        <v>68</v>
      </c>
      <c r="K63" s="16"/>
      <c r="L63" s="69">
        <f>IF(非木造_学校!L$77&gt;0,非木造_学校!L63/非木造_学校!L$77*100,0)</f>
        <v>18.242650956217705</v>
      </c>
      <c r="M63" s="69">
        <f>IF(非木造_学校!M$77&gt;0,非木造_学校!M63/非木造_学校!M$77*100,0)</f>
        <v>0</v>
      </c>
      <c r="N63" s="69">
        <f>IF(非木造_学校!N$77&gt;0,非木造_学校!N63/非木造_学校!N$77*100,0)</f>
        <v>15.233345121217162</v>
      </c>
    </row>
    <row r="64" spans="1:14" ht="14.25" customHeight="1">
      <c r="A64" s="138"/>
      <c r="B64" s="29"/>
      <c r="C64" s="125" t="s">
        <v>278</v>
      </c>
      <c r="D64" s="126"/>
      <c r="E64" s="63">
        <f>IF(非木造_学校!L$40&gt;0,非木造_学校!E64/非木造_学校!L$40*100,0)</f>
        <v>8.3259716956801469E-3</v>
      </c>
      <c r="F64" s="63">
        <f>IF(非木造_学校!M$40&gt;0,非木造_学校!F64/非木造_学校!M$40*100,0)</f>
        <v>0</v>
      </c>
      <c r="G64" s="63">
        <f>IF(非木造_学校!N$40&gt;0,非木造_学校!G64/非木造_学校!N$40*100,0)</f>
        <v>0</v>
      </c>
      <c r="I64" s="138"/>
      <c r="J64" s="14"/>
      <c r="K64" s="11" t="s">
        <v>7</v>
      </c>
      <c r="L64" s="69">
        <f>IF(非木造_学校!L$77&gt;0,非木造_学校!L64/非木造_学校!L$77*100,0)</f>
        <v>3.4817917911663674</v>
      </c>
      <c r="M64" s="69">
        <f>IF(非木造_学校!M$77&gt;0,非木造_学校!M64/非木造_学校!M$77*100,0)</f>
        <v>0</v>
      </c>
      <c r="N64" s="69">
        <f>IF(非木造_学校!N$77&gt;0,非木造_学校!N64/非木造_学校!N$77*100,0)</f>
        <v>2.5262132623269991</v>
      </c>
    </row>
    <row r="65" spans="1:14" ht="14.25" customHeight="1">
      <c r="A65" s="138"/>
      <c r="B65" s="29"/>
      <c r="C65" s="125" t="s">
        <v>277</v>
      </c>
      <c r="D65" s="126"/>
      <c r="E65" s="63">
        <f>IF(非木造_学校!L$40&gt;0,非木造_学校!E65/非木造_学校!L$40*100,0)</f>
        <v>1.7050976961954154E-2</v>
      </c>
      <c r="F65" s="63">
        <f>IF(非木造_学校!M$40&gt;0,非木造_学校!F65/非木造_学校!M$40*100,0)</f>
        <v>2.2530047449672793E-2</v>
      </c>
      <c r="G65" s="63">
        <f>IF(非木造_学校!N$40&gt;0,非木造_学校!G65/非木造_学校!N$40*100,0)</f>
        <v>0</v>
      </c>
      <c r="I65" s="138"/>
      <c r="J65" s="14"/>
      <c r="K65" s="11" t="s">
        <v>518</v>
      </c>
      <c r="L65" s="69">
        <f>IF(非木造_学校!L$77&gt;0,非木造_学校!L65/非木造_学校!L$77*100,0)</f>
        <v>0.68075868885747914</v>
      </c>
      <c r="M65" s="69">
        <f>IF(非木造_学校!M$77&gt;0,非木造_学校!M65/非木造_学校!M$77*100,0)</f>
        <v>0</v>
      </c>
      <c r="N65" s="69">
        <f>IF(非木造_学校!N$77&gt;0,非木造_学校!N65/非木造_学校!N$77*100,0)</f>
        <v>0.3172442315925455</v>
      </c>
    </row>
    <row r="66" spans="1:14" ht="14.25" customHeight="1">
      <c r="A66" s="138"/>
      <c r="B66" s="29"/>
      <c r="C66" s="125" t="s">
        <v>275</v>
      </c>
      <c r="D66" s="126"/>
      <c r="E66" s="63">
        <f>IF(非木造_学校!L$40&gt;0,非木造_学校!E66/非木造_学校!L$40*100,0)</f>
        <v>0.22149241034519168</v>
      </c>
      <c r="F66" s="63">
        <f>IF(非木造_学校!M$40&gt;0,非木造_学校!F66/非木造_学校!M$40*100,0)</f>
        <v>0.20010227610460091</v>
      </c>
      <c r="G66" s="63">
        <f>IF(非木造_学校!N$40&gt;0,非木造_学校!G66/非木造_学校!N$40*100,0)</f>
        <v>0</v>
      </c>
      <c r="I66" s="138"/>
      <c r="J66" s="14"/>
      <c r="K66" s="11" t="s">
        <v>398</v>
      </c>
      <c r="L66" s="69">
        <f>IF(非木造_学校!L$77&gt;0,非木造_学校!L66/非木造_学校!L$77*100,0)</f>
        <v>4.4330372268917433</v>
      </c>
      <c r="M66" s="69">
        <f>IF(非木造_学校!M$77&gt;0,非木造_学校!M66/非木造_学校!M$77*100,0)</f>
        <v>0</v>
      </c>
      <c r="N66" s="69">
        <f>IF(非木造_学校!N$77&gt;0,非木造_学校!N66/非木造_学校!N$77*100,0)</f>
        <v>2.8063912794725177</v>
      </c>
    </row>
    <row r="67" spans="1:14" ht="14.25" customHeight="1">
      <c r="A67" s="138"/>
      <c r="B67" s="30"/>
      <c r="C67" s="125" t="s">
        <v>273</v>
      </c>
      <c r="D67" s="126"/>
      <c r="E67" s="63">
        <f>IF(非木造_学校!L$40&gt;0,非木造_学校!E67/非木造_学校!L$40*100,0)</f>
        <v>6.7418689495824954E-2</v>
      </c>
      <c r="F67" s="63">
        <f>IF(非木造_学校!M$40&gt;0,非木造_学校!F67/非木造_学校!M$40*100,0)</f>
        <v>8.8320318484967811E-2</v>
      </c>
      <c r="G67" s="63">
        <f>IF(非木造_学校!N$40&gt;0,非木造_学校!G67/非木造_学校!N$40*100,0)</f>
        <v>0</v>
      </c>
      <c r="I67" s="138"/>
      <c r="J67" s="14"/>
      <c r="K67" s="11" t="s">
        <v>69</v>
      </c>
      <c r="L67" s="69">
        <f>IF(非木造_学校!L$77&gt;0,非木造_学校!L67/非木造_学校!L$77*100,0)</f>
        <v>3.4029141868212336</v>
      </c>
      <c r="M67" s="69">
        <f>IF(非木造_学校!M$77&gt;0,非木造_学校!M67/非木造_学校!M$77*100,0)</f>
        <v>0</v>
      </c>
      <c r="N67" s="69">
        <f>IF(非木造_学校!N$77&gt;0,非木造_学校!N67/非木造_学校!N$77*100,0)</f>
        <v>2.0642866491751968</v>
      </c>
    </row>
    <row r="68" spans="1:14" ht="14.25" customHeight="1">
      <c r="A68" s="138"/>
      <c r="B68" s="33" t="s">
        <v>271</v>
      </c>
      <c r="C68" s="34"/>
      <c r="D68" s="73"/>
      <c r="E68" s="63">
        <f>IF(非木造_学校!L$40&gt;0,非木造_学校!E68/非木造_学校!L$40*100,0)</f>
        <v>7.9330415512487571</v>
      </c>
      <c r="F68" s="63">
        <f>IF(非木造_学校!M$40&gt;0,非木造_学校!F68/非木造_学校!M$40*100,0)</f>
        <v>3.6338271251641365</v>
      </c>
      <c r="G68" s="63">
        <f>IF(非木造_学校!N$40&gt;0,非木造_学校!G68/非木造_学校!N$40*100,0)</f>
        <v>0</v>
      </c>
      <c r="I68" s="138"/>
      <c r="J68" s="14"/>
      <c r="K68" s="11" t="s">
        <v>70</v>
      </c>
      <c r="L68" s="69">
        <f>IF(非木造_学校!L$77&gt;0,非木造_学校!L68/非木造_学校!L$77*100,0)</f>
        <v>2.8487274240837372</v>
      </c>
      <c r="M68" s="69">
        <f>IF(非木造_学校!M$77&gt;0,非木造_学校!M68/非木造_学校!M$77*100,0)</f>
        <v>0</v>
      </c>
      <c r="N68" s="69">
        <f>IF(非木造_学校!N$77&gt;0,非木造_学校!N68/非木造_学校!N$77*100,0)</f>
        <v>2.8373211732503241</v>
      </c>
    </row>
    <row r="69" spans="1:14" ht="14.25" customHeight="1">
      <c r="A69" s="138"/>
      <c r="B69" s="33" t="s">
        <v>270</v>
      </c>
      <c r="C69" s="34"/>
      <c r="D69" s="73"/>
      <c r="E69" s="63">
        <f>IF(非木造_学校!L$40&gt;0,非木造_学校!E69/非木造_学校!L$40*100,0)</f>
        <v>1.6499169190057676</v>
      </c>
      <c r="F69" s="63">
        <f>IF(非木造_学校!M$40&gt;0,非木造_学校!F69/非木造_学校!M$40*100,0)</f>
        <v>5.7501320960831004</v>
      </c>
      <c r="G69" s="63">
        <f>IF(非木造_学校!N$40&gt;0,非木造_学校!G69/非木造_学校!N$40*100,0)</f>
        <v>0</v>
      </c>
      <c r="I69" s="138"/>
      <c r="J69" s="14"/>
      <c r="K69" s="11" t="s">
        <v>71</v>
      </c>
      <c r="L69" s="69">
        <f>IF(非木造_学校!L$77&gt;0,非木造_学校!L69/非木造_学校!L$77*100,0)</f>
        <v>1.5823757994619263</v>
      </c>
      <c r="M69" s="69">
        <f>IF(非木造_学校!M$77&gt;0,非木造_学校!M69/非木造_学校!M$77*100,0)</f>
        <v>0</v>
      </c>
      <c r="N69" s="69">
        <f>IF(非木造_学校!N$77&gt;0,非木造_学校!N69/非木造_学校!N$77*100,0)</f>
        <v>2.1063896123796191</v>
      </c>
    </row>
    <row r="70" spans="1:14" ht="14.25" customHeight="1">
      <c r="A70" s="138"/>
      <c r="B70" s="28" t="s">
        <v>354</v>
      </c>
      <c r="C70" s="26"/>
      <c r="D70" s="73"/>
      <c r="E70" s="63">
        <f>IF(非木造_学校!L$40&gt;0,非木造_学校!E70/非木造_学校!L$40*100,0)</f>
        <v>10.26208163402373</v>
      </c>
      <c r="F70" s="63">
        <f>IF(非木造_学校!M$40&gt;0,非木造_学校!F70/非木造_学校!M$40*100,0)</f>
        <v>14.765185532363043</v>
      </c>
      <c r="G70" s="63">
        <f>IF(非木造_学校!N$40&gt;0,非木造_学校!G70/非木造_学校!N$40*100,0)</f>
        <v>0</v>
      </c>
      <c r="I70" s="138"/>
      <c r="J70" s="14"/>
      <c r="K70" s="11" t="s">
        <v>396</v>
      </c>
      <c r="L70" s="69">
        <f>IF(非木造_学校!L$77&gt;0,非木造_学校!L70/非木造_学校!L$77*100,0)</f>
        <v>0.72763456897851975</v>
      </c>
      <c r="M70" s="69">
        <f>IF(非木造_学校!M$77&gt;0,非木造_学校!M70/非木造_学校!M$77*100,0)</f>
        <v>0</v>
      </c>
      <c r="N70" s="69">
        <f>IF(非木造_学校!N$77&gt;0,非木造_学校!N70/非木造_学校!N$77*100,0)</f>
        <v>0</v>
      </c>
    </row>
    <row r="71" spans="1:14" ht="14.25" customHeight="1">
      <c r="A71" s="138"/>
      <c r="B71" s="29"/>
      <c r="C71" s="127" t="s">
        <v>392</v>
      </c>
      <c r="D71" s="11" t="s">
        <v>265</v>
      </c>
      <c r="E71" s="63">
        <f>IF(非木造_学校!L$40&gt;0,非木造_学校!E71/非木造_学校!L$40*100,0)</f>
        <v>3.9001437612870107</v>
      </c>
      <c r="F71" s="63">
        <f>IF(非木造_学校!M$40&gt;0,非木造_学校!F71/非木造_学校!M$40*100,0)</f>
        <v>2.3299741162224845</v>
      </c>
      <c r="G71" s="63">
        <f>IF(非木造_学校!N$40&gt;0,非木造_学校!G71/非木造_学校!N$40*100,0)</f>
        <v>0</v>
      </c>
      <c r="I71" s="138"/>
      <c r="J71" s="14"/>
      <c r="K71" s="11" t="s">
        <v>72</v>
      </c>
      <c r="L71" s="69">
        <f>IF(非木造_学校!L$77&gt;0,非木造_学校!L71/非木造_学校!L$77*100,0)</f>
        <v>0.170673778183351</v>
      </c>
      <c r="M71" s="69">
        <f>IF(非木造_学校!M$77&gt;0,非木造_学校!M71/非木造_学校!M$77*100,0)</f>
        <v>0</v>
      </c>
      <c r="N71" s="69">
        <f>IF(非木造_学校!N$77&gt;0,非木造_学校!N71/非木造_学校!N$77*100,0)</f>
        <v>0.24829043170257362</v>
      </c>
    </row>
    <row r="72" spans="1:14" ht="14.25" customHeight="1">
      <c r="A72" s="138"/>
      <c r="B72" s="29"/>
      <c r="C72" s="130"/>
      <c r="D72" s="11" t="s">
        <v>517</v>
      </c>
      <c r="E72" s="63">
        <f>IF(非木造_学校!L$40&gt;0,非木造_学校!E72/非木造_学校!L$40*100,0)</f>
        <v>2.6161625087904778</v>
      </c>
      <c r="F72" s="63">
        <f>IF(非木造_学校!M$40&gt;0,非木造_学校!F72/非木造_学校!M$40*100,0)</f>
        <v>10.453589278049005</v>
      </c>
      <c r="G72" s="63">
        <f>IF(非木造_学校!N$40&gt;0,非木造_学校!G72/非木造_学校!N$40*100,0)</f>
        <v>0</v>
      </c>
      <c r="I72" s="138"/>
      <c r="J72" s="14"/>
      <c r="K72" s="11" t="s">
        <v>347</v>
      </c>
      <c r="L72" s="69">
        <f>IF(非木造_学校!L$77&gt;0,非木造_学校!L72/非木造_学校!L$77*100,0)</f>
        <v>0.15013649014801489</v>
      </c>
      <c r="M72" s="69">
        <f>IF(非木造_学校!M$77&gt;0,非木造_学校!M72/非木造_学校!M$77*100,0)</f>
        <v>0</v>
      </c>
      <c r="N72" s="69">
        <f>IF(非木造_学校!N$77&gt;0,非木造_学校!N72/非木造_学校!N$77*100,0)</f>
        <v>0</v>
      </c>
    </row>
    <row r="73" spans="1:14" ht="14.25" customHeight="1">
      <c r="A73" s="138"/>
      <c r="B73" s="29"/>
      <c r="C73" s="130"/>
      <c r="D73" s="11" t="s">
        <v>502</v>
      </c>
      <c r="E73" s="63">
        <f>IF(非木造_学校!L$40&gt;0,非木造_学校!E73/非木造_学校!L$40*100,0)</f>
        <v>0.25769557833630136</v>
      </c>
      <c r="F73" s="63">
        <f>IF(非木造_学校!M$40&gt;0,非木造_学校!F73/非木造_学校!M$40*100,0)</f>
        <v>0.10713756606386957</v>
      </c>
      <c r="G73" s="63">
        <f>IF(非木造_学校!N$40&gt;0,非木造_学校!G73/非木造_学校!N$40*100,0)</f>
        <v>0</v>
      </c>
      <c r="I73" s="138"/>
      <c r="J73" s="15"/>
      <c r="K73" s="11" t="s">
        <v>20</v>
      </c>
      <c r="L73" s="69">
        <f>IF(非木造_学校!L$77&gt;0,非木造_学校!L73/非木造_学校!L$77*100,0)</f>
        <v>0.72793501724551879</v>
      </c>
      <c r="M73" s="69">
        <f>IF(非木造_学校!M$77&gt;0,非木造_学校!M73/非木造_学校!M$77*100,0)</f>
        <v>0</v>
      </c>
      <c r="N73" s="69">
        <f>IF(非木造_学校!N$77&gt;0,非木造_学校!N73/非木造_学校!N$77*100,0)</f>
        <v>1.8582587959545684</v>
      </c>
    </row>
    <row r="74" spans="1:14" ht="14.25" customHeight="1">
      <c r="A74" s="138"/>
      <c r="B74" s="29"/>
      <c r="C74" s="130"/>
      <c r="D74" s="11" t="s">
        <v>51</v>
      </c>
      <c r="E74" s="63">
        <f>IF(非木造_学校!L$40&gt;0,非木造_学校!E74/非木造_学校!L$40*100,0)</f>
        <v>0.45764699359430389</v>
      </c>
      <c r="F74" s="63">
        <f>IF(非木造_学校!M$40&gt;0,非木造_学校!F74/非木造_学校!M$40*100,0)</f>
        <v>0.28688953837009079</v>
      </c>
      <c r="G74" s="63">
        <f>IF(非木造_学校!N$40&gt;0,非木造_学校!G74/非木造_学校!N$40*100,0)</f>
        <v>0</v>
      </c>
      <c r="I74" s="138"/>
      <c r="J74" s="16" t="s">
        <v>18</v>
      </c>
      <c r="K74" s="16"/>
      <c r="L74" s="69">
        <f>IF(非木造_学校!L$77&gt;0,非木造_学校!L74/非木造_学校!L$77*100,0)</f>
        <v>5.9326480510776172</v>
      </c>
      <c r="M74" s="69">
        <f>IF(非木造_学校!M$77&gt;0,非木造_学校!M74/非木造_学校!M$77*100,0)</f>
        <v>0</v>
      </c>
      <c r="N74" s="69">
        <f>IF(非木造_学校!N$77&gt;0,非木造_学校!N74/非木造_学校!N$77*100,0)</f>
        <v>6.3320799395873912</v>
      </c>
    </row>
    <row r="75" spans="1:14" ht="14.25" customHeight="1">
      <c r="A75" s="138"/>
      <c r="B75" s="29"/>
      <c r="C75" s="130"/>
      <c r="D75" s="11" t="s">
        <v>346</v>
      </c>
      <c r="E75" s="63">
        <f>IF(非木造_学校!L$40&gt;0,非木造_学校!E75/非木造_学校!L$40*100,0)</f>
        <v>8.1640070264264508E-2</v>
      </c>
      <c r="F75" s="63">
        <f>IF(非木造_学校!M$40&gt;0,非木造_学校!F75/非木造_学校!M$40*100,0)</f>
        <v>6.0729828824097942E-2</v>
      </c>
      <c r="G75" s="63">
        <f>IF(非木造_学校!N$40&gt;0,非木造_学校!G75/非木造_学校!N$40*100,0)</f>
        <v>0</v>
      </c>
      <c r="I75" s="138"/>
      <c r="J75" s="16" t="s">
        <v>124</v>
      </c>
      <c r="K75" s="16"/>
      <c r="L75" s="69">
        <f>IF(非木造_学校!L$77&gt;0,非木造_学校!L75/非木造_学校!L$77*100,0)</f>
        <v>0</v>
      </c>
      <c r="M75" s="69">
        <f>IF(非木造_学校!M$77&gt;0,非木造_学校!M75/非木造_学校!M$77*100,0)</f>
        <v>0</v>
      </c>
      <c r="N75" s="69">
        <f>IF(非木造_学校!N$77&gt;0,非木造_学校!N75/非木造_学校!N$77*100,0)</f>
        <v>2.2899649165620004</v>
      </c>
    </row>
    <row r="76" spans="1:14" ht="14.25" customHeight="1" thickBot="1">
      <c r="A76" s="138"/>
      <c r="B76" s="29"/>
      <c r="C76" s="131"/>
      <c r="D76" s="11" t="s">
        <v>132</v>
      </c>
      <c r="E76" s="63">
        <f>IF(非木造_学校!L$40&gt;0,非木造_学校!E76/非木造_学校!L$40*100,0)</f>
        <v>0.84940329842972762</v>
      </c>
      <c r="F76" s="63">
        <f>IF(非木造_学校!M$40&gt;0,非木造_学校!F76/非木造_学校!M$40*100,0)</f>
        <v>0.34185797007438079</v>
      </c>
      <c r="G76" s="63">
        <f>IF(非木造_学校!N$40&gt;0,非木造_学校!G76/非木造_学校!N$40*100,0)</f>
        <v>0</v>
      </c>
      <c r="I76" s="38"/>
      <c r="J76" s="39" t="s">
        <v>260</v>
      </c>
      <c r="K76" s="10"/>
      <c r="L76" s="70">
        <f>IF(非木造_学校!L$77&gt;0,非木造_学校!L76/非木造_学校!L$77*100,0)</f>
        <v>0.57606593200560208</v>
      </c>
      <c r="M76" s="70">
        <f>IF(非木造_学校!M$77&gt;0,非木造_学校!M76/非木造_学校!M$77*100,0)</f>
        <v>0</v>
      </c>
      <c r="N76" s="70">
        <f>IF(非木造_学校!N$77&gt;0,非木造_学校!N76/非木造_学校!N$77*100,0)</f>
        <v>0</v>
      </c>
    </row>
    <row r="77" spans="1:14" ht="14.25" customHeight="1" thickTop="1">
      <c r="A77" s="138"/>
      <c r="B77" s="29"/>
      <c r="C77" s="132" t="s">
        <v>259</v>
      </c>
      <c r="D77" s="133"/>
      <c r="E77" s="63">
        <f>IF(非木造_学校!L$40&gt;0,非木造_学校!E77/非木造_学校!L$40*100,0)</f>
        <v>0.33829900479195885</v>
      </c>
      <c r="F77" s="63">
        <f>IF(非木造_学校!M$40&gt;0,非木造_学校!F77/非木造_学校!M$40*100,0)</f>
        <v>0.24485937759183732</v>
      </c>
      <c r="G77" s="63">
        <f>IF(非木造_学校!N$40&gt;0,非木造_学校!G77/非木造_学校!N$40*100,0)</f>
        <v>0</v>
      </c>
      <c r="I77" s="122" t="s">
        <v>2</v>
      </c>
      <c r="J77" s="123"/>
      <c r="K77" s="124"/>
      <c r="L77" s="65">
        <f>IF(非木造_学校!L$77&gt;0,非木造_学校!L77/非木造_学校!L$77*100,0)</f>
        <v>100</v>
      </c>
      <c r="M77" s="65">
        <f>IF(非木造_学校!M$77&gt;0,非木造_学校!M77/非木造_学校!M$77*100,0)</f>
        <v>0</v>
      </c>
      <c r="N77" s="65">
        <f>IF(非木造_学校!N$77&gt;0,非木造_学校!N77/非木造_学校!N$77*100,0)</f>
        <v>100</v>
      </c>
    </row>
    <row r="78" spans="1:14" ht="14.25" customHeight="1">
      <c r="A78" s="138"/>
      <c r="B78" s="29"/>
      <c r="C78" s="127" t="s">
        <v>516</v>
      </c>
      <c r="D78" s="11" t="s">
        <v>342</v>
      </c>
      <c r="E78" s="63">
        <f>IF(非木造_学校!L$40&gt;0,非木造_学校!E78/非木造_学校!L$40*100,0)</f>
        <v>0.45949722797920906</v>
      </c>
      <c r="F78" s="63">
        <f>IF(非木造_学校!M$40&gt;0,非木造_学校!F78/非木造_学校!M$40*100,0)</f>
        <v>0.20079418643374586</v>
      </c>
      <c r="G78" s="63">
        <f>IF(非木造_学校!N$40&gt;0,非木造_学校!G78/非木造_学校!N$40*100,0)</f>
        <v>0</v>
      </c>
    </row>
    <row r="79" spans="1:14" ht="14.25" customHeight="1">
      <c r="A79" s="138"/>
      <c r="B79" s="29"/>
      <c r="C79" s="128"/>
      <c r="D79" s="11" t="s">
        <v>515</v>
      </c>
      <c r="E79" s="63">
        <f>IF(非木造_学校!L$40&gt;0,非木造_学校!E79/非木造_学校!L$40*100,0)</f>
        <v>0.84141365253192701</v>
      </c>
      <c r="F79" s="63">
        <f>IF(非木造_学校!M$40&gt;0,非木造_学校!F79/非木造_学校!M$40*100,0)</f>
        <v>0.38439010501299437</v>
      </c>
      <c r="G79" s="63">
        <f>IF(非木造_学校!N$40&gt;0,非木造_学校!G79/非木造_学校!N$40*100,0)</f>
        <v>0</v>
      </c>
    </row>
    <row r="80" spans="1:14" ht="14.25" customHeight="1">
      <c r="A80" s="142"/>
      <c r="B80" s="35"/>
      <c r="C80" s="129"/>
      <c r="D80" s="36" t="s">
        <v>52</v>
      </c>
      <c r="E80" s="67">
        <f>IF(非木造_学校!L$40&gt;0,非木造_学校!E80/非木造_学校!L$40*100,0)</f>
        <v>0.46017953801854772</v>
      </c>
      <c r="F80" s="67">
        <f>IF(非木造_学校!M$40&gt;0,非木造_学校!F80/非木造_学校!M$40*100,0)</f>
        <v>0.35496356572053733</v>
      </c>
      <c r="G80" s="67">
        <f>IF(非木造_学校!N$40&gt;0,非木造_学校!G80/非木造_学校!N$40*100,0)</f>
        <v>0</v>
      </c>
    </row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</sheetData>
  <mergeCells count="50">
    <mergeCell ref="C58:D58"/>
    <mergeCell ref="A14:D14"/>
    <mergeCell ref="C36:D36"/>
    <mergeCell ref="C37:D37"/>
    <mergeCell ref="C63:D63"/>
    <mergeCell ref="C64:D64"/>
    <mergeCell ref="A6:A13"/>
    <mergeCell ref="C18:D18"/>
    <mergeCell ref="C19:D19"/>
    <mergeCell ref="A16:A80"/>
    <mergeCell ref="C43:D43"/>
    <mergeCell ref="C78:C80"/>
    <mergeCell ref="C65:D65"/>
    <mergeCell ref="C66:D66"/>
    <mergeCell ref="C67:D67"/>
    <mergeCell ref="C44:D44"/>
    <mergeCell ref="C25:D25"/>
    <mergeCell ref="C77:D77"/>
    <mergeCell ref="I77:K77"/>
    <mergeCell ref="C42:D42"/>
    <mergeCell ref="C57:D57"/>
    <mergeCell ref="A2:N2"/>
    <mergeCell ref="C38:D38"/>
    <mergeCell ref="C39:D39"/>
    <mergeCell ref="C40:D40"/>
    <mergeCell ref="C41:D41"/>
    <mergeCell ref="C27:D27"/>
    <mergeCell ref="C28:D28"/>
    <mergeCell ref="C32:D32"/>
    <mergeCell ref="C20:D20"/>
    <mergeCell ref="C26:D26"/>
    <mergeCell ref="C21:D21"/>
    <mergeCell ref="C22:D22"/>
    <mergeCell ref="C24:D24"/>
    <mergeCell ref="I42:I75"/>
    <mergeCell ref="I6:I38"/>
    <mergeCell ref="C71:C76"/>
    <mergeCell ref="C53:D53"/>
    <mergeCell ref="C54:D54"/>
    <mergeCell ref="C55:D55"/>
    <mergeCell ref="C56:D56"/>
    <mergeCell ref="C52:D52"/>
    <mergeCell ref="C46:D46"/>
    <mergeCell ref="C47:D47"/>
    <mergeCell ref="C48:D48"/>
    <mergeCell ref="C49:D49"/>
    <mergeCell ref="C50:D50"/>
    <mergeCell ref="I40:K40"/>
    <mergeCell ref="C33:D33"/>
    <mergeCell ref="C34:D34"/>
  </mergeCells>
  <phoneticPr fontId="4"/>
  <printOptions horizontalCentered="1"/>
  <pageMargins left="0.59055118110236227" right="0.23622047244094491" top="0.23622047244094491" bottom="0.23622047244094491" header="0.35433070866141736" footer="0.11811023622047245"/>
  <pageSetup paperSize="9" scale="55" firstPageNumber="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10"/>
  <sheetViews>
    <sheetView showGridLines="0" view="pageBreakPreview" zoomScale="75" zoomScaleNormal="85" zoomScaleSheetLayoutView="75" workbookViewId="0">
      <selection activeCell="A3" sqref="A3"/>
    </sheetView>
  </sheetViews>
  <sheetFormatPr defaultColWidth="12" defaultRowHeight="12"/>
  <cols>
    <col min="1" max="1" width="4" style="1" customWidth="1"/>
    <col min="2" max="3" width="2.5" style="1" customWidth="1"/>
    <col min="4" max="4" width="31.33203125" style="1" bestFit="1" customWidth="1"/>
    <col min="5" max="5" width="20.6640625" style="2" bestFit="1" customWidth="1"/>
    <col min="6" max="6" width="17.5" style="1" bestFit="1" customWidth="1"/>
    <col min="7" max="7" width="19.1640625" style="1" bestFit="1" customWidth="1"/>
    <col min="8" max="8" width="2.6640625" style="1" customWidth="1"/>
    <col min="9" max="9" width="3.83203125" style="1" customWidth="1"/>
    <col min="10" max="10" width="2.5" style="1" customWidth="1"/>
    <col min="11" max="11" width="45" style="1" bestFit="1" customWidth="1"/>
    <col min="12" max="12" width="20.6640625" style="1" bestFit="1" customWidth="1"/>
    <col min="13" max="13" width="17.5" style="1" bestFit="1" customWidth="1"/>
    <col min="14" max="14" width="18.6640625" style="1" bestFit="1" customWidth="1"/>
    <col min="15" max="16384" width="12" style="1"/>
  </cols>
  <sheetData>
    <row r="2" spans="1:14" ht="17.25">
      <c r="A2" s="139" t="s">
        <v>731</v>
      </c>
      <c r="B2" s="139"/>
      <c r="C2" s="139"/>
      <c r="D2" s="139"/>
      <c r="E2" s="139"/>
      <c r="F2" s="139"/>
      <c r="G2" s="139"/>
      <c r="H2" s="139"/>
      <c r="I2" s="139"/>
      <c r="J2" s="139"/>
      <c r="K2" s="140"/>
      <c r="L2" s="140"/>
      <c r="M2" s="140"/>
      <c r="N2" s="140"/>
    </row>
    <row r="3" spans="1:14" ht="17.25">
      <c r="A3" s="72"/>
      <c r="B3" s="72"/>
      <c r="C3" s="72"/>
      <c r="D3" s="72"/>
      <c r="E3" s="72"/>
      <c r="F3" s="72"/>
      <c r="G3" s="72"/>
      <c r="H3" s="72"/>
      <c r="I3" s="72"/>
      <c r="J3" s="72"/>
    </row>
    <row r="4" spans="1:14" ht="17.25">
      <c r="A4" s="71" t="s">
        <v>251</v>
      </c>
      <c r="B4" s="72"/>
      <c r="C4" s="72"/>
      <c r="D4" s="72"/>
      <c r="E4" s="100">
        <f>非木造_データ!AI2</f>
        <v>40</v>
      </c>
      <c r="F4" s="100">
        <f>非木造_データ!AJ2</f>
        <v>14</v>
      </c>
      <c r="G4" s="100">
        <f>非木造_データ!AK2</f>
        <v>11</v>
      </c>
      <c r="H4" s="72"/>
      <c r="I4" s="72"/>
      <c r="J4" s="72"/>
      <c r="L4" s="100">
        <f>E4</f>
        <v>40</v>
      </c>
      <c r="M4" s="100">
        <f>F4</f>
        <v>14</v>
      </c>
      <c r="N4" s="100">
        <f>G4</f>
        <v>11</v>
      </c>
    </row>
    <row r="5" spans="1:14" ht="36">
      <c r="E5" s="45" t="s">
        <v>253</v>
      </c>
      <c r="F5" s="46" t="s">
        <v>151</v>
      </c>
      <c r="G5" s="46" t="s">
        <v>152</v>
      </c>
      <c r="L5" s="45" t="s">
        <v>253</v>
      </c>
      <c r="M5" s="46" t="s">
        <v>151</v>
      </c>
      <c r="N5" s="46" t="s">
        <v>152</v>
      </c>
    </row>
    <row r="6" spans="1:14" ht="14.25" customHeight="1">
      <c r="A6" s="137" t="s">
        <v>0</v>
      </c>
      <c r="B6" s="3" t="s">
        <v>24</v>
      </c>
      <c r="C6" s="3"/>
      <c r="D6" s="4"/>
      <c r="E6" s="48">
        <f>非木造_データ!AI7</f>
        <v>22398888.991999999</v>
      </c>
      <c r="F6" s="48">
        <f>非木造_データ!AJ7</f>
        <v>5361242</v>
      </c>
      <c r="G6" s="48">
        <f>非木造_データ!AK7</f>
        <v>0</v>
      </c>
      <c r="I6" s="137" t="s">
        <v>4</v>
      </c>
      <c r="J6" s="37" t="s">
        <v>74</v>
      </c>
      <c r="K6" s="24"/>
      <c r="L6" s="54">
        <f>非木造_データ!AI81</f>
        <v>72467</v>
      </c>
      <c r="M6" s="54">
        <f>非木造_データ!AJ81</f>
        <v>23246</v>
      </c>
      <c r="N6" s="54">
        <f>非木造_データ!AK81</f>
        <v>0</v>
      </c>
    </row>
    <row r="7" spans="1:14" ht="14.25" customHeight="1">
      <c r="A7" s="138"/>
      <c r="B7" s="6" t="s">
        <v>26</v>
      </c>
      <c r="C7" s="6"/>
      <c r="D7" s="7"/>
      <c r="E7" s="49">
        <f>非木造_データ!AI8</f>
        <v>12750052</v>
      </c>
      <c r="F7" s="49">
        <f>非木造_データ!AJ8</f>
        <v>0</v>
      </c>
      <c r="G7" s="49">
        <f>非木造_データ!AK8</f>
        <v>2695566</v>
      </c>
      <c r="I7" s="138"/>
      <c r="J7" s="29"/>
      <c r="K7" s="11" t="s">
        <v>341</v>
      </c>
      <c r="L7" s="55">
        <f>非木造_データ!AI82</f>
        <v>72467</v>
      </c>
      <c r="M7" s="55">
        <f>非木造_データ!AJ82</f>
        <v>23246</v>
      </c>
      <c r="N7" s="55">
        <f>非木造_データ!AK82</f>
        <v>0</v>
      </c>
    </row>
    <row r="8" spans="1:14" ht="14.25" customHeight="1">
      <c r="A8" s="138"/>
      <c r="B8" s="6" t="s">
        <v>27</v>
      </c>
      <c r="C8" s="6"/>
      <c r="D8" s="7"/>
      <c r="E8" s="49">
        <f>非木造_データ!AI9</f>
        <v>321489</v>
      </c>
      <c r="F8" s="49">
        <f>非木造_データ!AJ9</f>
        <v>85888</v>
      </c>
      <c r="G8" s="49">
        <f>非木造_データ!AK9</f>
        <v>38000</v>
      </c>
      <c r="I8" s="138"/>
      <c r="J8" s="21"/>
      <c r="K8" s="11" t="s">
        <v>390</v>
      </c>
      <c r="L8" s="56">
        <f>非木造_データ!AI83</f>
        <v>0</v>
      </c>
      <c r="M8" s="56">
        <f>非木造_データ!AJ83</f>
        <v>0</v>
      </c>
      <c r="N8" s="56">
        <f>非木造_データ!AK83</f>
        <v>0</v>
      </c>
    </row>
    <row r="9" spans="1:14" ht="14.25" customHeight="1">
      <c r="A9" s="138"/>
      <c r="B9" s="6" t="s">
        <v>28</v>
      </c>
      <c r="C9" s="6"/>
      <c r="D9" s="7"/>
      <c r="E9" s="49">
        <f>非木造_データ!AI10</f>
        <v>1620748.898</v>
      </c>
      <c r="F9" s="49">
        <f>非木造_データ!AJ10</f>
        <v>247421</v>
      </c>
      <c r="G9" s="49">
        <f>非木造_データ!AK10</f>
        <v>0</v>
      </c>
      <c r="I9" s="138"/>
      <c r="J9" s="26" t="s">
        <v>338</v>
      </c>
      <c r="K9" s="26"/>
      <c r="L9" s="56">
        <f>非木造_データ!AI84</f>
        <v>277848.68700000003</v>
      </c>
      <c r="M9" s="56">
        <f>非木造_データ!AJ84</f>
        <v>64217</v>
      </c>
      <c r="N9" s="56">
        <f>非木造_データ!AK84</f>
        <v>0</v>
      </c>
    </row>
    <row r="10" spans="1:14" ht="14.25" customHeight="1">
      <c r="A10" s="138"/>
      <c r="B10" s="6" t="s">
        <v>29</v>
      </c>
      <c r="C10" s="6"/>
      <c r="D10" s="19"/>
      <c r="E10" s="49">
        <f>非木造_データ!AI11</f>
        <v>1243653</v>
      </c>
      <c r="F10" s="49">
        <f>非木造_データ!AJ11</f>
        <v>224130</v>
      </c>
      <c r="G10" s="49">
        <f>非木造_データ!AK11</f>
        <v>182970</v>
      </c>
      <c r="I10" s="138"/>
      <c r="J10" s="26" t="s">
        <v>25</v>
      </c>
      <c r="K10" s="73"/>
      <c r="L10" s="56">
        <f>非木造_データ!AI85</f>
        <v>2802580.682</v>
      </c>
      <c r="M10" s="56">
        <f>非木造_データ!AJ85</f>
        <v>614929</v>
      </c>
      <c r="N10" s="56">
        <f>非木造_データ!AK85</f>
        <v>0</v>
      </c>
    </row>
    <row r="11" spans="1:14" ht="14.25" customHeight="1">
      <c r="A11" s="138"/>
      <c r="B11" s="41" t="s">
        <v>21</v>
      </c>
      <c r="C11" s="41"/>
      <c r="D11" s="42"/>
      <c r="E11" s="50">
        <f>非木造_データ!AI12</f>
        <v>2068488</v>
      </c>
      <c r="F11" s="50">
        <f>非木造_データ!AJ12</f>
        <v>338730</v>
      </c>
      <c r="G11" s="50">
        <f>非木造_データ!AK12</f>
        <v>149997</v>
      </c>
      <c r="I11" s="138"/>
      <c r="J11" s="27"/>
      <c r="K11" s="73" t="s">
        <v>337</v>
      </c>
      <c r="L11" s="56">
        <f>非木造_データ!AI86</f>
        <v>20453.400000000001</v>
      </c>
      <c r="M11" s="56">
        <f>非木造_データ!AJ86</f>
        <v>794</v>
      </c>
      <c r="N11" s="56">
        <f>非木造_データ!AK86</f>
        <v>0</v>
      </c>
    </row>
    <row r="12" spans="1:14" ht="14.25" customHeight="1">
      <c r="A12" s="138"/>
      <c r="B12" s="43" t="s">
        <v>30</v>
      </c>
      <c r="C12" s="3"/>
      <c r="D12" s="4"/>
      <c r="E12" s="48">
        <f>非木造_データ!AI13</f>
        <v>40403319.890000001</v>
      </c>
      <c r="F12" s="48">
        <f>非木造_データ!AJ13</f>
        <v>6257411</v>
      </c>
      <c r="G12" s="48">
        <f>非木造_データ!AK13</f>
        <v>3066533</v>
      </c>
      <c r="I12" s="138"/>
      <c r="J12" s="27"/>
      <c r="K12" s="73" t="s">
        <v>10</v>
      </c>
      <c r="L12" s="56">
        <f>非木造_データ!AI87</f>
        <v>65288.377999999997</v>
      </c>
      <c r="M12" s="56">
        <f>非木造_データ!AJ87</f>
        <v>21030</v>
      </c>
      <c r="N12" s="56">
        <f>非木造_データ!AK87</f>
        <v>0</v>
      </c>
    </row>
    <row r="13" spans="1:14" ht="14.25" customHeight="1" thickBot="1">
      <c r="A13" s="138"/>
      <c r="B13" s="41" t="s">
        <v>336</v>
      </c>
      <c r="C13" s="41"/>
      <c r="D13" s="42"/>
      <c r="E13" s="50">
        <f>非木造_データ!AI14</f>
        <v>2055091.1099999999</v>
      </c>
      <c r="F13" s="50">
        <f>非木造_データ!AJ14</f>
        <v>381312</v>
      </c>
      <c r="G13" s="50">
        <f>非木造_データ!AK14</f>
        <v>174662</v>
      </c>
      <c r="I13" s="138"/>
      <c r="J13" s="27"/>
      <c r="K13" s="73" t="s">
        <v>11</v>
      </c>
      <c r="L13" s="56">
        <f>非木造_データ!AI88</f>
        <v>272583.25099999999</v>
      </c>
      <c r="M13" s="56">
        <f>非木造_データ!AJ88</f>
        <v>86085</v>
      </c>
      <c r="N13" s="56">
        <f>非木造_データ!AK88</f>
        <v>0</v>
      </c>
    </row>
    <row r="14" spans="1:14" ht="14.25" customHeight="1" thickTop="1">
      <c r="A14" s="122" t="s">
        <v>335</v>
      </c>
      <c r="B14" s="123"/>
      <c r="C14" s="123"/>
      <c r="D14" s="124"/>
      <c r="E14" s="51">
        <f>非木造_データ!AI15</f>
        <v>42458411</v>
      </c>
      <c r="F14" s="51">
        <f>非木造_データ!AJ15</f>
        <v>6638723</v>
      </c>
      <c r="G14" s="51">
        <f>非木造_データ!AK15</f>
        <v>3241195</v>
      </c>
      <c r="I14" s="138"/>
      <c r="J14" s="27"/>
      <c r="K14" s="73" t="s">
        <v>334</v>
      </c>
      <c r="L14" s="56">
        <f>非木造_データ!AI89</f>
        <v>35105.360000000001</v>
      </c>
      <c r="M14" s="56">
        <f>非木造_データ!AJ89</f>
        <v>11625</v>
      </c>
      <c r="N14" s="56">
        <f>非木造_データ!AK89</f>
        <v>0</v>
      </c>
    </row>
    <row r="15" spans="1:14" ht="14.25" customHeight="1">
      <c r="A15" s="40"/>
      <c r="E15" s="52"/>
      <c r="F15" s="52"/>
      <c r="G15" s="52"/>
      <c r="I15" s="138"/>
      <c r="J15" s="27"/>
      <c r="K15" s="73" t="s">
        <v>332</v>
      </c>
      <c r="L15" s="56">
        <f>非木造_データ!AI90</f>
        <v>2747.5</v>
      </c>
      <c r="M15" s="56">
        <f>非木造_データ!AJ90</f>
        <v>860</v>
      </c>
      <c r="N15" s="56">
        <f>非木造_データ!AK90</f>
        <v>0</v>
      </c>
    </row>
    <row r="16" spans="1:14" ht="14.25" customHeight="1">
      <c r="A16" s="137" t="s">
        <v>1</v>
      </c>
      <c r="B16" s="23" t="s">
        <v>31</v>
      </c>
      <c r="C16" s="24"/>
      <c r="D16" s="5"/>
      <c r="E16" s="48">
        <f>非木造_データ!AI16</f>
        <v>811056</v>
      </c>
      <c r="F16" s="48">
        <f>非木造_データ!AJ16</f>
        <v>217014</v>
      </c>
      <c r="G16" s="48">
        <f>非木造_データ!AK16</f>
        <v>0</v>
      </c>
      <c r="I16" s="138"/>
      <c r="J16" s="27"/>
      <c r="K16" s="73" t="s">
        <v>53</v>
      </c>
      <c r="L16" s="56">
        <f>非木造_データ!AI91</f>
        <v>11430.14</v>
      </c>
      <c r="M16" s="56">
        <f>非木造_データ!AJ91</f>
        <v>1863</v>
      </c>
      <c r="N16" s="56">
        <f>非木造_データ!AK91</f>
        <v>0</v>
      </c>
    </row>
    <row r="17" spans="1:14" ht="14.25" customHeight="1">
      <c r="A17" s="138"/>
      <c r="B17" s="28" t="s">
        <v>330</v>
      </c>
      <c r="C17" s="26"/>
      <c r="D17" s="18"/>
      <c r="E17" s="49">
        <f>非木造_データ!AI17</f>
        <v>791572.08</v>
      </c>
      <c r="F17" s="49">
        <f>非木造_データ!AJ17</f>
        <v>143340</v>
      </c>
      <c r="G17" s="49">
        <f>非木造_データ!AK17</f>
        <v>0</v>
      </c>
      <c r="I17" s="138"/>
      <c r="J17" s="27"/>
      <c r="K17" s="73" t="s">
        <v>329</v>
      </c>
      <c r="L17" s="56">
        <f>非木造_データ!AI92</f>
        <v>57291.58</v>
      </c>
      <c r="M17" s="56">
        <f>非木造_データ!AJ92</f>
        <v>13464</v>
      </c>
      <c r="N17" s="56">
        <f>非木造_データ!AK92</f>
        <v>0</v>
      </c>
    </row>
    <row r="18" spans="1:14" ht="14.25" customHeight="1">
      <c r="A18" s="138"/>
      <c r="B18" s="25"/>
      <c r="C18" s="125" t="s">
        <v>327</v>
      </c>
      <c r="D18" s="143"/>
      <c r="E18" s="49">
        <f>非木造_データ!AI18</f>
        <v>335513.8</v>
      </c>
      <c r="F18" s="49">
        <f>非木造_データ!AJ18</f>
        <v>42280</v>
      </c>
      <c r="G18" s="49">
        <f>非木造_データ!AK18</f>
        <v>0</v>
      </c>
      <c r="I18" s="138"/>
      <c r="J18" s="27"/>
      <c r="K18" s="73" t="s">
        <v>386</v>
      </c>
      <c r="L18" s="56">
        <f>非木造_データ!AI93</f>
        <v>78459</v>
      </c>
      <c r="M18" s="56">
        <f>非木造_データ!AJ93</f>
        <v>28074</v>
      </c>
      <c r="N18" s="56">
        <f>非木造_データ!AK93</f>
        <v>0</v>
      </c>
    </row>
    <row r="19" spans="1:14" ht="14.25" customHeight="1">
      <c r="A19" s="138"/>
      <c r="B19" s="25"/>
      <c r="C19" s="125" t="s">
        <v>325</v>
      </c>
      <c r="D19" s="126"/>
      <c r="E19" s="49">
        <f>非木造_データ!AI19</f>
        <v>218261</v>
      </c>
      <c r="F19" s="49">
        <f>非木造_データ!AJ19</f>
        <v>53637</v>
      </c>
      <c r="G19" s="49">
        <f>非木造_データ!AK19</f>
        <v>0</v>
      </c>
      <c r="I19" s="138"/>
      <c r="J19" s="27"/>
      <c r="K19" s="73" t="s">
        <v>394</v>
      </c>
      <c r="L19" s="56">
        <f>非木造_データ!AI94</f>
        <v>629688.26099999994</v>
      </c>
      <c r="M19" s="56">
        <f>非木造_データ!AJ94</f>
        <v>252125</v>
      </c>
      <c r="N19" s="56">
        <f>非木造_データ!AK94</f>
        <v>0</v>
      </c>
    </row>
    <row r="20" spans="1:14" ht="14.25" customHeight="1">
      <c r="A20" s="138"/>
      <c r="B20" s="25"/>
      <c r="C20" s="125" t="s">
        <v>322</v>
      </c>
      <c r="D20" s="126"/>
      <c r="E20" s="49">
        <f>非木造_データ!AI20</f>
        <v>3865</v>
      </c>
      <c r="F20" s="49">
        <f>非木造_データ!AJ20</f>
        <v>0</v>
      </c>
      <c r="G20" s="49">
        <f>非木造_データ!AK20</f>
        <v>0</v>
      </c>
      <c r="I20" s="138"/>
      <c r="J20" s="27"/>
      <c r="K20" s="73" t="s">
        <v>143</v>
      </c>
      <c r="L20" s="56">
        <f>非木造_データ!AI95</f>
        <v>173592.11799999999</v>
      </c>
      <c r="M20" s="56">
        <f>非木造_データ!AJ95</f>
        <v>28868</v>
      </c>
      <c r="N20" s="56">
        <f>非木造_データ!AK95</f>
        <v>0</v>
      </c>
    </row>
    <row r="21" spans="1:14" ht="14.25" customHeight="1">
      <c r="A21" s="138"/>
      <c r="B21" s="25"/>
      <c r="C21" s="125" t="s">
        <v>321</v>
      </c>
      <c r="D21" s="126"/>
      <c r="E21" s="49">
        <f>非木造_データ!AI21</f>
        <v>118296.73</v>
      </c>
      <c r="F21" s="49">
        <f>非木造_データ!AJ21</f>
        <v>26899</v>
      </c>
      <c r="G21" s="49">
        <f>非木造_データ!AK21</f>
        <v>0</v>
      </c>
      <c r="I21" s="138"/>
      <c r="J21" s="27"/>
      <c r="K21" s="73" t="s">
        <v>144</v>
      </c>
      <c r="L21" s="56">
        <f>非木造_データ!AI96</f>
        <v>4649</v>
      </c>
      <c r="M21" s="56">
        <f>非木造_データ!AJ96</f>
        <v>100</v>
      </c>
      <c r="N21" s="56">
        <f>非木造_データ!AK96</f>
        <v>0</v>
      </c>
    </row>
    <row r="22" spans="1:14" ht="14.25" customHeight="1">
      <c r="A22" s="138"/>
      <c r="B22" s="25"/>
      <c r="C22" s="125" t="s">
        <v>319</v>
      </c>
      <c r="D22" s="126"/>
      <c r="E22" s="49">
        <f>非木造_データ!AI22</f>
        <v>115635.55</v>
      </c>
      <c r="F22" s="49">
        <f>非木造_データ!AJ22</f>
        <v>20524</v>
      </c>
      <c r="G22" s="49">
        <f>非木造_データ!AK22</f>
        <v>0</v>
      </c>
      <c r="I22" s="138"/>
      <c r="J22" s="27"/>
      <c r="K22" s="73" t="s">
        <v>12</v>
      </c>
      <c r="L22" s="56">
        <f>非木造_データ!AI97</f>
        <v>271678.217</v>
      </c>
      <c r="M22" s="56">
        <f>非木造_データ!AJ97</f>
        <v>45527</v>
      </c>
      <c r="N22" s="56">
        <f>非木造_データ!AK97</f>
        <v>0</v>
      </c>
    </row>
    <row r="23" spans="1:14" ht="14.25" customHeight="1">
      <c r="A23" s="138"/>
      <c r="B23" s="28" t="s">
        <v>318</v>
      </c>
      <c r="C23" s="26"/>
      <c r="D23" s="18"/>
      <c r="E23" s="49">
        <f>非木造_データ!AI23</f>
        <v>1120661.1499999999</v>
      </c>
      <c r="F23" s="49">
        <f>非木造_データ!AJ23</f>
        <v>244236</v>
      </c>
      <c r="G23" s="49">
        <f>非木造_データ!AK23</f>
        <v>0</v>
      </c>
      <c r="I23" s="138"/>
      <c r="J23" s="27"/>
      <c r="K23" s="73" t="s">
        <v>13</v>
      </c>
      <c r="L23" s="56">
        <f>非木造_データ!AI98</f>
        <v>48338.11</v>
      </c>
      <c r="M23" s="56">
        <f>非木造_データ!AJ98</f>
        <v>18763</v>
      </c>
      <c r="N23" s="56">
        <f>非木造_データ!AK98</f>
        <v>0</v>
      </c>
    </row>
    <row r="24" spans="1:14" ht="14.25" customHeight="1">
      <c r="A24" s="138"/>
      <c r="B24" s="29"/>
      <c r="C24" s="125" t="s">
        <v>35</v>
      </c>
      <c r="D24" s="126"/>
      <c r="E24" s="49">
        <f>非木造_データ!AI24</f>
        <v>837170</v>
      </c>
      <c r="F24" s="49">
        <f>非木造_データ!AJ24</f>
        <v>198545</v>
      </c>
      <c r="G24" s="49">
        <f>非木造_データ!AK24</f>
        <v>0</v>
      </c>
      <c r="I24" s="138"/>
      <c r="J24" s="27"/>
      <c r="K24" s="73" t="s">
        <v>54</v>
      </c>
      <c r="L24" s="56">
        <f>非木造_データ!AI99</f>
        <v>121673.512</v>
      </c>
      <c r="M24" s="56">
        <f>非木造_データ!AJ99</f>
        <v>5949</v>
      </c>
      <c r="N24" s="56">
        <f>非木造_データ!AK99</f>
        <v>0</v>
      </c>
    </row>
    <row r="25" spans="1:14" ht="14.25" customHeight="1">
      <c r="A25" s="138"/>
      <c r="B25" s="29"/>
      <c r="C25" s="125" t="s">
        <v>317</v>
      </c>
      <c r="D25" s="126"/>
      <c r="E25" s="49">
        <f>非木造_データ!AI25</f>
        <v>81502</v>
      </c>
      <c r="F25" s="49">
        <f>非木造_データ!AJ25</f>
        <v>0</v>
      </c>
      <c r="G25" s="49">
        <f>非木造_データ!AK25</f>
        <v>0</v>
      </c>
      <c r="I25" s="138"/>
      <c r="J25" s="27"/>
      <c r="K25" s="73" t="s">
        <v>316</v>
      </c>
      <c r="L25" s="56">
        <f>非木造_データ!AI100</f>
        <v>66449.45</v>
      </c>
      <c r="M25" s="56">
        <f>非木造_データ!AJ100</f>
        <v>11054</v>
      </c>
      <c r="N25" s="56">
        <f>非木造_データ!AK100</f>
        <v>0</v>
      </c>
    </row>
    <row r="26" spans="1:14" ht="14.25" customHeight="1">
      <c r="A26" s="138"/>
      <c r="B26" s="29"/>
      <c r="C26" s="125" t="s">
        <v>36</v>
      </c>
      <c r="D26" s="126"/>
      <c r="E26" s="49">
        <f>非木造_データ!AI26</f>
        <v>17930</v>
      </c>
      <c r="F26" s="49">
        <f>非木造_データ!AJ26</f>
        <v>0</v>
      </c>
      <c r="G26" s="49">
        <f>非木造_データ!AK26</f>
        <v>0</v>
      </c>
      <c r="I26" s="138"/>
      <c r="J26" s="27"/>
      <c r="K26" s="73" t="s">
        <v>314</v>
      </c>
      <c r="L26" s="56">
        <f>非木造_データ!AI101</f>
        <v>53819</v>
      </c>
      <c r="M26" s="56">
        <f>非木造_データ!AJ101</f>
        <v>3800</v>
      </c>
      <c r="N26" s="56">
        <f>非木造_データ!AK101</f>
        <v>0</v>
      </c>
    </row>
    <row r="27" spans="1:14" ht="14.25" customHeight="1">
      <c r="A27" s="138"/>
      <c r="B27" s="29"/>
      <c r="C27" s="125" t="s">
        <v>37</v>
      </c>
      <c r="D27" s="126"/>
      <c r="E27" s="49">
        <f>非木造_データ!AI27</f>
        <v>132039.15</v>
      </c>
      <c r="F27" s="49">
        <f>非木造_データ!AJ27</f>
        <v>35928</v>
      </c>
      <c r="G27" s="49">
        <f>非木造_データ!AK27</f>
        <v>0</v>
      </c>
      <c r="I27" s="138"/>
      <c r="J27" s="27"/>
      <c r="K27" s="73" t="s">
        <v>313</v>
      </c>
      <c r="L27" s="56">
        <f>非木造_データ!AI102</f>
        <v>89450.849000000002</v>
      </c>
      <c r="M27" s="56">
        <f>非木造_データ!AJ102</f>
        <v>16136</v>
      </c>
      <c r="N27" s="56">
        <f>非木造_データ!AK102</f>
        <v>0</v>
      </c>
    </row>
    <row r="28" spans="1:14" ht="14.25" customHeight="1">
      <c r="A28" s="138"/>
      <c r="B28" s="30"/>
      <c r="C28" s="125" t="s">
        <v>38</v>
      </c>
      <c r="D28" s="126"/>
      <c r="E28" s="49">
        <f>非木造_データ!AI28</f>
        <v>52020</v>
      </c>
      <c r="F28" s="49">
        <f>非木造_データ!AJ28</f>
        <v>9763</v>
      </c>
      <c r="G28" s="49">
        <f>非木造_データ!AK28</f>
        <v>0</v>
      </c>
      <c r="I28" s="138"/>
      <c r="J28" s="27"/>
      <c r="K28" s="73" t="s">
        <v>14</v>
      </c>
      <c r="L28" s="56">
        <f>非木造_データ!AI103</f>
        <v>53426.908000000003</v>
      </c>
      <c r="M28" s="56">
        <f>非木造_データ!AJ103</f>
        <v>5000</v>
      </c>
      <c r="N28" s="56">
        <f>非木造_データ!AK103</f>
        <v>0</v>
      </c>
    </row>
    <row r="29" spans="1:14" ht="14.25" customHeight="1">
      <c r="A29" s="138"/>
      <c r="B29" s="25" t="s">
        <v>312</v>
      </c>
      <c r="C29" s="31"/>
      <c r="D29" s="73"/>
      <c r="E29" s="49">
        <f>非木造_データ!AI29</f>
        <v>1747539.2</v>
      </c>
      <c r="F29" s="49">
        <f>非木造_データ!AJ29</f>
        <v>347196</v>
      </c>
      <c r="G29" s="49">
        <f>非木造_データ!AK29</f>
        <v>0</v>
      </c>
      <c r="I29" s="138"/>
      <c r="J29" s="27"/>
      <c r="K29" s="73" t="s">
        <v>73</v>
      </c>
      <c r="L29" s="56">
        <f>非木造_データ!AI104</f>
        <v>746456.64800000004</v>
      </c>
      <c r="M29" s="56">
        <f>非木造_データ!AJ104</f>
        <v>63812</v>
      </c>
      <c r="N29" s="56">
        <f>非木造_データ!AK104</f>
        <v>0</v>
      </c>
    </row>
    <row r="30" spans="1:14" ht="14.25" customHeight="1">
      <c r="A30" s="138"/>
      <c r="B30" s="28" t="s">
        <v>310</v>
      </c>
      <c r="C30" s="26"/>
      <c r="D30" s="73"/>
      <c r="E30" s="49">
        <f>非木造_データ!AI30</f>
        <v>1627241.15</v>
      </c>
      <c r="F30" s="49">
        <f>非木造_データ!AJ30</f>
        <v>356398</v>
      </c>
      <c r="G30" s="49">
        <f>非木造_データ!AK30</f>
        <v>0</v>
      </c>
      <c r="I30" s="138"/>
      <c r="J30" s="26" t="s">
        <v>383</v>
      </c>
      <c r="K30" s="73"/>
      <c r="L30" s="56">
        <f>非木造_データ!AI105</f>
        <v>1442608.85</v>
      </c>
      <c r="M30" s="56">
        <f>非木造_データ!AJ105</f>
        <v>279608</v>
      </c>
      <c r="N30" s="56">
        <f>非木造_データ!AK105</f>
        <v>0</v>
      </c>
    </row>
    <row r="31" spans="1:14" ht="14.25" customHeight="1">
      <c r="A31" s="138"/>
      <c r="B31" s="28" t="s">
        <v>126</v>
      </c>
      <c r="C31" s="26"/>
      <c r="D31" s="18"/>
      <c r="E31" s="49">
        <f>非木造_データ!AI31</f>
        <v>2128057.29</v>
      </c>
      <c r="F31" s="49">
        <f>非木造_データ!AJ31</f>
        <v>334549</v>
      </c>
      <c r="G31" s="49">
        <f>非木造_データ!AK31</f>
        <v>0</v>
      </c>
      <c r="I31" s="138"/>
      <c r="J31" s="27"/>
      <c r="K31" s="73" t="s">
        <v>308</v>
      </c>
      <c r="L31" s="56">
        <f>非木造_データ!AI106</f>
        <v>80471</v>
      </c>
      <c r="M31" s="56">
        <f>非木造_データ!AJ106</f>
        <v>25253</v>
      </c>
      <c r="N31" s="56">
        <f>非木造_データ!AK106</f>
        <v>0</v>
      </c>
    </row>
    <row r="32" spans="1:14" ht="14.25" customHeight="1">
      <c r="A32" s="138"/>
      <c r="B32" s="29"/>
      <c r="C32" s="125" t="s">
        <v>39</v>
      </c>
      <c r="D32" s="126"/>
      <c r="E32" s="49">
        <f>非木造_データ!AI32</f>
        <v>1990321.6</v>
      </c>
      <c r="F32" s="49">
        <f>非木造_データ!AJ32</f>
        <v>294876</v>
      </c>
      <c r="G32" s="49">
        <f>非木造_データ!AK32</f>
        <v>0</v>
      </c>
      <c r="I32" s="138"/>
      <c r="J32" s="27"/>
      <c r="K32" s="73" t="s">
        <v>307</v>
      </c>
      <c r="L32" s="56">
        <f>非木造_データ!AI107</f>
        <v>38785</v>
      </c>
      <c r="M32" s="56">
        <f>非木造_データ!AJ107</f>
        <v>2530</v>
      </c>
      <c r="N32" s="56">
        <f>非木造_データ!AK107</f>
        <v>0</v>
      </c>
    </row>
    <row r="33" spans="1:14" ht="14.25" customHeight="1">
      <c r="A33" s="138"/>
      <c r="B33" s="29"/>
      <c r="C33" s="125" t="s">
        <v>40</v>
      </c>
      <c r="D33" s="126"/>
      <c r="E33" s="49">
        <f>非木造_データ!AI33</f>
        <v>53077.5</v>
      </c>
      <c r="F33" s="49">
        <f>非木造_データ!AJ33</f>
        <v>36137</v>
      </c>
      <c r="G33" s="49">
        <f>非木造_データ!AK33</f>
        <v>0</v>
      </c>
      <c r="I33" s="138"/>
      <c r="J33" s="27"/>
      <c r="K33" s="73" t="s">
        <v>15</v>
      </c>
      <c r="L33" s="56">
        <f>非木造_データ!AI108</f>
        <v>530115.80000000005</v>
      </c>
      <c r="M33" s="56">
        <f>非木造_データ!AJ108</f>
        <v>147241</v>
      </c>
      <c r="N33" s="56">
        <f>非木造_データ!AK108</f>
        <v>0</v>
      </c>
    </row>
    <row r="34" spans="1:14" ht="14.25" customHeight="1">
      <c r="A34" s="138"/>
      <c r="B34" s="30"/>
      <c r="C34" s="125" t="s">
        <v>41</v>
      </c>
      <c r="D34" s="126"/>
      <c r="E34" s="49">
        <f>非木造_データ!AI34</f>
        <v>84658.19</v>
      </c>
      <c r="F34" s="49">
        <f>非木造_データ!AJ34</f>
        <v>3536</v>
      </c>
      <c r="G34" s="49">
        <f>非木造_データ!AK34</f>
        <v>0</v>
      </c>
      <c r="I34" s="138"/>
      <c r="J34" s="27"/>
      <c r="K34" s="73" t="s">
        <v>306</v>
      </c>
      <c r="L34" s="56">
        <f>非木造_データ!AI109</f>
        <v>122617</v>
      </c>
      <c r="M34" s="56">
        <f>非木造_データ!AJ109</f>
        <v>18818</v>
      </c>
      <c r="N34" s="56">
        <f>非木造_データ!AK109</f>
        <v>0</v>
      </c>
    </row>
    <row r="35" spans="1:14" ht="14.25" customHeight="1">
      <c r="A35" s="138"/>
      <c r="B35" s="28" t="s">
        <v>305</v>
      </c>
      <c r="C35" s="26"/>
      <c r="D35" s="18"/>
      <c r="E35" s="49">
        <f>非木造_データ!AI35</f>
        <v>2370936.807</v>
      </c>
      <c r="F35" s="49">
        <f>非木造_データ!AJ35</f>
        <v>849913</v>
      </c>
      <c r="G35" s="49">
        <f>非木造_データ!AK35</f>
        <v>0</v>
      </c>
      <c r="I35" s="138"/>
      <c r="J35" s="27"/>
      <c r="K35" s="73" t="s">
        <v>137</v>
      </c>
      <c r="L35" s="56">
        <f>非木造_データ!AI110</f>
        <v>158665</v>
      </c>
      <c r="M35" s="56">
        <f>非木造_データ!AJ110</f>
        <v>16175</v>
      </c>
      <c r="N35" s="56">
        <f>非木造_データ!AK110</f>
        <v>0</v>
      </c>
    </row>
    <row r="36" spans="1:14" ht="14.25" customHeight="1">
      <c r="A36" s="138"/>
      <c r="B36" s="25"/>
      <c r="C36" s="125" t="s">
        <v>304</v>
      </c>
      <c r="D36" s="126"/>
      <c r="E36" s="49">
        <f>非木造_データ!AI36</f>
        <v>818318</v>
      </c>
      <c r="F36" s="49">
        <f>非木造_データ!AJ36</f>
        <v>300883</v>
      </c>
      <c r="G36" s="49">
        <f>非木造_データ!AK36</f>
        <v>0</v>
      </c>
      <c r="I36" s="138"/>
      <c r="J36" s="27"/>
      <c r="K36" s="73" t="s">
        <v>138</v>
      </c>
      <c r="L36" s="56">
        <f>非木造_データ!AI111</f>
        <v>65194</v>
      </c>
      <c r="M36" s="56">
        <f>非木造_データ!AJ111</f>
        <v>2798</v>
      </c>
      <c r="N36" s="56">
        <f>非木造_データ!AK111</f>
        <v>0</v>
      </c>
    </row>
    <row r="37" spans="1:14" ht="14.25" customHeight="1">
      <c r="A37" s="138"/>
      <c r="B37" s="25"/>
      <c r="C37" s="125" t="s">
        <v>380</v>
      </c>
      <c r="D37" s="126"/>
      <c r="E37" s="49">
        <f>非木造_データ!AI37</f>
        <v>523928.6</v>
      </c>
      <c r="F37" s="49">
        <f>非木造_データ!AJ37</f>
        <v>204593</v>
      </c>
      <c r="G37" s="49">
        <f>非木造_データ!AK37</f>
        <v>0</v>
      </c>
      <c r="I37" s="138"/>
      <c r="J37" s="27"/>
      <c r="K37" s="73" t="s">
        <v>302</v>
      </c>
      <c r="L37" s="56">
        <f>非木造_データ!AI112</f>
        <v>103799</v>
      </c>
      <c r="M37" s="56">
        <f>非木造_データ!AJ112</f>
        <v>12384</v>
      </c>
      <c r="N37" s="56">
        <f>非木造_データ!AK112</f>
        <v>0</v>
      </c>
    </row>
    <row r="38" spans="1:14" ht="14.25" customHeight="1">
      <c r="A38" s="138"/>
      <c r="B38" s="25"/>
      <c r="C38" s="125" t="s">
        <v>301</v>
      </c>
      <c r="D38" s="126"/>
      <c r="E38" s="49">
        <f>非木造_データ!AI38</f>
        <v>171397</v>
      </c>
      <c r="F38" s="49">
        <f>非木造_データ!AJ38</f>
        <v>74834</v>
      </c>
      <c r="G38" s="49">
        <f>非木造_データ!AK38</f>
        <v>0</v>
      </c>
      <c r="I38" s="141"/>
      <c r="J38" s="32"/>
      <c r="K38" s="73" t="s">
        <v>140</v>
      </c>
      <c r="L38" s="56">
        <f>非木造_データ!AI113</f>
        <v>342962.05</v>
      </c>
      <c r="M38" s="56">
        <f>非木造_データ!AJ113</f>
        <v>54409</v>
      </c>
      <c r="N38" s="56">
        <f>非木造_データ!AK113</f>
        <v>0</v>
      </c>
    </row>
    <row r="39" spans="1:14" ht="14.25" customHeight="1" thickBot="1">
      <c r="A39" s="138"/>
      <c r="B39" s="25"/>
      <c r="C39" s="125" t="s">
        <v>300</v>
      </c>
      <c r="D39" s="126"/>
      <c r="E39" s="49">
        <f>非木造_データ!AI39</f>
        <v>49289.4</v>
      </c>
      <c r="F39" s="49">
        <f>非木造_データ!AJ39</f>
        <v>16694</v>
      </c>
      <c r="G39" s="49">
        <f>非木造_データ!AK39</f>
        <v>0</v>
      </c>
      <c r="I39" s="38"/>
      <c r="J39" s="25" t="s">
        <v>22</v>
      </c>
      <c r="K39" s="18"/>
      <c r="L39" s="57">
        <f>非木造_データ!AI114</f>
        <v>483251.20599999989</v>
      </c>
      <c r="M39" s="57">
        <f>非木造_データ!AJ114</f>
        <v>249833</v>
      </c>
      <c r="N39" s="57">
        <f>非木造_データ!AK114</f>
        <v>0</v>
      </c>
    </row>
    <row r="40" spans="1:14" ht="14.25" customHeight="1" thickTop="1">
      <c r="A40" s="138"/>
      <c r="B40" s="25"/>
      <c r="C40" s="125" t="s">
        <v>299</v>
      </c>
      <c r="D40" s="126"/>
      <c r="E40" s="49">
        <f>非木造_データ!AI40</f>
        <v>42766.6</v>
      </c>
      <c r="F40" s="49">
        <f>非木造_データ!AJ40</f>
        <v>17369</v>
      </c>
      <c r="G40" s="49">
        <f>非木造_データ!AK40</f>
        <v>0</v>
      </c>
      <c r="I40" s="134" t="s">
        <v>3</v>
      </c>
      <c r="J40" s="135"/>
      <c r="K40" s="136"/>
      <c r="L40" s="58">
        <f>非木造_データ!AI115</f>
        <v>22398888.991999999</v>
      </c>
      <c r="M40" s="58">
        <f>非木造_データ!AJ115</f>
        <v>5361242</v>
      </c>
      <c r="N40" s="58">
        <f>非木造_データ!AK115</f>
        <v>0</v>
      </c>
    </row>
    <row r="41" spans="1:14" ht="14.25" customHeight="1">
      <c r="A41" s="138"/>
      <c r="B41" s="25"/>
      <c r="C41" s="125" t="s">
        <v>298</v>
      </c>
      <c r="D41" s="126"/>
      <c r="E41" s="49">
        <f>非木造_データ!AI41</f>
        <v>82264.846999999994</v>
      </c>
      <c r="F41" s="49">
        <f>非木造_データ!AJ41</f>
        <v>29217</v>
      </c>
      <c r="G41" s="49">
        <f>非木造_データ!AK41</f>
        <v>0</v>
      </c>
      <c r="L41" s="59"/>
      <c r="M41" s="59"/>
      <c r="N41" s="59"/>
    </row>
    <row r="42" spans="1:14" ht="14.25" customHeight="1">
      <c r="A42" s="138"/>
      <c r="B42" s="25"/>
      <c r="C42" s="125" t="s">
        <v>297</v>
      </c>
      <c r="D42" s="126"/>
      <c r="E42" s="49">
        <f>非木造_データ!AI42</f>
        <v>9427</v>
      </c>
      <c r="F42" s="49">
        <f>非木造_データ!AJ42</f>
        <v>0</v>
      </c>
      <c r="G42" s="49">
        <f>非木造_データ!AK42</f>
        <v>0</v>
      </c>
      <c r="I42" s="137" t="s">
        <v>148</v>
      </c>
      <c r="J42" s="9" t="s">
        <v>393</v>
      </c>
      <c r="K42" s="3"/>
      <c r="L42" s="54">
        <f>非木造_データ!AI116</f>
        <v>4436076</v>
      </c>
      <c r="M42" s="54">
        <f>非木造_データ!AJ116</f>
        <v>0</v>
      </c>
      <c r="N42" s="54">
        <f>非木造_データ!AK116</f>
        <v>489195</v>
      </c>
    </row>
    <row r="43" spans="1:14" ht="14.25" customHeight="1">
      <c r="A43" s="138"/>
      <c r="B43" s="29"/>
      <c r="C43" s="125" t="s">
        <v>42</v>
      </c>
      <c r="D43" s="126"/>
      <c r="E43" s="49">
        <f>非木造_データ!AI43</f>
        <v>53478</v>
      </c>
      <c r="F43" s="49">
        <f>非木造_データ!AJ43</f>
        <v>38515</v>
      </c>
      <c r="G43" s="49">
        <f>非木造_データ!AK43</f>
        <v>0</v>
      </c>
      <c r="I43" s="138"/>
      <c r="J43" s="10"/>
      <c r="K43" s="11" t="s">
        <v>16</v>
      </c>
      <c r="L43" s="60">
        <f>非木造_データ!AI117</f>
        <v>667242</v>
      </c>
      <c r="M43" s="60">
        <f>非木造_データ!AJ117</f>
        <v>0</v>
      </c>
      <c r="N43" s="60">
        <f>非木造_データ!AK117</f>
        <v>59244</v>
      </c>
    </row>
    <row r="44" spans="1:14" ht="14.25" customHeight="1">
      <c r="A44" s="138"/>
      <c r="B44" s="30"/>
      <c r="C44" s="125" t="s">
        <v>43</v>
      </c>
      <c r="D44" s="126"/>
      <c r="E44" s="49">
        <f>非木造_データ!AI44</f>
        <v>620067.36</v>
      </c>
      <c r="F44" s="49">
        <f>非木造_データ!AJ44</f>
        <v>167808</v>
      </c>
      <c r="G44" s="49">
        <f>非木造_データ!AK44</f>
        <v>0</v>
      </c>
      <c r="I44" s="138"/>
      <c r="J44" s="10"/>
      <c r="K44" s="12" t="s">
        <v>55</v>
      </c>
      <c r="L44" s="60">
        <f>非木造_データ!AI118</f>
        <v>826520</v>
      </c>
      <c r="M44" s="60">
        <f>非木造_データ!AJ118</f>
        <v>0</v>
      </c>
      <c r="N44" s="60">
        <f>非木造_データ!AK118</f>
        <v>92417</v>
      </c>
    </row>
    <row r="45" spans="1:14" ht="14.25" customHeight="1">
      <c r="A45" s="138"/>
      <c r="B45" s="28" t="s">
        <v>295</v>
      </c>
      <c r="C45" s="26"/>
      <c r="D45" s="18"/>
      <c r="E45" s="49">
        <f>非木造_データ!AI45</f>
        <v>351468.88</v>
      </c>
      <c r="F45" s="49">
        <f>非木造_データ!AJ45</f>
        <v>171531</v>
      </c>
      <c r="G45" s="49">
        <f>非木造_データ!AK45</f>
        <v>0</v>
      </c>
      <c r="I45" s="138"/>
      <c r="J45" s="10"/>
      <c r="K45" s="13" t="s">
        <v>56</v>
      </c>
      <c r="L45" s="60">
        <f>非木造_データ!AI119</f>
        <v>552979</v>
      </c>
      <c r="M45" s="60">
        <f>非木造_データ!AJ119</f>
        <v>0</v>
      </c>
      <c r="N45" s="60">
        <f>非木造_データ!AK119</f>
        <v>51239</v>
      </c>
    </row>
    <row r="46" spans="1:14" ht="14.25" customHeight="1">
      <c r="A46" s="138"/>
      <c r="B46" s="29"/>
      <c r="C46" s="125" t="s">
        <v>44</v>
      </c>
      <c r="D46" s="126"/>
      <c r="E46" s="49">
        <f>非木造_データ!AI46</f>
        <v>0</v>
      </c>
      <c r="F46" s="49">
        <f>非木造_データ!AJ46</f>
        <v>0</v>
      </c>
      <c r="G46" s="49">
        <f>非木造_データ!AK46</f>
        <v>0</v>
      </c>
      <c r="I46" s="138"/>
      <c r="J46" s="10"/>
      <c r="K46" s="11" t="s">
        <v>57</v>
      </c>
      <c r="L46" s="60">
        <f>非木造_データ!AI120</f>
        <v>601526</v>
      </c>
      <c r="M46" s="60">
        <f>非木造_データ!AJ120</f>
        <v>0</v>
      </c>
      <c r="N46" s="60">
        <f>非木造_データ!AK120</f>
        <v>50397</v>
      </c>
    </row>
    <row r="47" spans="1:14" ht="14.25" customHeight="1">
      <c r="A47" s="138"/>
      <c r="B47" s="29"/>
      <c r="C47" s="125" t="s">
        <v>292</v>
      </c>
      <c r="D47" s="126"/>
      <c r="E47" s="49">
        <f>非木造_データ!AI47</f>
        <v>12328.5</v>
      </c>
      <c r="F47" s="49">
        <f>非木造_データ!AJ47</f>
        <v>3488</v>
      </c>
      <c r="G47" s="49">
        <f>非木造_データ!AK47</f>
        <v>0</v>
      </c>
      <c r="I47" s="138"/>
      <c r="J47" s="10"/>
      <c r="K47" s="12" t="s">
        <v>17</v>
      </c>
      <c r="L47" s="60">
        <f>非木造_データ!AI121</f>
        <v>243301</v>
      </c>
      <c r="M47" s="60">
        <f>非木造_データ!AJ121</f>
        <v>0</v>
      </c>
      <c r="N47" s="60">
        <f>非木造_データ!AK121</f>
        <v>23293</v>
      </c>
    </row>
    <row r="48" spans="1:14" ht="14.25" customHeight="1">
      <c r="A48" s="138"/>
      <c r="B48" s="29"/>
      <c r="C48" s="125" t="s">
        <v>142</v>
      </c>
      <c r="D48" s="126"/>
      <c r="E48" s="49">
        <f>非木造_データ!AI48</f>
        <v>121295.38</v>
      </c>
      <c r="F48" s="49">
        <f>非木造_データ!AJ48</f>
        <v>141457</v>
      </c>
      <c r="G48" s="49">
        <f>非木造_データ!AK48</f>
        <v>0</v>
      </c>
      <c r="I48" s="138"/>
      <c r="J48" s="10"/>
      <c r="K48" s="13" t="s">
        <v>58</v>
      </c>
      <c r="L48" s="60">
        <f>非木造_データ!AI122</f>
        <v>82636</v>
      </c>
      <c r="M48" s="60">
        <f>非木造_データ!AJ122</f>
        <v>0</v>
      </c>
      <c r="N48" s="60">
        <f>非木造_データ!AK122</f>
        <v>4746</v>
      </c>
    </row>
    <row r="49" spans="1:14" ht="14.25" customHeight="1">
      <c r="A49" s="138"/>
      <c r="B49" s="29"/>
      <c r="C49" s="125" t="s">
        <v>290</v>
      </c>
      <c r="D49" s="126"/>
      <c r="E49" s="49">
        <f>非木造_データ!AI49</f>
        <v>209531</v>
      </c>
      <c r="F49" s="49">
        <f>非木造_データ!AJ49</f>
        <v>26586</v>
      </c>
      <c r="G49" s="49">
        <f>非木造_データ!AK49</f>
        <v>0</v>
      </c>
      <c r="I49" s="138"/>
      <c r="J49" s="10"/>
      <c r="K49" s="11" t="s">
        <v>59</v>
      </c>
      <c r="L49" s="60">
        <f>非木造_データ!AI123</f>
        <v>275821</v>
      </c>
      <c r="M49" s="60">
        <f>非木造_データ!AJ123</f>
        <v>0</v>
      </c>
      <c r="N49" s="60">
        <f>非木造_データ!AK123</f>
        <v>23903</v>
      </c>
    </row>
    <row r="50" spans="1:14" ht="14.25" customHeight="1">
      <c r="A50" s="138"/>
      <c r="B50" s="30"/>
      <c r="C50" s="125" t="s">
        <v>289</v>
      </c>
      <c r="D50" s="126"/>
      <c r="E50" s="49">
        <f>非木造_データ!AI50</f>
        <v>8314</v>
      </c>
      <c r="F50" s="49">
        <f>非木造_データ!AJ50</f>
        <v>0</v>
      </c>
      <c r="G50" s="49">
        <f>非木造_データ!AK50</f>
        <v>0</v>
      </c>
      <c r="I50" s="138"/>
      <c r="J50" s="10"/>
      <c r="K50" s="12" t="s">
        <v>60</v>
      </c>
      <c r="L50" s="60">
        <f>非木造_データ!AI124</f>
        <v>282308</v>
      </c>
      <c r="M50" s="60">
        <f>非木造_データ!AJ124</f>
        <v>0</v>
      </c>
      <c r="N50" s="60">
        <f>非木造_データ!AK124</f>
        <v>59512</v>
      </c>
    </row>
    <row r="51" spans="1:14" ht="14.25" customHeight="1">
      <c r="A51" s="138"/>
      <c r="B51" s="28" t="s">
        <v>287</v>
      </c>
      <c r="C51" s="26"/>
      <c r="D51" s="18"/>
      <c r="E51" s="49">
        <f>非木造_データ!AI51</f>
        <v>522582.14299999998</v>
      </c>
      <c r="F51" s="49">
        <f>非木造_データ!AJ51</f>
        <v>154705</v>
      </c>
      <c r="G51" s="49">
        <f>非木造_データ!AK51</f>
        <v>0</v>
      </c>
      <c r="I51" s="138"/>
      <c r="J51" s="10"/>
      <c r="K51" s="13" t="s">
        <v>5</v>
      </c>
      <c r="L51" s="60">
        <f>非木造_データ!AI125</f>
        <v>33283</v>
      </c>
      <c r="M51" s="60">
        <f>非木造_データ!AJ125</f>
        <v>0</v>
      </c>
      <c r="N51" s="60">
        <f>非木造_データ!AK125</f>
        <v>2167</v>
      </c>
    </row>
    <row r="52" spans="1:14" ht="14.25" customHeight="1">
      <c r="A52" s="138"/>
      <c r="B52" s="29"/>
      <c r="C52" s="125" t="s">
        <v>45</v>
      </c>
      <c r="D52" s="126"/>
      <c r="E52" s="49">
        <f>非木造_データ!AI52</f>
        <v>197984.91999999998</v>
      </c>
      <c r="F52" s="49">
        <f>非木造_データ!AJ52</f>
        <v>24199</v>
      </c>
      <c r="G52" s="49">
        <f>非木造_データ!AK52</f>
        <v>0</v>
      </c>
      <c r="I52" s="138"/>
      <c r="J52" s="14"/>
      <c r="K52" s="11" t="s">
        <v>6</v>
      </c>
      <c r="L52" s="60">
        <f>非木造_データ!AI126</f>
        <v>62521</v>
      </c>
      <c r="M52" s="60">
        <f>非木造_データ!AJ126</f>
        <v>0</v>
      </c>
      <c r="N52" s="60">
        <f>非木造_データ!AK126</f>
        <v>11827</v>
      </c>
    </row>
    <row r="53" spans="1:14" ht="14.25" customHeight="1">
      <c r="A53" s="138"/>
      <c r="B53" s="29"/>
      <c r="C53" s="125" t="s">
        <v>46</v>
      </c>
      <c r="D53" s="126"/>
      <c r="E53" s="49">
        <f>非木造_データ!AI53</f>
        <v>63960</v>
      </c>
      <c r="F53" s="49">
        <f>非木造_データ!AJ53</f>
        <v>70299</v>
      </c>
      <c r="G53" s="49">
        <f>非木造_データ!AK53</f>
        <v>0</v>
      </c>
      <c r="I53" s="138"/>
      <c r="J53" s="14"/>
      <c r="K53" s="22" t="s">
        <v>284</v>
      </c>
      <c r="L53" s="60">
        <f>非木造_データ!AI127</f>
        <v>96047</v>
      </c>
      <c r="M53" s="60">
        <f>非木造_データ!AJ127</f>
        <v>0</v>
      </c>
      <c r="N53" s="60">
        <f>非木造_データ!AK127</f>
        <v>53412</v>
      </c>
    </row>
    <row r="54" spans="1:14" ht="14.25" customHeight="1">
      <c r="A54" s="138"/>
      <c r="B54" s="29"/>
      <c r="C54" s="125" t="s">
        <v>47</v>
      </c>
      <c r="D54" s="126"/>
      <c r="E54" s="49">
        <f>非木造_データ!AI54</f>
        <v>246</v>
      </c>
      <c r="F54" s="49">
        <f>非木造_データ!AJ54</f>
        <v>0</v>
      </c>
      <c r="G54" s="49">
        <f>非木造_データ!AK54</f>
        <v>0</v>
      </c>
      <c r="I54" s="138"/>
      <c r="J54" s="15"/>
      <c r="K54" s="22" t="s">
        <v>283</v>
      </c>
      <c r="L54" s="60">
        <f>非木造_データ!AI128</f>
        <v>351892</v>
      </c>
      <c r="M54" s="60">
        <f>非木造_データ!AJ128</f>
        <v>0</v>
      </c>
      <c r="N54" s="60">
        <f>非木造_データ!AK128</f>
        <v>53860</v>
      </c>
    </row>
    <row r="55" spans="1:14" ht="14.25" customHeight="1">
      <c r="A55" s="138"/>
      <c r="B55" s="29"/>
      <c r="C55" s="125" t="s">
        <v>48</v>
      </c>
      <c r="D55" s="126"/>
      <c r="E55" s="49">
        <f>非木造_データ!AI55</f>
        <v>91730.625</v>
      </c>
      <c r="F55" s="49">
        <f>非木造_データ!AJ55</f>
        <v>18459</v>
      </c>
      <c r="G55" s="49">
        <f>非木造_データ!AK55</f>
        <v>0</v>
      </c>
      <c r="I55" s="138"/>
      <c r="J55" s="10" t="s">
        <v>61</v>
      </c>
      <c r="K55" s="16"/>
      <c r="L55" s="60">
        <f>非木造_データ!AI129</f>
        <v>3287289</v>
      </c>
      <c r="M55" s="60">
        <f>非木造_データ!AJ129</f>
        <v>0</v>
      </c>
      <c r="N55" s="60">
        <f>非木造_データ!AK129</f>
        <v>1034774</v>
      </c>
    </row>
    <row r="56" spans="1:14" ht="14.25" customHeight="1">
      <c r="A56" s="138"/>
      <c r="B56" s="29"/>
      <c r="C56" s="125" t="s">
        <v>49</v>
      </c>
      <c r="D56" s="126"/>
      <c r="E56" s="49">
        <f>非木造_データ!AI56</f>
        <v>11634.258</v>
      </c>
      <c r="F56" s="49">
        <f>非木造_データ!AJ56</f>
        <v>1050</v>
      </c>
      <c r="G56" s="49">
        <f>非木造_データ!AK56</f>
        <v>0</v>
      </c>
      <c r="I56" s="138"/>
      <c r="J56" s="17"/>
      <c r="K56" s="11" t="s">
        <v>62</v>
      </c>
      <c r="L56" s="60">
        <f>非木造_データ!AI130</f>
        <v>1460837</v>
      </c>
      <c r="M56" s="60">
        <f>非木造_データ!AJ130</f>
        <v>0</v>
      </c>
      <c r="N56" s="60">
        <f>非木造_データ!AK130</f>
        <v>411919</v>
      </c>
    </row>
    <row r="57" spans="1:14" ht="14.25" customHeight="1">
      <c r="A57" s="138"/>
      <c r="B57" s="29"/>
      <c r="C57" s="125" t="s">
        <v>282</v>
      </c>
      <c r="D57" s="126"/>
      <c r="E57" s="49">
        <f>非木造_データ!AI57</f>
        <v>99806.34</v>
      </c>
      <c r="F57" s="49">
        <f>非木造_データ!AJ57</f>
        <v>24184</v>
      </c>
      <c r="G57" s="49">
        <f>非木造_データ!AK57</f>
        <v>0</v>
      </c>
      <c r="I57" s="138"/>
      <c r="J57" s="14"/>
      <c r="K57" s="11" t="s">
        <v>63</v>
      </c>
      <c r="L57" s="60">
        <f>非木造_データ!AI131</f>
        <v>387738</v>
      </c>
      <c r="M57" s="60">
        <f>非木造_データ!AJ131</f>
        <v>0</v>
      </c>
      <c r="N57" s="60">
        <f>非木造_データ!AK131</f>
        <v>127753</v>
      </c>
    </row>
    <row r="58" spans="1:14" ht="14.25" customHeight="1">
      <c r="A58" s="138"/>
      <c r="B58" s="30"/>
      <c r="C58" s="125" t="s">
        <v>368</v>
      </c>
      <c r="D58" s="126"/>
      <c r="E58" s="49">
        <f>非木造_データ!AI58</f>
        <v>57220</v>
      </c>
      <c r="F58" s="49">
        <f>非木造_データ!AJ58</f>
        <v>16514</v>
      </c>
      <c r="G58" s="49">
        <f>非木造_データ!AK58</f>
        <v>0</v>
      </c>
      <c r="I58" s="138"/>
      <c r="J58" s="14"/>
      <c r="K58" s="11" t="s">
        <v>64</v>
      </c>
      <c r="L58" s="60">
        <f>非木造_データ!AI132</f>
        <v>621037</v>
      </c>
      <c r="M58" s="60">
        <f>非木造_データ!AJ132</f>
        <v>0</v>
      </c>
      <c r="N58" s="60">
        <f>非木造_データ!AK132</f>
        <v>258293</v>
      </c>
    </row>
    <row r="59" spans="1:14" ht="14.25" customHeight="1">
      <c r="A59" s="138"/>
      <c r="B59" s="33" t="s">
        <v>32</v>
      </c>
      <c r="C59" s="34"/>
      <c r="D59" s="73"/>
      <c r="E59" s="49">
        <f>非木造_データ!AI59</f>
        <v>149116</v>
      </c>
      <c r="F59" s="49">
        <f>非木造_データ!AJ59</f>
        <v>18832</v>
      </c>
      <c r="G59" s="49">
        <f>非木造_データ!AK59</f>
        <v>0</v>
      </c>
      <c r="I59" s="138"/>
      <c r="J59" s="14"/>
      <c r="K59" s="11" t="s">
        <v>65</v>
      </c>
      <c r="L59" s="60">
        <f>非木造_データ!AI133</f>
        <v>139984</v>
      </c>
      <c r="M59" s="60">
        <f>非木造_データ!AJ133</f>
        <v>0</v>
      </c>
      <c r="N59" s="60">
        <f>非木造_データ!AK133</f>
        <v>114719</v>
      </c>
    </row>
    <row r="60" spans="1:14" ht="14.25" customHeight="1">
      <c r="A60" s="138"/>
      <c r="B60" s="33" t="s">
        <v>33</v>
      </c>
      <c r="C60" s="34"/>
      <c r="D60" s="73"/>
      <c r="E60" s="49">
        <f>非木造_データ!AI60</f>
        <v>315930.83999999997</v>
      </c>
      <c r="F60" s="49">
        <f>非木造_データ!AJ60</f>
        <v>72325</v>
      </c>
      <c r="G60" s="49">
        <f>非木造_データ!AK60</f>
        <v>0</v>
      </c>
      <c r="I60" s="138"/>
      <c r="J60" s="14"/>
      <c r="K60" s="11" t="s">
        <v>66</v>
      </c>
      <c r="L60" s="60">
        <f>非木造_データ!AI134</f>
        <v>579817</v>
      </c>
      <c r="M60" s="60">
        <f>非木造_データ!AJ134</f>
        <v>0</v>
      </c>
      <c r="N60" s="60">
        <f>非木造_データ!AK134</f>
        <v>88012</v>
      </c>
    </row>
    <row r="61" spans="1:14" ht="14.25" customHeight="1">
      <c r="A61" s="138"/>
      <c r="B61" s="33" t="s">
        <v>34</v>
      </c>
      <c r="C61" s="34"/>
      <c r="D61" s="73"/>
      <c r="E61" s="49">
        <f>非木造_データ!AI61</f>
        <v>279421.31099999999</v>
      </c>
      <c r="F61" s="49">
        <f>非木造_データ!AJ61</f>
        <v>44547</v>
      </c>
      <c r="G61" s="49">
        <f>非木造_データ!AK61</f>
        <v>0</v>
      </c>
      <c r="I61" s="138"/>
      <c r="J61" s="14"/>
      <c r="K61" s="11" t="s">
        <v>67</v>
      </c>
      <c r="L61" s="60">
        <f>非木造_データ!AI135</f>
        <v>14698</v>
      </c>
      <c r="M61" s="60">
        <f>非木造_データ!AJ135</f>
        <v>0</v>
      </c>
      <c r="N61" s="60">
        <f>非木造_データ!AK135</f>
        <v>2900</v>
      </c>
    </row>
    <row r="62" spans="1:14" ht="14.25" customHeight="1">
      <c r="A62" s="138"/>
      <c r="B62" s="28" t="s">
        <v>23</v>
      </c>
      <c r="C62" s="26"/>
      <c r="D62" s="18"/>
      <c r="E62" s="49">
        <f>非木造_データ!AI62</f>
        <v>244794.81</v>
      </c>
      <c r="F62" s="49">
        <f>非木造_データ!AJ62</f>
        <v>54671</v>
      </c>
      <c r="G62" s="49">
        <f>非木造_データ!AK62</f>
        <v>0</v>
      </c>
      <c r="I62" s="138"/>
      <c r="J62" s="20"/>
      <c r="K62" s="11" t="s">
        <v>19</v>
      </c>
      <c r="L62" s="60">
        <f>非木造_データ!AI136</f>
        <v>83178</v>
      </c>
      <c r="M62" s="60">
        <f>非木造_データ!AJ136</f>
        <v>0</v>
      </c>
      <c r="N62" s="60">
        <f>非木造_データ!AK136</f>
        <v>31178</v>
      </c>
    </row>
    <row r="63" spans="1:14" ht="14.25" customHeight="1">
      <c r="A63" s="138"/>
      <c r="B63" s="29"/>
      <c r="C63" s="125" t="s">
        <v>50</v>
      </c>
      <c r="D63" s="126"/>
      <c r="E63" s="49">
        <f>非木造_データ!AI63</f>
        <v>133827.14000000001</v>
      </c>
      <c r="F63" s="49">
        <f>非木造_データ!AJ63</f>
        <v>36082</v>
      </c>
      <c r="G63" s="49">
        <f>非木造_データ!AK63</f>
        <v>0</v>
      </c>
      <c r="I63" s="138"/>
      <c r="J63" s="10" t="s">
        <v>68</v>
      </c>
      <c r="K63" s="16"/>
      <c r="L63" s="60">
        <f>非木造_データ!AI137</f>
        <v>4256264</v>
      </c>
      <c r="M63" s="60">
        <f>非木造_データ!AJ137</f>
        <v>0</v>
      </c>
      <c r="N63" s="60">
        <f>非木造_データ!AK137</f>
        <v>1171597</v>
      </c>
    </row>
    <row r="64" spans="1:14" ht="14.25" customHeight="1">
      <c r="A64" s="138"/>
      <c r="B64" s="29"/>
      <c r="C64" s="125" t="s">
        <v>278</v>
      </c>
      <c r="D64" s="126"/>
      <c r="E64" s="49">
        <f>非木造_データ!AI64</f>
        <v>3700</v>
      </c>
      <c r="F64" s="49">
        <f>非木造_データ!AJ64</f>
        <v>0</v>
      </c>
      <c r="G64" s="49">
        <f>非木造_データ!AK64</f>
        <v>0</v>
      </c>
      <c r="I64" s="138"/>
      <c r="J64" s="14"/>
      <c r="K64" s="11" t="s">
        <v>7</v>
      </c>
      <c r="L64" s="60">
        <f>非木造_データ!AI138</f>
        <v>551536</v>
      </c>
      <c r="M64" s="60">
        <f>非木造_データ!AJ138</f>
        <v>0</v>
      </c>
      <c r="N64" s="60">
        <f>非木造_データ!AK138</f>
        <v>152681</v>
      </c>
    </row>
    <row r="65" spans="1:14" ht="14.25" customHeight="1">
      <c r="A65" s="138"/>
      <c r="B65" s="29"/>
      <c r="C65" s="125" t="s">
        <v>277</v>
      </c>
      <c r="D65" s="126"/>
      <c r="E65" s="49">
        <f>非木造_データ!AI65</f>
        <v>8621.85</v>
      </c>
      <c r="F65" s="49">
        <f>非木造_データ!AJ65</f>
        <v>4991</v>
      </c>
      <c r="G65" s="49">
        <f>非木造_データ!AK65</f>
        <v>0</v>
      </c>
      <c r="I65" s="138"/>
      <c r="J65" s="14"/>
      <c r="K65" s="11" t="s">
        <v>8</v>
      </c>
      <c r="L65" s="60">
        <f>非木造_データ!AI139</f>
        <v>337813</v>
      </c>
      <c r="M65" s="60">
        <f>非木造_データ!AJ139</f>
        <v>0</v>
      </c>
      <c r="N65" s="60">
        <f>非木造_データ!AK139</f>
        <v>113999</v>
      </c>
    </row>
    <row r="66" spans="1:14" ht="14.25" customHeight="1">
      <c r="A66" s="138"/>
      <c r="B66" s="29"/>
      <c r="C66" s="125" t="s">
        <v>275</v>
      </c>
      <c r="D66" s="126"/>
      <c r="E66" s="49">
        <f>非木造_データ!AI66</f>
        <v>59027.199999999997</v>
      </c>
      <c r="F66" s="49">
        <f>非木造_データ!AJ66</f>
        <v>7024</v>
      </c>
      <c r="G66" s="49">
        <f>非木造_データ!AK66</f>
        <v>0</v>
      </c>
      <c r="I66" s="138"/>
      <c r="J66" s="14"/>
      <c r="K66" s="11" t="s">
        <v>9</v>
      </c>
      <c r="L66" s="60">
        <f>非木造_データ!AI140</f>
        <v>852275</v>
      </c>
      <c r="M66" s="60">
        <f>非木造_データ!AJ140</f>
        <v>0</v>
      </c>
      <c r="N66" s="60">
        <f>非木造_データ!AK140</f>
        <v>188200</v>
      </c>
    </row>
    <row r="67" spans="1:14" ht="14.25" customHeight="1">
      <c r="A67" s="138"/>
      <c r="B67" s="30"/>
      <c r="C67" s="125" t="s">
        <v>273</v>
      </c>
      <c r="D67" s="126"/>
      <c r="E67" s="49">
        <f>非木造_データ!AI67</f>
        <v>39618.619999999995</v>
      </c>
      <c r="F67" s="49">
        <f>非木造_データ!AJ67</f>
        <v>6574</v>
      </c>
      <c r="G67" s="49">
        <f>非木造_データ!AK67</f>
        <v>0</v>
      </c>
      <c r="I67" s="138"/>
      <c r="J67" s="14"/>
      <c r="K67" s="11" t="s">
        <v>69</v>
      </c>
      <c r="L67" s="60">
        <f>非木造_データ!AI141</f>
        <v>713631</v>
      </c>
      <c r="M67" s="60">
        <f>非木造_データ!AJ141</f>
        <v>0</v>
      </c>
      <c r="N67" s="60">
        <f>非木造_データ!AK141</f>
        <v>98384</v>
      </c>
    </row>
    <row r="68" spans="1:14" ht="14.25" customHeight="1">
      <c r="A68" s="138"/>
      <c r="B68" s="33" t="s">
        <v>271</v>
      </c>
      <c r="C68" s="34"/>
      <c r="D68" s="73"/>
      <c r="E68" s="49">
        <f>非木造_データ!AI68</f>
        <v>1631222.9839999999</v>
      </c>
      <c r="F68" s="49">
        <f>非木造_データ!AJ68</f>
        <v>396287</v>
      </c>
      <c r="G68" s="49">
        <f>非木造_データ!AK68</f>
        <v>0</v>
      </c>
      <c r="I68" s="138"/>
      <c r="J68" s="14"/>
      <c r="K68" s="11" t="s">
        <v>70</v>
      </c>
      <c r="L68" s="60">
        <f>非木造_データ!AI142</f>
        <v>600724</v>
      </c>
      <c r="M68" s="60">
        <f>非木造_データ!AJ142</f>
        <v>0</v>
      </c>
      <c r="N68" s="60">
        <f>非木造_データ!AK142</f>
        <v>172614</v>
      </c>
    </row>
    <row r="69" spans="1:14" ht="14.25" customHeight="1">
      <c r="A69" s="138"/>
      <c r="B69" s="33" t="s">
        <v>270</v>
      </c>
      <c r="C69" s="34"/>
      <c r="D69" s="73"/>
      <c r="E69" s="49">
        <f>非木造_データ!AI69</f>
        <v>498107.57299999997</v>
      </c>
      <c r="F69" s="49">
        <f>非木造_データ!AJ69</f>
        <v>77273</v>
      </c>
      <c r="G69" s="49">
        <f>非木造_データ!AK69</f>
        <v>0</v>
      </c>
      <c r="I69" s="138"/>
      <c r="J69" s="14"/>
      <c r="K69" s="11" t="s">
        <v>71</v>
      </c>
      <c r="L69" s="60">
        <f>非木造_データ!AI143</f>
        <v>428434</v>
      </c>
      <c r="M69" s="60">
        <f>非木造_データ!AJ143</f>
        <v>0</v>
      </c>
      <c r="N69" s="60">
        <f>非木造_データ!AK143</f>
        <v>102897</v>
      </c>
    </row>
    <row r="70" spans="1:14" ht="14.25" customHeight="1">
      <c r="A70" s="138"/>
      <c r="B70" s="28" t="s">
        <v>269</v>
      </c>
      <c r="C70" s="26"/>
      <c r="D70" s="73"/>
      <c r="E70" s="49">
        <f>非木造_データ!AI70</f>
        <v>2730424.3489999999</v>
      </c>
      <c r="F70" s="49">
        <f>非木造_データ!AJ70</f>
        <v>646592</v>
      </c>
      <c r="G70" s="49">
        <f>非木造_データ!AK70</f>
        <v>0</v>
      </c>
      <c r="I70" s="138"/>
      <c r="J70" s="14"/>
      <c r="K70" s="11" t="s">
        <v>268</v>
      </c>
      <c r="L70" s="60">
        <f>非木造_データ!AI144</f>
        <v>54875</v>
      </c>
      <c r="M70" s="60">
        <f>非木造_データ!AJ144</f>
        <v>0</v>
      </c>
      <c r="N70" s="60">
        <f>非木造_データ!AK144</f>
        <v>125691</v>
      </c>
    </row>
    <row r="71" spans="1:14" ht="14.25" customHeight="1">
      <c r="A71" s="138"/>
      <c r="B71" s="29"/>
      <c r="C71" s="127" t="s">
        <v>392</v>
      </c>
      <c r="D71" s="11" t="s">
        <v>265</v>
      </c>
      <c r="E71" s="49">
        <f>非木造_データ!AI71</f>
        <v>803165.3</v>
      </c>
      <c r="F71" s="49">
        <f>非木造_データ!AJ71</f>
        <v>229886</v>
      </c>
      <c r="G71" s="49">
        <f>非木造_データ!AK71</f>
        <v>0</v>
      </c>
      <c r="I71" s="138"/>
      <c r="J71" s="14"/>
      <c r="K71" s="11" t="s">
        <v>72</v>
      </c>
      <c r="L71" s="60">
        <f>非木造_データ!AI145</f>
        <v>172447</v>
      </c>
      <c r="M71" s="60">
        <f>非木造_データ!AJ145</f>
        <v>0</v>
      </c>
      <c r="N71" s="60">
        <f>非木造_データ!AK145</f>
        <v>5422</v>
      </c>
    </row>
    <row r="72" spans="1:14" ht="14.25" customHeight="1">
      <c r="A72" s="138"/>
      <c r="B72" s="29"/>
      <c r="C72" s="130"/>
      <c r="D72" s="11" t="s">
        <v>349</v>
      </c>
      <c r="E72" s="49">
        <f>非木造_データ!AI72</f>
        <v>856373.6</v>
      </c>
      <c r="F72" s="49">
        <f>非木造_データ!AJ72</f>
        <v>262633</v>
      </c>
      <c r="G72" s="49">
        <f>非木造_データ!AK72</f>
        <v>0</v>
      </c>
      <c r="I72" s="138"/>
      <c r="J72" s="14"/>
      <c r="K72" s="11" t="s">
        <v>347</v>
      </c>
      <c r="L72" s="60">
        <f>非木造_データ!AI146</f>
        <v>31009</v>
      </c>
      <c r="M72" s="60">
        <f>非木造_データ!AJ146</f>
        <v>0</v>
      </c>
      <c r="N72" s="60">
        <f>非木造_データ!AK146</f>
        <v>5500</v>
      </c>
    </row>
    <row r="73" spans="1:14" ht="14.25" customHeight="1">
      <c r="A73" s="138"/>
      <c r="B73" s="29"/>
      <c r="C73" s="130"/>
      <c r="D73" s="11" t="s">
        <v>262</v>
      </c>
      <c r="E73" s="49">
        <f>非木造_データ!AI73</f>
        <v>111783.5</v>
      </c>
      <c r="F73" s="49">
        <f>非木造_データ!AJ73</f>
        <v>24775</v>
      </c>
      <c r="G73" s="49">
        <f>非木造_データ!AK73</f>
        <v>0</v>
      </c>
      <c r="I73" s="138"/>
      <c r="J73" s="15"/>
      <c r="K73" s="11" t="s">
        <v>20</v>
      </c>
      <c r="L73" s="60">
        <f>非木造_データ!AI147</f>
        <v>371130</v>
      </c>
      <c r="M73" s="60">
        <f>非木造_データ!AJ147</f>
        <v>0</v>
      </c>
      <c r="N73" s="60">
        <f>非木造_データ!AK147</f>
        <v>206209</v>
      </c>
    </row>
    <row r="74" spans="1:14" ht="14.25" customHeight="1">
      <c r="A74" s="138"/>
      <c r="B74" s="29"/>
      <c r="C74" s="130"/>
      <c r="D74" s="11" t="s">
        <v>51</v>
      </c>
      <c r="E74" s="49">
        <f>非木造_データ!AI74</f>
        <v>75162</v>
      </c>
      <c r="F74" s="49">
        <f>非木造_データ!AJ74</f>
        <v>4314</v>
      </c>
      <c r="G74" s="49">
        <f>非木造_データ!AK74</f>
        <v>0</v>
      </c>
      <c r="I74" s="138"/>
      <c r="J74" s="16" t="s">
        <v>18</v>
      </c>
      <c r="K74" s="16"/>
      <c r="L74" s="60">
        <f>非木造_データ!AI148</f>
        <v>588640</v>
      </c>
      <c r="M74" s="60">
        <f>非木造_データ!AJ148</f>
        <v>0</v>
      </c>
      <c r="N74" s="60">
        <f>非木造_データ!AK148</f>
        <v>0</v>
      </c>
    </row>
    <row r="75" spans="1:14" ht="14.25" customHeight="1">
      <c r="A75" s="138"/>
      <c r="B75" s="29"/>
      <c r="C75" s="130"/>
      <c r="D75" s="11" t="s">
        <v>346</v>
      </c>
      <c r="E75" s="49">
        <f>非木造_データ!AI75</f>
        <v>48153</v>
      </c>
      <c r="F75" s="49">
        <f>非木造_データ!AJ75</f>
        <v>16905</v>
      </c>
      <c r="G75" s="49">
        <f>非木造_データ!AK75</f>
        <v>0</v>
      </c>
      <c r="I75" s="138"/>
      <c r="J75" s="16" t="s">
        <v>124</v>
      </c>
      <c r="K75" s="16"/>
      <c r="L75" s="60">
        <f>非木造_データ!AI149</f>
        <v>0</v>
      </c>
      <c r="M75" s="60">
        <f>非木造_データ!AJ149</f>
        <v>0</v>
      </c>
      <c r="N75" s="60">
        <f>非木造_データ!AK149</f>
        <v>0</v>
      </c>
    </row>
    <row r="76" spans="1:14" ht="14.25" customHeight="1" thickBot="1">
      <c r="A76" s="138"/>
      <c r="B76" s="29"/>
      <c r="C76" s="131"/>
      <c r="D76" s="11" t="s">
        <v>132</v>
      </c>
      <c r="E76" s="49">
        <f>非木造_データ!AI76</f>
        <v>268304</v>
      </c>
      <c r="F76" s="49">
        <f>非木造_データ!AJ76</f>
        <v>17821</v>
      </c>
      <c r="G76" s="49">
        <f>非木造_データ!AK76</f>
        <v>0</v>
      </c>
      <c r="I76" s="38"/>
      <c r="J76" s="39" t="s">
        <v>260</v>
      </c>
      <c r="K76" s="10"/>
      <c r="L76" s="61">
        <f>非木造_データ!AI150</f>
        <v>181783</v>
      </c>
      <c r="M76" s="61">
        <f>非木造_データ!AJ150</f>
        <v>0</v>
      </c>
      <c r="N76" s="61">
        <f>非木造_データ!AK150</f>
        <v>0</v>
      </c>
    </row>
    <row r="77" spans="1:14" ht="14.25" customHeight="1" thickTop="1">
      <c r="A77" s="138"/>
      <c r="B77" s="29"/>
      <c r="C77" s="132" t="s">
        <v>259</v>
      </c>
      <c r="D77" s="133"/>
      <c r="E77" s="49">
        <f>非木造_データ!AI77</f>
        <v>202992.5</v>
      </c>
      <c r="F77" s="49">
        <f>非木造_データ!AJ77</f>
        <v>15492</v>
      </c>
      <c r="G77" s="49">
        <f>非木造_データ!AK77</f>
        <v>0</v>
      </c>
      <c r="I77" s="122" t="s">
        <v>2</v>
      </c>
      <c r="J77" s="123"/>
      <c r="K77" s="124"/>
      <c r="L77" s="58">
        <f>非木造_データ!AI151</f>
        <v>12750052</v>
      </c>
      <c r="M77" s="58">
        <f>非木造_データ!AJ151</f>
        <v>0</v>
      </c>
      <c r="N77" s="58">
        <f>非木造_データ!AK151</f>
        <v>2695566</v>
      </c>
    </row>
    <row r="78" spans="1:14" ht="14.25" customHeight="1">
      <c r="A78" s="138"/>
      <c r="B78" s="29"/>
      <c r="C78" s="127" t="s">
        <v>257</v>
      </c>
      <c r="D78" s="11" t="s">
        <v>342</v>
      </c>
      <c r="E78" s="49">
        <f>非木造_データ!AI78</f>
        <v>92311.182000000001</v>
      </c>
      <c r="F78" s="49">
        <f>非木造_データ!AJ78</f>
        <v>17795</v>
      </c>
      <c r="G78" s="49">
        <f>非木造_データ!AK78</f>
        <v>0</v>
      </c>
    </row>
    <row r="79" spans="1:14" ht="14.25" customHeight="1">
      <c r="A79" s="138"/>
      <c r="B79" s="29"/>
      <c r="C79" s="128"/>
      <c r="D79" s="11" t="s">
        <v>254</v>
      </c>
      <c r="E79" s="49">
        <f>非木造_データ!AI79</f>
        <v>141341.34399999998</v>
      </c>
      <c r="F79" s="49">
        <f>非木造_データ!AJ79</f>
        <v>42759</v>
      </c>
      <c r="G79" s="49">
        <f>非木造_データ!AK79</f>
        <v>0</v>
      </c>
    </row>
    <row r="80" spans="1:14" ht="14.25" customHeight="1">
      <c r="A80" s="142"/>
      <c r="B80" s="35"/>
      <c r="C80" s="129"/>
      <c r="D80" s="36" t="s">
        <v>52</v>
      </c>
      <c r="E80" s="53">
        <f>非木造_データ!AI80</f>
        <v>130837.923</v>
      </c>
      <c r="F80" s="53">
        <f>非木造_データ!AJ80</f>
        <v>14212</v>
      </c>
      <c r="G80" s="53">
        <f>非木造_データ!AK80</f>
        <v>0</v>
      </c>
    </row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</sheetData>
  <mergeCells count="50">
    <mergeCell ref="A2:N2"/>
    <mergeCell ref="A6:A13"/>
    <mergeCell ref="C18:D18"/>
    <mergeCell ref="C19:D19"/>
    <mergeCell ref="A16:A80"/>
    <mergeCell ref="I40:K40"/>
    <mergeCell ref="C33:D33"/>
    <mergeCell ref="C34:D34"/>
    <mergeCell ref="C36:D36"/>
    <mergeCell ref="C37:D37"/>
    <mergeCell ref="C22:D22"/>
    <mergeCell ref="C24:D24"/>
    <mergeCell ref="C25:D25"/>
    <mergeCell ref="C27:D27"/>
    <mergeCell ref="C28:D28"/>
    <mergeCell ref="C32:D32"/>
    <mergeCell ref="C26:D26"/>
    <mergeCell ref="C21:D21"/>
    <mergeCell ref="C42:D42"/>
    <mergeCell ref="C43:D43"/>
    <mergeCell ref="C44:D44"/>
    <mergeCell ref="C78:C80"/>
    <mergeCell ref="C65:D65"/>
    <mergeCell ref="C66:D66"/>
    <mergeCell ref="C67:D67"/>
    <mergeCell ref="C57:D57"/>
    <mergeCell ref="C63:D63"/>
    <mergeCell ref="C64:D64"/>
    <mergeCell ref="I77:K77"/>
    <mergeCell ref="A14:D14"/>
    <mergeCell ref="I42:I75"/>
    <mergeCell ref="I6:I38"/>
    <mergeCell ref="C77:D77"/>
    <mergeCell ref="C71:C76"/>
    <mergeCell ref="C53:D53"/>
    <mergeCell ref="C54:D54"/>
    <mergeCell ref="C46:D46"/>
    <mergeCell ref="C38:D38"/>
    <mergeCell ref="C39:D39"/>
    <mergeCell ref="C40:D40"/>
    <mergeCell ref="C41:D41"/>
    <mergeCell ref="C20:D20"/>
    <mergeCell ref="C55:D55"/>
    <mergeCell ref="C56:D56"/>
    <mergeCell ref="C52:D52"/>
    <mergeCell ref="C58:D58"/>
    <mergeCell ref="C47:D47"/>
    <mergeCell ref="C48:D48"/>
    <mergeCell ref="C49:D49"/>
    <mergeCell ref="C50:D50"/>
  </mergeCells>
  <phoneticPr fontId="4"/>
  <printOptions horizontalCentered="1"/>
  <pageMargins left="0.59055118110236227" right="0.23622047244094491" top="0.23622047244094491" bottom="0.23622047244094491" header="0.35433070866141736" footer="0.11811023622047245"/>
  <pageSetup paperSize="9" scale="50" firstPageNumber="9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10"/>
  <sheetViews>
    <sheetView showGridLines="0" view="pageBreakPreview" zoomScale="75" zoomScaleNormal="100" zoomScaleSheetLayoutView="75" workbookViewId="0">
      <selection activeCell="A2" sqref="A2:N2"/>
    </sheetView>
  </sheetViews>
  <sheetFormatPr defaultColWidth="12" defaultRowHeight="12"/>
  <cols>
    <col min="1" max="1" width="4" style="1" customWidth="1"/>
    <col min="2" max="3" width="2.5" style="1" customWidth="1"/>
    <col min="4" max="4" width="31.33203125" style="1" bestFit="1" customWidth="1"/>
    <col min="5" max="5" width="12.83203125" style="2" customWidth="1"/>
    <col min="6" max="7" width="12.83203125" style="1" customWidth="1"/>
    <col min="8" max="8" width="2.6640625" style="1" customWidth="1"/>
    <col min="9" max="9" width="3.83203125" style="1" customWidth="1"/>
    <col min="10" max="10" width="2.5" style="1" customWidth="1"/>
    <col min="11" max="11" width="45" style="1" bestFit="1" customWidth="1"/>
    <col min="12" max="14" width="12.83203125" style="1" customWidth="1"/>
    <col min="15" max="16384" width="12" style="1"/>
  </cols>
  <sheetData>
    <row r="2" spans="1:14" ht="17.25">
      <c r="A2" s="139" t="str">
        <f>非木造_病院・診療所!A2:N2</f>
        <v>表1-1 平成27年建築工事費投入調査集計表（非木造_病院・診療所）</v>
      </c>
      <c r="B2" s="139"/>
      <c r="C2" s="139"/>
      <c r="D2" s="139"/>
      <c r="E2" s="139"/>
      <c r="F2" s="139"/>
      <c r="G2" s="139"/>
      <c r="H2" s="139"/>
      <c r="I2" s="139"/>
      <c r="J2" s="139"/>
      <c r="K2" s="140"/>
      <c r="L2" s="140"/>
      <c r="M2" s="140"/>
      <c r="N2" s="140"/>
    </row>
    <row r="3" spans="1:14" ht="17.25">
      <c r="A3" s="72"/>
      <c r="B3" s="72"/>
      <c r="C3" s="72"/>
      <c r="D3" s="72"/>
      <c r="E3" s="72"/>
      <c r="F3" s="72"/>
      <c r="G3" s="72"/>
      <c r="H3" s="72"/>
      <c r="I3" s="72"/>
      <c r="J3" s="72"/>
    </row>
    <row r="4" spans="1:14" ht="17.25">
      <c r="A4" s="71" t="s">
        <v>252</v>
      </c>
      <c r="B4" s="72"/>
      <c r="C4" s="72"/>
      <c r="D4" s="72"/>
      <c r="E4" s="100">
        <f>非木造_病院・診療所!E4</f>
        <v>40</v>
      </c>
      <c r="F4" s="100">
        <f>非木造_病院・診療所!F4</f>
        <v>14</v>
      </c>
      <c r="G4" s="100">
        <f>非木造_病院・診療所!G4</f>
        <v>11</v>
      </c>
      <c r="H4" s="72"/>
      <c r="I4" s="72"/>
      <c r="J4" s="72"/>
      <c r="L4" s="100">
        <f>非木造_病院・診療所!L4</f>
        <v>40</v>
      </c>
      <c r="M4" s="100">
        <f>非木造_病院・診療所!M4</f>
        <v>14</v>
      </c>
      <c r="N4" s="100">
        <f>非木造_病院・診療所!N4</f>
        <v>11</v>
      </c>
    </row>
    <row r="5" spans="1:14" ht="36">
      <c r="E5" s="45" t="s">
        <v>253</v>
      </c>
      <c r="F5" s="46" t="s">
        <v>151</v>
      </c>
      <c r="G5" s="46" t="s">
        <v>152</v>
      </c>
      <c r="L5" s="45" t="s">
        <v>253</v>
      </c>
      <c r="M5" s="46" t="s">
        <v>151</v>
      </c>
      <c r="N5" s="46" t="s">
        <v>152</v>
      </c>
    </row>
    <row r="6" spans="1:14" ht="14.25" customHeight="1">
      <c r="A6" s="137" t="s">
        <v>0</v>
      </c>
      <c r="B6" s="3" t="s">
        <v>451</v>
      </c>
      <c r="C6" s="3"/>
      <c r="D6" s="4"/>
      <c r="E6" s="62">
        <f>IF(非木造_病院・診療所!E$14&gt;0,非木造_病院・診療所!E6/非木造_病院・診療所!E$14*100,0)</f>
        <v>52.754892292130286</v>
      </c>
      <c r="F6" s="62">
        <f>IF(非木造_病院・診療所!F$14&gt;0,非木造_病院・診療所!F6/非木造_病院・診療所!F$14*100,0)</f>
        <v>80.757127537931623</v>
      </c>
      <c r="G6" s="62">
        <f>IF(非木造_病院・診療所!G$14&gt;0,非木造_病院・診療所!G6/非木造_病院・診療所!G$14*100,0)</f>
        <v>0</v>
      </c>
      <c r="I6" s="137" t="s">
        <v>4</v>
      </c>
      <c r="J6" s="37" t="s">
        <v>74</v>
      </c>
      <c r="K6" s="24"/>
      <c r="L6" s="62">
        <f>IF(非木造_病院・診療所!L$40&gt;0,非木造_病院・診療所!L6/非木造_病院・診療所!L$40*100,0)</f>
        <v>0.32352943945515494</v>
      </c>
      <c r="M6" s="62">
        <f>IF(非木造_病院・診療所!M$40&gt;0,非木造_病院・診療所!M6/非木造_病院・診療所!M$40*100,0)</f>
        <v>0.43359355910440156</v>
      </c>
      <c r="N6" s="62">
        <f>IF(非木造_病院・診療所!N$40&gt;0,非木造_病院・診療所!N6/非木造_病院・診療所!N$40*100,0)</f>
        <v>0</v>
      </c>
    </row>
    <row r="7" spans="1:14" ht="14.25" customHeight="1">
      <c r="A7" s="138"/>
      <c r="B7" s="6" t="s">
        <v>418</v>
      </c>
      <c r="C7" s="6"/>
      <c r="D7" s="7"/>
      <c r="E7" s="63">
        <f>IF(非木造_病院・診療所!E$14&gt;0,非木造_病院・診療所!E7/非木造_病院・診療所!E$14*100,0)</f>
        <v>30.02950816977112</v>
      </c>
      <c r="F7" s="63">
        <f>IF(非木造_病院・診療所!F$14&gt;0,非木造_病院・診療所!F7/非木造_病院・診療所!F$14*100,0)</f>
        <v>0</v>
      </c>
      <c r="G7" s="63">
        <f>IF(非木造_病院・診療所!G$14&gt;0,非木造_病院・診療所!G7/非木造_病院・診療所!G$14*100,0)</f>
        <v>83.165807672787352</v>
      </c>
      <c r="I7" s="138"/>
      <c r="J7" s="29"/>
      <c r="K7" s="11" t="s">
        <v>341</v>
      </c>
      <c r="L7" s="68">
        <f>IF(非木造_病院・診療所!L$40&gt;0,非木造_病院・診療所!L7/非木造_病院・診療所!L$40*100,0)</f>
        <v>0.32352943945515494</v>
      </c>
      <c r="M7" s="68">
        <f>IF(非木造_病院・診療所!M$40&gt;0,非木造_病院・診療所!M7/非木造_病院・診療所!M$40*100,0)</f>
        <v>0.43359355910440156</v>
      </c>
      <c r="N7" s="68">
        <f>IF(非木造_病院・診療所!N$40&gt;0,非木造_病院・診療所!N7/非木造_病院・診療所!N$40*100,0)</f>
        <v>0</v>
      </c>
    </row>
    <row r="8" spans="1:14" ht="14.25" customHeight="1">
      <c r="A8" s="138"/>
      <c r="B8" s="6" t="s">
        <v>27</v>
      </c>
      <c r="C8" s="6"/>
      <c r="D8" s="7"/>
      <c r="E8" s="63">
        <f>IF(非木造_病院・診療所!E$14&gt;0,非木造_病院・診療所!E8/非木造_病院・診療所!E$14*100,0)</f>
        <v>0.75718566104605278</v>
      </c>
      <c r="F8" s="63">
        <f>IF(非木造_病院・診療所!F$14&gt;0,非木造_病院・診療所!F8/非木造_病院・診療所!F$14*100,0)</f>
        <v>1.2937427875812864</v>
      </c>
      <c r="G8" s="63">
        <f>IF(非木造_病院・診療所!G$14&gt;0,非木造_病院・診療所!G8/非木造_病院・診療所!G$14*100,0)</f>
        <v>1.1724070905946726</v>
      </c>
      <c r="I8" s="138"/>
      <c r="J8" s="21"/>
      <c r="K8" s="11" t="s">
        <v>390</v>
      </c>
      <c r="L8" s="63">
        <f>IF(非木造_病院・診療所!L$40&gt;0,非木造_病院・診療所!L8/非木造_病院・診療所!L$40*100,0)</f>
        <v>0</v>
      </c>
      <c r="M8" s="63">
        <f>IF(非木造_病院・診療所!M$40&gt;0,非木造_病院・診療所!M8/非木造_病院・診療所!M$40*100,0)</f>
        <v>0</v>
      </c>
      <c r="N8" s="63">
        <f>IF(非木造_病院・診療所!N$40&gt;0,非木造_病院・診療所!N8/非木造_病院・診療所!N$40*100,0)</f>
        <v>0</v>
      </c>
    </row>
    <row r="9" spans="1:14" ht="14.25" customHeight="1">
      <c r="A9" s="138"/>
      <c r="B9" s="6" t="s">
        <v>28</v>
      </c>
      <c r="C9" s="6"/>
      <c r="D9" s="7"/>
      <c r="E9" s="63">
        <f>IF(非木造_病院・診療所!E$14&gt;0,非木造_病院・診療所!E9/非木造_病院・診療所!E$14*100,0)</f>
        <v>3.8172622569412695</v>
      </c>
      <c r="F9" s="63">
        <f>IF(非木造_病院・診療所!F$14&gt;0,非木造_病院・診療所!F9/非木造_病院・診療所!F$14*100,0)</f>
        <v>3.7269366412787517</v>
      </c>
      <c r="G9" s="63">
        <f>IF(非木造_病院・診療所!G$14&gt;0,非木造_病院・診療所!G9/非木造_病院・診療所!G$14*100,0)</f>
        <v>0</v>
      </c>
      <c r="I9" s="138"/>
      <c r="J9" s="26" t="s">
        <v>533</v>
      </c>
      <c r="K9" s="26"/>
      <c r="L9" s="63">
        <f>IF(非木造_病院・診療所!L$40&gt;0,非木造_病院・診療所!L9/非木造_病院・診療所!L$40*100,0)</f>
        <v>1.2404574490245326</v>
      </c>
      <c r="M9" s="63">
        <f>IF(非木造_病院・診療所!M$40&gt;0,非木造_病院・診療所!M9/非木造_病院・診療所!M$40*100,0)</f>
        <v>1.1978008080963329</v>
      </c>
      <c r="N9" s="63">
        <f>IF(非木造_病院・診療所!N$40&gt;0,非木造_病院・診療所!N9/非木造_病院・診療所!N$40*100,0)</f>
        <v>0</v>
      </c>
    </row>
    <row r="10" spans="1:14" ht="14.25" customHeight="1">
      <c r="A10" s="138"/>
      <c r="B10" s="6" t="s">
        <v>29</v>
      </c>
      <c r="C10" s="6"/>
      <c r="D10" s="19"/>
      <c r="E10" s="63">
        <f>IF(非木造_病院・診療所!E$14&gt;0,非木造_病院・診療所!E10/非木造_病院・診療所!E$14*100,0)</f>
        <v>2.9291086753105291</v>
      </c>
      <c r="F10" s="63">
        <f>IF(非木造_病院・診療所!F$14&gt;0,非木造_病院・診療所!F10/非木造_病院・診療所!F$14*100,0)</f>
        <v>3.3761010965512499</v>
      </c>
      <c r="G10" s="63">
        <f>IF(非木造_病院・診療所!G$14&gt;0,非木造_病院・診療所!G10/非木造_病院・診療所!G$14*100,0)</f>
        <v>5.6451401412133482</v>
      </c>
      <c r="I10" s="138"/>
      <c r="J10" s="26" t="s">
        <v>449</v>
      </c>
      <c r="K10" s="73"/>
      <c r="L10" s="63">
        <f>IF(非木造_病院・診療所!L$40&gt;0,非木造_病院・診療所!L10/非木造_病院・診療所!L$40*100,0)</f>
        <v>12.51214148612894</v>
      </c>
      <c r="M10" s="63">
        <f>IF(非木造_病院・診療所!M$40&gt;0,非木造_病院・診療所!M10/非木造_病院・診療所!M$40*100,0)</f>
        <v>11.469898206423064</v>
      </c>
      <c r="N10" s="63">
        <f>IF(非木造_病院・診療所!N$40&gt;0,非木造_病院・診療所!N10/非木造_病院・診療所!N$40*100,0)</f>
        <v>0</v>
      </c>
    </row>
    <row r="11" spans="1:14" ht="14.25" customHeight="1">
      <c r="A11" s="138"/>
      <c r="B11" s="41" t="s">
        <v>21</v>
      </c>
      <c r="C11" s="41"/>
      <c r="D11" s="42"/>
      <c r="E11" s="64">
        <f>IF(非木造_病院・診療所!E$14&gt;0,非木造_病院・診療所!E11/非木造_病院・診療所!E$14*100,0)</f>
        <v>4.8717979577709585</v>
      </c>
      <c r="F11" s="64">
        <f>IF(非木造_病院・診療所!F$14&gt;0,非木造_病院・診療所!F11/非木造_病院・診療所!F$14*100,0)</f>
        <v>5.102336699392338</v>
      </c>
      <c r="G11" s="64">
        <f>IF(非木造_病院・診療所!G$14&gt;0,非木造_病院・診療所!G11/非木造_病院・診療所!G$14*100,0)</f>
        <v>4.6278301675770823</v>
      </c>
      <c r="I11" s="138"/>
      <c r="J11" s="27"/>
      <c r="K11" s="73" t="s">
        <v>495</v>
      </c>
      <c r="L11" s="63">
        <f>IF(非木造_病院・診療所!L$40&gt;0,非木造_病院・診療所!L11/非木造_病院・診療所!L$40*100,0)</f>
        <v>9.1314350489906673E-2</v>
      </c>
      <c r="M11" s="63">
        <f>IF(非木造_病院・診療所!M$40&gt;0,非木造_病院・診療所!M11/非木造_病院・診療所!M$40*100,0)</f>
        <v>1.481000111541318E-2</v>
      </c>
      <c r="N11" s="63">
        <f>IF(非木造_病院・診療所!N$40&gt;0,非木造_病院・診療所!N11/非木造_病院・診療所!N$40*100,0)</f>
        <v>0</v>
      </c>
    </row>
    <row r="12" spans="1:14" ht="14.25" customHeight="1">
      <c r="A12" s="138"/>
      <c r="B12" s="43" t="s">
        <v>30</v>
      </c>
      <c r="C12" s="3"/>
      <c r="D12" s="4"/>
      <c r="E12" s="62">
        <f>IF(非木造_病院・診療所!E$14&gt;0,非木造_病院・診療所!E12/非木造_病院・診療所!E$14*100,0)</f>
        <v>95.159755012970223</v>
      </c>
      <c r="F12" s="62">
        <f>IF(非木造_病院・診療所!F$14&gt;0,非木造_病院・診療所!F12/非木造_病院・診療所!F$14*100,0)</f>
        <v>94.256244762735236</v>
      </c>
      <c r="G12" s="62">
        <f>IF(非木造_病院・診療所!G$14&gt;0,非木造_病院・診療所!G12/非木造_病院・診療所!G$14*100,0)</f>
        <v>94.611185072172461</v>
      </c>
      <c r="I12" s="138"/>
      <c r="J12" s="27"/>
      <c r="K12" s="73" t="s">
        <v>10</v>
      </c>
      <c r="L12" s="63">
        <f>IF(非木造_病院・診療所!L$40&gt;0,非木造_病院・診療所!L12/非木造_病院・診療所!L$40*100,0)</f>
        <v>0.29148043022722436</v>
      </c>
      <c r="M12" s="63">
        <f>IF(非木造_病院・診療所!M$40&gt;0,非木造_病院・診療所!M12/非木造_病院・診療所!M$40*100,0)</f>
        <v>0.39225985322057838</v>
      </c>
      <c r="N12" s="63">
        <f>IF(非木造_病院・診療所!N$40&gt;0,非木造_病院・診療所!N12/非木造_病院・診療所!N$40*100,0)</f>
        <v>0</v>
      </c>
    </row>
    <row r="13" spans="1:14" ht="14.25" customHeight="1" thickBot="1">
      <c r="A13" s="138"/>
      <c r="B13" s="41" t="s">
        <v>336</v>
      </c>
      <c r="C13" s="41"/>
      <c r="D13" s="42"/>
      <c r="E13" s="64">
        <f>IF(非木造_病院・診療所!E$14&gt;0,非木造_病院・診療所!E13/非木造_病院・診療所!E$14*100,0)</f>
        <v>4.8402449870297781</v>
      </c>
      <c r="F13" s="64">
        <f>IF(非木造_病院・診療所!F$14&gt;0,非木造_病院・診療所!F13/非木造_病院・診療所!F$14*100,0)</f>
        <v>5.7437552372647565</v>
      </c>
      <c r="G13" s="64">
        <f>IF(非木造_病院・診療所!G$14&gt;0,非木造_病院・診療所!G13/非木造_病院・診療所!G$14*100,0)</f>
        <v>5.3888149278275446</v>
      </c>
      <c r="I13" s="138"/>
      <c r="J13" s="27"/>
      <c r="K13" s="73" t="s">
        <v>11</v>
      </c>
      <c r="L13" s="63">
        <f>IF(非木造_病院・診療所!L$40&gt;0,非木造_病院・診療所!L13/非木造_病院・診療所!L$40*100,0)</f>
        <v>1.2169498723680268</v>
      </c>
      <c r="M13" s="63">
        <f>IF(非木造_病院・診療所!M$40&gt;0,非木造_病院・診療所!M13/非木造_病院・診療所!M$40*100,0)</f>
        <v>1.6056913677838083</v>
      </c>
      <c r="N13" s="63">
        <f>IF(非木造_病院・診療所!N$40&gt;0,非木造_病院・診療所!N13/非木造_病院・診療所!N$40*100,0)</f>
        <v>0</v>
      </c>
    </row>
    <row r="14" spans="1:14" ht="14.25" customHeight="1" thickTop="1">
      <c r="A14" s="122" t="s">
        <v>335</v>
      </c>
      <c r="B14" s="123"/>
      <c r="C14" s="123"/>
      <c r="D14" s="124"/>
      <c r="E14" s="65">
        <f>IF(非木造_病院・診療所!E$14&gt;0,非木造_病院・診療所!E14/非木造_病院・診療所!E$14*100,0)</f>
        <v>100</v>
      </c>
      <c r="F14" s="65">
        <f>IF(非木造_病院・診療所!F$14&gt;0,非木造_病院・診療所!F14/非木造_病院・診療所!F$14*100,0)</f>
        <v>100</v>
      </c>
      <c r="G14" s="65">
        <f>IF(非木造_病院・診療所!G$14&gt;0,非木造_病院・診療所!G14/非木造_病院・診療所!G$14*100,0)</f>
        <v>100</v>
      </c>
      <c r="I14" s="138"/>
      <c r="J14" s="27"/>
      <c r="K14" s="73" t="s">
        <v>334</v>
      </c>
      <c r="L14" s="63">
        <f>IF(非木造_病院・診療所!L$40&gt;0,非木造_病院・診療所!L14/非木造_病院・診療所!L$40*100,0)</f>
        <v>0.15672813063423929</v>
      </c>
      <c r="M14" s="63">
        <f>IF(非木造_病院・診療所!M$40&gt;0,非木造_病院・診療所!M14/非木造_病院・診療所!M$40*100,0)</f>
        <v>0.21683408434090462</v>
      </c>
      <c r="N14" s="63">
        <f>IF(非木造_病院・診療所!N$40&gt;0,非木造_病院・診療所!N14/非木造_病院・診療所!N$40*100,0)</f>
        <v>0</v>
      </c>
    </row>
    <row r="15" spans="1:14" ht="14.25" customHeight="1">
      <c r="A15" s="47"/>
      <c r="B15" s="47"/>
      <c r="C15" s="47"/>
      <c r="D15" s="47"/>
      <c r="E15" s="66"/>
      <c r="F15" s="66"/>
      <c r="G15" s="66"/>
      <c r="I15" s="138"/>
      <c r="J15" s="27"/>
      <c r="K15" s="73" t="s">
        <v>332</v>
      </c>
      <c r="L15" s="63">
        <f>IF(非木造_病院・診療所!L$40&gt;0,非木造_病院・診療所!L15/非木造_病院・診療所!L$40*100,0)</f>
        <v>1.2266233387652837E-2</v>
      </c>
      <c r="M15" s="63">
        <f>IF(非木造_病院・診療所!M$40&gt;0,非木造_病院・診療所!M15/非木造_病院・診療所!M$40*100,0)</f>
        <v>1.6041059142638963E-2</v>
      </c>
      <c r="N15" s="63">
        <f>IF(非木造_病院・診療所!N$40&gt;0,非木造_病院・診療所!N15/非木造_病院・診療所!N$40*100,0)</f>
        <v>0</v>
      </c>
    </row>
    <row r="16" spans="1:14" ht="14.25" customHeight="1">
      <c r="A16" s="137" t="s">
        <v>1</v>
      </c>
      <c r="B16" s="23" t="s">
        <v>31</v>
      </c>
      <c r="C16" s="24"/>
      <c r="D16" s="5"/>
      <c r="E16" s="62">
        <f>IF(非木造_病院・診療所!L$40&gt;0,非木造_病院・診療所!E16/非木造_病院・診療所!L$40*100,0)</f>
        <v>3.6209653089922327</v>
      </c>
      <c r="F16" s="62">
        <f>IF(非木造_病院・診療所!M$40&gt;0,非木造_病院・診療所!F16/非木造_病院・診療所!M$40*100,0)</f>
        <v>4.0478307078844793</v>
      </c>
      <c r="G16" s="62">
        <f>IF(非木造_病院・診療所!N$40&gt;0,非木造_病院・診療所!G16/非木造_病院・診療所!N$40*100,0)</f>
        <v>0</v>
      </c>
      <c r="I16" s="138"/>
      <c r="J16" s="27"/>
      <c r="K16" s="73" t="s">
        <v>53</v>
      </c>
      <c r="L16" s="63">
        <f>IF(非木造_病院・診療所!L$40&gt;0,非木造_病院・診療所!L16/非木造_病院・診療所!L$40*100,0)</f>
        <v>5.1029941726495436E-2</v>
      </c>
      <c r="M16" s="63">
        <f>IF(非木造_病院・診療所!M$40&gt;0,非木造_病院・診療所!M16/非木造_病院・診療所!M$40*100,0)</f>
        <v>3.4749410677600449E-2</v>
      </c>
      <c r="N16" s="63">
        <f>IF(非木造_病院・診療所!N$40&gt;0,非木造_病院・診療所!N16/非木造_病院・診療所!N$40*100,0)</f>
        <v>0</v>
      </c>
    </row>
    <row r="17" spans="1:14" ht="14.25" customHeight="1">
      <c r="A17" s="138"/>
      <c r="B17" s="28" t="s">
        <v>330</v>
      </c>
      <c r="C17" s="26"/>
      <c r="D17" s="18"/>
      <c r="E17" s="63">
        <f>IF(非木造_病院・診療所!L$40&gt;0,非木造_病院・診療所!E17/非木造_病院・診療所!L$40*100,0)</f>
        <v>3.533979208891648</v>
      </c>
      <c r="F17" s="63">
        <f>IF(非木造_病院・診療所!M$40&gt;0,非木造_病院・診療所!F17/非木造_病院・診療所!M$40*100,0)</f>
        <v>2.6736342064021734</v>
      </c>
      <c r="G17" s="63">
        <f>IF(非木造_病院・診療所!N$40&gt;0,非木造_病院・診療所!G17/非木造_病院・診療所!N$40*100,0)</f>
        <v>0</v>
      </c>
      <c r="I17" s="138"/>
      <c r="J17" s="27"/>
      <c r="K17" s="73" t="s">
        <v>415</v>
      </c>
      <c r="L17" s="63">
        <f>IF(非木造_病院・診療所!L$40&gt;0,非木造_病院・診療所!L17/非木造_病院・診療所!L$40*100,0)</f>
        <v>0.25577866839941166</v>
      </c>
      <c r="M17" s="63">
        <f>IF(非木造_病院・診療所!M$40&gt;0,非木造_病院・診療所!M17/非木造_病院・診療所!M$40*100,0)</f>
        <v>0.25113583755405927</v>
      </c>
      <c r="N17" s="63">
        <f>IF(非木造_病院・診療所!N$40&gt;0,非木造_病院・診療所!N17/非木造_病院・診療所!N$40*100,0)</f>
        <v>0</v>
      </c>
    </row>
    <row r="18" spans="1:14" ht="14.25" customHeight="1">
      <c r="A18" s="138"/>
      <c r="B18" s="25"/>
      <c r="C18" s="125" t="s">
        <v>532</v>
      </c>
      <c r="D18" s="143"/>
      <c r="E18" s="63">
        <f>IF(非木造_病院・診療所!L$40&gt;0,非木造_病院・診療所!E18/非木造_病院・診療所!L$40*100,0)</f>
        <v>1.4979037581722572</v>
      </c>
      <c r="F18" s="63">
        <f>IF(非木造_病院・診療所!M$40&gt;0,非木造_病院・診療所!F18/非木造_病院・診療所!M$40*100,0)</f>
        <v>0.78862323319857597</v>
      </c>
      <c r="G18" s="63">
        <f>IF(非木造_病院・診療所!N$40&gt;0,非木造_病院・診療所!G18/非木造_病院・診療所!N$40*100,0)</f>
        <v>0</v>
      </c>
      <c r="I18" s="138"/>
      <c r="J18" s="27"/>
      <c r="K18" s="73" t="s">
        <v>386</v>
      </c>
      <c r="L18" s="63">
        <f>IF(非木造_病院・診療所!L$40&gt;0,非木造_病院・診療所!L18/非木造_病院・診療所!L$40*100,0)</f>
        <v>0.3502807662827494</v>
      </c>
      <c r="M18" s="63">
        <f>IF(非木造_病院・診療所!M$40&gt;0,非木造_病院・診療所!M18/非木造_病院・診療所!M$40*100,0)</f>
        <v>0.52364731903540263</v>
      </c>
      <c r="N18" s="63">
        <f>IF(非木造_病院・診療所!N$40&gt;0,非木造_病院・診療所!N18/非木造_病院・診療所!N$40*100,0)</f>
        <v>0</v>
      </c>
    </row>
    <row r="19" spans="1:14" ht="14.25" customHeight="1">
      <c r="A19" s="138"/>
      <c r="B19" s="25"/>
      <c r="C19" s="125" t="s">
        <v>325</v>
      </c>
      <c r="D19" s="126"/>
      <c r="E19" s="63">
        <f>IF(非木造_病院・診療所!L$40&gt;0,非木造_病院・診療所!E19/非木造_病院・診療所!L$40*100,0)</f>
        <v>0.97442779451228245</v>
      </c>
      <c r="F19" s="63">
        <f>IF(非木造_病院・診療所!M$40&gt;0,非木造_病院・診療所!F19/非木造_病院・診療所!M$40*100,0)</f>
        <v>1.0004584758531698</v>
      </c>
      <c r="G19" s="63">
        <f>IF(非木造_病院・診療所!N$40&gt;0,非木造_病院・診療所!G19/非木造_病院・診療所!N$40*100,0)</f>
        <v>0</v>
      </c>
      <c r="I19" s="138"/>
      <c r="J19" s="27"/>
      <c r="K19" s="73" t="s">
        <v>394</v>
      </c>
      <c r="L19" s="63">
        <f>IF(非木造_病院・診療所!L$40&gt;0,非木造_病院・診療所!L19/非木造_病院・診療所!L$40*100,0)</f>
        <v>2.8112477419076449</v>
      </c>
      <c r="M19" s="63">
        <f>IF(非木造_病院・診療所!M$40&gt;0,非木造_病院・診療所!M19/非木造_病院・診療所!M$40*100,0)</f>
        <v>4.7027349259742426</v>
      </c>
      <c r="N19" s="63">
        <f>IF(非木造_病院・診療所!N$40&gt;0,非木造_病院・診療所!N19/非木造_病院・診療所!N$40*100,0)</f>
        <v>0</v>
      </c>
    </row>
    <row r="20" spans="1:14" ht="14.25" customHeight="1">
      <c r="A20" s="138"/>
      <c r="B20" s="25"/>
      <c r="C20" s="125" t="s">
        <v>413</v>
      </c>
      <c r="D20" s="126"/>
      <c r="E20" s="63">
        <f>IF(非木造_病院・診療所!L$40&gt;0,非木造_病院・診療所!E20/非木造_病院・診療所!L$40*100,0)</f>
        <v>1.7255320124942027E-2</v>
      </c>
      <c r="F20" s="63">
        <f>IF(非木造_病院・診療所!M$40&gt;0,非木造_病院・診療所!F20/非木造_病院・診療所!M$40*100,0)</f>
        <v>0</v>
      </c>
      <c r="G20" s="63">
        <f>IF(非木造_病院・診療所!N$40&gt;0,非木造_病院・診療所!G20/非木造_病院・診療所!N$40*100,0)</f>
        <v>0</v>
      </c>
      <c r="I20" s="138"/>
      <c r="J20" s="27"/>
      <c r="K20" s="73" t="s">
        <v>143</v>
      </c>
      <c r="L20" s="63">
        <f>IF(非木造_病院・診療所!L$40&gt;0,非木造_病院・診療所!L20/非木造_病院・診療所!L$40*100,0)</f>
        <v>0.77500325155412964</v>
      </c>
      <c r="M20" s="63">
        <f>IF(非木造_病院・診療所!M$40&gt;0,非木造_病院・診療所!M20/非木造_病院・診療所!M$40*100,0)</f>
        <v>0.53845732015081582</v>
      </c>
      <c r="N20" s="63">
        <f>IF(非木造_病院・診療所!N$40&gt;0,非木造_病院・診療所!N20/非木造_病院・診療所!N$40*100,0)</f>
        <v>0</v>
      </c>
    </row>
    <row r="21" spans="1:14" ht="14.25" customHeight="1">
      <c r="A21" s="138"/>
      <c r="B21" s="25"/>
      <c r="C21" s="125" t="s">
        <v>321</v>
      </c>
      <c r="D21" s="126"/>
      <c r="E21" s="63">
        <f>IF(非木造_病院・診療所!L$40&gt;0,非木造_病院・診療所!E21/非木造_病院・診療所!L$40*100,0)</f>
        <v>0.52813659660642509</v>
      </c>
      <c r="F21" s="63">
        <f>IF(非木造_病院・診療所!M$40&gt;0,非木造_病院・診療所!F21/非木造_病院・診療所!M$40*100,0)</f>
        <v>0.50173075567191328</v>
      </c>
      <c r="G21" s="63">
        <f>IF(非木造_病院・診療所!N$40&gt;0,非木造_病院・診療所!G21/非木造_病院・診療所!N$40*100,0)</f>
        <v>0</v>
      </c>
      <c r="I21" s="138"/>
      <c r="J21" s="27"/>
      <c r="K21" s="73" t="s">
        <v>144</v>
      </c>
      <c r="L21" s="63">
        <f>IF(非木造_病院・診療所!L$40&gt;0,非木造_病院・診療所!L21/非木造_病院・診療所!L$40*100,0)</f>
        <v>2.0755493728552517E-2</v>
      </c>
      <c r="M21" s="63">
        <f>IF(非木造_病院・診療所!M$40&gt;0,非木造_病院・診療所!M21/非木造_病院・診療所!M$40*100,0)</f>
        <v>1.8652394351905772E-3</v>
      </c>
      <c r="N21" s="63">
        <f>IF(非木造_病院・診療所!N$40&gt;0,非木造_病院・診療所!N21/非木造_病院・診療所!N$40*100,0)</f>
        <v>0</v>
      </c>
    </row>
    <row r="22" spans="1:14" ht="14.25" customHeight="1">
      <c r="A22" s="138"/>
      <c r="B22" s="25"/>
      <c r="C22" s="125" t="s">
        <v>319</v>
      </c>
      <c r="D22" s="126"/>
      <c r="E22" s="63">
        <f>IF(非木造_病院・診療所!L$40&gt;0,非木造_病院・診療所!E22/非木造_病院・診療所!L$40*100,0)</f>
        <v>0.51625573947574122</v>
      </c>
      <c r="F22" s="63">
        <f>IF(非木造_病院・診療所!M$40&gt;0,非木造_病院・診療所!F22/非木造_病院・診療所!M$40*100,0)</f>
        <v>0.38282174167851402</v>
      </c>
      <c r="G22" s="63">
        <f>IF(非木造_病院・診療所!N$40&gt;0,非木造_病院・診療所!G22/非木造_病院・診療所!N$40*100,0)</f>
        <v>0</v>
      </c>
      <c r="I22" s="138"/>
      <c r="J22" s="27"/>
      <c r="K22" s="73" t="s">
        <v>12</v>
      </c>
      <c r="L22" s="63">
        <f>IF(非木造_病院・診療所!L$40&gt;0,非木造_病院・診療所!L22/非木造_病院・診療所!L$40*100,0)</f>
        <v>1.2129093416063303</v>
      </c>
      <c r="M22" s="63">
        <f>IF(非木造_病院・診療所!M$40&gt;0,非木造_病院・診療所!M22/非木造_病院・診療所!M$40*100,0)</f>
        <v>0.84918755765921394</v>
      </c>
      <c r="N22" s="63">
        <f>IF(非木造_病院・診療所!N$40&gt;0,非木造_病院・診療所!N22/非木造_病院・診療所!N$40*100,0)</f>
        <v>0</v>
      </c>
    </row>
    <row r="23" spans="1:14" ht="14.25" customHeight="1">
      <c r="A23" s="138"/>
      <c r="B23" s="28" t="s">
        <v>411</v>
      </c>
      <c r="C23" s="26"/>
      <c r="D23" s="18"/>
      <c r="E23" s="63">
        <f>IF(非木造_病院・診療所!L$40&gt;0,非木造_病院・診療所!E23/非木造_病院・診療所!L$40*100,0)</f>
        <v>5.0031997140583897</v>
      </c>
      <c r="F23" s="63">
        <f>IF(非木造_病院・診療所!M$40&gt;0,非木造_病院・診療所!F23/非木造_病院・診療所!M$40*100,0)</f>
        <v>4.5555861869320573</v>
      </c>
      <c r="G23" s="63">
        <f>IF(非木造_病院・診療所!N$40&gt;0,非木造_病院・診療所!G23/非木造_病院・診療所!N$40*100,0)</f>
        <v>0</v>
      </c>
      <c r="I23" s="138"/>
      <c r="J23" s="27"/>
      <c r="K23" s="73" t="s">
        <v>13</v>
      </c>
      <c r="L23" s="63">
        <f>IF(非木造_病院・診療所!L$40&gt;0,非木造_病院・診療所!L23/非木造_病院・診療所!L$40*100,0)</f>
        <v>0.21580583758982183</v>
      </c>
      <c r="M23" s="63">
        <f>IF(非木造_病院・診療所!M$40&gt;0,非木造_病院・診療所!M23/非木造_病院・診療所!M$40*100,0)</f>
        <v>0.34997487522480797</v>
      </c>
      <c r="N23" s="63">
        <f>IF(非木造_病院・診療所!N$40&gt;0,非木造_病院・診療所!N23/非木造_病院・診療所!N$40*100,0)</f>
        <v>0</v>
      </c>
    </row>
    <row r="24" spans="1:14" ht="14.25" customHeight="1">
      <c r="A24" s="138"/>
      <c r="B24" s="29"/>
      <c r="C24" s="125" t="s">
        <v>35</v>
      </c>
      <c r="D24" s="126"/>
      <c r="E24" s="63">
        <f>IF(非木造_病院・診療所!L$40&gt;0,非木造_病院・診療所!E24/非木造_病院・診療所!L$40*100,0)</f>
        <v>3.7375514486410655</v>
      </c>
      <c r="F24" s="63">
        <f>IF(非木造_病院・診療所!M$40&gt;0,非木造_病院・診療所!F24/非木造_病院・診療所!M$40*100,0)</f>
        <v>3.7033396365991309</v>
      </c>
      <c r="G24" s="63">
        <f>IF(非木造_病院・診療所!N$40&gt;0,非木造_病院・診療所!G24/非木造_病院・診療所!N$40*100,0)</f>
        <v>0</v>
      </c>
      <c r="I24" s="138"/>
      <c r="J24" s="27"/>
      <c r="K24" s="73" t="s">
        <v>54</v>
      </c>
      <c r="L24" s="63">
        <f>IF(非木造_病院・診療所!L$40&gt;0,非木造_病院・診療所!L24/非木造_病院・診療所!L$40*100,0)</f>
        <v>0.54321226398084732</v>
      </c>
      <c r="M24" s="63">
        <f>IF(非木造_病院・診療所!M$40&gt;0,非木造_病院・診療所!M24/非木造_病院・診療所!M$40*100,0)</f>
        <v>0.11096309399948744</v>
      </c>
      <c r="N24" s="63">
        <f>IF(非木造_病院・診療所!N$40&gt;0,非木造_病院・診療所!N24/非木造_病院・診療所!N$40*100,0)</f>
        <v>0</v>
      </c>
    </row>
    <row r="25" spans="1:14" ht="14.25" customHeight="1">
      <c r="A25" s="138"/>
      <c r="B25" s="29"/>
      <c r="C25" s="125" t="s">
        <v>317</v>
      </c>
      <c r="D25" s="126"/>
      <c r="E25" s="63">
        <f>IF(非木造_病院・診療所!L$40&gt;0,非木造_病院・診療所!E25/非木造_病院・診療所!L$40*100,0)</f>
        <v>0.36386626153247736</v>
      </c>
      <c r="F25" s="63">
        <f>IF(非木造_病院・診療所!M$40&gt;0,非木造_病院・診療所!F25/非木造_病院・診療所!M$40*100,0)</f>
        <v>0</v>
      </c>
      <c r="G25" s="63">
        <f>IF(非木造_病院・診療所!N$40&gt;0,非木造_病院・診療所!G25/非木造_病院・診療所!N$40*100,0)</f>
        <v>0</v>
      </c>
      <c r="I25" s="138"/>
      <c r="J25" s="27"/>
      <c r="K25" s="73" t="s">
        <v>316</v>
      </c>
      <c r="L25" s="63">
        <f>IF(非木造_病院・診療所!L$40&gt;0,非木造_病院・診療所!L25/非木造_病院・診療所!L$40*100,0)</f>
        <v>0.29666404446994277</v>
      </c>
      <c r="M25" s="63">
        <f>IF(非木造_病院・診療所!M$40&gt;0,非木造_病院・診療所!M25/非木造_病院・診療所!M$40*100,0)</f>
        <v>0.20618356716596639</v>
      </c>
      <c r="N25" s="63">
        <f>IF(非木造_病院・診療所!N$40&gt;0,非木造_病院・診療所!N25/非木造_病院・診療所!N$40*100,0)</f>
        <v>0</v>
      </c>
    </row>
    <row r="26" spans="1:14" ht="14.25" customHeight="1">
      <c r="A26" s="138"/>
      <c r="B26" s="29"/>
      <c r="C26" s="125" t="s">
        <v>36</v>
      </c>
      <c r="D26" s="126"/>
      <c r="E26" s="63">
        <f>IF(非木造_病院・診療所!L$40&gt;0,非木造_病院・診療所!E26/非木造_病院・診療所!L$40*100,0)</f>
        <v>8.0048613154000137E-2</v>
      </c>
      <c r="F26" s="63">
        <f>IF(非木造_病院・診療所!M$40&gt;0,非木造_病院・診療所!F26/非木造_病院・診療所!M$40*100,0)</f>
        <v>0</v>
      </c>
      <c r="G26" s="63">
        <f>IF(非木造_病院・診療所!N$40&gt;0,非木造_病院・診療所!G26/非木造_病院・診療所!N$40*100,0)</f>
        <v>0</v>
      </c>
      <c r="I26" s="138"/>
      <c r="J26" s="27"/>
      <c r="K26" s="73" t="s">
        <v>314</v>
      </c>
      <c r="L26" s="63">
        <f>IF(非木造_病院・診療所!L$40&gt;0,非木造_病院・診療所!L26/非木造_病院・診療所!L$40*100,0)</f>
        <v>0.24027531016927683</v>
      </c>
      <c r="M26" s="63">
        <f>IF(非木造_病院・診療所!M$40&gt;0,非木造_病院・診療所!M26/非木造_病院・診療所!M$40*100,0)</f>
        <v>7.0879098537241933E-2</v>
      </c>
      <c r="N26" s="63">
        <f>IF(非木造_病院・診療所!N$40&gt;0,非木造_病院・診療所!N26/非木造_病院・診療所!N$40*100,0)</f>
        <v>0</v>
      </c>
    </row>
    <row r="27" spans="1:14" ht="14.25" customHeight="1">
      <c r="A27" s="138"/>
      <c r="B27" s="29"/>
      <c r="C27" s="125" t="s">
        <v>37</v>
      </c>
      <c r="D27" s="126"/>
      <c r="E27" s="63">
        <f>IF(非木造_病院・診療所!L$40&gt;0,非木造_病院・診療所!E27/非木造_病院・診療所!L$40*100,0)</f>
        <v>0.58948972891985485</v>
      </c>
      <c r="F27" s="63">
        <f>IF(非木造_病院・診療所!M$40&gt;0,非木造_病院・診療所!F27/非木造_病院・診療所!M$40*100,0)</f>
        <v>0.67014322427527051</v>
      </c>
      <c r="G27" s="63">
        <f>IF(非木造_病院・診療所!N$40&gt;0,非木造_病院・診療所!G27/非木造_病院・診療所!N$40*100,0)</f>
        <v>0</v>
      </c>
      <c r="I27" s="138"/>
      <c r="J27" s="27"/>
      <c r="K27" s="73" t="s">
        <v>313</v>
      </c>
      <c r="L27" s="63">
        <f>IF(非木造_病院・診療所!L$40&gt;0,非木造_病院・診療所!L27/非木造_病院・診療所!L$40*100,0)</f>
        <v>0.39935395470707646</v>
      </c>
      <c r="M27" s="63">
        <f>IF(非木造_病院・診療所!M$40&gt;0,非木造_病院・診療所!M27/非木造_病院・診療所!M$40*100,0)</f>
        <v>0.30097503526235153</v>
      </c>
      <c r="N27" s="63">
        <f>IF(非木造_病院・診療所!N$40&gt;0,非木造_病院・診療所!N27/非木造_病院・診療所!N$40*100,0)</f>
        <v>0</v>
      </c>
    </row>
    <row r="28" spans="1:14" ht="14.25" customHeight="1">
      <c r="A28" s="138"/>
      <c r="B28" s="30"/>
      <c r="C28" s="125" t="s">
        <v>38</v>
      </c>
      <c r="D28" s="126"/>
      <c r="E28" s="63">
        <f>IF(非木造_病院・診療所!L$40&gt;0,非木造_病院・診療所!E28/非木造_病院・診療所!L$40*100,0)</f>
        <v>0.23224366181099201</v>
      </c>
      <c r="F28" s="63">
        <f>IF(非木造_病院・診療所!M$40&gt;0,非木造_病院・診療所!F28/非木造_病院・診療所!M$40*100,0)</f>
        <v>0.18210332605765606</v>
      </c>
      <c r="G28" s="63">
        <f>IF(非木造_病院・診療所!N$40&gt;0,非木造_病院・診療所!G28/非木造_病院・診療所!N$40*100,0)</f>
        <v>0</v>
      </c>
      <c r="I28" s="138"/>
      <c r="J28" s="27"/>
      <c r="K28" s="73" t="s">
        <v>14</v>
      </c>
      <c r="L28" s="63">
        <f>IF(非木造_病院・診療所!L$40&gt;0,非木造_病院・診療所!L28/非木造_病院・診療所!L$40*100,0)</f>
        <v>0.23852481263281403</v>
      </c>
      <c r="M28" s="63">
        <f>IF(非木造_病院・診療所!M$40&gt;0,非木造_病院・診療所!M28/非木造_病院・診療所!M$40*100,0)</f>
        <v>9.3261971759528856E-2</v>
      </c>
      <c r="N28" s="63">
        <f>IF(非木造_病院・診療所!N$40&gt;0,非木造_病院・診療所!N28/非木造_病院・診療所!N$40*100,0)</f>
        <v>0</v>
      </c>
    </row>
    <row r="29" spans="1:14" ht="14.25" customHeight="1">
      <c r="A29" s="138"/>
      <c r="B29" s="25" t="s">
        <v>312</v>
      </c>
      <c r="C29" s="31"/>
      <c r="D29" s="73"/>
      <c r="E29" s="63">
        <f>IF(非木造_病院・診療所!L$40&gt;0,非木造_病院・診療所!E29/非木造_病院・診療所!L$40*100,0)</f>
        <v>7.8019012488706574</v>
      </c>
      <c r="F29" s="63">
        <f>IF(非木造_病院・診療所!M$40&gt;0,非木造_病院・診療所!F29/非木造_病院・診療所!M$40*100,0)</f>
        <v>6.4760367094042763</v>
      </c>
      <c r="G29" s="63">
        <f>IF(非木造_病院・診療所!N$40&gt;0,非木造_病院・診療所!G29/非木造_病院・診療所!N$40*100,0)</f>
        <v>0</v>
      </c>
      <c r="I29" s="138"/>
      <c r="J29" s="27"/>
      <c r="K29" s="73" t="s">
        <v>73</v>
      </c>
      <c r="L29" s="63">
        <f>IF(非木造_病院・診療所!L$40&gt;0,非木造_病院・診療所!L29/非木造_病院・診療所!L$40*100,0)</f>
        <v>3.3325610402667962</v>
      </c>
      <c r="M29" s="63">
        <f>IF(非木造_病院・診療所!M$40&gt;0,非木造_病院・診療所!M29/非木造_病院・診療所!M$40*100,0)</f>
        <v>1.1902465883838111</v>
      </c>
      <c r="N29" s="63">
        <f>IF(非木造_病院・診療所!N$40&gt;0,非木造_病院・診療所!N29/非木造_病院・診療所!N$40*100,0)</f>
        <v>0</v>
      </c>
    </row>
    <row r="30" spans="1:14" ht="14.25" customHeight="1">
      <c r="A30" s="138"/>
      <c r="B30" s="28" t="s">
        <v>310</v>
      </c>
      <c r="C30" s="26"/>
      <c r="D30" s="73"/>
      <c r="E30" s="63">
        <f>IF(非木造_病院・診療所!L$40&gt;0,非木造_病院・診療所!E30/非木造_病院・診療所!L$40*100,0)</f>
        <v>7.2648297448198713</v>
      </c>
      <c r="F30" s="63">
        <f>IF(非木造_病院・診療所!M$40&gt;0,非木造_病院・診療所!F30/非木造_病院・診療所!M$40*100,0)</f>
        <v>6.647676042230513</v>
      </c>
      <c r="G30" s="63">
        <f>IF(非木造_病院・診療所!N$40&gt;0,非木造_病院・診療所!G30/非木造_病院・診療所!N$40*100,0)</f>
        <v>0</v>
      </c>
      <c r="I30" s="138"/>
      <c r="J30" s="26" t="s">
        <v>383</v>
      </c>
      <c r="K30" s="73"/>
      <c r="L30" s="63">
        <f>IF(非木造_病院・診療所!L$40&gt;0,非木造_病院・診療所!L30/非木造_病院・診療所!L$40*100,0)</f>
        <v>6.4405375218174576</v>
      </c>
      <c r="M30" s="63">
        <f>IF(非木造_病院・診療所!M$40&gt;0,非木造_病院・診療所!M30/非木造_病院・診療所!M$40*100,0)</f>
        <v>5.215358679947669</v>
      </c>
      <c r="N30" s="63">
        <f>IF(非木造_病院・診療所!N$40&gt;0,非木造_病院・診療所!N30/非木造_病院・診療所!N$40*100,0)</f>
        <v>0</v>
      </c>
    </row>
    <row r="31" spans="1:14" ht="14.25" customHeight="1">
      <c r="A31" s="138"/>
      <c r="B31" s="28" t="s">
        <v>126</v>
      </c>
      <c r="C31" s="26"/>
      <c r="D31" s="18"/>
      <c r="E31" s="63">
        <f>IF(非木造_病院・診療所!L$40&gt;0,非木造_病院・診療所!E31/非木造_病院・診療所!L$40*100,0)</f>
        <v>9.5007269814143829</v>
      </c>
      <c r="F31" s="63">
        <f>IF(非木造_病院・診療所!M$40&gt;0,非木造_病院・診療所!F31/非木造_病院・診療所!M$40*100,0)</f>
        <v>6.2401398780357242</v>
      </c>
      <c r="G31" s="63">
        <f>IF(非木造_病院・診療所!N$40&gt;0,非木造_病院・診療所!G31/非木造_病院・診療所!N$40*100,0)</f>
        <v>0</v>
      </c>
      <c r="I31" s="138"/>
      <c r="J31" s="27"/>
      <c r="K31" s="73" t="s">
        <v>531</v>
      </c>
      <c r="L31" s="63">
        <f>IF(非木造_病院・診療所!L$40&gt;0,非木造_病院・診療所!L31/非木造_病院・診療所!L$40*100,0)</f>
        <v>0.35926335466344372</v>
      </c>
      <c r="M31" s="63">
        <f>IF(非木造_病院・診療所!M$40&gt;0,非木造_病院・診療所!M31/非木造_病院・診療所!M$40*100,0)</f>
        <v>0.4710289145686764</v>
      </c>
      <c r="N31" s="63">
        <f>IF(非木造_病院・診療所!N$40&gt;0,非木造_病院・診療所!N31/非木造_病院・診療所!N$40*100,0)</f>
        <v>0</v>
      </c>
    </row>
    <row r="32" spans="1:14" ht="14.25" customHeight="1">
      <c r="A32" s="138"/>
      <c r="B32" s="29"/>
      <c r="C32" s="125" t="s">
        <v>39</v>
      </c>
      <c r="D32" s="126"/>
      <c r="E32" s="63">
        <f>IF(非木造_病院・診療所!L$40&gt;0,非木造_病院・診療所!E32/非木造_病院・診療所!L$40*100,0)</f>
        <v>8.8858050089487239</v>
      </c>
      <c r="F32" s="63">
        <f>IF(非木造_病院・診療所!M$40&gt;0,非木造_病院・診療所!F32/非木造_病院・診療所!M$40*100,0)</f>
        <v>5.5001434369125661</v>
      </c>
      <c r="G32" s="63">
        <f>IF(非木造_病院・診療所!N$40&gt;0,非木造_病院・診療所!G32/非木造_病院・診療所!N$40*100,0)</f>
        <v>0</v>
      </c>
      <c r="I32" s="138"/>
      <c r="J32" s="27"/>
      <c r="K32" s="73" t="s">
        <v>307</v>
      </c>
      <c r="L32" s="63">
        <f>IF(非木造_病院・診療所!L$40&gt;0,非木造_病院・診療所!L32/非木造_病院・診療所!L$40*100,0)</f>
        <v>0.17315590971432768</v>
      </c>
      <c r="M32" s="63">
        <f>IF(非木造_病院・診療所!M$40&gt;0,非木造_病院・診療所!M32/非木造_病院・診療所!M$40*100,0)</f>
        <v>4.7190557710321601E-2</v>
      </c>
      <c r="N32" s="63">
        <f>IF(非木造_病院・診療所!N$40&gt;0,非木造_病院・診療所!N32/非木造_病院・診療所!N$40*100,0)</f>
        <v>0</v>
      </c>
    </row>
    <row r="33" spans="1:14" ht="14.25" customHeight="1">
      <c r="A33" s="138"/>
      <c r="B33" s="29"/>
      <c r="C33" s="125" t="s">
        <v>40</v>
      </c>
      <c r="D33" s="126"/>
      <c r="E33" s="63">
        <f>IF(非木造_病院・診療所!L$40&gt;0,非木造_病院・診療所!E33/非木造_病院・診療所!L$40*100,0)</f>
        <v>0.23696487811943348</v>
      </c>
      <c r="F33" s="63">
        <f>IF(非木造_病院・診療所!M$40&gt;0,非木造_病院・診療所!F33/非木造_病院・診療所!M$40*100,0)</f>
        <v>0.67404157469481885</v>
      </c>
      <c r="G33" s="63">
        <f>IF(非木造_病院・診療所!N$40&gt;0,非木造_病院・診療所!G33/非木造_病院・診療所!N$40*100,0)</f>
        <v>0</v>
      </c>
      <c r="I33" s="138"/>
      <c r="J33" s="27"/>
      <c r="K33" s="73" t="s">
        <v>15</v>
      </c>
      <c r="L33" s="63">
        <f>IF(非木造_病院・診療所!L$40&gt;0,非木造_病院・診療所!L33/非木造_病院・診療所!L$40*100,0)</f>
        <v>2.3667057780827281</v>
      </c>
      <c r="M33" s="63">
        <f>IF(非木造_病院・診療所!M$40&gt;0,非木造_病院・診療所!M33/非木造_病院・診療所!M$40*100,0)</f>
        <v>2.746397196768958</v>
      </c>
      <c r="N33" s="63">
        <f>IF(非木造_病院・診療所!N$40&gt;0,非木造_病院・診療所!N33/非木造_病院・診療所!N$40*100,0)</f>
        <v>0</v>
      </c>
    </row>
    <row r="34" spans="1:14" ht="14.25" customHeight="1">
      <c r="A34" s="138"/>
      <c r="B34" s="30"/>
      <c r="C34" s="125" t="s">
        <v>41</v>
      </c>
      <c r="D34" s="126"/>
      <c r="E34" s="63">
        <f>IF(非木造_病院・診療所!L$40&gt;0,非木造_病院・診療所!E34/非木造_病院・診療所!L$40*100,0)</f>
        <v>0.3779570943462266</v>
      </c>
      <c r="F34" s="63">
        <f>IF(非木造_病院・診療所!M$40&gt;0,非木造_病院・診療所!F34/非木造_病院・診療所!M$40*100,0)</f>
        <v>6.595486642833881E-2</v>
      </c>
      <c r="G34" s="63">
        <f>IF(非木造_病院・診療所!N$40&gt;0,非木造_病院・診療所!G34/非木造_病院・診療所!N$40*100,0)</f>
        <v>0</v>
      </c>
      <c r="I34" s="138"/>
      <c r="J34" s="27"/>
      <c r="K34" s="73" t="s">
        <v>306</v>
      </c>
      <c r="L34" s="63">
        <f>IF(非木造_病院・診療所!L$40&gt;0,非木造_病院・診療所!L34/非木造_病院・診療所!L$40*100,0)</f>
        <v>0.54742447290039242</v>
      </c>
      <c r="M34" s="63">
        <f>IF(非木造_病院・診療所!M$40&gt;0,非木造_病院・診療所!M34/非木造_病院・診療所!M$40*100,0)</f>
        <v>0.35100075691416277</v>
      </c>
      <c r="N34" s="63">
        <f>IF(非木造_病院・診療所!N$40&gt;0,非木造_病院・診療所!N34/非木造_病院・診療所!N$40*100,0)</f>
        <v>0</v>
      </c>
    </row>
    <row r="35" spans="1:14" ht="14.25" customHeight="1">
      <c r="A35" s="138"/>
      <c r="B35" s="28" t="s">
        <v>305</v>
      </c>
      <c r="C35" s="26"/>
      <c r="D35" s="18"/>
      <c r="E35" s="63">
        <f>IF(非木造_病院・診療所!L$40&gt;0,非木造_病院・診療所!E35/非木造_病院・診療所!L$40*100,0)</f>
        <v>10.585064321033089</v>
      </c>
      <c r="F35" s="63">
        <f>IF(非木造_病院・診療所!M$40&gt;0,非木造_病院・診療所!F35/非木造_病院・診療所!M$40*100,0)</f>
        <v>15.85291244081129</v>
      </c>
      <c r="G35" s="63">
        <f>IF(非木造_病院・診療所!N$40&gt;0,非木造_病院・診療所!G35/非木造_病院・診療所!N$40*100,0)</f>
        <v>0</v>
      </c>
      <c r="I35" s="138"/>
      <c r="J35" s="27"/>
      <c r="K35" s="73" t="s">
        <v>137</v>
      </c>
      <c r="L35" s="63">
        <f>IF(非木造_病院・診療所!L$40&gt;0,非木造_病院・診療所!L35/非木造_病院・診療所!L$40*100,0)</f>
        <v>0.70836102655211564</v>
      </c>
      <c r="M35" s="63">
        <f>IF(非木造_病院・診療所!M$40&gt;0,非木造_病院・診療所!M35/非木造_病院・診療所!M$40*100,0)</f>
        <v>0.30170247864207583</v>
      </c>
      <c r="N35" s="63">
        <f>IF(非木造_病院・診療所!N$40&gt;0,非木造_病院・診療所!N35/非木造_病院・診療所!N$40*100,0)</f>
        <v>0</v>
      </c>
    </row>
    <row r="36" spans="1:14" ht="14.25" customHeight="1">
      <c r="A36" s="138"/>
      <c r="B36" s="25"/>
      <c r="C36" s="125" t="s">
        <v>304</v>
      </c>
      <c r="D36" s="126"/>
      <c r="E36" s="63">
        <f>IF(非木造_病院・診療所!L$40&gt;0,非木造_病院・診療所!E36/非木造_病院・診療所!L$40*100,0)</f>
        <v>3.6533865598971045</v>
      </c>
      <c r="F36" s="63">
        <f>IF(非木造_病院・診療所!M$40&gt;0,非木造_病院・診療所!F36/非木造_病院・診療所!M$40*100,0)</f>
        <v>5.6121883697844641</v>
      </c>
      <c r="G36" s="63">
        <f>IF(非木造_病院・診療所!N$40&gt;0,非木造_病院・診療所!G36/非木造_病院・診療所!N$40*100,0)</f>
        <v>0</v>
      </c>
      <c r="I36" s="138"/>
      <c r="J36" s="27"/>
      <c r="K36" s="73" t="s">
        <v>138</v>
      </c>
      <c r="L36" s="63">
        <f>IF(非木造_病院・診療所!L$40&gt;0,非木造_病院・診療所!L36/非木造_病院・診療所!L$40*100,0)</f>
        <v>0.29105907897166117</v>
      </c>
      <c r="M36" s="63">
        <f>IF(非木造_病院・診療所!M$40&gt;0,非木造_病院・診療所!M36/非木造_病院・診療所!M$40*100,0)</f>
        <v>5.2189399396632349E-2</v>
      </c>
      <c r="N36" s="63">
        <f>IF(非木造_病院・診療所!N$40&gt;0,非木造_病院・診療所!N36/非木造_病院・診療所!N$40*100,0)</f>
        <v>0</v>
      </c>
    </row>
    <row r="37" spans="1:14" ht="14.25" customHeight="1">
      <c r="A37" s="138"/>
      <c r="B37" s="25"/>
      <c r="C37" s="125" t="s">
        <v>485</v>
      </c>
      <c r="D37" s="126"/>
      <c r="E37" s="63">
        <f>IF(非木造_病院・診療所!L$40&gt;0,非木造_病院・診療所!E37/非木造_病院・診療所!L$40*100,0)</f>
        <v>2.3390829794599486</v>
      </c>
      <c r="F37" s="63">
        <f>IF(非木造_病院・診療所!M$40&gt;0,非木造_病院・診療所!F37/非木造_病院・診療所!M$40*100,0)</f>
        <v>3.8161493176394576</v>
      </c>
      <c r="G37" s="63">
        <f>IF(非木造_病院・診療所!N$40&gt;0,非木造_病院・診療所!G37/非木造_病院・診療所!N$40*100,0)</f>
        <v>0</v>
      </c>
      <c r="I37" s="138"/>
      <c r="J37" s="27"/>
      <c r="K37" s="73" t="s">
        <v>302</v>
      </c>
      <c r="L37" s="63">
        <f>IF(非木造_病院・診療所!L$40&gt;0,非木造_病院・診療所!L37/非木造_病院・診療所!L$40*100,0)</f>
        <v>0.46341137739944566</v>
      </c>
      <c r="M37" s="63">
        <f>IF(非木造_病院・診療所!M$40&gt;0,非木造_病院・診療所!M37/非木造_病院・診療所!M$40*100,0)</f>
        <v>0.23099125165400108</v>
      </c>
      <c r="N37" s="63">
        <f>IF(非木造_病院・診療所!N$40&gt;0,非木造_病院・診療所!N37/非木造_病院・診療所!N$40*100,0)</f>
        <v>0</v>
      </c>
    </row>
    <row r="38" spans="1:14" ht="14.25" customHeight="1">
      <c r="A38" s="138"/>
      <c r="B38" s="25"/>
      <c r="C38" s="125" t="s">
        <v>301</v>
      </c>
      <c r="D38" s="126"/>
      <c r="E38" s="63">
        <f>IF(非木造_病院・診療所!L$40&gt;0,非木造_病院・診療所!E38/非木造_病院・診療所!L$40*100,0)</f>
        <v>0.76520313155360631</v>
      </c>
      <c r="F38" s="63">
        <f>IF(非木造_病院・診療所!M$40&gt;0,非木造_病院・診療所!F38/非木造_病院・診療所!M$40*100,0)</f>
        <v>1.3958332789305166</v>
      </c>
      <c r="G38" s="63">
        <f>IF(非木造_病院・診療所!N$40&gt;0,非木造_病院・診療所!G38/非木造_病院・診療所!N$40*100,0)</f>
        <v>0</v>
      </c>
      <c r="I38" s="141"/>
      <c r="J38" s="32"/>
      <c r="K38" s="73" t="s">
        <v>140</v>
      </c>
      <c r="L38" s="63">
        <f>IF(非木造_病院・診療所!L$40&gt;0,非木造_病院・診療所!L38/非木造_病院・診療所!L$40*100,0)</f>
        <v>1.5311565235333437</v>
      </c>
      <c r="M38" s="63">
        <f>IF(非木造_病院・診療所!M$40&gt;0,非木造_病院・診療所!M38/非木造_病院・診療所!M$40*100,0)</f>
        <v>1.0148581242928409</v>
      </c>
      <c r="N38" s="63">
        <f>IF(非木造_病院・診療所!N$40&gt;0,非木造_病院・診療所!N38/非木造_病院・診療所!N$40*100,0)</f>
        <v>0</v>
      </c>
    </row>
    <row r="39" spans="1:14" ht="14.25" customHeight="1" thickBot="1">
      <c r="A39" s="138"/>
      <c r="B39" s="25"/>
      <c r="C39" s="125" t="s">
        <v>300</v>
      </c>
      <c r="D39" s="126"/>
      <c r="E39" s="63">
        <f>IF(非木造_病院・診療所!L$40&gt;0,非木造_病院・診療所!E39/非木造_病院・診療所!L$40*100,0)</f>
        <v>0.22005287859413131</v>
      </c>
      <c r="F39" s="63">
        <f>IF(非木造_病院・診療所!M$40&gt;0,非木造_病院・診療所!F39/非木造_病院・診療所!M$40*100,0)</f>
        <v>0.31138307131071497</v>
      </c>
      <c r="G39" s="63">
        <f>IF(非木造_病院・診療所!N$40&gt;0,非木造_病院・診療所!G39/非木造_病院・診療所!N$40*100,0)</f>
        <v>0</v>
      </c>
      <c r="I39" s="38"/>
      <c r="J39" s="25" t="s">
        <v>22</v>
      </c>
      <c r="K39" s="18"/>
      <c r="L39" s="64">
        <f>IF(非木造_病院・診療所!L$40&gt;0,非木造_病院・診療所!L39/非木造_病院・診療所!L$40*100,0)</f>
        <v>2.1574784632068056</v>
      </c>
      <c r="M39" s="64">
        <f>IF(非木造_病院・診療所!M$40&gt;0,非木造_病院・診療所!M39/非木造_病院・診療所!M$40*100,0)</f>
        <v>4.6599836381196749</v>
      </c>
      <c r="N39" s="64">
        <f>IF(非木造_病院・診療所!N$40&gt;0,非木造_病院・診療所!N39/非木造_病院・診療所!N$40*100,0)</f>
        <v>0</v>
      </c>
    </row>
    <row r="40" spans="1:14" ht="14.25" customHeight="1" thickTop="1">
      <c r="A40" s="138"/>
      <c r="B40" s="25"/>
      <c r="C40" s="125" t="s">
        <v>530</v>
      </c>
      <c r="D40" s="126"/>
      <c r="E40" s="63">
        <f>IF(非木造_病院・診療所!L$40&gt;0,非木造_病院・診療所!E40/非木造_病院・診療所!L$40*100,0)</f>
        <v>0.19093179137266381</v>
      </c>
      <c r="F40" s="63">
        <f>IF(非木造_病院・診療所!M$40&gt;0,非木造_病院・診療所!F40/非木造_病院・診療所!M$40*100,0)</f>
        <v>0.32397343749825136</v>
      </c>
      <c r="G40" s="63">
        <f>IF(非木造_病院・診療所!N$40&gt;0,非木造_病院・診療所!G40/非木造_病院・診療所!N$40*100,0)</f>
        <v>0</v>
      </c>
      <c r="I40" s="134" t="s">
        <v>3</v>
      </c>
      <c r="J40" s="135"/>
      <c r="K40" s="136"/>
      <c r="L40" s="65">
        <f>IF(非木造_病院・診療所!L$40&gt;0,非木造_病院・診療所!L40/非木造_病院・診療所!L$40*100,0)</f>
        <v>100</v>
      </c>
      <c r="M40" s="65">
        <f>IF(非木造_病院・診療所!M$40&gt;0,非木造_病院・診療所!M40/非木造_病院・診療所!M$40*100,0)</f>
        <v>100</v>
      </c>
      <c r="N40" s="65">
        <f>IF(非木造_病院・診療所!N$40&gt;0,非木造_病院・診療所!N40/非木造_病院・診療所!N$40*100,0)</f>
        <v>0</v>
      </c>
    </row>
    <row r="41" spans="1:14" ht="14.25" customHeight="1">
      <c r="A41" s="138"/>
      <c r="B41" s="25"/>
      <c r="C41" s="125" t="s">
        <v>529</v>
      </c>
      <c r="D41" s="126"/>
      <c r="E41" s="63">
        <f>IF(非木造_病院・診療所!L$40&gt;0,非木造_病院・診療所!E41/非木造_病院・診療所!L$40*100,0)</f>
        <v>0.36727199741639754</v>
      </c>
      <c r="F41" s="63">
        <f>IF(非木造_病院・診療所!M$40&gt;0,非木造_病院・診療所!F41/非木造_病院・診療所!M$40*100,0)</f>
        <v>0.54496700577963086</v>
      </c>
      <c r="G41" s="63">
        <f>IF(非木造_病院・診療所!N$40&gt;0,非木造_病院・診療所!G41/非木造_病院・診療所!N$40*100,0)</f>
        <v>0</v>
      </c>
      <c r="L41" s="59"/>
      <c r="M41" s="59"/>
      <c r="N41" s="59"/>
    </row>
    <row r="42" spans="1:14" ht="14.25" customHeight="1">
      <c r="A42" s="138"/>
      <c r="B42" s="25"/>
      <c r="C42" s="125" t="s">
        <v>297</v>
      </c>
      <c r="D42" s="126"/>
      <c r="E42" s="63">
        <f>IF(非木造_病院・診療所!L$40&gt;0,非木造_病院・診療所!E42/非木造_病院・診療所!L$40*100,0)</f>
        <v>4.208690887912768E-2</v>
      </c>
      <c r="F42" s="63">
        <f>IF(非木造_病院・診療所!M$40&gt;0,非木造_病院・診療所!F42/非木造_病院・診療所!M$40*100,0)</f>
        <v>0</v>
      </c>
      <c r="G42" s="63">
        <f>IF(非木造_病院・診療所!N$40&gt;0,非木造_病院・診療所!G42/非木造_病院・診療所!N$40*100,0)</f>
        <v>0</v>
      </c>
      <c r="I42" s="137" t="s">
        <v>148</v>
      </c>
      <c r="J42" s="9" t="s">
        <v>393</v>
      </c>
      <c r="K42" s="3"/>
      <c r="L42" s="62">
        <f>IF(非木造_病院・診療所!L$77&gt;0,非木造_病院・診療所!L42/非木造_病院・診療所!L$77*100,0)</f>
        <v>34.792611041900059</v>
      </c>
      <c r="M42" s="62">
        <f>IF(非木造_病院・診療所!M$77&gt;0,非木造_病院・診療所!M42/非木造_病院・診療所!M$77*100,0)</f>
        <v>0</v>
      </c>
      <c r="N42" s="62">
        <f>IF(非木造_病院・診療所!N$77&gt;0,非木造_病院・診療所!N42/非木造_病院・診療所!N$77*100,0)</f>
        <v>18.148136606560552</v>
      </c>
    </row>
    <row r="43" spans="1:14" ht="14.25" customHeight="1">
      <c r="A43" s="138"/>
      <c r="B43" s="29"/>
      <c r="C43" s="125" t="s">
        <v>42</v>
      </c>
      <c r="D43" s="126"/>
      <c r="E43" s="63">
        <f>IF(非木造_病院・診療所!L$40&gt;0,非木造_病院・診療所!E43/非木造_病院・診療所!L$40*100,0)</f>
        <v>0.23875291323199216</v>
      </c>
      <c r="F43" s="63">
        <f>IF(非木造_病院・診療所!M$40&gt;0,非木造_病院・診療所!F43/非木造_病院・診療所!M$40*100,0)</f>
        <v>0.71839696846365075</v>
      </c>
      <c r="G43" s="63">
        <f>IF(非木造_病院・診療所!N$40&gt;0,非木造_病院・診療所!G43/非木造_病院・診療所!N$40*100,0)</f>
        <v>0</v>
      </c>
      <c r="I43" s="138"/>
      <c r="J43" s="10"/>
      <c r="K43" s="11" t="s">
        <v>16</v>
      </c>
      <c r="L43" s="69">
        <f>IF(非木造_病院・診療所!L$77&gt;0,非木造_病院・診療所!L43/非木造_病院・診療所!L$77*100,0)</f>
        <v>5.2332492447873937</v>
      </c>
      <c r="M43" s="69">
        <f>IF(非木造_病院・診療所!M$77&gt;0,非木造_病院・診療所!M43/非木造_病院・診療所!M$77*100,0)</f>
        <v>0</v>
      </c>
      <c r="N43" s="69">
        <f>IF(非木造_病院・診療所!N$77&gt;0,非木造_病院・診療所!N43/非木造_病院・診療所!N$77*100,0)</f>
        <v>2.1978315500343895</v>
      </c>
    </row>
    <row r="44" spans="1:14" ht="14.25" customHeight="1">
      <c r="A44" s="138"/>
      <c r="B44" s="30"/>
      <c r="C44" s="125" t="s">
        <v>43</v>
      </c>
      <c r="D44" s="126"/>
      <c r="E44" s="63">
        <f>IF(非木造_病院・診療所!L$40&gt;0,非木造_病院・診療所!E44/非木造_病院・診療所!L$40*100,0)</f>
        <v>2.7682951606281172</v>
      </c>
      <c r="F44" s="63">
        <f>IF(非木造_病院・診療所!M$40&gt;0,非木造_病院・診療所!F44/非木造_病院・診療所!M$40*100,0)</f>
        <v>3.1300209914046038</v>
      </c>
      <c r="G44" s="63">
        <f>IF(非木造_病院・診療所!N$40&gt;0,非木造_病院・診療所!G44/非木造_病院・診療所!N$40*100,0)</f>
        <v>0</v>
      </c>
      <c r="I44" s="138"/>
      <c r="J44" s="10"/>
      <c r="K44" s="12" t="s">
        <v>55</v>
      </c>
      <c r="L44" s="69">
        <f>IF(非木造_病院・診療所!L$77&gt;0,非木造_病院・診療所!L44/非木造_病院・診療所!L$77*100,0)</f>
        <v>6.4824833655580383</v>
      </c>
      <c r="M44" s="69">
        <f>IF(非木造_病院・診療所!M$77&gt;0,非木造_病院・診療所!M44/非木造_病院・診療所!M$77*100,0)</f>
        <v>0</v>
      </c>
      <c r="N44" s="69">
        <f>IF(非木造_病院・診療所!N$77&gt;0,非木造_病院・診療所!N44/非木造_病院・診療所!N$77*100,0)</f>
        <v>3.4284821814787687</v>
      </c>
    </row>
    <row r="45" spans="1:14" ht="14.25" customHeight="1">
      <c r="A45" s="138"/>
      <c r="B45" s="28" t="s">
        <v>295</v>
      </c>
      <c r="C45" s="26"/>
      <c r="D45" s="18"/>
      <c r="E45" s="63">
        <f>IF(非木造_病院・診療所!L$40&gt;0,非木造_病院・診療所!E45/非木造_病院・診療所!L$40*100,0)</f>
        <v>1.569135326870591</v>
      </c>
      <c r="F45" s="63">
        <f>IF(非木造_病院・診療所!M$40&gt;0,非木造_病院・診療所!F45/非木造_病院・診療所!M$40*100,0)</f>
        <v>3.1994638555767487</v>
      </c>
      <c r="G45" s="63">
        <f>IF(非木造_病院・診療所!N$40&gt;0,非木造_病院・診療所!G45/非木造_病院・診療所!N$40*100,0)</f>
        <v>0</v>
      </c>
      <c r="I45" s="138"/>
      <c r="J45" s="10"/>
      <c r="K45" s="13" t="s">
        <v>56</v>
      </c>
      <c r="L45" s="69">
        <f>IF(非木造_病院・診療所!L$77&gt;0,非木造_病院・診療所!L45/非木造_病院・診療所!L$77*100,0)</f>
        <v>4.3370725076258516</v>
      </c>
      <c r="M45" s="69">
        <f>IF(非木造_病院・診療所!M$77&gt;0,非木造_病院・診療所!M45/非木造_病院・診療所!M$77*100,0)</f>
        <v>0</v>
      </c>
      <c r="N45" s="69">
        <f>IF(非木造_病院・診療所!N$77&gt;0,非木造_病院・診療所!N45/非木造_病院・診療所!N$77*100,0)</f>
        <v>1.9008623791812185</v>
      </c>
    </row>
    <row r="46" spans="1:14" ht="14.25" customHeight="1">
      <c r="A46" s="138"/>
      <c r="B46" s="29"/>
      <c r="C46" s="125" t="s">
        <v>44</v>
      </c>
      <c r="D46" s="126"/>
      <c r="E46" s="63">
        <f>IF(非木造_病院・診療所!L$40&gt;0,非木造_病院・診療所!E46/非木造_病院・診療所!L$40*100,0)</f>
        <v>0</v>
      </c>
      <c r="F46" s="63">
        <f>IF(非木造_病院・診療所!M$40&gt;0,非木造_病院・診療所!F46/非木造_病院・診療所!M$40*100,0)</f>
        <v>0</v>
      </c>
      <c r="G46" s="63">
        <f>IF(非木造_病院・診療所!N$40&gt;0,非木造_病院・診療所!G46/非木造_病院・診療所!N$40*100,0)</f>
        <v>0</v>
      </c>
      <c r="I46" s="138"/>
      <c r="J46" s="10"/>
      <c r="K46" s="11" t="s">
        <v>57</v>
      </c>
      <c r="L46" s="69">
        <f>IF(非木造_病院・診療所!L$77&gt;0,非木造_病院・診療所!L46/非木造_病院・診療所!L$77*100,0)</f>
        <v>4.7178317390391822</v>
      </c>
      <c r="M46" s="69">
        <f>IF(非木造_病院・診療所!M$77&gt;0,非木造_病院・診療所!M46/非木造_病院・診療所!M$77*100,0)</f>
        <v>0</v>
      </c>
      <c r="N46" s="69">
        <f>IF(非木造_病院・診療所!N$77&gt;0,非木造_病院・診療所!N46/非木造_病院・診療所!N$77*100,0)</f>
        <v>1.8696258967504413</v>
      </c>
    </row>
    <row r="47" spans="1:14" ht="14.25" customHeight="1">
      <c r="A47" s="138"/>
      <c r="B47" s="29"/>
      <c r="C47" s="125" t="s">
        <v>509</v>
      </c>
      <c r="D47" s="126"/>
      <c r="E47" s="63">
        <f>IF(非木造_病院・診療所!L$40&gt;0,非木造_病院・診療所!E47/非木造_病院・診療所!L$40*100,0)</f>
        <v>5.5040676367489723E-2</v>
      </c>
      <c r="F47" s="63">
        <f>IF(非木造_病院・診療所!M$40&gt;0,非木造_病院・診療所!F47/非木造_病院・診療所!M$40*100,0)</f>
        <v>6.5059551499447324E-2</v>
      </c>
      <c r="G47" s="63">
        <f>IF(非木造_病院・診療所!N$40&gt;0,非木造_病院・診療所!G47/非木造_病院・診療所!N$40*100,0)</f>
        <v>0</v>
      </c>
      <c r="I47" s="138"/>
      <c r="J47" s="10"/>
      <c r="K47" s="12" t="s">
        <v>17</v>
      </c>
      <c r="L47" s="69">
        <f>IF(非木造_病院・診療所!L$77&gt;0,非木造_病院・診療所!L47/非木造_病院・診療所!L$77*100,0)</f>
        <v>1.9082353546479653</v>
      </c>
      <c r="M47" s="69">
        <f>IF(非木造_病院・診療所!M$77&gt;0,非木造_病院・診療所!M47/非木造_病院・診療所!M$77*100,0)</f>
        <v>0</v>
      </c>
      <c r="N47" s="69">
        <f>IF(非木造_病院・診療所!N$77&gt;0,非木造_病院・診療所!N47/非木造_病院・診療所!N$77*100,0)</f>
        <v>0.86412278534452502</v>
      </c>
    </row>
    <row r="48" spans="1:14" ht="14.25" customHeight="1">
      <c r="A48" s="138"/>
      <c r="B48" s="29"/>
      <c r="C48" s="125" t="s">
        <v>142</v>
      </c>
      <c r="D48" s="126"/>
      <c r="E48" s="63">
        <f>IF(非木造_病院・診療所!L$40&gt;0,非木造_病院・診療所!E48/非木造_病院・診療所!L$40*100,0)</f>
        <v>0.54152409096416321</v>
      </c>
      <c r="F48" s="63">
        <f>IF(非木造_病院・診療所!M$40&gt;0,非木造_病院・診療所!F48/非木造_病院・診療所!M$40*100,0)</f>
        <v>2.6385117478375344</v>
      </c>
      <c r="G48" s="63">
        <f>IF(非木造_病院・診療所!N$40&gt;0,非木造_病院・診療所!G48/非木造_病院・診療所!N$40*100,0)</f>
        <v>0</v>
      </c>
      <c r="I48" s="138"/>
      <c r="J48" s="10"/>
      <c r="K48" s="13" t="s">
        <v>478</v>
      </c>
      <c r="L48" s="69">
        <f>IF(非木造_病院・診療所!L$77&gt;0,非木造_病院・診療所!L48/非木造_病院・診療所!L$77*100,0)</f>
        <v>0.64812284687152644</v>
      </c>
      <c r="M48" s="69">
        <f>IF(非木造_病院・診療所!M$77&gt;0,非木造_病院・診療所!M48/非木造_病院・診療所!M$77*100,0)</f>
        <v>0</v>
      </c>
      <c r="N48" s="69">
        <f>IF(非木造_病院・診療所!N$77&gt;0,非木造_病院・診療所!N48/非木造_病院・診療所!N$77*100,0)</f>
        <v>0.17606691878440373</v>
      </c>
    </row>
    <row r="49" spans="1:14" ht="14.25" customHeight="1">
      <c r="A49" s="138"/>
      <c r="B49" s="29"/>
      <c r="C49" s="125" t="s">
        <v>290</v>
      </c>
      <c r="D49" s="126"/>
      <c r="E49" s="63">
        <f>IF(非木造_病院・診療所!L$40&gt;0,非木造_病院・診療所!E49/非木造_病院・診療所!L$40*100,0)</f>
        <v>0.93545264711493614</v>
      </c>
      <c r="F49" s="63">
        <f>IF(非木造_病院・診療所!M$40&gt;0,非木造_病院・診療所!F49/非木造_病院・診療所!M$40*100,0)</f>
        <v>0.49589255623976686</v>
      </c>
      <c r="G49" s="63">
        <f>IF(非木造_病院・診療所!N$40&gt;0,非木造_病院・診療所!G49/非木造_病院・診療所!N$40*100,0)</f>
        <v>0</v>
      </c>
      <c r="I49" s="138"/>
      <c r="J49" s="10"/>
      <c r="K49" s="11" t="s">
        <v>528</v>
      </c>
      <c r="L49" s="69">
        <f>IF(非木造_病院・診療所!L$77&gt;0,非木造_病院・診療所!L49/非木造_病院・診療所!L$77*100,0)</f>
        <v>2.1632931379417122</v>
      </c>
      <c r="M49" s="69">
        <f>IF(非木造_病院・診療所!M$77&gt;0,非木造_病院・診療所!M49/非木造_病院・診療所!M$77*100,0)</f>
        <v>0</v>
      </c>
      <c r="N49" s="69">
        <f>IF(非木造_病院・診療所!N$77&gt;0,非木造_病院・診療所!N49/非木造_病院・診療所!N$77*100,0)</f>
        <v>0.88675254102477918</v>
      </c>
    </row>
    <row r="50" spans="1:14" ht="14.25" customHeight="1">
      <c r="A50" s="138"/>
      <c r="B50" s="30"/>
      <c r="C50" s="125" t="s">
        <v>289</v>
      </c>
      <c r="D50" s="126"/>
      <c r="E50" s="63">
        <f>IF(非木造_病院・診療所!L$40&gt;0,非木造_病院・診療所!E50/非木造_病院・診療所!L$40*100,0)</f>
        <v>3.7117912424002072E-2</v>
      </c>
      <c r="F50" s="63">
        <f>IF(非木造_病院・診療所!M$40&gt;0,非木造_病院・診療所!F50/非木造_病院・診療所!M$40*100,0)</f>
        <v>0</v>
      </c>
      <c r="G50" s="63">
        <f>IF(非木造_病院・診療所!N$40&gt;0,非木造_病院・診療所!G50/非木造_病院・診療所!N$40*100,0)</f>
        <v>0</v>
      </c>
      <c r="I50" s="138"/>
      <c r="J50" s="10"/>
      <c r="K50" s="12" t="s">
        <v>60</v>
      </c>
      <c r="L50" s="69">
        <f>IF(非木造_病院・診療所!L$77&gt;0,非木造_病院・診療所!L50/非木造_病院・診療所!L$77*100,0)</f>
        <v>2.2141713618109167</v>
      </c>
      <c r="M50" s="69">
        <f>IF(非木造_病院・診療所!M$77&gt;0,非木造_病院・診療所!M50/非木造_病院・診療所!M$77*100,0)</f>
        <v>0</v>
      </c>
      <c r="N50" s="69">
        <f>IF(非木造_病院・診療所!N$77&gt;0,非木造_病院・診療所!N50/非木造_病院・診療所!N$77*100,0)</f>
        <v>2.207773803349649</v>
      </c>
    </row>
    <row r="51" spans="1:14" ht="14.25" customHeight="1">
      <c r="A51" s="138"/>
      <c r="B51" s="28" t="s">
        <v>477</v>
      </c>
      <c r="C51" s="26"/>
      <c r="D51" s="18"/>
      <c r="E51" s="63">
        <f>IF(非木造_病院・診療所!L$40&gt;0,非木造_病院・診療所!E51/非木造_病院・診療所!L$40*100,0)</f>
        <v>2.3330717125596978</v>
      </c>
      <c r="F51" s="63">
        <f>IF(非木造_病院・診療所!M$40&gt;0,非木造_病院・診療所!F51/非木造_病院・診療所!M$40*100,0)</f>
        <v>2.8856186682115825</v>
      </c>
      <c r="G51" s="63">
        <f>IF(非木造_病院・診療所!N$40&gt;0,非木造_病院・診療所!G51/非木造_病院・診療所!N$40*100,0)</f>
        <v>0</v>
      </c>
      <c r="I51" s="138"/>
      <c r="J51" s="10"/>
      <c r="K51" s="13" t="s">
        <v>5</v>
      </c>
      <c r="L51" s="69">
        <f>IF(非木造_病院・診療所!L$77&gt;0,非木造_病院・診療所!L51/非木造_病院・診療所!L$77*100,0)</f>
        <v>0.2610420726127235</v>
      </c>
      <c r="M51" s="69">
        <f>IF(非木造_病院・診療所!M$77&gt;0,非木造_病院・診療所!M51/非木造_病院・診療所!M$77*100,0)</f>
        <v>0</v>
      </c>
      <c r="N51" s="69">
        <f>IF(非木造_病院・診療所!N$77&gt;0,非木造_病院・診療所!N51/非木造_病院・診療所!N$77*100,0)</f>
        <v>8.0391279605099633E-2</v>
      </c>
    </row>
    <row r="52" spans="1:14" ht="14.25" customHeight="1">
      <c r="A52" s="138"/>
      <c r="B52" s="29"/>
      <c r="C52" s="125" t="s">
        <v>45</v>
      </c>
      <c r="D52" s="126"/>
      <c r="E52" s="63">
        <f>IF(非木造_病院・診療所!L$40&gt;0,非木造_病院・診療所!E52/非木造_病院・診療所!L$40*100,0)</f>
        <v>0.88390509042976384</v>
      </c>
      <c r="F52" s="63">
        <f>IF(非木造_病院・診療所!M$40&gt;0,非木造_病院・診療所!F52/非木造_病院・診療所!M$40*100,0)</f>
        <v>0.45136929092176775</v>
      </c>
      <c r="G52" s="63">
        <f>IF(非木造_病院・診療所!N$40&gt;0,非木造_病院・診療所!G52/非木造_病院・診療所!N$40*100,0)</f>
        <v>0</v>
      </c>
      <c r="I52" s="138"/>
      <c r="J52" s="14"/>
      <c r="K52" s="11" t="s">
        <v>6</v>
      </c>
      <c r="L52" s="69">
        <f>IF(非木造_病院・診療所!L$77&gt;0,非木造_病院・診療所!L52/非木造_病院・診療所!L$77*100,0)</f>
        <v>0.49035878441907532</v>
      </c>
      <c r="M52" s="69">
        <f>IF(非木造_病院・診療所!M$77&gt;0,非木造_病院・診療所!M52/非木造_病院・診療所!M$77*100,0)</f>
        <v>0</v>
      </c>
      <c r="N52" s="69">
        <f>IF(非木造_病院・診療所!N$77&gt;0,非木造_病院・診療所!N52/非木造_病院・診療所!N$77*100,0)</f>
        <v>0.43875757447600983</v>
      </c>
    </row>
    <row r="53" spans="1:14" ht="14.25" customHeight="1">
      <c r="A53" s="138"/>
      <c r="B53" s="29"/>
      <c r="C53" s="125" t="s">
        <v>46</v>
      </c>
      <c r="D53" s="126"/>
      <c r="E53" s="63">
        <f>IF(非木造_病院・診療所!L$40&gt;0,非木造_病院・診療所!E53/非木造_病院・診療所!L$40*100,0)</f>
        <v>0.28554987715169267</v>
      </c>
      <c r="F53" s="63">
        <f>IF(非木造_病院・診療所!M$40&gt;0,非木造_病院・診療所!F53/非木造_病院・診療所!M$40*100,0)</f>
        <v>1.3112446705446237</v>
      </c>
      <c r="G53" s="63">
        <f>IF(非木造_病院・診療所!N$40&gt;0,非木造_病院・診療所!G53/非木造_病院・診療所!N$40*100,0)</f>
        <v>0</v>
      </c>
      <c r="I53" s="138"/>
      <c r="J53" s="14"/>
      <c r="K53" s="22" t="s">
        <v>284</v>
      </c>
      <c r="L53" s="69">
        <f>IF(非木造_病院・診療所!L$77&gt;0,非木造_病院・診療所!L53/非木造_病院・診療所!L$77*100,0)</f>
        <v>0.75330673161176132</v>
      </c>
      <c r="M53" s="69">
        <f>IF(非木造_病院・診療所!M$77&gt;0,非木造_病院・診療所!M53/非木造_病院・診療所!M$77*100,0)</f>
        <v>0</v>
      </c>
      <c r="N53" s="69">
        <f>IF(非木造_病院・診療所!N$77&gt;0,非木造_病院・診療所!N53/非木造_病院・診療所!N$77*100,0)</f>
        <v>1.9814762465471074</v>
      </c>
    </row>
    <row r="54" spans="1:14" ht="14.25" customHeight="1">
      <c r="A54" s="138"/>
      <c r="B54" s="29"/>
      <c r="C54" s="125" t="s">
        <v>47</v>
      </c>
      <c r="D54" s="126"/>
      <c r="E54" s="63">
        <f>IF(非木造_病院・診療所!L$40&gt;0,非木造_病院・診療所!E54/非木造_病院・診療所!L$40*100,0)</f>
        <v>1.0982687582757409E-3</v>
      </c>
      <c r="F54" s="63">
        <f>IF(非木造_病院・診療所!M$40&gt;0,非木造_病院・診療所!F54/非木造_病院・診療所!M$40*100,0)</f>
        <v>0</v>
      </c>
      <c r="G54" s="63">
        <f>IF(非木造_病院・診療所!N$40&gt;0,非木造_病院・診療所!G54/非木造_病院・診療所!N$40*100,0)</f>
        <v>0</v>
      </c>
      <c r="I54" s="138"/>
      <c r="J54" s="15"/>
      <c r="K54" s="22" t="s">
        <v>283</v>
      </c>
      <c r="L54" s="69">
        <f>IF(非木造_病院・診療所!L$77&gt;0,非木造_病院・診療所!L54/非木造_病院・診療所!L$77*100,0)</f>
        <v>2.7599259987331819</v>
      </c>
      <c r="M54" s="69">
        <f>IF(非木造_病院・診療所!M$77&gt;0,非木造_病院・診療所!M54/非木造_病院・診療所!M$77*100,0)</f>
        <v>0</v>
      </c>
      <c r="N54" s="69">
        <f>IF(非木造_病院・診療所!N$77&gt;0,非木造_病院・診療所!N54/非木造_病院・診療所!N$77*100,0)</f>
        <v>1.9980961326860482</v>
      </c>
    </row>
    <row r="55" spans="1:14" ht="14.25" customHeight="1">
      <c r="A55" s="138"/>
      <c r="B55" s="29"/>
      <c r="C55" s="125" t="s">
        <v>48</v>
      </c>
      <c r="D55" s="126"/>
      <c r="E55" s="63">
        <f>IF(非木造_病院・診療所!L$40&gt;0,非木造_病院・診療所!E55/非木造_病院・診療所!L$40*100,0)</f>
        <v>0.40953203095368956</v>
      </c>
      <c r="F55" s="63">
        <f>IF(非木造_病院・診療所!M$40&gt;0,非木造_病院・診療所!F55/非木造_病院・診療所!M$40*100,0)</f>
        <v>0.34430454734182864</v>
      </c>
      <c r="G55" s="63">
        <f>IF(非木造_病院・診療所!N$40&gt;0,非木造_病院・診療所!G55/非木造_病院・診療所!N$40*100,0)</f>
        <v>0</v>
      </c>
      <c r="I55" s="138"/>
      <c r="J55" s="10" t="s">
        <v>403</v>
      </c>
      <c r="K55" s="16"/>
      <c r="L55" s="69">
        <f>IF(非木造_病院・診療所!L$77&gt;0,非木造_病院・診療所!L55/非木造_病院・診療所!L$77*100,0)</f>
        <v>25.782553671153657</v>
      </c>
      <c r="M55" s="69">
        <f>IF(非木造_病院・診療所!M$77&gt;0,非木造_病院・診療所!M55/非木造_病院・診療所!M$77*100,0)</f>
        <v>0</v>
      </c>
      <c r="N55" s="69">
        <f>IF(非木造_病院・診療所!N$77&gt;0,非木造_病院・診療所!N55/非木造_病院・診療所!N$77*100,0)</f>
        <v>38.388004597179219</v>
      </c>
    </row>
    <row r="56" spans="1:14" ht="14.25" customHeight="1">
      <c r="A56" s="138"/>
      <c r="B56" s="29"/>
      <c r="C56" s="125" t="s">
        <v>49</v>
      </c>
      <c r="D56" s="126"/>
      <c r="E56" s="63">
        <f>IF(非木造_病院・診療所!L$40&gt;0,非木造_病院・診療所!E56/非木造_病院・診療所!L$40*100,0)</f>
        <v>5.1941227996421153E-2</v>
      </c>
      <c r="F56" s="63">
        <f>IF(非木造_病院・診療所!M$40&gt;0,非木造_病院・診療所!F56/非木造_病院・診療所!M$40*100,0)</f>
        <v>1.9585014069501059E-2</v>
      </c>
      <c r="G56" s="63">
        <f>IF(非木造_病院・診療所!N$40&gt;0,非木造_病院・診療所!G56/非木造_病院・診療所!N$40*100,0)</f>
        <v>0</v>
      </c>
      <c r="I56" s="138"/>
      <c r="J56" s="17"/>
      <c r="K56" s="11" t="s">
        <v>439</v>
      </c>
      <c r="L56" s="69">
        <f>IF(非木造_病院・診療所!L$77&gt;0,非木造_病院・診療所!L56/非木造_病院・診療所!L$77*100,0)</f>
        <v>11.457498369418415</v>
      </c>
      <c r="M56" s="69">
        <f>IF(非木造_病院・診療所!M$77&gt;0,非木造_病院・診療所!M56/非木造_病院・診療所!M$77*100,0)</f>
        <v>0</v>
      </c>
      <c r="N56" s="69">
        <f>IF(非木造_病院・診療所!N$77&gt;0,非木造_病院・診療所!N56/非木造_病院・診療所!N$77*100,0)</f>
        <v>15.281354639433797</v>
      </c>
    </row>
    <row r="57" spans="1:14" ht="14.25" customHeight="1">
      <c r="A57" s="138"/>
      <c r="B57" s="29"/>
      <c r="C57" s="125" t="s">
        <v>438</v>
      </c>
      <c r="D57" s="126"/>
      <c r="E57" s="63">
        <f>IF(非木造_病院・診療所!L$40&gt;0,非木造_病院・診療所!E57/非木造_病院・診療所!L$40*100,0)</f>
        <v>0.44558611829205858</v>
      </c>
      <c r="F57" s="63">
        <f>IF(非木造_病院・診療所!M$40&gt;0,非木造_病院・診療所!F57/非木造_病院・診療所!M$40*100,0)</f>
        <v>0.45108950500648914</v>
      </c>
      <c r="G57" s="63">
        <f>IF(非木造_病院・診療所!N$40&gt;0,非木造_病院・診療所!G57/非木造_病院・診療所!N$40*100,0)</f>
        <v>0</v>
      </c>
      <c r="I57" s="138"/>
      <c r="J57" s="14"/>
      <c r="K57" s="11" t="s">
        <v>63</v>
      </c>
      <c r="L57" s="69">
        <f>IF(非木造_病院・診療所!L$77&gt;0,非木造_病院・診療所!L57/非木造_病院・診療所!L$77*100,0)</f>
        <v>3.0410699501460856</v>
      </c>
      <c r="M57" s="69">
        <f>IF(非木造_病院・診療所!M$77&gt;0,非木造_病院・診療所!M57/非木造_病院・診療所!M$77*100,0)</f>
        <v>0</v>
      </c>
      <c r="N57" s="69">
        <f>IF(非木造_病院・診療所!N$77&gt;0,非木造_病院・診療所!N57/非木造_病院・診療所!N$77*100,0)</f>
        <v>4.739375700687722</v>
      </c>
    </row>
    <row r="58" spans="1:14" ht="14.25" customHeight="1">
      <c r="A58" s="138"/>
      <c r="B58" s="30"/>
      <c r="C58" s="125" t="s">
        <v>368</v>
      </c>
      <c r="D58" s="126"/>
      <c r="E58" s="63">
        <f>IF(非木造_病院・診療所!L$40&gt;0,非木造_病院・診療所!E58/非木造_病院・診療所!L$40*100,0)</f>
        <v>0.25545909897779628</v>
      </c>
      <c r="F58" s="63">
        <f>IF(非木造_病院・診療所!M$40&gt;0,非木造_病院・診療所!F58/非木造_病院・診療所!M$40*100,0)</f>
        <v>0.3080256403273719</v>
      </c>
      <c r="G58" s="63">
        <f>IF(非木造_病院・診療所!N$40&gt;0,非木造_病院・診療所!G58/非木造_病院・診療所!N$40*100,0)</f>
        <v>0</v>
      </c>
      <c r="I58" s="138"/>
      <c r="J58" s="14"/>
      <c r="K58" s="11" t="s">
        <v>64</v>
      </c>
      <c r="L58" s="69">
        <f>IF(非木造_病院・診療所!L$77&gt;0,非木造_病院・診療所!L58/非木造_病院・診療所!L$77*100,0)</f>
        <v>4.8708585659101624</v>
      </c>
      <c r="M58" s="69">
        <f>IF(非木造_病院・診療所!M$77&gt;0,非木造_病院・診療所!M58/非木造_病院・診療所!M$77*100,0)</f>
        <v>0</v>
      </c>
      <c r="N58" s="69">
        <f>IF(非木造_病院・診療所!N$77&gt;0,非木造_病院・診療所!N58/非木造_病院・診療所!N$77*100,0)</f>
        <v>9.5821434162621131</v>
      </c>
    </row>
    <row r="59" spans="1:14" ht="14.25" customHeight="1">
      <c r="A59" s="138"/>
      <c r="B59" s="33" t="s">
        <v>527</v>
      </c>
      <c r="C59" s="34"/>
      <c r="D59" s="73"/>
      <c r="E59" s="63">
        <f>IF(非木造_病院・診療所!L$40&gt;0,非木造_病院・診療所!E59/非木造_病院・診療所!L$40*100,0)</f>
        <v>0.66572944780099752</v>
      </c>
      <c r="F59" s="63">
        <f>IF(非木造_病院・診療所!M$40&gt;0,非木造_病院・診療所!F59/非木造_病院・診療所!M$40*100,0)</f>
        <v>0.35126189043508949</v>
      </c>
      <c r="G59" s="63">
        <f>IF(非木造_病院・診療所!N$40&gt;0,非木造_病院・診療所!G59/非木造_病院・診療所!N$40*100,0)</f>
        <v>0</v>
      </c>
      <c r="I59" s="138"/>
      <c r="J59" s="14"/>
      <c r="K59" s="11" t="s">
        <v>65</v>
      </c>
      <c r="L59" s="69">
        <f>IF(非木造_病院・診療所!L$77&gt;0,非木造_病院・診療所!L59/非木造_病院・診療所!L$77*100,0)</f>
        <v>1.097909247742676</v>
      </c>
      <c r="M59" s="69">
        <f>IF(非木造_病院・診療所!M$77&gt;0,非木造_病院・診療所!M59/非木造_病院・診療所!M$77*100,0)</f>
        <v>0</v>
      </c>
      <c r="N59" s="69">
        <f>IF(非木造_病院・診療所!N$77&gt;0,非木造_病院・診療所!N59/非木造_病院・診療所!N$77*100,0)</f>
        <v>4.255840888332914</v>
      </c>
    </row>
    <row r="60" spans="1:14" ht="14.25" customHeight="1">
      <c r="A60" s="138"/>
      <c r="B60" s="33" t="s">
        <v>364</v>
      </c>
      <c r="C60" s="34"/>
      <c r="D60" s="73"/>
      <c r="E60" s="63">
        <f>IF(非木造_病院・診療所!L$40&gt;0,非木造_病院・診療所!E60/非木造_病院・診療所!L$40*100,0)</f>
        <v>1.4104754932837875</v>
      </c>
      <c r="F60" s="63">
        <f>IF(非木造_病院・診療所!M$40&gt;0,非木造_病院・診療所!F60/非木造_病院・診療所!M$40*100,0)</f>
        <v>1.3490344215015848</v>
      </c>
      <c r="G60" s="63">
        <f>IF(非木造_病院・診療所!N$40&gt;0,非木造_病院・診療所!G60/非木造_病院・診療所!N$40*100,0)</f>
        <v>0</v>
      </c>
      <c r="I60" s="138"/>
      <c r="J60" s="14"/>
      <c r="K60" s="11" t="s">
        <v>526</v>
      </c>
      <c r="L60" s="69">
        <f>IF(非木造_病院・診療所!L$77&gt;0,非木造_病院・診療所!L60/非木造_病院・診療所!L$77*100,0)</f>
        <v>4.5475657667905987</v>
      </c>
      <c r="M60" s="69">
        <f>IF(非木造_病院・診療所!M$77&gt;0,非木造_病院・診療所!M60/非木造_病院・診療所!M$77*100,0)</f>
        <v>0</v>
      </c>
      <c r="N60" s="69">
        <f>IF(非木造_病院・診療所!N$77&gt;0,非木造_病院・診療所!N60/非木造_病院・診療所!N$77*100,0)</f>
        <v>3.2650656670992291</v>
      </c>
    </row>
    <row r="61" spans="1:14" ht="14.25" customHeight="1">
      <c r="A61" s="138"/>
      <c r="B61" s="33" t="s">
        <v>34</v>
      </c>
      <c r="C61" s="34"/>
      <c r="D61" s="73"/>
      <c r="E61" s="63">
        <f>IF(非木造_病院・診療所!L$40&gt;0,非木造_病院・診療所!E61/非木造_病院・診療所!L$40*100,0)</f>
        <v>1.2474784401128032</v>
      </c>
      <c r="F61" s="63">
        <f>IF(非木造_病院・診療所!M$40&gt;0,非木造_病院・診療所!F61/非木造_病院・診療所!M$40*100,0)</f>
        <v>0.83090821119434644</v>
      </c>
      <c r="G61" s="63">
        <f>IF(非木造_病院・診療所!N$40&gt;0,非木造_病院・診療所!G61/非木造_病院・診療所!N$40*100,0)</f>
        <v>0</v>
      </c>
      <c r="I61" s="138"/>
      <c r="J61" s="14"/>
      <c r="K61" s="11" t="s">
        <v>67</v>
      </c>
      <c r="L61" s="69">
        <f>IF(非木造_病院・診療所!L$77&gt;0,非木造_病院・診療所!L61/非木造_病院・診療所!L$77*100,0)</f>
        <v>0.11527796121929541</v>
      </c>
      <c r="M61" s="69">
        <f>IF(非木造_病院・診療所!M$77&gt;0,非木造_病院・診療所!M61/非木造_病院・診療所!M$77*100,0)</f>
        <v>0</v>
      </c>
      <c r="N61" s="69">
        <f>IF(非木造_病院・診療所!N$77&gt;0,非木造_病院・診療所!N61/非木造_病院・診療所!N$77*100,0)</f>
        <v>0.1075840843815362</v>
      </c>
    </row>
    <row r="62" spans="1:14" ht="14.25" customHeight="1">
      <c r="A62" s="138"/>
      <c r="B62" s="28" t="s">
        <v>23</v>
      </c>
      <c r="C62" s="26"/>
      <c r="D62" s="18"/>
      <c r="E62" s="63">
        <f>IF(非木造_病院・診療所!L$40&gt;0,非木造_病院・診療所!E62/非木造_病院・診療所!L$40*100,0)</f>
        <v>1.0928881789066907</v>
      </c>
      <c r="F62" s="63">
        <f>IF(非木造_病院・診療所!M$40&gt;0,非木造_病院・診療所!F62/非木造_病院・診療所!M$40*100,0)</f>
        <v>1.0197450516130404</v>
      </c>
      <c r="G62" s="63">
        <f>IF(非木造_病院・診療所!N$40&gt;0,非木造_病院・診療所!G62/非木造_病院・診療所!N$40*100,0)</f>
        <v>0</v>
      </c>
      <c r="I62" s="138"/>
      <c r="J62" s="20"/>
      <c r="K62" s="11" t="s">
        <v>19</v>
      </c>
      <c r="L62" s="69">
        <f>IF(非木造_病院・診療所!L$77&gt;0,非木造_病院・診療所!L62/非木造_病院・診療所!L$77*100,0)</f>
        <v>0.65237380992642224</v>
      </c>
      <c r="M62" s="69">
        <f>IF(非木造_病院・診療所!M$77&gt;0,非木造_病院・診療所!M62/非木造_病院・診療所!M$77*100,0)</f>
        <v>0</v>
      </c>
      <c r="N62" s="69">
        <f>IF(非木造_病院・診療所!N$77&gt;0,非木造_病院・診療所!N62/非木造_病院・診療所!N$77*100,0)</f>
        <v>1.1566402009819088</v>
      </c>
    </row>
    <row r="63" spans="1:14" ht="14.25" customHeight="1">
      <c r="A63" s="138"/>
      <c r="B63" s="29"/>
      <c r="C63" s="125" t="s">
        <v>50</v>
      </c>
      <c r="D63" s="126"/>
      <c r="E63" s="63">
        <f>IF(非木造_病院・診療所!L$40&gt;0,非木造_病院・診療所!E63/非木造_病院・診療所!L$40*100,0)</f>
        <v>0.59747222305444614</v>
      </c>
      <c r="F63" s="63">
        <f>IF(非木造_病院・診療所!M$40&gt;0,非木造_病院・診療所!F63/非木造_病院・診療所!M$40*100,0)</f>
        <v>0.67301569300546404</v>
      </c>
      <c r="G63" s="63">
        <f>IF(非木造_病院・診療所!N$40&gt;0,非木造_病院・診療所!G63/非木造_病院・診療所!N$40*100,0)</f>
        <v>0</v>
      </c>
      <c r="I63" s="138"/>
      <c r="J63" s="10" t="s">
        <v>436</v>
      </c>
      <c r="K63" s="16"/>
      <c r="L63" s="69">
        <f>IF(非木造_病院・診療所!L$77&gt;0,非木造_病院・診療所!L63/非木造_病院・診療所!L$77*100,0)</f>
        <v>33.382326597569957</v>
      </c>
      <c r="M63" s="69">
        <f>IF(非木造_病院・診療所!M$77&gt;0,非木造_病院・診療所!M63/非木造_病院・診療所!M$77*100,0)</f>
        <v>0</v>
      </c>
      <c r="N63" s="69">
        <f>IF(非木造_病院・診療所!N$77&gt;0,非木造_病院・診療所!N63/非木造_病院・診療所!N$77*100,0)</f>
        <v>43.463858796260233</v>
      </c>
    </row>
    <row r="64" spans="1:14" ht="14.25" customHeight="1">
      <c r="A64" s="138"/>
      <c r="B64" s="29"/>
      <c r="C64" s="125" t="s">
        <v>278</v>
      </c>
      <c r="D64" s="126"/>
      <c r="E64" s="63">
        <f>IF(非木造_病院・診療所!L$40&gt;0,非木造_病院・診療所!E64/非木造_病院・診療所!L$40*100,0)</f>
        <v>1.6518676445610735E-2</v>
      </c>
      <c r="F64" s="63">
        <f>IF(非木造_病院・診療所!M$40&gt;0,非木造_病院・診療所!F64/非木造_病院・診療所!M$40*100,0)</f>
        <v>0</v>
      </c>
      <c r="G64" s="63">
        <f>IF(非木造_病院・診療所!N$40&gt;0,非木造_病院・診療所!G64/非木造_病院・診療所!N$40*100,0)</f>
        <v>0</v>
      </c>
      <c r="I64" s="138"/>
      <c r="J64" s="14"/>
      <c r="K64" s="11" t="s">
        <v>474</v>
      </c>
      <c r="L64" s="69">
        <f>IF(非木造_病院・診療所!L$77&gt;0,非木造_病院・診療所!L64/非木造_病院・診療所!L$77*100,0)</f>
        <v>4.325754906725086</v>
      </c>
      <c r="M64" s="69">
        <f>IF(非木造_病院・診療所!M$77&gt;0,非木造_病院・診療所!M64/非木造_病院・診療所!M$77*100,0)</f>
        <v>0</v>
      </c>
      <c r="N64" s="69">
        <f>IF(非木造_病院・診療所!N$77&gt;0,非木造_病院・診療所!N64/非木造_病院・診療所!N$77*100,0)</f>
        <v>5.6641536508473544</v>
      </c>
    </row>
    <row r="65" spans="1:14" ht="14.25" customHeight="1">
      <c r="A65" s="138"/>
      <c r="B65" s="29"/>
      <c r="C65" s="125" t="s">
        <v>277</v>
      </c>
      <c r="D65" s="126"/>
      <c r="E65" s="63">
        <f>IF(非木造_病院・診療所!L$40&gt;0,非木造_病院・診療所!E65/非木造_病院・診療所!L$40*100,0)</f>
        <v>3.8492310949348366E-2</v>
      </c>
      <c r="F65" s="63">
        <f>IF(非木造_病院・診療所!M$40&gt;0,非木造_病院・診療所!F65/非木造_病院・診療所!M$40*100,0)</f>
        <v>9.3094100210361699E-2</v>
      </c>
      <c r="G65" s="63">
        <f>IF(非木造_病院・診療所!N$40&gt;0,非木造_病院・診療所!G65/非木造_病院・診療所!N$40*100,0)</f>
        <v>0</v>
      </c>
      <c r="I65" s="138"/>
      <c r="J65" s="14"/>
      <c r="K65" s="11" t="s">
        <v>8</v>
      </c>
      <c r="L65" s="69">
        <f>IF(非木造_病院・診療所!L$77&gt;0,非木造_病院・診療所!L65/非木造_病院・診療所!L$77*100,0)</f>
        <v>2.6495029196743669</v>
      </c>
      <c r="M65" s="69">
        <f>IF(非木造_病院・診療所!M$77&gt;0,非木造_病院・診療所!M65/非木造_病院・診療所!M$77*100,0)</f>
        <v>0</v>
      </c>
      <c r="N65" s="69">
        <f>IF(非木造_病院・診療所!N$77&gt;0,非木造_病院・診療所!N65/非木造_病院・診療所!N$77*100,0)</f>
        <v>4.229130357038188</v>
      </c>
    </row>
    <row r="66" spans="1:14" ht="14.25" customHeight="1">
      <c r="A66" s="138"/>
      <c r="B66" s="29"/>
      <c r="C66" s="125" t="s">
        <v>275</v>
      </c>
      <c r="D66" s="126"/>
      <c r="E66" s="63">
        <f>IF(非木造_病院・診療所!L$40&gt;0,非木造_病院・診療所!E66/非木造_病院・診療所!L$40*100,0)</f>
        <v>0.26352735629469026</v>
      </c>
      <c r="F66" s="63">
        <f>IF(非木造_病院・診療所!M$40&gt;0,非木造_病院・診療所!F66/非木造_病院・診療所!M$40*100,0)</f>
        <v>0.13101441792778612</v>
      </c>
      <c r="G66" s="63">
        <f>IF(非木造_病院・診療所!N$40&gt;0,非木造_病院・診療所!G66/非木造_病院・診療所!N$40*100,0)</f>
        <v>0</v>
      </c>
      <c r="I66" s="138"/>
      <c r="J66" s="14"/>
      <c r="K66" s="11" t="s">
        <v>525</v>
      </c>
      <c r="L66" s="69">
        <f>IF(非木造_病院・診療所!L$77&gt;0,非木造_病院・診療所!L66/非木造_病院・診療所!L$77*100,0)</f>
        <v>6.6844825417182623</v>
      </c>
      <c r="M66" s="69">
        <f>IF(非木造_病院・診療所!M$77&gt;0,非木造_病院・診療所!M66/非木造_病院・診療所!M$77*100,0)</f>
        <v>0</v>
      </c>
      <c r="N66" s="69">
        <f>IF(非木造_病院・診療所!N$77&gt;0,非木造_病院・診療所!N66/非木造_病院・診療所!N$77*100,0)</f>
        <v>6.9818360967603841</v>
      </c>
    </row>
    <row r="67" spans="1:14" ht="14.25" customHeight="1">
      <c r="A67" s="138"/>
      <c r="B67" s="30"/>
      <c r="C67" s="125" t="s">
        <v>471</v>
      </c>
      <c r="D67" s="126"/>
      <c r="E67" s="63">
        <f>IF(非木造_病院・診療所!L$40&gt;0,非木造_病院・診療所!E67/非木造_病院・診療所!L$40*100,0)</f>
        <v>0.17687761216259523</v>
      </c>
      <c r="F67" s="63">
        <f>IF(非木造_病院・診療所!M$40&gt;0,非木造_病院・診療所!F67/非木造_病院・診療所!M$40*100,0)</f>
        <v>0.12262084046942853</v>
      </c>
      <c r="G67" s="63">
        <f>IF(非木造_病院・診療所!N$40&gt;0,非木造_病院・診療所!G67/非木造_病院・診療所!N$40*100,0)</f>
        <v>0</v>
      </c>
      <c r="I67" s="138"/>
      <c r="J67" s="14"/>
      <c r="K67" s="11" t="s">
        <v>69</v>
      </c>
      <c r="L67" s="69">
        <f>IF(非木造_病院・診療所!L$77&gt;0,非木造_病院・診療所!L67/非木造_病院・診療所!L$77*100,0)</f>
        <v>5.5970830550338153</v>
      </c>
      <c r="M67" s="69">
        <f>IF(非木造_病院・診療所!M$77&gt;0,非木造_病院・診療所!M67/非木造_病院・診療所!M$77*100,0)</f>
        <v>0</v>
      </c>
      <c r="N67" s="69">
        <f>IF(非木造_病院・診療所!N$77&gt;0,非木造_病院・診療所!N67/非木造_病院・診療所!N$77*100,0)</f>
        <v>3.6498457095838126</v>
      </c>
    </row>
    <row r="68" spans="1:14" ht="14.25" customHeight="1">
      <c r="A68" s="138"/>
      <c r="B68" s="33" t="s">
        <v>470</v>
      </c>
      <c r="C68" s="34"/>
      <c r="D68" s="73"/>
      <c r="E68" s="63">
        <f>IF(非木造_病院・診療所!L$40&gt;0,非木造_病院・診療所!E68/非木造_病院・診療所!L$40*100,0)</f>
        <v>7.2826066711728812</v>
      </c>
      <c r="F68" s="63">
        <f>IF(非木造_病院・診療所!M$40&gt;0,非木造_病院・診療所!F68/非木造_病院・診療所!M$40*100,0)</f>
        <v>7.3917014005336821</v>
      </c>
      <c r="G68" s="63">
        <f>IF(非木造_病院・診療所!N$40&gt;0,非木造_病院・診療所!G68/非木造_病院・診療所!N$40*100,0)</f>
        <v>0</v>
      </c>
      <c r="I68" s="138"/>
      <c r="J68" s="14"/>
      <c r="K68" s="11" t="s">
        <v>434</v>
      </c>
      <c r="L68" s="69">
        <f>IF(非木造_病院・診療所!L$77&gt;0,非木造_病院・診療所!L68/非木造_病院・診療所!L$77*100,0)</f>
        <v>4.7115415686147788</v>
      </c>
      <c r="M68" s="69">
        <f>IF(非木造_病院・診療所!M$77&gt;0,非木造_病院・診療所!M68/非木造_病院・診療所!M$77*100,0)</f>
        <v>0</v>
      </c>
      <c r="N68" s="69">
        <f>IF(非木造_病院・診療所!N$77&gt;0,非木造_病院・診療所!N68/非木造_病院・診療所!N$77*100,0)</f>
        <v>6.4036272901498243</v>
      </c>
    </row>
    <row r="69" spans="1:14" ht="14.25" customHeight="1">
      <c r="A69" s="138"/>
      <c r="B69" s="33" t="s">
        <v>270</v>
      </c>
      <c r="C69" s="34"/>
      <c r="D69" s="73"/>
      <c r="E69" s="63">
        <f>IF(非木造_病院・診療所!L$40&gt;0,非木造_病院・診療所!E69/非木造_病院・診療所!L$40*100,0)</f>
        <v>2.2238048198636298</v>
      </c>
      <c r="F69" s="63">
        <f>IF(非木造_病院・診療所!M$40&gt;0,非木造_病院・診療所!F69/非木造_病院・診療所!M$40*100,0)</f>
        <v>1.4413264687548146</v>
      </c>
      <c r="G69" s="63">
        <f>IF(非木造_病院・診療所!N$40&gt;0,非木造_病院・診療所!G69/非木造_病院・診療所!N$40*100,0)</f>
        <v>0</v>
      </c>
      <c r="I69" s="138"/>
      <c r="J69" s="14"/>
      <c r="K69" s="11" t="s">
        <v>524</v>
      </c>
      <c r="L69" s="69">
        <f>IF(非木造_病院・診療所!L$77&gt;0,非木造_病院・診療所!L69/非木造_病院・診療所!L$77*100,0)</f>
        <v>3.3602529621055663</v>
      </c>
      <c r="M69" s="69">
        <f>IF(非木造_病院・診療所!M$77&gt;0,非木造_病院・診療所!M69/非木造_病院・診療所!M$77*100,0)</f>
        <v>0</v>
      </c>
      <c r="N69" s="69">
        <f>IF(非木造_病院・診療所!N$77&gt;0,非木造_病院・診療所!N69/非木造_病院・診療所!N$77*100,0)</f>
        <v>3.8172688036575622</v>
      </c>
    </row>
    <row r="70" spans="1:14" ht="14.25" customHeight="1">
      <c r="A70" s="138"/>
      <c r="B70" s="28" t="s">
        <v>269</v>
      </c>
      <c r="C70" s="26"/>
      <c r="D70" s="73"/>
      <c r="E70" s="63">
        <f>IF(非木造_病院・診療所!L$40&gt;0,非木造_病院・診療所!E70/非木造_病院・診療所!L$40*100,0)</f>
        <v>12.189999021715765</v>
      </c>
      <c r="F70" s="63">
        <f>IF(非木造_病院・診療所!M$40&gt;0,非木造_病院・診療所!F70/非木造_病院・診療所!M$40*100,0)</f>
        <v>12.060488968787457</v>
      </c>
      <c r="G70" s="63">
        <f>IF(非木造_病院・診療所!N$40&gt;0,非木造_病院・診療所!G70/非木造_病院・診療所!N$40*100,0)</f>
        <v>0</v>
      </c>
      <c r="I70" s="138"/>
      <c r="J70" s="14"/>
      <c r="K70" s="11" t="s">
        <v>268</v>
      </c>
      <c r="L70" s="69">
        <f>IF(非木造_病院・診療所!L$77&gt;0,非木造_病院・診療所!L70/非木造_病院・診療所!L$77*100,0)</f>
        <v>0.430390401545029</v>
      </c>
      <c r="M70" s="69">
        <f>IF(非木造_病院・診療所!M$77&gt;0,非木造_病院・診療所!M70/非木造_病院・診療所!M$77*100,0)</f>
        <v>0</v>
      </c>
      <c r="N70" s="69">
        <f>IF(非木造_病院・診療所!N$77&gt;0,非木造_病院・診療所!N70/非木造_病院・診療所!N$77*100,0)</f>
        <v>4.6628797068964367</v>
      </c>
    </row>
    <row r="71" spans="1:14" ht="14.25" customHeight="1">
      <c r="A71" s="138"/>
      <c r="B71" s="29"/>
      <c r="C71" s="127" t="s">
        <v>392</v>
      </c>
      <c r="D71" s="11" t="s">
        <v>265</v>
      </c>
      <c r="E71" s="63">
        <f>IF(非木造_病院・診療所!L$40&gt;0,非木造_病院・診療所!E71/非木造_病院・診療所!L$40*100,0)</f>
        <v>3.5857372224437514</v>
      </c>
      <c r="F71" s="63">
        <f>IF(非木造_病院・診療所!M$40&gt;0,非木造_病院・診療所!F71/非木造_病院・診療所!M$40*100,0)</f>
        <v>4.2879243279822097</v>
      </c>
      <c r="G71" s="63">
        <f>IF(非木造_病院・診療所!N$40&gt;0,非木造_病院・診療所!G71/非木造_病院・診療所!N$40*100,0)</f>
        <v>0</v>
      </c>
      <c r="I71" s="138"/>
      <c r="J71" s="14"/>
      <c r="K71" s="11" t="s">
        <v>72</v>
      </c>
      <c r="L71" s="69">
        <f>IF(非木造_病院・診療所!L$77&gt;0,非木造_病院・診療所!L71/非木造_病院・診療所!L$77*100,0)</f>
        <v>1.3525199740361842</v>
      </c>
      <c r="M71" s="69">
        <f>IF(非木造_病院・診療所!M$77&gt;0,非木造_病院・診療所!M71/非木造_病院・診療所!M$77*100,0)</f>
        <v>0</v>
      </c>
      <c r="N71" s="69">
        <f>IF(非木造_病院・診療所!N$77&gt;0,非木造_病院・診療所!N71/非木造_病院・診療所!N$77*100,0)</f>
        <v>0.20114513983334115</v>
      </c>
    </row>
    <row r="72" spans="1:14" ht="14.25" customHeight="1">
      <c r="A72" s="138"/>
      <c r="B72" s="29"/>
      <c r="C72" s="130"/>
      <c r="D72" s="11" t="s">
        <v>349</v>
      </c>
      <c r="E72" s="63">
        <f>IF(非木造_病院・診療所!L$40&gt;0,非木造_病院・診療所!E72/非木造_病院・診療所!L$40*100,0)</f>
        <v>3.823286058098073</v>
      </c>
      <c r="F72" s="63">
        <f>IF(非木造_病院・診療所!M$40&gt;0,非木造_病院・診療所!F72/非木造_病院・診療所!M$40*100,0)</f>
        <v>4.8987342858240686</v>
      </c>
      <c r="G72" s="63">
        <f>IF(非木造_病院・診療所!N$40&gt;0,非木造_病院・診療所!G72/非木造_病院・診療所!N$40*100,0)</f>
        <v>0</v>
      </c>
      <c r="I72" s="138"/>
      <c r="J72" s="14"/>
      <c r="K72" s="11" t="s">
        <v>347</v>
      </c>
      <c r="L72" s="69">
        <f>IF(非木造_病院・診療所!L$77&gt;0,非木造_病院・診療所!L72/非木造_病院・診療所!L$77*100,0)</f>
        <v>0.24320685123480282</v>
      </c>
      <c r="M72" s="69">
        <f>IF(非木造_病院・診療所!M$77&gt;0,非木造_病院・診療所!M72/非木造_病院・診療所!M$77*100,0)</f>
        <v>0</v>
      </c>
      <c r="N72" s="69">
        <f>IF(非木造_病院・診療所!N$77&gt;0,非木造_病院・診療所!N72/非木造_病院・診療所!N$77*100,0)</f>
        <v>0.20403878072360312</v>
      </c>
    </row>
    <row r="73" spans="1:14" ht="14.25" customHeight="1">
      <c r="A73" s="138"/>
      <c r="B73" s="29"/>
      <c r="C73" s="130"/>
      <c r="D73" s="11" t="s">
        <v>502</v>
      </c>
      <c r="E73" s="63">
        <f>IF(非木造_病院・診療所!L$40&gt;0,非木造_病院・診療所!E73/非木造_病院・診療所!L$40*100,0)</f>
        <v>0.49905823471835886</v>
      </c>
      <c r="F73" s="63">
        <f>IF(非木造_病院・診療所!M$40&gt;0,非木造_病院・診療所!F73/非木造_病院・診療所!M$40*100,0)</f>
        <v>0.46211307006846547</v>
      </c>
      <c r="G73" s="63">
        <f>IF(非木造_病院・診療所!N$40&gt;0,非木造_病院・診療所!G73/非木造_病院・診療所!N$40*100,0)</f>
        <v>0</v>
      </c>
      <c r="I73" s="138"/>
      <c r="J73" s="15"/>
      <c r="K73" s="11" t="s">
        <v>20</v>
      </c>
      <c r="L73" s="69">
        <f>IF(非木造_病院・診療所!L$77&gt;0,非木造_病院・診療所!L73/非木造_病院・診療所!L$77*100,0)</f>
        <v>2.9108116578661796</v>
      </c>
      <c r="M73" s="69">
        <f>IF(非木造_病院・診療所!M$77&gt;0,非木造_病院・診療所!M73/非木造_病院・診療所!M$77*100,0)</f>
        <v>0</v>
      </c>
      <c r="N73" s="69">
        <f>IF(非木造_病院・診療所!N$77&gt;0,非木造_病院・診療所!N73/非木造_病院・診療所!N$77*100,0)</f>
        <v>7.649933260769723</v>
      </c>
    </row>
    <row r="74" spans="1:14" ht="14.25" customHeight="1">
      <c r="A74" s="138"/>
      <c r="B74" s="29"/>
      <c r="C74" s="130"/>
      <c r="D74" s="11" t="s">
        <v>430</v>
      </c>
      <c r="E74" s="63">
        <f>IF(非木造_病院・診療所!L$40&gt;0,非木造_病院・診療所!E74/非木造_病院・診療所!L$40*100,0)</f>
        <v>0.33556128621756598</v>
      </c>
      <c r="F74" s="63">
        <f>IF(非木造_病院・診療所!M$40&gt;0,非木造_病院・診療所!F74/非木造_病院・診療所!M$40*100,0)</f>
        <v>8.0466429234121506E-2</v>
      </c>
      <c r="G74" s="63">
        <f>IF(非木造_病院・診療所!N$40&gt;0,非木造_病院・診療所!G74/非木造_病院・診療所!N$40*100,0)</f>
        <v>0</v>
      </c>
      <c r="I74" s="138"/>
      <c r="J74" s="16" t="s">
        <v>18</v>
      </c>
      <c r="K74" s="16"/>
      <c r="L74" s="69">
        <f>IF(非木造_病院・診療所!L$77&gt;0,非木造_病院・診療所!L74/非木造_病院・診療所!L$77*100,0)</f>
        <v>4.616765484564298</v>
      </c>
      <c r="M74" s="69">
        <f>IF(非木造_病院・診療所!M$77&gt;0,非木造_病院・診療所!M74/非木造_病院・診療所!M$77*100,0)</f>
        <v>0</v>
      </c>
      <c r="N74" s="69">
        <f>IF(非木造_病院・診療所!N$77&gt;0,非木造_病院・診療所!N74/非木造_病院・診療所!N$77*100,0)</f>
        <v>0</v>
      </c>
    </row>
    <row r="75" spans="1:14" ht="14.25" customHeight="1">
      <c r="A75" s="138"/>
      <c r="B75" s="29"/>
      <c r="C75" s="130"/>
      <c r="D75" s="11" t="s">
        <v>346</v>
      </c>
      <c r="E75" s="63">
        <f>IF(非木造_病院・診療所!L$40&gt;0,非木造_病院・診療所!E75/非木造_病院・診療所!L$40*100,0)</f>
        <v>0.2149794126717551</v>
      </c>
      <c r="F75" s="63">
        <f>IF(非木造_病院・診療所!M$40&gt;0,非木造_病院・診療所!F75/非木造_病院・診療所!M$40*100,0)</f>
        <v>0.31531872651896709</v>
      </c>
      <c r="G75" s="63">
        <f>IF(非木造_病院・診療所!N$40&gt;0,非木造_病院・診療所!G75/非木造_病院・診療所!N$40*100,0)</f>
        <v>0</v>
      </c>
      <c r="I75" s="138"/>
      <c r="J75" s="16" t="s">
        <v>124</v>
      </c>
      <c r="K75" s="16"/>
      <c r="L75" s="69">
        <f>IF(非木造_病院・診療所!L$77&gt;0,非木造_病院・診療所!L75/非木造_病院・診療所!L$77*100,0)</f>
        <v>0</v>
      </c>
      <c r="M75" s="69">
        <f>IF(非木造_病院・診療所!M$77&gt;0,非木造_病院・診療所!M75/非木造_病院・診療所!M$77*100,0)</f>
        <v>0</v>
      </c>
      <c r="N75" s="69">
        <f>IF(非木造_病院・診療所!N$77&gt;0,非木造_病院・診療所!N75/非木造_病院・診療所!N$77*100,0)</f>
        <v>0</v>
      </c>
    </row>
    <row r="76" spans="1:14" ht="14.25" customHeight="1" thickBot="1">
      <c r="A76" s="138"/>
      <c r="B76" s="29"/>
      <c r="C76" s="131"/>
      <c r="D76" s="11" t="s">
        <v>132</v>
      </c>
      <c r="E76" s="63">
        <f>IF(非木造_病院・診療所!L$40&gt;0,非木造_病院・診療所!E76/非木造_病院・診療所!L$40*100,0)</f>
        <v>1.1978451256927414</v>
      </c>
      <c r="F76" s="63">
        <f>IF(非木造_病院・診療所!M$40&gt;0,非木造_病院・診療所!F76/非木造_病院・診療所!M$40*100,0)</f>
        <v>0.3324043197453127</v>
      </c>
      <c r="G76" s="63">
        <f>IF(非木造_病院・診療所!N$40&gt;0,非木造_病院・診療所!G76/非木造_病院・診療所!N$40*100,0)</f>
        <v>0</v>
      </c>
      <c r="I76" s="38"/>
      <c r="J76" s="39" t="s">
        <v>429</v>
      </c>
      <c r="K76" s="10"/>
      <c r="L76" s="70">
        <f>IF(非木造_病院・診療所!L$77&gt;0,非木造_病院・診療所!L76/非木造_病院・診療所!L$77*100,0)</f>
        <v>1.4257432048120273</v>
      </c>
      <c r="M76" s="70">
        <f>IF(非木造_病院・診療所!M$77&gt;0,非木造_病院・診療所!M76/非木造_病院・診療所!M$77*100,0)</f>
        <v>0</v>
      </c>
      <c r="N76" s="70">
        <f>IF(非木造_病院・診療所!N$77&gt;0,非木造_病院・診療所!N76/非木造_病院・診療所!N$77*100,0)</f>
        <v>0</v>
      </c>
    </row>
    <row r="77" spans="1:14" ht="14.25" customHeight="1" thickTop="1">
      <c r="A77" s="138"/>
      <c r="B77" s="29"/>
      <c r="C77" s="132" t="s">
        <v>259</v>
      </c>
      <c r="D77" s="133"/>
      <c r="E77" s="63">
        <f>IF(非木造_病院・診療所!L$40&gt;0,非木造_病院・診療所!E77/非木造_病院・診療所!L$40*100,0)</f>
        <v>0.90626146713125333</v>
      </c>
      <c r="F77" s="63">
        <f>IF(非木造_病院・診療所!M$40&gt;0,非木造_病院・診療所!F77/非木造_病院・診療所!M$40*100,0)</f>
        <v>0.28896289329972419</v>
      </c>
      <c r="G77" s="63">
        <f>IF(非木造_病院・診療所!N$40&gt;0,非木造_病院・診療所!G77/非木造_病院・診療所!N$40*100,0)</f>
        <v>0</v>
      </c>
      <c r="I77" s="122" t="s">
        <v>2</v>
      </c>
      <c r="J77" s="123"/>
      <c r="K77" s="124"/>
      <c r="L77" s="65">
        <f>IF(非木造_病院・診療所!L$77&gt;0,非木造_病院・診療所!L77/非木造_病院・診療所!L$77*100,0)</f>
        <v>100</v>
      </c>
      <c r="M77" s="65">
        <f>IF(非木造_病院・診療所!M$77&gt;0,非木造_病院・診療所!M77/非木造_病院・診療所!M$77*100,0)</f>
        <v>0</v>
      </c>
      <c r="N77" s="65">
        <f>IF(非木造_病院・診療所!N$77&gt;0,非木造_病院・診療所!N77/非木造_病院・診療所!N$77*100,0)</f>
        <v>100</v>
      </c>
    </row>
    <row r="78" spans="1:14" ht="14.25" customHeight="1">
      <c r="A78" s="138"/>
      <c r="B78" s="29"/>
      <c r="C78" s="127" t="s">
        <v>257</v>
      </c>
      <c r="D78" s="11" t="s">
        <v>523</v>
      </c>
      <c r="E78" s="63">
        <f>IF(非木造_病院・診療所!L$40&gt;0,非木造_病院・診療所!E78/非木造_病院・診療所!L$40*100,0)</f>
        <v>0.41212393182969892</v>
      </c>
      <c r="F78" s="63">
        <f>IF(非木造_病院・診療所!M$40&gt;0,非木造_病院・診療所!F78/非木造_病院・診療所!M$40*100,0)</f>
        <v>0.33191935749216317</v>
      </c>
      <c r="G78" s="63">
        <f>IF(非木造_病院・診療所!N$40&gt;0,非木造_病院・診療所!G78/非木造_病院・診療所!N$40*100,0)</f>
        <v>0</v>
      </c>
    </row>
    <row r="79" spans="1:14" ht="14.25" customHeight="1">
      <c r="A79" s="138"/>
      <c r="B79" s="29"/>
      <c r="C79" s="128"/>
      <c r="D79" s="11" t="s">
        <v>501</v>
      </c>
      <c r="E79" s="63">
        <f>IF(非木造_病院・診療所!L$40&gt;0,非木造_病院・診療所!E79/非木造_病院・診療所!L$40*100,0)</f>
        <v>0.6310194405199363</v>
      </c>
      <c r="F79" s="63">
        <f>IF(非木造_病院・診療所!M$40&gt;0,非木造_病院・診療所!F79/非木造_病院・診療所!M$40*100,0)</f>
        <v>0.79755773009313891</v>
      </c>
      <c r="G79" s="63">
        <f>IF(非木造_病院・診療所!N$40&gt;0,非木造_病院・診療所!G79/非木造_病院・診療所!N$40*100,0)</f>
        <v>0</v>
      </c>
    </row>
    <row r="80" spans="1:14" ht="14.25" customHeight="1">
      <c r="A80" s="142"/>
      <c r="B80" s="35"/>
      <c r="C80" s="129"/>
      <c r="D80" s="36" t="s">
        <v>52</v>
      </c>
      <c r="E80" s="67">
        <f>IF(非木造_病院・診療所!L$40&gt;0,非木造_病院・診療所!E80/非木造_病院・診療所!L$40*100,0)</f>
        <v>0.58412684239263002</v>
      </c>
      <c r="F80" s="67">
        <f>IF(非木造_病院・診療所!M$40&gt;0,非木造_病院・診療所!F80/非木造_病院・診療所!M$40*100,0)</f>
        <v>0.26508782852928481</v>
      </c>
      <c r="G80" s="67">
        <f>IF(非木造_病院・診療所!N$40&gt;0,非木造_病院・診療所!G80/非木造_病院・診療所!N$40*100,0)</f>
        <v>0</v>
      </c>
    </row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</sheetData>
  <mergeCells count="50">
    <mergeCell ref="A2:N2"/>
    <mergeCell ref="I77:K77"/>
    <mergeCell ref="A14:D14"/>
    <mergeCell ref="I42:I75"/>
    <mergeCell ref="I6:I38"/>
    <mergeCell ref="C71:C76"/>
    <mergeCell ref="C53:D53"/>
    <mergeCell ref="C54:D54"/>
    <mergeCell ref="C55:D55"/>
    <mergeCell ref="C56:D56"/>
    <mergeCell ref="C28:D28"/>
    <mergeCell ref="C40:D40"/>
    <mergeCell ref="C41:D41"/>
    <mergeCell ref="C42:D42"/>
    <mergeCell ref="I40:K40"/>
    <mergeCell ref="C38:D38"/>
    <mergeCell ref="C78:C80"/>
    <mergeCell ref="C65:D65"/>
    <mergeCell ref="C66:D66"/>
    <mergeCell ref="C67:D67"/>
    <mergeCell ref="C44:D44"/>
    <mergeCell ref="C46:D46"/>
    <mergeCell ref="C47:D47"/>
    <mergeCell ref="C52:D52"/>
    <mergeCell ref="C57:D57"/>
    <mergeCell ref="C63:D63"/>
    <mergeCell ref="C64:D64"/>
    <mergeCell ref="C77:D77"/>
    <mergeCell ref="C58:D58"/>
    <mergeCell ref="C21:D21"/>
    <mergeCell ref="C33:D33"/>
    <mergeCell ref="C34:D34"/>
    <mergeCell ref="C36:D36"/>
    <mergeCell ref="C37:D37"/>
    <mergeCell ref="A6:A13"/>
    <mergeCell ref="C18:D18"/>
    <mergeCell ref="C19:D19"/>
    <mergeCell ref="A16:A80"/>
    <mergeCell ref="C43:D43"/>
    <mergeCell ref="C48:D48"/>
    <mergeCell ref="C49:D49"/>
    <mergeCell ref="C50:D50"/>
    <mergeCell ref="C22:D22"/>
    <mergeCell ref="C24:D24"/>
    <mergeCell ref="C25:D25"/>
    <mergeCell ref="C27:D27"/>
    <mergeCell ref="C39:D39"/>
    <mergeCell ref="C32:D32"/>
    <mergeCell ref="C20:D20"/>
    <mergeCell ref="C26:D26"/>
  </mergeCells>
  <phoneticPr fontId="4"/>
  <printOptions horizontalCentered="1"/>
  <pageMargins left="0.59055118110236227" right="0.23622047244094491" top="0.23622047244094491" bottom="0.23622047244094491" header="0.35433070866141736" footer="0.11811023622047245"/>
  <pageSetup paperSize="9" scale="55" firstPageNumber="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10"/>
  <sheetViews>
    <sheetView showGridLines="0" view="pageBreakPreview" zoomScale="75" zoomScaleNormal="70" zoomScaleSheetLayoutView="75" workbookViewId="0">
      <selection activeCell="A3" sqref="A3"/>
    </sheetView>
  </sheetViews>
  <sheetFormatPr defaultColWidth="12" defaultRowHeight="12"/>
  <cols>
    <col min="1" max="1" width="4" style="1" customWidth="1"/>
    <col min="2" max="3" width="2.5" style="1" customWidth="1"/>
    <col min="4" max="4" width="31.33203125" style="1" bestFit="1" customWidth="1"/>
    <col min="5" max="5" width="20.6640625" style="2" bestFit="1" customWidth="1"/>
    <col min="6" max="6" width="17.5" style="1" bestFit="1" customWidth="1"/>
    <col min="7" max="7" width="15.6640625" style="1" bestFit="1" customWidth="1"/>
    <col min="8" max="8" width="2.6640625" style="1" customWidth="1"/>
    <col min="9" max="9" width="3.83203125" style="1" customWidth="1"/>
    <col min="10" max="10" width="2.5" style="1" customWidth="1"/>
    <col min="11" max="11" width="45" style="1" bestFit="1" customWidth="1"/>
    <col min="12" max="12" width="20.6640625" style="1" bestFit="1" customWidth="1"/>
    <col min="13" max="13" width="17.5" style="1" bestFit="1" customWidth="1"/>
    <col min="14" max="14" width="15.6640625" style="1" bestFit="1" customWidth="1"/>
    <col min="15" max="16384" width="12" style="1"/>
  </cols>
  <sheetData>
    <row r="2" spans="1:14" ht="17.25">
      <c r="A2" s="139" t="s">
        <v>732</v>
      </c>
      <c r="B2" s="139"/>
      <c r="C2" s="139"/>
      <c r="D2" s="139"/>
      <c r="E2" s="139"/>
      <c r="F2" s="139"/>
      <c r="G2" s="139"/>
      <c r="H2" s="139"/>
      <c r="I2" s="139"/>
      <c r="J2" s="139"/>
      <c r="K2" s="140"/>
      <c r="L2" s="140"/>
      <c r="M2" s="140"/>
      <c r="N2" s="140"/>
    </row>
    <row r="3" spans="1:14" ht="17.25">
      <c r="A3" s="72"/>
      <c r="B3" s="72"/>
      <c r="C3" s="72"/>
      <c r="D3" s="72"/>
      <c r="E3" s="72"/>
      <c r="F3" s="72"/>
      <c r="G3" s="72"/>
      <c r="H3" s="72"/>
      <c r="I3" s="72"/>
      <c r="J3" s="72"/>
    </row>
    <row r="4" spans="1:14" ht="17.25">
      <c r="A4" s="71" t="s">
        <v>251</v>
      </c>
      <c r="B4" s="72"/>
      <c r="C4" s="72"/>
      <c r="D4" s="72"/>
      <c r="E4" s="100">
        <f>非木造_データ!AL2</f>
        <v>10</v>
      </c>
      <c r="F4" s="100">
        <f>非木造_データ!AM2</f>
        <v>10</v>
      </c>
      <c r="G4" s="100">
        <f>非木造_データ!AN2</f>
        <v>2</v>
      </c>
      <c r="H4" s="72"/>
      <c r="I4" s="72"/>
      <c r="J4" s="72"/>
      <c r="L4" s="100">
        <f>E4</f>
        <v>10</v>
      </c>
      <c r="M4" s="100">
        <f>F4</f>
        <v>10</v>
      </c>
      <c r="N4" s="100">
        <f>G4</f>
        <v>2</v>
      </c>
    </row>
    <row r="5" spans="1:14" ht="36">
      <c r="E5" s="45" t="s">
        <v>253</v>
      </c>
      <c r="F5" s="46" t="s">
        <v>151</v>
      </c>
      <c r="G5" s="46" t="s">
        <v>152</v>
      </c>
      <c r="L5" s="45" t="s">
        <v>253</v>
      </c>
      <c r="M5" s="46" t="s">
        <v>151</v>
      </c>
      <c r="N5" s="46" t="s">
        <v>152</v>
      </c>
    </row>
    <row r="6" spans="1:14" ht="14.25" customHeight="1">
      <c r="A6" s="137" t="s">
        <v>0</v>
      </c>
      <c r="B6" s="3" t="s">
        <v>556</v>
      </c>
      <c r="C6" s="3"/>
      <c r="D6" s="4"/>
      <c r="E6" s="48">
        <f>非木造_データ!AL7</f>
        <v>2428228</v>
      </c>
      <c r="F6" s="48">
        <f>非木造_データ!AM7</f>
        <v>2017236</v>
      </c>
      <c r="G6" s="48">
        <f>非木造_データ!AN7</f>
        <v>0</v>
      </c>
      <c r="I6" s="137" t="s">
        <v>4</v>
      </c>
      <c r="J6" s="37" t="s">
        <v>463</v>
      </c>
      <c r="K6" s="24"/>
      <c r="L6" s="54">
        <f>非木造_データ!AL81</f>
        <v>3555</v>
      </c>
      <c r="M6" s="54">
        <f>非木造_データ!AM81</f>
        <v>1681</v>
      </c>
      <c r="N6" s="54">
        <f>非木造_データ!AN81</f>
        <v>0</v>
      </c>
    </row>
    <row r="7" spans="1:14" ht="14.25" customHeight="1">
      <c r="A7" s="138"/>
      <c r="B7" s="6" t="s">
        <v>26</v>
      </c>
      <c r="C7" s="6"/>
      <c r="D7" s="7"/>
      <c r="E7" s="49">
        <f>非木造_データ!AL8</f>
        <v>504700</v>
      </c>
      <c r="F7" s="49">
        <f>非木造_データ!AM8</f>
        <v>0</v>
      </c>
      <c r="G7" s="49">
        <f>非木造_データ!AN8</f>
        <v>24500</v>
      </c>
      <c r="I7" s="138"/>
      <c r="J7" s="29"/>
      <c r="K7" s="11" t="s">
        <v>341</v>
      </c>
      <c r="L7" s="55">
        <f>非木造_データ!AL82</f>
        <v>3555</v>
      </c>
      <c r="M7" s="55">
        <f>非木造_データ!AM82</f>
        <v>1681</v>
      </c>
      <c r="N7" s="55">
        <f>非木造_データ!AN82</f>
        <v>0</v>
      </c>
    </row>
    <row r="8" spans="1:14" ht="14.25" customHeight="1">
      <c r="A8" s="138"/>
      <c r="B8" s="6" t="s">
        <v>27</v>
      </c>
      <c r="C8" s="6"/>
      <c r="D8" s="7"/>
      <c r="E8" s="49">
        <f>非木造_データ!AL9</f>
        <v>37177</v>
      </c>
      <c r="F8" s="49">
        <f>非木造_データ!AM9</f>
        <v>90427</v>
      </c>
      <c r="G8" s="49">
        <f>非木造_データ!AN9</f>
        <v>0</v>
      </c>
      <c r="I8" s="138"/>
      <c r="J8" s="21"/>
      <c r="K8" s="11" t="s">
        <v>390</v>
      </c>
      <c r="L8" s="56">
        <f>非木造_データ!AL83</f>
        <v>0</v>
      </c>
      <c r="M8" s="56">
        <f>非木造_データ!AM83</f>
        <v>0</v>
      </c>
      <c r="N8" s="56">
        <f>非木造_データ!AN83</f>
        <v>0</v>
      </c>
    </row>
    <row r="9" spans="1:14" ht="14.25" customHeight="1">
      <c r="A9" s="138"/>
      <c r="B9" s="6" t="s">
        <v>555</v>
      </c>
      <c r="C9" s="6"/>
      <c r="D9" s="7"/>
      <c r="E9" s="49">
        <f>非木造_データ!AL10</f>
        <v>71830</v>
      </c>
      <c r="F9" s="49">
        <f>非木造_データ!AM10</f>
        <v>941256</v>
      </c>
      <c r="G9" s="49">
        <f>非木造_データ!AN10</f>
        <v>0</v>
      </c>
      <c r="I9" s="138"/>
      <c r="J9" s="26" t="s">
        <v>338</v>
      </c>
      <c r="K9" s="26"/>
      <c r="L9" s="56">
        <f>非木造_データ!AL84</f>
        <v>55578</v>
      </c>
      <c r="M9" s="56">
        <f>非木造_データ!AM84</f>
        <v>37227</v>
      </c>
      <c r="N9" s="56">
        <f>非木造_データ!AN84</f>
        <v>0</v>
      </c>
    </row>
    <row r="10" spans="1:14" ht="14.25" customHeight="1">
      <c r="A10" s="138"/>
      <c r="B10" s="6" t="s">
        <v>29</v>
      </c>
      <c r="C10" s="6"/>
      <c r="D10" s="19"/>
      <c r="E10" s="49">
        <f>非木造_データ!AL11</f>
        <v>111207</v>
      </c>
      <c r="F10" s="49">
        <f>非木造_データ!AM11</f>
        <v>179088</v>
      </c>
      <c r="G10" s="49">
        <f>非木造_データ!AN11</f>
        <v>948</v>
      </c>
      <c r="I10" s="138"/>
      <c r="J10" s="26" t="s">
        <v>25</v>
      </c>
      <c r="K10" s="73"/>
      <c r="L10" s="56">
        <f>非木造_データ!AL85</f>
        <v>296134</v>
      </c>
      <c r="M10" s="56">
        <f>非木造_データ!AM85</f>
        <v>197108</v>
      </c>
      <c r="N10" s="56">
        <f>非木造_データ!AN85</f>
        <v>0</v>
      </c>
    </row>
    <row r="11" spans="1:14" ht="14.25" customHeight="1">
      <c r="A11" s="138"/>
      <c r="B11" s="41" t="s">
        <v>21</v>
      </c>
      <c r="C11" s="41"/>
      <c r="D11" s="42"/>
      <c r="E11" s="50">
        <f>非木造_データ!AL12</f>
        <v>289931</v>
      </c>
      <c r="F11" s="50">
        <f>非木造_データ!AM12</f>
        <v>226697</v>
      </c>
      <c r="G11" s="50">
        <f>非木造_データ!AN12</f>
        <v>4315</v>
      </c>
      <c r="I11" s="138"/>
      <c r="J11" s="27"/>
      <c r="K11" s="73" t="s">
        <v>337</v>
      </c>
      <c r="L11" s="56">
        <f>非木造_データ!AL86</f>
        <v>26832</v>
      </c>
      <c r="M11" s="56">
        <f>非木造_データ!AM86</f>
        <v>45881</v>
      </c>
      <c r="N11" s="56">
        <f>非木造_データ!AN86</f>
        <v>0</v>
      </c>
    </row>
    <row r="12" spans="1:14" ht="14.25" customHeight="1">
      <c r="A12" s="138"/>
      <c r="B12" s="43" t="s">
        <v>30</v>
      </c>
      <c r="C12" s="3"/>
      <c r="D12" s="4"/>
      <c r="E12" s="48">
        <f>非木造_データ!AL13</f>
        <v>3443073</v>
      </c>
      <c r="F12" s="48">
        <f>非木造_データ!AM13</f>
        <v>3454704</v>
      </c>
      <c r="G12" s="48">
        <f>非木造_データ!AN13</f>
        <v>29763</v>
      </c>
      <c r="I12" s="138"/>
      <c r="J12" s="27"/>
      <c r="K12" s="73" t="s">
        <v>10</v>
      </c>
      <c r="L12" s="56">
        <f>非木造_データ!AL87</f>
        <v>4639</v>
      </c>
      <c r="M12" s="56">
        <f>非木造_データ!AM87</f>
        <v>3666</v>
      </c>
      <c r="N12" s="56">
        <f>非木造_データ!AN87</f>
        <v>0</v>
      </c>
    </row>
    <row r="13" spans="1:14" ht="14.25" customHeight="1" thickBot="1">
      <c r="A13" s="138"/>
      <c r="B13" s="41" t="s">
        <v>493</v>
      </c>
      <c r="C13" s="41"/>
      <c r="D13" s="42"/>
      <c r="E13" s="50">
        <f>非木造_データ!AL14</f>
        <v>196451</v>
      </c>
      <c r="F13" s="50">
        <f>非木造_データ!AM14</f>
        <v>549402</v>
      </c>
      <c r="G13" s="50">
        <f>非木造_データ!AN14</f>
        <v>2795</v>
      </c>
      <c r="I13" s="138"/>
      <c r="J13" s="27"/>
      <c r="K13" s="73" t="s">
        <v>11</v>
      </c>
      <c r="L13" s="56">
        <f>非木造_データ!AL88</f>
        <v>49639</v>
      </c>
      <c r="M13" s="56">
        <f>非木造_データ!AM88</f>
        <v>5575</v>
      </c>
      <c r="N13" s="56">
        <f>非木造_データ!AN88</f>
        <v>0</v>
      </c>
    </row>
    <row r="14" spans="1:14" ht="14.25" customHeight="1" thickTop="1">
      <c r="A14" s="122" t="s">
        <v>554</v>
      </c>
      <c r="B14" s="123"/>
      <c r="C14" s="123"/>
      <c r="D14" s="124"/>
      <c r="E14" s="51">
        <f>非木造_データ!AL15</f>
        <v>3639524</v>
      </c>
      <c r="F14" s="51">
        <f>非木造_データ!AM15</f>
        <v>4004106</v>
      </c>
      <c r="G14" s="51">
        <f>非木造_データ!AN15</f>
        <v>32558</v>
      </c>
      <c r="I14" s="138"/>
      <c r="J14" s="27"/>
      <c r="K14" s="73" t="s">
        <v>553</v>
      </c>
      <c r="L14" s="56">
        <f>非木造_データ!AL89</f>
        <v>9</v>
      </c>
      <c r="M14" s="56">
        <f>非木造_データ!AM89</f>
        <v>3062</v>
      </c>
      <c r="N14" s="56">
        <f>非木造_データ!AN89</f>
        <v>0</v>
      </c>
    </row>
    <row r="15" spans="1:14" ht="14.25" customHeight="1">
      <c r="A15" s="40"/>
      <c r="E15" s="52"/>
      <c r="F15" s="52"/>
      <c r="G15" s="52"/>
      <c r="I15" s="138"/>
      <c r="J15" s="27"/>
      <c r="K15" s="73" t="s">
        <v>332</v>
      </c>
      <c r="L15" s="56">
        <f>非木造_データ!AL90</f>
        <v>1989</v>
      </c>
      <c r="M15" s="56">
        <f>非木造_データ!AM90</f>
        <v>0</v>
      </c>
      <c r="N15" s="56">
        <f>非木造_データ!AN90</f>
        <v>0</v>
      </c>
    </row>
    <row r="16" spans="1:14" ht="14.25" customHeight="1">
      <c r="A16" s="137" t="s">
        <v>1</v>
      </c>
      <c r="B16" s="23" t="s">
        <v>31</v>
      </c>
      <c r="C16" s="24"/>
      <c r="D16" s="5"/>
      <c r="E16" s="48">
        <f>非木造_データ!AL16</f>
        <v>161425</v>
      </c>
      <c r="F16" s="48">
        <f>非木造_データ!AM16</f>
        <v>181522</v>
      </c>
      <c r="G16" s="48">
        <f>非木造_データ!AN16</f>
        <v>0</v>
      </c>
      <c r="I16" s="138"/>
      <c r="J16" s="27"/>
      <c r="K16" s="73" t="s">
        <v>53</v>
      </c>
      <c r="L16" s="56">
        <f>非木造_データ!AL91</f>
        <v>540</v>
      </c>
      <c r="M16" s="56">
        <f>非木造_データ!AM91</f>
        <v>1317</v>
      </c>
      <c r="N16" s="56">
        <f>非木造_データ!AN91</f>
        <v>0</v>
      </c>
    </row>
    <row r="17" spans="1:14" ht="14.25" customHeight="1">
      <c r="A17" s="138"/>
      <c r="B17" s="28" t="s">
        <v>330</v>
      </c>
      <c r="C17" s="26"/>
      <c r="D17" s="18"/>
      <c r="E17" s="49">
        <f>非木造_データ!AL17</f>
        <v>55196</v>
      </c>
      <c r="F17" s="49">
        <f>非木造_データ!AM17</f>
        <v>60397</v>
      </c>
      <c r="G17" s="49">
        <f>非木造_データ!AN17</f>
        <v>0</v>
      </c>
      <c r="I17" s="138"/>
      <c r="J17" s="27"/>
      <c r="K17" s="73" t="s">
        <v>329</v>
      </c>
      <c r="L17" s="56">
        <f>非木造_データ!AL92</f>
        <v>11820</v>
      </c>
      <c r="M17" s="56">
        <f>非木造_データ!AM92</f>
        <v>12358</v>
      </c>
      <c r="N17" s="56">
        <f>非木造_データ!AN92</f>
        <v>0</v>
      </c>
    </row>
    <row r="18" spans="1:14" ht="14.25" customHeight="1">
      <c r="A18" s="138"/>
      <c r="B18" s="25"/>
      <c r="C18" s="125" t="s">
        <v>327</v>
      </c>
      <c r="D18" s="143"/>
      <c r="E18" s="49">
        <f>非木造_データ!AL18</f>
        <v>21049</v>
      </c>
      <c r="F18" s="49">
        <f>非木造_データ!AM18</f>
        <v>15714</v>
      </c>
      <c r="G18" s="49">
        <f>非木造_データ!AN18</f>
        <v>0</v>
      </c>
      <c r="I18" s="138"/>
      <c r="J18" s="27"/>
      <c r="K18" s="73" t="s">
        <v>386</v>
      </c>
      <c r="L18" s="56">
        <f>非木造_データ!AL93</f>
        <v>69557</v>
      </c>
      <c r="M18" s="56">
        <f>非木造_データ!AM93</f>
        <v>15093</v>
      </c>
      <c r="N18" s="56">
        <f>非木造_データ!AN93</f>
        <v>0</v>
      </c>
    </row>
    <row r="19" spans="1:14" ht="14.25" customHeight="1">
      <c r="A19" s="138"/>
      <c r="B19" s="25"/>
      <c r="C19" s="125" t="s">
        <v>552</v>
      </c>
      <c r="D19" s="126"/>
      <c r="E19" s="49">
        <f>非木造_データ!AL19</f>
        <v>7896</v>
      </c>
      <c r="F19" s="49">
        <f>非木造_データ!AM19</f>
        <v>8654</v>
      </c>
      <c r="G19" s="49">
        <f>非木造_データ!AN19</f>
        <v>0</v>
      </c>
      <c r="I19" s="138"/>
      <c r="J19" s="27"/>
      <c r="K19" s="73" t="s">
        <v>551</v>
      </c>
      <c r="L19" s="56">
        <f>非木造_データ!AL94</f>
        <v>20277</v>
      </c>
      <c r="M19" s="56">
        <f>非木造_データ!AM94</f>
        <v>15326</v>
      </c>
      <c r="N19" s="56">
        <f>非木造_データ!AN94</f>
        <v>0</v>
      </c>
    </row>
    <row r="20" spans="1:14" ht="14.25" customHeight="1">
      <c r="A20" s="138"/>
      <c r="B20" s="25"/>
      <c r="C20" s="125" t="s">
        <v>550</v>
      </c>
      <c r="D20" s="126"/>
      <c r="E20" s="49">
        <f>非木造_データ!AL20</f>
        <v>0</v>
      </c>
      <c r="F20" s="49">
        <f>非木造_データ!AM20</f>
        <v>0</v>
      </c>
      <c r="G20" s="49">
        <f>非木造_データ!AN20</f>
        <v>0</v>
      </c>
      <c r="I20" s="138"/>
      <c r="J20" s="27"/>
      <c r="K20" s="73" t="s">
        <v>143</v>
      </c>
      <c r="L20" s="56">
        <f>非木造_データ!AL95</f>
        <v>2130</v>
      </c>
      <c r="M20" s="56">
        <f>非木造_データ!AM95</f>
        <v>4436</v>
      </c>
      <c r="N20" s="56">
        <f>非木造_データ!AN95</f>
        <v>0</v>
      </c>
    </row>
    <row r="21" spans="1:14" ht="14.25" customHeight="1">
      <c r="A21" s="138"/>
      <c r="B21" s="25"/>
      <c r="C21" s="125" t="s">
        <v>549</v>
      </c>
      <c r="D21" s="126"/>
      <c r="E21" s="49">
        <f>非木造_データ!AL21</f>
        <v>6863</v>
      </c>
      <c r="F21" s="49">
        <f>非木造_データ!AM21</f>
        <v>11577</v>
      </c>
      <c r="G21" s="49">
        <f>非木造_データ!AN21</f>
        <v>0</v>
      </c>
      <c r="I21" s="138"/>
      <c r="J21" s="27"/>
      <c r="K21" s="73" t="s">
        <v>144</v>
      </c>
      <c r="L21" s="56">
        <f>非木造_データ!AL96</f>
        <v>0</v>
      </c>
      <c r="M21" s="56">
        <f>非木造_データ!AM96</f>
        <v>547</v>
      </c>
      <c r="N21" s="56">
        <f>非木造_データ!AN96</f>
        <v>0</v>
      </c>
    </row>
    <row r="22" spans="1:14" ht="14.25" customHeight="1">
      <c r="A22" s="138"/>
      <c r="B22" s="25"/>
      <c r="C22" s="125" t="s">
        <v>319</v>
      </c>
      <c r="D22" s="126"/>
      <c r="E22" s="49">
        <f>非木造_データ!AL22</f>
        <v>19388</v>
      </c>
      <c r="F22" s="49">
        <f>非木造_データ!AM22</f>
        <v>24452</v>
      </c>
      <c r="G22" s="49">
        <f>非木造_データ!AN22</f>
        <v>0</v>
      </c>
      <c r="I22" s="138"/>
      <c r="J22" s="27"/>
      <c r="K22" s="73" t="s">
        <v>12</v>
      </c>
      <c r="L22" s="56">
        <f>非木造_データ!AL97</f>
        <v>3589</v>
      </c>
      <c r="M22" s="56">
        <f>非木造_データ!AM97</f>
        <v>229</v>
      </c>
      <c r="N22" s="56">
        <f>非木造_データ!AN97</f>
        <v>0</v>
      </c>
    </row>
    <row r="23" spans="1:14" ht="14.25" customHeight="1">
      <c r="A23" s="138"/>
      <c r="B23" s="28" t="s">
        <v>548</v>
      </c>
      <c r="C23" s="26"/>
      <c r="D23" s="18"/>
      <c r="E23" s="49">
        <f>非木造_データ!AL23</f>
        <v>117631</v>
      </c>
      <c r="F23" s="49">
        <f>非木造_データ!AM23</f>
        <v>145320</v>
      </c>
      <c r="G23" s="49">
        <f>非木造_データ!AN23</f>
        <v>0</v>
      </c>
      <c r="I23" s="138"/>
      <c r="J23" s="27"/>
      <c r="K23" s="73" t="s">
        <v>13</v>
      </c>
      <c r="L23" s="56">
        <f>非木造_データ!AL98</f>
        <v>4271</v>
      </c>
      <c r="M23" s="56">
        <f>非木造_データ!AM98</f>
        <v>5643</v>
      </c>
      <c r="N23" s="56">
        <f>非木造_データ!AN98</f>
        <v>0</v>
      </c>
    </row>
    <row r="24" spans="1:14" ht="14.25" customHeight="1">
      <c r="A24" s="138"/>
      <c r="B24" s="29"/>
      <c r="C24" s="125" t="s">
        <v>35</v>
      </c>
      <c r="D24" s="126"/>
      <c r="E24" s="49">
        <f>非木造_データ!AL24</f>
        <v>92944</v>
      </c>
      <c r="F24" s="49">
        <f>非木造_データ!AM24</f>
        <v>68794</v>
      </c>
      <c r="G24" s="49">
        <f>非木造_データ!AN24</f>
        <v>0</v>
      </c>
      <c r="I24" s="138"/>
      <c r="J24" s="27"/>
      <c r="K24" s="73" t="s">
        <v>54</v>
      </c>
      <c r="L24" s="56">
        <f>非木造_データ!AL99</f>
        <v>6677</v>
      </c>
      <c r="M24" s="56">
        <f>非木造_データ!AM99</f>
        <v>7663</v>
      </c>
      <c r="N24" s="56">
        <f>非木造_データ!AN99</f>
        <v>0</v>
      </c>
    </row>
    <row r="25" spans="1:14" ht="14.25" customHeight="1">
      <c r="A25" s="138"/>
      <c r="B25" s="29"/>
      <c r="C25" s="125" t="s">
        <v>317</v>
      </c>
      <c r="D25" s="126"/>
      <c r="E25" s="49">
        <f>非木造_データ!AL25</f>
        <v>0</v>
      </c>
      <c r="F25" s="49">
        <f>非木造_データ!AM25</f>
        <v>34748</v>
      </c>
      <c r="G25" s="49">
        <f>非木造_データ!AN25</f>
        <v>0</v>
      </c>
      <c r="I25" s="138"/>
      <c r="J25" s="27"/>
      <c r="K25" s="73" t="s">
        <v>316</v>
      </c>
      <c r="L25" s="56">
        <f>非木造_データ!AL100</f>
        <v>5416</v>
      </c>
      <c r="M25" s="56">
        <f>非木造_データ!AM100</f>
        <v>2265</v>
      </c>
      <c r="N25" s="56">
        <f>非木造_データ!AN100</f>
        <v>0</v>
      </c>
    </row>
    <row r="26" spans="1:14" ht="14.25" customHeight="1">
      <c r="A26" s="138"/>
      <c r="B26" s="29"/>
      <c r="C26" s="125" t="s">
        <v>36</v>
      </c>
      <c r="D26" s="126"/>
      <c r="E26" s="49">
        <f>非木造_データ!AL26</f>
        <v>0</v>
      </c>
      <c r="F26" s="49">
        <f>非木造_データ!AM26</f>
        <v>0</v>
      </c>
      <c r="G26" s="49">
        <f>非木造_データ!AN26</f>
        <v>0</v>
      </c>
      <c r="I26" s="138"/>
      <c r="J26" s="27"/>
      <c r="K26" s="73" t="s">
        <v>547</v>
      </c>
      <c r="L26" s="56">
        <f>非木造_データ!AL101</f>
        <v>4808</v>
      </c>
      <c r="M26" s="56">
        <f>非木造_データ!AM101</f>
        <v>0</v>
      </c>
      <c r="N26" s="56">
        <f>非木造_データ!AN101</f>
        <v>0</v>
      </c>
    </row>
    <row r="27" spans="1:14" ht="14.25" customHeight="1">
      <c r="A27" s="138"/>
      <c r="B27" s="29"/>
      <c r="C27" s="125" t="s">
        <v>37</v>
      </c>
      <c r="D27" s="126"/>
      <c r="E27" s="49">
        <f>非木造_データ!AL27</f>
        <v>14260</v>
      </c>
      <c r="F27" s="49">
        <f>非木造_データ!AM27</f>
        <v>34926</v>
      </c>
      <c r="G27" s="49">
        <f>非木造_データ!AN27</f>
        <v>0</v>
      </c>
      <c r="I27" s="138"/>
      <c r="J27" s="27"/>
      <c r="K27" s="73" t="s">
        <v>313</v>
      </c>
      <c r="L27" s="56">
        <f>非木造_データ!AL102</f>
        <v>2586</v>
      </c>
      <c r="M27" s="56">
        <f>非木造_データ!AM102</f>
        <v>2109</v>
      </c>
      <c r="N27" s="56">
        <f>非木造_データ!AN102</f>
        <v>0</v>
      </c>
    </row>
    <row r="28" spans="1:14" ht="14.25" customHeight="1">
      <c r="A28" s="138"/>
      <c r="B28" s="30"/>
      <c r="C28" s="125" t="s">
        <v>38</v>
      </c>
      <c r="D28" s="126"/>
      <c r="E28" s="49">
        <f>非木造_データ!AL28</f>
        <v>10427</v>
      </c>
      <c r="F28" s="49">
        <f>非木造_データ!AM28</f>
        <v>6852</v>
      </c>
      <c r="G28" s="49">
        <f>非木造_データ!AN28</f>
        <v>0</v>
      </c>
      <c r="I28" s="138"/>
      <c r="J28" s="27"/>
      <c r="K28" s="73" t="s">
        <v>14</v>
      </c>
      <c r="L28" s="56">
        <f>非木造_データ!AL103</f>
        <v>149</v>
      </c>
      <c r="M28" s="56">
        <f>非木造_データ!AM103</f>
        <v>325</v>
      </c>
      <c r="N28" s="56">
        <f>非木造_データ!AN103</f>
        <v>0</v>
      </c>
    </row>
    <row r="29" spans="1:14" ht="14.25" customHeight="1">
      <c r="A29" s="138"/>
      <c r="B29" s="25" t="s">
        <v>312</v>
      </c>
      <c r="C29" s="31"/>
      <c r="D29" s="73"/>
      <c r="E29" s="49">
        <f>非木造_データ!AL29</f>
        <v>124727</v>
      </c>
      <c r="F29" s="49">
        <f>非木造_データ!AM29</f>
        <v>123249</v>
      </c>
      <c r="G29" s="49">
        <f>非木造_データ!AN29</f>
        <v>0</v>
      </c>
      <c r="I29" s="138"/>
      <c r="J29" s="27"/>
      <c r="K29" s="73" t="s">
        <v>461</v>
      </c>
      <c r="L29" s="56">
        <f>非木造_データ!AL104</f>
        <v>81206</v>
      </c>
      <c r="M29" s="56">
        <f>非木造_データ!AM104</f>
        <v>71613</v>
      </c>
      <c r="N29" s="56">
        <f>非木造_データ!AN104</f>
        <v>0</v>
      </c>
    </row>
    <row r="30" spans="1:14" ht="14.25" customHeight="1">
      <c r="A30" s="138"/>
      <c r="B30" s="28" t="s">
        <v>310</v>
      </c>
      <c r="C30" s="26"/>
      <c r="D30" s="73"/>
      <c r="E30" s="49">
        <f>非木造_データ!AL30</f>
        <v>141858</v>
      </c>
      <c r="F30" s="49">
        <f>非木造_データ!AM30</f>
        <v>143168</v>
      </c>
      <c r="G30" s="49">
        <f>非木造_データ!AN30</f>
        <v>0</v>
      </c>
      <c r="I30" s="138"/>
      <c r="J30" s="26" t="s">
        <v>546</v>
      </c>
      <c r="K30" s="73"/>
      <c r="L30" s="56">
        <f>非木造_データ!AL105</f>
        <v>77428</v>
      </c>
      <c r="M30" s="56">
        <f>非木造_データ!AM105</f>
        <v>67832</v>
      </c>
      <c r="N30" s="56">
        <f>非木造_データ!AN105</f>
        <v>0</v>
      </c>
    </row>
    <row r="31" spans="1:14" ht="14.25" customHeight="1">
      <c r="A31" s="138"/>
      <c r="B31" s="28" t="s">
        <v>126</v>
      </c>
      <c r="C31" s="26"/>
      <c r="D31" s="18"/>
      <c r="E31" s="49">
        <f>非木造_データ!AL31</f>
        <v>133644</v>
      </c>
      <c r="F31" s="49">
        <f>非木造_データ!AM31</f>
        <v>173925</v>
      </c>
      <c r="G31" s="49">
        <f>非木造_データ!AN31</f>
        <v>0</v>
      </c>
      <c r="I31" s="138"/>
      <c r="J31" s="27"/>
      <c r="K31" s="73" t="s">
        <v>308</v>
      </c>
      <c r="L31" s="56">
        <f>非木造_データ!AL106</f>
        <v>1351</v>
      </c>
      <c r="M31" s="56">
        <f>非木造_データ!AM106</f>
        <v>4537</v>
      </c>
      <c r="N31" s="56">
        <f>非木造_データ!AN106</f>
        <v>0</v>
      </c>
    </row>
    <row r="32" spans="1:14" ht="14.25" customHeight="1">
      <c r="A32" s="138"/>
      <c r="B32" s="29"/>
      <c r="C32" s="125" t="s">
        <v>39</v>
      </c>
      <c r="D32" s="126"/>
      <c r="E32" s="49">
        <f>非木造_データ!AL32</f>
        <v>108362</v>
      </c>
      <c r="F32" s="49">
        <f>非木造_データ!AM32</f>
        <v>151945</v>
      </c>
      <c r="G32" s="49">
        <f>非木造_データ!AN32</f>
        <v>0</v>
      </c>
      <c r="I32" s="138"/>
      <c r="J32" s="27"/>
      <c r="K32" s="73" t="s">
        <v>307</v>
      </c>
      <c r="L32" s="56">
        <f>非木造_データ!AL107</f>
        <v>4000</v>
      </c>
      <c r="M32" s="56">
        <f>非木造_データ!AM107</f>
        <v>2720</v>
      </c>
      <c r="N32" s="56">
        <f>非木造_データ!AN107</f>
        <v>0</v>
      </c>
    </row>
    <row r="33" spans="1:14" ht="14.25" customHeight="1">
      <c r="A33" s="138"/>
      <c r="B33" s="29"/>
      <c r="C33" s="125" t="s">
        <v>40</v>
      </c>
      <c r="D33" s="126"/>
      <c r="E33" s="49">
        <f>非木造_データ!AL33</f>
        <v>1450</v>
      </c>
      <c r="F33" s="49">
        <f>非木造_データ!AM33</f>
        <v>0</v>
      </c>
      <c r="G33" s="49">
        <f>非木造_データ!AN33</f>
        <v>0</v>
      </c>
      <c r="I33" s="138"/>
      <c r="J33" s="27"/>
      <c r="K33" s="73" t="s">
        <v>15</v>
      </c>
      <c r="L33" s="56">
        <f>非木造_データ!AL108</f>
        <v>21002</v>
      </c>
      <c r="M33" s="56">
        <f>非木造_データ!AM108</f>
        <v>10630</v>
      </c>
      <c r="N33" s="56">
        <f>非木造_データ!AN108</f>
        <v>0</v>
      </c>
    </row>
    <row r="34" spans="1:14" ht="14.25" customHeight="1">
      <c r="A34" s="138"/>
      <c r="B34" s="30"/>
      <c r="C34" s="125" t="s">
        <v>41</v>
      </c>
      <c r="D34" s="126"/>
      <c r="E34" s="49">
        <f>非木造_データ!AL34</f>
        <v>23832</v>
      </c>
      <c r="F34" s="49">
        <f>非木造_データ!AM34</f>
        <v>21980</v>
      </c>
      <c r="G34" s="49">
        <f>非木造_データ!AN34</f>
        <v>0</v>
      </c>
      <c r="I34" s="138"/>
      <c r="J34" s="27"/>
      <c r="K34" s="73" t="s">
        <v>545</v>
      </c>
      <c r="L34" s="56">
        <f>非木造_データ!AL109</f>
        <v>1196</v>
      </c>
      <c r="M34" s="56">
        <f>非木造_データ!AM109</f>
        <v>723</v>
      </c>
      <c r="N34" s="56">
        <f>非木造_データ!AN109</f>
        <v>0</v>
      </c>
    </row>
    <row r="35" spans="1:14" ht="14.25" customHeight="1">
      <c r="A35" s="138"/>
      <c r="B35" s="28" t="s">
        <v>305</v>
      </c>
      <c r="C35" s="26"/>
      <c r="D35" s="18"/>
      <c r="E35" s="49">
        <f>非木造_データ!AL35</f>
        <v>506922</v>
      </c>
      <c r="F35" s="49">
        <f>非木造_データ!AM35</f>
        <v>207503</v>
      </c>
      <c r="G35" s="49">
        <f>非木造_データ!AN35</f>
        <v>0</v>
      </c>
      <c r="I35" s="138"/>
      <c r="J35" s="27"/>
      <c r="K35" s="73" t="s">
        <v>137</v>
      </c>
      <c r="L35" s="56">
        <f>非木造_データ!AL110</f>
        <v>2903</v>
      </c>
      <c r="M35" s="56">
        <f>非木造_データ!AM110</f>
        <v>2019</v>
      </c>
      <c r="N35" s="56">
        <f>非木造_データ!AN110</f>
        <v>0</v>
      </c>
    </row>
    <row r="36" spans="1:14" ht="14.25" customHeight="1">
      <c r="A36" s="138"/>
      <c r="B36" s="25"/>
      <c r="C36" s="125" t="s">
        <v>304</v>
      </c>
      <c r="D36" s="126"/>
      <c r="E36" s="49">
        <f>非木造_データ!AL36</f>
        <v>159384</v>
      </c>
      <c r="F36" s="49">
        <f>非木造_データ!AM36</f>
        <v>66196.072</v>
      </c>
      <c r="G36" s="49">
        <f>非木造_データ!AN36</f>
        <v>0</v>
      </c>
      <c r="I36" s="138"/>
      <c r="J36" s="27"/>
      <c r="K36" s="73" t="s">
        <v>138</v>
      </c>
      <c r="L36" s="56">
        <f>非木造_データ!AL111</f>
        <v>1072</v>
      </c>
      <c r="M36" s="56">
        <f>非木造_データ!AM111</f>
        <v>3790</v>
      </c>
      <c r="N36" s="56">
        <f>非木造_データ!AN111</f>
        <v>0</v>
      </c>
    </row>
    <row r="37" spans="1:14" ht="14.25" customHeight="1">
      <c r="A37" s="138"/>
      <c r="B37" s="25"/>
      <c r="C37" s="125" t="s">
        <v>303</v>
      </c>
      <c r="D37" s="126"/>
      <c r="E37" s="49">
        <f>非木造_データ!AL37</f>
        <v>181048</v>
      </c>
      <c r="F37" s="49">
        <f>非木造_データ!AM37</f>
        <v>60408.08</v>
      </c>
      <c r="G37" s="49">
        <f>非木造_データ!AN37</f>
        <v>0</v>
      </c>
      <c r="I37" s="138"/>
      <c r="J37" s="27"/>
      <c r="K37" s="73" t="s">
        <v>302</v>
      </c>
      <c r="L37" s="56">
        <f>非木造_データ!AL112</f>
        <v>6833</v>
      </c>
      <c r="M37" s="56">
        <f>非木造_データ!AM112</f>
        <v>5974</v>
      </c>
      <c r="N37" s="56">
        <f>非木造_データ!AN112</f>
        <v>0</v>
      </c>
    </row>
    <row r="38" spans="1:14" ht="14.25" customHeight="1">
      <c r="A38" s="138"/>
      <c r="B38" s="25"/>
      <c r="C38" s="125" t="s">
        <v>301</v>
      </c>
      <c r="D38" s="126"/>
      <c r="E38" s="49">
        <f>非木造_データ!AL38</f>
        <v>41217</v>
      </c>
      <c r="F38" s="49">
        <f>非木造_データ!AM38</f>
        <v>28961.103999999999</v>
      </c>
      <c r="G38" s="49">
        <f>非木造_データ!AN38</f>
        <v>0</v>
      </c>
      <c r="I38" s="141"/>
      <c r="J38" s="32"/>
      <c r="K38" s="73" t="s">
        <v>140</v>
      </c>
      <c r="L38" s="56">
        <f>非木造_データ!AL113</f>
        <v>39071</v>
      </c>
      <c r="M38" s="56">
        <f>非木造_データ!AM113</f>
        <v>37439</v>
      </c>
      <c r="N38" s="56">
        <f>非木造_データ!AN113</f>
        <v>0</v>
      </c>
    </row>
    <row r="39" spans="1:14" ht="14.25" customHeight="1" thickBot="1">
      <c r="A39" s="138"/>
      <c r="B39" s="25"/>
      <c r="C39" s="125" t="s">
        <v>300</v>
      </c>
      <c r="D39" s="126"/>
      <c r="E39" s="49">
        <f>非木造_データ!AL39</f>
        <v>21009</v>
      </c>
      <c r="F39" s="49">
        <f>非木造_データ!AM39</f>
        <v>4279.5839999999998</v>
      </c>
      <c r="G39" s="49">
        <f>非木造_データ!AN39</f>
        <v>0</v>
      </c>
      <c r="I39" s="38"/>
      <c r="J39" s="25" t="s">
        <v>22</v>
      </c>
      <c r="K39" s="18"/>
      <c r="L39" s="57">
        <f>非木造_データ!AL114</f>
        <v>69869</v>
      </c>
      <c r="M39" s="57">
        <f>非木造_データ!AM114</f>
        <v>163655</v>
      </c>
      <c r="N39" s="57">
        <f>非木造_データ!AN114</f>
        <v>0</v>
      </c>
    </row>
    <row r="40" spans="1:14" ht="14.25" customHeight="1" thickTop="1">
      <c r="A40" s="138"/>
      <c r="B40" s="25"/>
      <c r="C40" s="125" t="s">
        <v>299</v>
      </c>
      <c r="D40" s="126"/>
      <c r="E40" s="49">
        <f>非木造_データ!AL40</f>
        <v>6619</v>
      </c>
      <c r="F40" s="49">
        <f>非木造_データ!AM40</f>
        <v>4083.16</v>
      </c>
      <c r="G40" s="49">
        <f>非木造_データ!AN40</f>
        <v>0</v>
      </c>
      <c r="I40" s="134" t="s">
        <v>3</v>
      </c>
      <c r="J40" s="135"/>
      <c r="K40" s="136"/>
      <c r="L40" s="58">
        <f>非木造_データ!AL115</f>
        <v>2428228</v>
      </c>
      <c r="M40" s="58">
        <f>非木造_データ!AM115</f>
        <v>2017236</v>
      </c>
      <c r="N40" s="58">
        <f>非木造_データ!AN115</f>
        <v>0</v>
      </c>
    </row>
    <row r="41" spans="1:14" ht="14.25" customHeight="1">
      <c r="A41" s="138"/>
      <c r="B41" s="25"/>
      <c r="C41" s="125" t="s">
        <v>298</v>
      </c>
      <c r="D41" s="126"/>
      <c r="E41" s="49">
        <f>非木造_データ!AL41</f>
        <v>9157</v>
      </c>
      <c r="F41" s="49">
        <f>非木造_データ!AM41</f>
        <v>1946</v>
      </c>
      <c r="G41" s="49">
        <f>非木造_データ!AN41</f>
        <v>0</v>
      </c>
      <c r="L41" s="59"/>
      <c r="M41" s="59"/>
      <c r="N41" s="59"/>
    </row>
    <row r="42" spans="1:14" ht="14.25" customHeight="1">
      <c r="A42" s="138"/>
      <c r="B42" s="25"/>
      <c r="C42" s="125" t="s">
        <v>297</v>
      </c>
      <c r="D42" s="126"/>
      <c r="E42" s="49">
        <f>非木造_データ!AL42</f>
        <v>7562</v>
      </c>
      <c r="F42" s="49">
        <f>非木造_データ!AM42</f>
        <v>0</v>
      </c>
      <c r="G42" s="49">
        <f>非木造_データ!AN42</f>
        <v>0</v>
      </c>
      <c r="I42" s="137" t="s">
        <v>148</v>
      </c>
      <c r="J42" s="9" t="s">
        <v>393</v>
      </c>
      <c r="K42" s="3"/>
      <c r="L42" s="54">
        <f>非木造_データ!AL116</f>
        <v>234944</v>
      </c>
      <c r="M42" s="54">
        <f>非木造_データ!AM116</f>
        <v>0</v>
      </c>
      <c r="N42" s="54">
        <f>非木造_データ!AN116</f>
        <v>21902</v>
      </c>
    </row>
    <row r="43" spans="1:14" ht="14.25" customHeight="1">
      <c r="A43" s="138"/>
      <c r="B43" s="29"/>
      <c r="C43" s="125" t="s">
        <v>42</v>
      </c>
      <c r="D43" s="126"/>
      <c r="E43" s="49">
        <f>非木造_データ!AL43</f>
        <v>0</v>
      </c>
      <c r="F43" s="49">
        <f>非木造_データ!AM43</f>
        <v>0</v>
      </c>
      <c r="G43" s="49">
        <f>非木造_データ!AN43</f>
        <v>0</v>
      </c>
      <c r="I43" s="138"/>
      <c r="J43" s="10"/>
      <c r="K43" s="11" t="s">
        <v>16</v>
      </c>
      <c r="L43" s="60">
        <f>非木造_データ!AL117</f>
        <v>27662</v>
      </c>
      <c r="M43" s="60">
        <f>非木造_データ!AM117</f>
        <v>0</v>
      </c>
      <c r="N43" s="60">
        <f>非木造_データ!AN117</f>
        <v>0</v>
      </c>
    </row>
    <row r="44" spans="1:14" ht="14.25" customHeight="1">
      <c r="A44" s="138"/>
      <c r="B44" s="30"/>
      <c r="C44" s="125" t="s">
        <v>43</v>
      </c>
      <c r="D44" s="126"/>
      <c r="E44" s="49">
        <f>非木造_データ!AL44</f>
        <v>80926</v>
      </c>
      <c r="F44" s="49">
        <f>非木造_データ!AM44</f>
        <v>41629</v>
      </c>
      <c r="G44" s="49">
        <f>非木造_データ!AN44</f>
        <v>0</v>
      </c>
      <c r="I44" s="138"/>
      <c r="J44" s="10"/>
      <c r="K44" s="12" t="s">
        <v>55</v>
      </c>
      <c r="L44" s="60">
        <f>非木造_データ!AL118</f>
        <v>36241</v>
      </c>
      <c r="M44" s="60">
        <f>非木造_データ!AM118</f>
        <v>0</v>
      </c>
      <c r="N44" s="60">
        <f>非木造_データ!AN118</f>
        <v>3830</v>
      </c>
    </row>
    <row r="45" spans="1:14" ht="14.25" customHeight="1">
      <c r="A45" s="138"/>
      <c r="B45" s="28" t="s">
        <v>295</v>
      </c>
      <c r="C45" s="26"/>
      <c r="D45" s="18"/>
      <c r="E45" s="49">
        <f>非木造_データ!AL45</f>
        <v>81525</v>
      </c>
      <c r="F45" s="49">
        <f>非木造_データ!AM45</f>
        <v>23442</v>
      </c>
      <c r="G45" s="49">
        <f>非木造_データ!AN45</f>
        <v>0</v>
      </c>
      <c r="I45" s="138"/>
      <c r="J45" s="10"/>
      <c r="K45" s="13" t="s">
        <v>544</v>
      </c>
      <c r="L45" s="60">
        <f>非木造_データ!AL119</f>
        <v>33780</v>
      </c>
      <c r="M45" s="60">
        <f>非木造_データ!AM119</f>
        <v>0</v>
      </c>
      <c r="N45" s="60">
        <f>非木造_データ!AN119</f>
        <v>5594</v>
      </c>
    </row>
    <row r="46" spans="1:14" ht="14.25" customHeight="1">
      <c r="A46" s="138"/>
      <c r="B46" s="29"/>
      <c r="C46" s="125" t="s">
        <v>44</v>
      </c>
      <c r="D46" s="126"/>
      <c r="E46" s="49">
        <f>非木造_データ!AL46</f>
        <v>0</v>
      </c>
      <c r="F46" s="49">
        <f>非木造_データ!AM46</f>
        <v>0</v>
      </c>
      <c r="G46" s="49">
        <f>非木造_データ!AN46</f>
        <v>0</v>
      </c>
      <c r="I46" s="138"/>
      <c r="J46" s="10"/>
      <c r="K46" s="11" t="s">
        <v>57</v>
      </c>
      <c r="L46" s="60">
        <f>非木造_データ!AL120</f>
        <v>68895</v>
      </c>
      <c r="M46" s="60">
        <f>非木造_データ!AM120</f>
        <v>0</v>
      </c>
      <c r="N46" s="60">
        <f>非木造_データ!AN120</f>
        <v>5413</v>
      </c>
    </row>
    <row r="47" spans="1:14" ht="14.25" customHeight="1">
      <c r="A47" s="138"/>
      <c r="B47" s="29"/>
      <c r="C47" s="125" t="s">
        <v>292</v>
      </c>
      <c r="D47" s="126"/>
      <c r="E47" s="49">
        <f>非木造_データ!AL47</f>
        <v>0</v>
      </c>
      <c r="F47" s="49">
        <f>非木造_データ!AM47</f>
        <v>762</v>
      </c>
      <c r="G47" s="49">
        <f>非木造_データ!AN47</f>
        <v>0</v>
      </c>
      <c r="I47" s="138"/>
      <c r="J47" s="10"/>
      <c r="K47" s="12" t="s">
        <v>17</v>
      </c>
      <c r="L47" s="60">
        <f>非木造_データ!AL121</f>
        <v>7607</v>
      </c>
      <c r="M47" s="60">
        <f>非木造_データ!AM121</f>
        <v>0</v>
      </c>
      <c r="N47" s="60">
        <f>非木造_データ!AN121</f>
        <v>704</v>
      </c>
    </row>
    <row r="48" spans="1:14" ht="14.25" customHeight="1">
      <c r="A48" s="138"/>
      <c r="B48" s="29"/>
      <c r="C48" s="125" t="s">
        <v>142</v>
      </c>
      <c r="D48" s="126"/>
      <c r="E48" s="49">
        <f>非木造_データ!AL48</f>
        <v>74725</v>
      </c>
      <c r="F48" s="49">
        <f>非木造_データ!AM48</f>
        <v>22680</v>
      </c>
      <c r="G48" s="49">
        <f>非木造_データ!AN48</f>
        <v>0</v>
      </c>
      <c r="I48" s="138"/>
      <c r="J48" s="10"/>
      <c r="K48" s="13" t="s">
        <v>58</v>
      </c>
      <c r="L48" s="60">
        <f>非木造_データ!AL122</f>
        <v>7621</v>
      </c>
      <c r="M48" s="60">
        <f>非木造_データ!AM122</f>
        <v>0</v>
      </c>
      <c r="N48" s="60">
        <f>非木造_データ!AN122</f>
        <v>133</v>
      </c>
    </row>
    <row r="49" spans="1:14" ht="14.25" customHeight="1">
      <c r="A49" s="138"/>
      <c r="B49" s="29"/>
      <c r="C49" s="125" t="s">
        <v>543</v>
      </c>
      <c r="D49" s="126"/>
      <c r="E49" s="49">
        <f>非木造_データ!AL49</f>
        <v>6800</v>
      </c>
      <c r="F49" s="49">
        <f>非木造_データ!AM49</f>
        <v>0</v>
      </c>
      <c r="G49" s="49">
        <f>非木造_データ!AN49</f>
        <v>0</v>
      </c>
      <c r="I49" s="138"/>
      <c r="J49" s="10"/>
      <c r="K49" s="11" t="s">
        <v>59</v>
      </c>
      <c r="L49" s="60">
        <f>非木造_データ!AL123</f>
        <v>11121</v>
      </c>
      <c r="M49" s="60">
        <f>非木造_データ!AM123</f>
        <v>0</v>
      </c>
      <c r="N49" s="60">
        <f>非木造_データ!AN123</f>
        <v>3304</v>
      </c>
    </row>
    <row r="50" spans="1:14" ht="14.25" customHeight="1">
      <c r="A50" s="138"/>
      <c r="B50" s="30"/>
      <c r="C50" s="125" t="s">
        <v>289</v>
      </c>
      <c r="D50" s="126"/>
      <c r="E50" s="49">
        <f>非木造_データ!AL50</f>
        <v>0</v>
      </c>
      <c r="F50" s="49">
        <f>非木造_データ!AM50</f>
        <v>0</v>
      </c>
      <c r="G50" s="49">
        <f>非木造_データ!AN50</f>
        <v>0</v>
      </c>
      <c r="I50" s="138"/>
      <c r="J50" s="10"/>
      <c r="K50" s="12" t="s">
        <v>60</v>
      </c>
      <c r="L50" s="60">
        <f>非木造_データ!AL124</f>
        <v>18270</v>
      </c>
      <c r="M50" s="60">
        <f>非木造_データ!AM124</f>
        <v>0</v>
      </c>
      <c r="N50" s="60">
        <f>非木造_データ!AN124</f>
        <v>2049</v>
      </c>
    </row>
    <row r="51" spans="1:14" ht="14.25" customHeight="1">
      <c r="A51" s="138"/>
      <c r="B51" s="28" t="s">
        <v>287</v>
      </c>
      <c r="C51" s="26"/>
      <c r="D51" s="18"/>
      <c r="E51" s="49">
        <f>非木造_データ!AL51</f>
        <v>58482</v>
      </c>
      <c r="F51" s="49">
        <f>非木造_データ!AM51</f>
        <v>35099</v>
      </c>
      <c r="G51" s="49">
        <f>非木造_データ!AN51</f>
        <v>0</v>
      </c>
      <c r="I51" s="138"/>
      <c r="J51" s="10"/>
      <c r="K51" s="13" t="s">
        <v>542</v>
      </c>
      <c r="L51" s="60">
        <f>非木造_データ!AL125</f>
        <v>0</v>
      </c>
      <c r="M51" s="60">
        <f>非木造_データ!AM125</f>
        <v>0</v>
      </c>
      <c r="N51" s="60">
        <f>非木造_データ!AN125</f>
        <v>0</v>
      </c>
    </row>
    <row r="52" spans="1:14" ht="14.25" customHeight="1">
      <c r="A52" s="138"/>
      <c r="B52" s="29"/>
      <c r="C52" s="125" t="s">
        <v>45</v>
      </c>
      <c r="D52" s="126"/>
      <c r="E52" s="49">
        <f>非木造_データ!AL52</f>
        <v>2505</v>
      </c>
      <c r="F52" s="49">
        <f>非木造_データ!AM52</f>
        <v>4995</v>
      </c>
      <c r="G52" s="49">
        <f>非木造_データ!AN52</f>
        <v>0</v>
      </c>
      <c r="I52" s="138"/>
      <c r="J52" s="14"/>
      <c r="K52" s="11" t="s">
        <v>6</v>
      </c>
      <c r="L52" s="60">
        <f>非木造_データ!AL126</f>
        <v>0</v>
      </c>
      <c r="M52" s="60">
        <f>非木造_データ!AM126</f>
        <v>0</v>
      </c>
      <c r="N52" s="60">
        <f>非木造_データ!AN126</f>
        <v>0</v>
      </c>
    </row>
    <row r="53" spans="1:14" ht="14.25" customHeight="1">
      <c r="A53" s="138"/>
      <c r="B53" s="29"/>
      <c r="C53" s="125" t="s">
        <v>46</v>
      </c>
      <c r="D53" s="126"/>
      <c r="E53" s="49">
        <f>非木造_データ!AL53</f>
        <v>33265</v>
      </c>
      <c r="F53" s="49">
        <f>非木造_データ!AM53</f>
        <v>16596</v>
      </c>
      <c r="G53" s="49">
        <f>非木造_データ!AN53</f>
        <v>0</v>
      </c>
      <c r="I53" s="138"/>
      <c r="J53" s="14"/>
      <c r="K53" s="22" t="s">
        <v>285</v>
      </c>
      <c r="L53" s="60">
        <f>非木造_データ!AL127</f>
        <v>5600</v>
      </c>
      <c r="M53" s="60">
        <f>非木造_データ!AM127</f>
        <v>0</v>
      </c>
      <c r="N53" s="60">
        <f>非木造_データ!AN127</f>
        <v>508</v>
      </c>
    </row>
    <row r="54" spans="1:14" ht="14.25" customHeight="1">
      <c r="A54" s="138"/>
      <c r="B54" s="29"/>
      <c r="C54" s="125" t="s">
        <v>47</v>
      </c>
      <c r="D54" s="126"/>
      <c r="E54" s="49">
        <f>非木造_データ!AL54</f>
        <v>0</v>
      </c>
      <c r="F54" s="49">
        <f>非木造_データ!AM54</f>
        <v>0</v>
      </c>
      <c r="G54" s="49">
        <f>非木造_データ!AN54</f>
        <v>0</v>
      </c>
      <c r="I54" s="138"/>
      <c r="J54" s="15"/>
      <c r="K54" s="22" t="s">
        <v>283</v>
      </c>
      <c r="L54" s="60">
        <f>非木造_データ!AL128</f>
        <v>18147</v>
      </c>
      <c r="M54" s="60">
        <f>非木造_データ!AM128</f>
        <v>0</v>
      </c>
      <c r="N54" s="60">
        <f>非木造_データ!AN128</f>
        <v>367</v>
      </c>
    </row>
    <row r="55" spans="1:14" ht="14.25" customHeight="1">
      <c r="A55" s="138"/>
      <c r="B55" s="29"/>
      <c r="C55" s="125" t="s">
        <v>48</v>
      </c>
      <c r="D55" s="126"/>
      <c r="E55" s="49">
        <f>非木造_データ!AL55</f>
        <v>1759</v>
      </c>
      <c r="F55" s="49">
        <f>非木造_データ!AM55</f>
        <v>5358</v>
      </c>
      <c r="G55" s="49">
        <f>非木造_データ!AN55</f>
        <v>0</v>
      </c>
      <c r="I55" s="138"/>
      <c r="J55" s="10" t="s">
        <v>61</v>
      </c>
      <c r="K55" s="16"/>
      <c r="L55" s="60">
        <f>非木造_データ!AL129</f>
        <v>163219</v>
      </c>
      <c r="M55" s="60">
        <f>非木造_データ!AM129</f>
        <v>0</v>
      </c>
      <c r="N55" s="60">
        <f>非木造_データ!AN129</f>
        <v>801</v>
      </c>
    </row>
    <row r="56" spans="1:14" ht="14.25" customHeight="1">
      <c r="A56" s="138"/>
      <c r="B56" s="29"/>
      <c r="C56" s="125" t="s">
        <v>49</v>
      </c>
      <c r="D56" s="126"/>
      <c r="E56" s="49">
        <f>非木造_データ!AL56</f>
        <v>0</v>
      </c>
      <c r="F56" s="49">
        <f>非木造_データ!AM56</f>
        <v>960</v>
      </c>
      <c r="G56" s="49">
        <f>非木造_データ!AN56</f>
        <v>0</v>
      </c>
      <c r="I56" s="138"/>
      <c r="J56" s="17"/>
      <c r="K56" s="11" t="s">
        <v>456</v>
      </c>
      <c r="L56" s="60">
        <f>非木造_データ!AL130</f>
        <v>54468</v>
      </c>
      <c r="M56" s="60">
        <f>非木造_データ!AM130</f>
        <v>0</v>
      </c>
      <c r="N56" s="60">
        <f>非木造_データ!AN130</f>
        <v>0</v>
      </c>
    </row>
    <row r="57" spans="1:14" ht="14.25" customHeight="1">
      <c r="A57" s="138"/>
      <c r="B57" s="29"/>
      <c r="C57" s="125" t="s">
        <v>282</v>
      </c>
      <c r="D57" s="126"/>
      <c r="E57" s="49">
        <f>非木造_データ!AL57</f>
        <v>10104</v>
      </c>
      <c r="F57" s="49">
        <f>非木造_データ!AM57</f>
        <v>7049</v>
      </c>
      <c r="G57" s="49">
        <f>非木造_データ!AN57</f>
        <v>0</v>
      </c>
      <c r="I57" s="138"/>
      <c r="J57" s="14"/>
      <c r="K57" s="11" t="s">
        <v>63</v>
      </c>
      <c r="L57" s="60">
        <f>非木造_データ!AL131</f>
        <v>28696</v>
      </c>
      <c r="M57" s="60">
        <f>非木造_データ!AM131</f>
        <v>0</v>
      </c>
      <c r="N57" s="60">
        <f>非木造_データ!AN131</f>
        <v>0</v>
      </c>
    </row>
    <row r="58" spans="1:14" ht="14.25" customHeight="1">
      <c r="A58" s="138"/>
      <c r="B58" s="30"/>
      <c r="C58" s="125" t="s">
        <v>368</v>
      </c>
      <c r="D58" s="126"/>
      <c r="E58" s="49">
        <f>非木造_データ!AL58</f>
        <v>10849</v>
      </c>
      <c r="F58" s="49">
        <f>非木造_データ!AM58</f>
        <v>141</v>
      </c>
      <c r="G58" s="49">
        <f>非木造_データ!AN58</f>
        <v>0</v>
      </c>
      <c r="I58" s="138"/>
      <c r="J58" s="14"/>
      <c r="K58" s="11" t="s">
        <v>367</v>
      </c>
      <c r="L58" s="60">
        <f>非木造_データ!AL132</f>
        <v>14552</v>
      </c>
      <c r="M58" s="60">
        <f>非木造_データ!AM132</f>
        <v>0</v>
      </c>
      <c r="N58" s="60">
        <f>非木造_データ!AN132</f>
        <v>0</v>
      </c>
    </row>
    <row r="59" spans="1:14" ht="14.25" customHeight="1">
      <c r="A59" s="138"/>
      <c r="B59" s="33" t="s">
        <v>32</v>
      </c>
      <c r="C59" s="34"/>
      <c r="D59" s="73"/>
      <c r="E59" s="49">
        <f>非木造_データ!AL59</f>
        <v>280</v>
      </c>
      <c r="F59" s="49">
        <f>非木造_データ!AM59</f>
        <v>927</v>
      </c>
      <c r="G59" s="49">
        <f>非木造_データ!AN59</f>
        <v>0</v>
      </c>
      <c r="I59" s="138"/>
      <c r="J59" s="14"/>
      <c r="K59" s="11" t="s">
        <v>65</v>
      </c>
      <c r="L59" s="60">
        <f>非木造_データ!AL133</f>
        <v>30903</v>
      </c>
      <c r="M59" s="60">
        <f>非木造_データ!AM133</f>
        <v>0</v>
      </c>
      <c r="N59" s="60">
        <f>非木造_データ!AN133</f>
        <v>0</v>
      </c>
    </row>
    <row r="60" spans="1:14" ht="14.25" customHeight="1">
      <c r="A60" s="138"/>
      <c r="B60" s="33" t="s">
        <v>33</v>
      </c>
      <c r="C60" s="34"/>
      <c r="D60" s="73"/>
      <c r="E60" s="49">
        <f>非木造_データ!AL60</f>
        <v>11107</v>
      </c>
      <c r="F60" s="49">
        <f>非木造_データ!AM60</f>
        <v>12247</v>
      </c>
      <c r="G60" s="49">
        <f>非木造_データ!AN60</f>
        <v>0</v>
      </c>
      <c r="I60" s="138"/>
      <c r="J60" s="14"/>
      <c r="K60" s="11" t="s">
        <v>66</v>
      </c>
      <c r="L60" s="60">
        <f>非木造_データ!AL134</f>
        <v>34600</v>
      </c>
      <c r="M60" s="60">
        <f>非木造_データ!AM134</f>
        <v>0</v>
      </c>
      <c r="N60" s="60">
        <f>非木造_データ!AN134</f>
        <v>801</v>
      </c>
    </row>
    <row r="61" spans="1:14" ht="14.25" customHeight="1">
      <c r="A61" s="138"/>
      <c r="B61" s="33" t="s">
        <v>34</v>
      </c>
      <c r="C61" s="34"/>
      <c r="D61" s="73"/>
      <c r="E61" s="49">
        <f>非木造_データ!AL61</f>
        <v>60131</v>
      </c>
      <c r="F61" s="49">
        <f>非木造_データ!AM61</f>
        <v>75203</v>
      </c>
      <c r="G61" s="49">
        <f>非木造_データ!AN61</f>
        <v>0</v>
      </c>
      <c r="I61" s="138"/>
      <c r="J61" s="14"/>
      <c r="K61" s="11" t="s">
        <v>541</v>
      </c>
      <c r="L61" s="60">
        <f>非木造_データ!AL135</f>
        <v>0</v>
      </c>
      <c r="M61" s="60">
        <f>非木造_データ!AM135</f>
        <v>0</v>
      </c>
      <c r="N61" s="60">
        <f>非木造_データ!AN135</f>
        <v>0</v>
      </c>
    </row>
    <row r="62" spans="1:14" ht="14.25" customHeight="1">
      <c r="A62" s="138"/>
      <c r="B62" s="28" t="s">
        <v>23</v>
      </c>
      <c r="C62" s="26"/>
      <c r="D62" s="18"/>
      <c r="E62" s="49">
        <f>非木造_データ!AL62</f>
        <v>98282</v>
      </c>
      <c r="F62" s="49">
        <f>非木造_データ!AM62</f>
        <v>102804</v>
      </c>
      <c r="G62" s="49">
        <f>非木造_データ!AN62</f>
        <v>0</v>
      </c>
      <c r="I62" s="138"/>
      <c r="J62" s="20"/>
      <c r="K62" s="11" t="s">
        <v>19</v>
      </c>
      <c r="L62" s="60">
        <f>非木造_データ!AL136</f>
        <v>0</v>
      </c>
      <c r="M62" s="60">
        <f>非木造_データ!AM136</f>
        <v>0</v>
      </c>
      <c r="N62" s="60">
        <f>非木造_データ!AN136</f>
        <v>0</v>
      </c>
    </row>
    <row r="63" spans="1:14" ht="14.25" customHeight="1">
      <c r="A63" s="138"/>
      <c r="B63" s="29"/>
      <c r="C63" s="125" t="s">
        <v>50</v>
      </c>
      <c r="D63" s="126"/>
      <c r="E63" s="49">
        <f>非木造_データ!AL63</f>
        <v>90646</v>
      </c>
      <c r="F63" s="49">
        <f>非木造_データ!AM63</f>
        <v>85352</v>
      </c>
      <c r="G63" s="49">
        <f>非木造_データ!AN63</f>
        <v>0</v>
      </c>
      <c r="I63" s="138"/>
      <c r="J63" s="10" t="s">
        <v>68</v>
      </c>
      <c r="K63" s="16"/>
      <c r="L63" s="60">
        <f>非木造_データ!AL137</f>
        <v>103046</v>
      </c>
      <c r="M63" s="60">
        <f>非木造_データ!AM137</f>
        <v>0</v>
      </c>
      <c r="N63" s="60">
        <f>非木造_データ!AN137</f>
        <v>1797</v>
      </c>
    </row>
    <row r="64" spans="1:14" ht="14.25" customHeight="1">
      <c r="A64" s="138"/>
      <c r="B64" s="29"/>
      <c r="C64" s="125" t="s">
        <v>278</v>
      </c>
      <c r="D64" s="126"/>
      <c r="E64" s="49">
        <f>非木造_データ!AL64</f>
        <v>0</v>
      </c>
      <c r="F64" s="49">
        <f>非木造_データ!AM64</f>
        <v>0</v>
      </c>
      <c r="G64" s="49">
        <f>非木造_データ!AN64</f>
        <v>0</v>
      </c>
      <c r="I64" s="138"/>
      <c r="J64" s="14"/>
      <c r="K64" s="11" t="s">
        <v>7</v>
      </c>
      <c r="L64" s="60">
        <f>非木造_データ!AL138</f>
        <v>25027</v>
      </c>
      <c r="M64" s="60">
        <f>非木造_データ!AM138</f>
        <v>0</v>
      </c>
      <c r="N64" s="60">
        <f>非木造_データ!AN138</f>
        <v>0</v>
      </c>
    </row>
    <row r="65" spans="1:14" ht="14.25" customHeight="1">
      <c r="A65" s="138"/>
      <c r="B65" s="29"/>
      <c r="C65" s="125" t="s">
        <v>540</v>
      </c>
      <c r="D65" s="126"/>
      <c r="E65" s="49">
        <f>非木造_データ!AL65</f>
        <v>637</v>
      </c>
      <c r="F65" s="49">
        <f>非木造_データ!AM65</f>
        <v>259</v>
      </c>
      <c r="G65" s="49">
        <f>非木造_データ!AN65</f>
        <v>0</v>
      </c>
      <c r="I65" s="138"/>
      <c r="J65" s="14"/>
      <c r="K65" s="11" t="s">
        <v>454</v>
      </c>
      <c r="L65" s="60">
        <f>非木造_データ!AL139</f>
        <v>6248</v>
      </c>
      <c r="M65" s="60">
        <f>非木造_データ!AM139</f>
        <v>0</v>
      </c>
      <c r="N65" s="60">
        <f>非木造_データ!AN139</f>
        <v>0</v>
      </c>
    </row>
    <row r="66" spans="1:14" ht="14.25" customHeight="1">
      <c r="A66" s="138"/>
      <c r="B66" s="29"/>
      <c r="C66" s="125" t="s">
        <v>472</v>
      </c>
      <c r="D66" s="126"/>
      <c r="E66" s="49">
        <f>非木造_データ!AL66</f>
        <v>5799</v>
      </c>
      <c r="F66" s="49">
        <f>非木造_データ!AM66</f>
        <v>9904</v>
      </c>
      <c r="G66" s="49">
        <f>非木造_データ!AN66</f>
        <v>0</v>
      </c>
      <c r="I66" s="138"/>
      <c r="J66" s="14"/>
      <c r="K66" s="11" t="s">
        <v>9</v>
      </c>
      <c r="L66" s="60">
        <f>非木造_データ!AL140</f>
        <v>34025</v>
      </c>
      <c r="M66" s="60">
        <f>非木造_データ!AM140</f>
        <v>0</v>
      </c>
      <c r="N66" s="60">
        <f>非木造_データ!AN140</f>
        <v>0</v>
      </c>
    </row>
    <row r="67" spans="1:14" ht="14.25" customHeight="1">
      <c r="A67" s="138"/>
      <c r="B67" s="30"/>
      <c r="C67" s="125" t="s">
        <v>539</v>
      </c>
      <c r="D67" s="126"/>
      <c r="E67" s="49">
        <f>非木造_データ!AL67</f>
        <v>1200</v>
      </c>
      <c r="F67" s="49">
        <f>非木造_データ!AM67</f>
        <v>7289</v>
      </c>
      <c r="G67" s="49">
        <f>非木造_データ!AN67</f>
        <v>0</v>
      </c>
      <c r="I67" s="138"/>
      <c r="J67" s="14"/>
      <c r="K67" s="11" t="s">
        <v>69</v>
      </c>
      <c r="L67" s="60">
        <f>非木造_データ!AL141</f>
        <v>15118</v>
      </c>
      <c r="M67" s="60">
        <f>非木造_データ!AM141</f>
        <v>0</v>
      </c>
      <c r="N67" s="60">
        <f>非木造_データ!AN141</f>
        <v>0</v>
      </c>
    </row>
    <row r="68" spans="1:14" ht="14.25" customHeight="1">
      <c r="A68" s="138"/>
      <c r="B68" s="33" t="s">
        <v>271</v>
      </c>
      <c r="C68" s="34"/>
      <c r="D68" s="73"/>
      <c r="E68" s="49">
        <f>非木造_データ!AL68</f>
        <v>166220</v>
      </c>
      <c r="F68" s="49">
        <f>非木造_データ!AM68</f>
        <v>93927</v>
      </c>
      <c r="G68" s="49">
        <f>非木造_データ!AN68</f>
        <v>0</v>
      </c>
      <c r="I68" s="138"/>
      <c r="J68" s="14"/>
      <c r="K68" s="11" t="s">
        <v>538</v>
      </c>
      <c r="L68" s="60">
        <f>非木造_データ!AL142</f>
        <v>15164</v>
      </c>
      <c r="M68" s="60">
        <f>非木造_データ!AM142</f>
        <v>0</v>
      </c>
      <c r="N68" s="60">
        <f>非木造_データ!AN142</f>
        <v>1797</v>
      </c>
    </row>
    <row r="69" spans="1:14" ht="14.25" customHeight="1">
      <c r="A69" s="138"/>
      <c r="B69" s="33" t="s">
        <v>270</v>
      </c>
      <c r="C69" s="34"/>
      <c r="D69" s="73"/>
      <c r="E69" s="49">
        <f>非木造_データ!AL69</f>
        <v>30989</v>
      </c>
      <c r="F69" s="49">
        <f>非木造_データ!AM69</f>
        <v>36190</v>
      </c>
      <c r="G69" s="49">
        <f>非木造_データ!AN69</f>
        <v>0</v>
      </c>
      <c r="I69" s="138"/>
      <c r="J69" s="14"/>
      <c r="K69" s="11" t="s">
        <v>71</v>
      </c>
      <c r="L69" s="60">
        <f>非木造_データ!AL143</f>
        <v>7325</v>
      </c>
      <c r="M69" s="60">
        <f>非木造_データ!AM143</f>
        <v>0</v>
      </c>
      <c r="N69" s="60">
        <f>非木造_データ!AN143</f>
        <v>0</v>
      </c>
    </row>
    <row r="70" spans="1:14" ht="14.25" customHeight="1">
      <c r="A70" s="138"/>
      <c r="B70" s="28" t="s">
        <v>537</v>
      </c>
      <c r="C70" s="26"/>
      <c r="D70" s="73"/>
      <c r="E70" s="49">
        <f>非木造_データ!AL70</f>
        <v>177245</v>
      </c>
      <c r="F70" s="49">
        <f>非木造_データ!AM70</f>
        <v>134810</v>
      </c>
      <c r="G70" s="49">
        <f>非木造_データ!AN70</f>
        <v>0</v>
      </c>
      <c r="I70" s="138"/>
      <c r="J70" s="14"/>
      <c r="K70" s="11" t="s">
        <v>268</v>
      </c>
      <c r="L70" s="60">
        <f>非木造_データ!AL144</f>
        <v>0</v>
      </c>
      <c r="M70" s="60">
        <f>非木造_データ!AM144</f>
        <v>0</v>
      </c>
      <c r="N70" s="60">
        <f>非木造_データ!AN144</f>
        <v>0</v>
      </c>
    </row>
    <row r="71" spans="1:14" ht="14.25" customHeight="1">
      <c r="A71" s="138"/>
      <c r="B71" s="29"/>
      <c r="C71" s="127" t="s">
        <v>392</v>
      </c>
      <c r="D71" s="11" t="s">
        <v>266</v>
      </c>
      <c r="E71" s="49">
        <f>非木造_データ!AL71</f>
        <v>92378</v>
      </c>
      <c r="F71" s="49">
        <f>非木造_データ!AM71</f>
        <v>66521</v>
      </c>
      <c r="G71" s="49">
        <f>非木造_データ!AN71</f>
        <v>0</v>
      </c>
      <c r="I71" s="138"/>
      <c r="J71" s="14"/>
      <c r="K71" s="11" t="s">
        <v>72</v>
      </c>
      <c r="L71" s="60">
        <f>非木造_データ!AL145</f>
        <v>0</v>
      </c>
      <c r="M71" s="60">
        <f>非木造_データ!AM145</f>
        <v>0</v>
      </c>
      <c r="N71" s="60">
        <f>非木造_データ!AN145</f>
        <v>0</v>
      </c>
    </row>
    <row r="72" spans="1:14" ht="14.25" customHeight="1">
      <c r="A72" s="138"/>
      <c r="B72" s="29"/>
      <c r="C72" s="130"/>
      <c r="D72" s="11" t="s">
        <v>349</v>
      </c>
      <c r="E72" s="49">
        <f>非木造_データ!AL72</f>
        <v>31204</v>
      </c>
      <c r="F72" s="49">
        <f>非木造_データ!AM72</f>
        <v>20145</v>
      </c>
      <c r="G72" s="49">
        <f>非木造_データ!AN72</f>
        <v>0</v>
      </c>
      <c r="I72" s="138"/>
      <c r="J72" s="14"/>
      <c r="K72" s="11" t="s">
        <v>347</v>
      </c>
      <c r="L72" s="60">
        <f>非木造_データ!AL146</f>
        <v>0</v>
      </c>
      <c r="M72" s="60">
        <f>非木造_データ!AM146</f>
        <v>0</v>
      </c>
      <c r="N72" s="60">
        <f>非木造_データ!AN146</f>
        <v>0</v>
      </c>
    </row>
    <row r="73" spans="1:14" ht="14.25" customHeight="1">
      <c r="A73" s="138"/>
      <c r="B73" s="29"/>
      <c r="C73" s="130"/>
      <c r="D73" s="11" t="s">
        <v>262</v>
      </c>
      <c r="E73" s="49">
        <f>非木造_データ!AL73</f>
        <v>0</v>
      </c>
      <c r="F73" s="49">
        <f>非木造_データ!AM73</f>
        <v>5800</v>
      </c>
      <c r="G73" s="49">
        <f>非木造_データ!AN73</f>
        <v>0</v>
      </c>
      <c r="I73" s="138"/>
      <c r="J73" s="15"/>
      <c r="K73" s="11" t="s">
        <v>20</v>
      </c>
      <c r="L73" s="60">
        <f>非木造_データ!AL147</f>
        <v>139</v>
      </c>
      <c r="M73" s="60">
        <f>非木造_データ!AM147</f>
        <v>0</v>
      </c>
      <c r="N73" s="60">
        <f>非木造_データ!AN147</f>
        <v>0</v>
      </c>
    </row>
    <row r="74" spans="1:14" ht="14.25" customHeight="1">
      <c r="A74" s="138"/>
      <c r="B74" s="29"/>
      <c r="C74" s="130"/>
      <c r="D74" s="11" t="s">
        <v>536</v>
      </c>
      <c r="E74" s="49">
        <f>非木造_データ!AL74</f>
        <v>950</v>
      </c>
      <c r="F74" s="49">
        <f>非木造_データ!AM74</f>
        <v>3420</v>
      </c>
      <c r="G74" s="49">
        <f>非木造_データ!AN74</f>
        <v>0</v>
      </c>
      <c r="I74" s="138"/>
      <c r="J74" s="16" t="s">
        <v>18</v>
      </c>
      <c r="K74" s="16"/>
      <c r="L74" s="60">
        <f>非木造_データ!AL148</f>
        <v>0</v>
      </c>
      <c r="M74" s="60">
        <f>非木造_データ!AM148</f>
        <v>0</v>
      </c>
      <c r="N74" s="60">
        <f>非木造_データ!AN148</f>
        <v>0</v>
      </c>
    </row>
    <row r="75" spans="1:14" ht="14.25" customHeight="1">
      <c r="A75" s="138"/>
      <c r="B75" s="29"/>
      <c r="C75" s="130"/>
      <c r="D75" s="11" t="s">
        <v>346</v>
      </c>
      <c r="E75" s="49">
        <f>非木造_データ!AL75</f>
        <v>290</v>
      </c>
      <c r="F75" s="49">
        <f>非木造_データ!AM75</f>
        <v>650</v>
      </c>
      <c r="G75" s="49">
        <f>非木造_データ!AN75</f>
        <v>0</v>
      </c>
      <c r="I75" s="138"/>
      <c r="J75" s="16" t="s">
        <v>124</v>
      </c>
      <c r="K75" s="16"/>
      <c r="L75" s="60">
        <f>非木造_データ!AL149</f>
        <v>0</v>
      </c>
      <c r="M75" s="60">
        <f>非木造_データ!AM149</f>
        <v>0</v>
      </c>
      <c r="N75" s="60">
        <f>非木造_データ!AN149</f>
        <v>0</v>
      </c>
    </row>
    <row r="76" spans="1:14" ht="14.25" customHeight="1" thickBot="1">
      <c r="A76" s="138"/>
      <c r="B76" s="29"/>
      <c r="C76" s="131"/>
      <c r="D76" s="11" t="s">
        <v>132</v>
      </c>
      <c r="E76" s="49">
        <f>非木造_データ!AL76</f>
        <v>240</v>
      </c>
      <c r="F76" s="49">
        <f>非木造_データ!AM76</f>
        <v>821</v>
      </c>
      <c r="G76" s="49">
        <f>非木造_データ!AN76</f>
        <v>0</v>
      </c>
      <c r="I76" s="38"/>
      <c r="J76" s="39" t="s">
        <v>535</v>
      </c>
      <c r="K76" s="10"/>
      <c r="L76" s="61">
        <f>非木造_データ!AL150</f>
        <v>3491</v>
      </c>
      <c r="M76" s="61">
        <f>非木造_データ!AM150</f>
        <v>0</v>
      </c>
      <c r="N76" s="61">
        <f>非木造_データ!AN150</f>
        <v>0</v>
      </c>
    </row>
    <row r="77" spans="1:14" ht="14.25" customHeight="1" thickTop="1">
      <c r="A77" s="138"/>
      <c r="B77" s="29"/>
      <c r="C77" s="132" t="s">
        <v>259</v>
      </c>
      <c r="D77" s="133"/>
      <c r="E77" s="49">
        <f>非木造_データ!AL77</f>
        <v>10368</v>
      </c>
      <c r="F77" s="49">
        <f>非木造_データ!AM77</f>
        <v>13999</v>
      </c>
      <c r="G77" s="49">
        <f>非木造_データ!AN77</f>
        <v>0</v>
      </c>
      <c r="I77" s="122" t="s">
        <v>2</v>
      </c>
      <c r="J77" s="123"/>
      <c r="K77" s="124"/>
      <c r="L77" s="58">
        <f>非木造_データ!AL151</f>
        <v>504700</v>
      </c>
      <c r="M77" s="58">
        <f>非木造_データ!AM151</f>
        <v>0</v>
      </c>
      <c r="N77" s="58">
        <f>非木造_データ!AN151</f>
        <v>24500</v>
      </c>
    </row>
    <row r="78" spans="1:14" ht="14.25" customHeight="1">
      <c r="A78" s="138"/>
      <c r="B78" s="29"/>
      <c r="C78" s="127" t="s">
        <v>257</v>
      </c>
      <c r="D78" s="11" t="s">
        <v>534</v>
      </c>
      <c r="E78" s="49">
        <f>非木造_データ!AL78</f>
        <v>5922</v>
      </c>
      <c r="F78" s="49">
        <f>非木造_データ!AM78</f>
        <v>3840</v>
      </c>
      <c r="G78" s="49">
        <f>非木造_データ!AN78</f>
        <v>0</v>
      </c>
    </row>
    <row r="79" spans="1:14" ht="14.25" customHeight="1">
      <c r="A79" s="138"/>
      <c r="B79" s="29"/>
      <c r="C79" s="128"/>
      <c r="D79" s="11" t="s">
        <v>254</v>
      </c>
      <c r="E79" s="49">
        <f>非木造_データ!AL79</f>
        <v>30947</v>
      </c>
      <c r="F79" s="49">
        <f>非木造_データ!AM79</f>
        <v>14813</v>
      </c>
      <c r="G79" s="49">
        <f>非木造_データ!AN79</f>
        <v>0</v>
      </c>
    </row>
    <row r="80" spans="1:14" ht="14.25" customHeight="1">
      <c r="A80" s="142"/>
      <c r="B80" s="35"/>
      <c r="C80" s="129"/>
      <c r="D80" s="36" t="s">
        <v>52</v>
      </c>
      <c r="E80" s="53">
        <f>非木造_データ!AL80</f>
        <v>4946</v>
      </c>
      <c r="F80" s="53">
        <f>非木造_データ!AM80</f>
        <v>4801</v>
      </c>
      <c r="G80" s="53">
        <f>非木造_データ!AN80</f>
        <v>0</v>
      </c>
    </row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</sheetData>
  <mergeCells count="50">
    <mergeCell ref="I77:K77"/>
    <mergeCell ref="A14:D14"/>
    <mergeCell ref="I42:I75"/>
    <mergeCell ref="I6:I38"/>
    <mergeCell ref="C77:D77"/>
    <mergeCell ref="C71:C76"/>
    <mergeCell ref="C53:D53"/>
    <mergeCell ref="C54:D54"/>
    <mergeCell ref="C55:D55"/>
    <mergeCell ref="C56:D56"/>
    <mergeCell ref="C52:D52"/>
    <mergeCell ref="C58:D58"/>
    <mergeCell ref="C47:D47"/>
    <mergeCell ref="C48:D48"/>
    <mergeCell ref="C49:D49"/>
    <mergeCell ref="C50:D50"/>
    <mergeCell ref="C65:D65"/>
    <mergeCell ref="C66:D66"/>
    <mergeCell ref="C67:D67"/>
    <mergeCell ref="C57:D57"/>
    <mergeCell ref="C63:D63"/>
    <mergeCell ref="C64:D64"/>
    <mergeCell ref="A2:N2"/>
    <mergeCell ref="A6:A13"/>
    <mergeCell ref="C18:D18"/>
    <mergeCell ref="C19:D19"/>
    <mergeCell ref="A16:A80"/>
    <mergeCell ref="I40:K40"/>
    <mergeCell ref="C33:D33"/>
    <mergeCell ref="C34:D34"/>
    <mergeCell ref="C36:D36"/>
    <mergeCell ref="C44:D44"/>
    <mergeCell ref="C46:D46"/>
    <mergeCell ref="C38:D38"/>
    <mergeCell ref="C39:D39"/>
    <mergeCell ref="C40:D40"/>
    <mergeCell ref="C41:D41"/>
    <mergeCell ref="C78:C80"/>
    <mergeCell ref="C20:D20"/>
    <mergeCell ref="C26:D26"/>
    <mergeCell ref="C21:D21"/>
    <mergeCell ref="C42:D42"/>
    <mergeCell ref="C43:D43"/>
    <mergeCell ref="C22:D22"/>
    <mergeCell ref="C24:D24"/>
    <mergeCell ref="C25:D25"/>
    <mergeCell ref="C27:D27"/>
    <mergeCell ref="C32:D32"/>
    <mergeCell ref="C28:D28"/>
    <mergeCell ref="C37:D37"/>
  </mergeCells>
  <phoneticPr fontId="4"/>
  <printOptions horizontalCentered="1"/>
  <pageMargins left="0.59055118110236227" right="0.23622047244094491" top="0.23622047244094491" bottom="0.23622047244094491" header="0.35433070866141736" footer="0.11811023622047245"/>
  <pageSetup paperSize="9" scale="50" firstPageNumber="9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10"/>
  <sheetViews>
    <sheetView showGridLines="0" view="pageBreakPreview" zoomScale="75" zoomScaleNormal="100" zoomScaleSheetLayoutView="75" workbookViewId="0"/>
  </sheetViews>
  <sheetFormatPr defaultColWidth="12" defaultRowHeight="12"/>
  <cols>
    <col min="1" max="1" width="4" style="1" customWidth="1"/>
    <col min="2" max="3" width="2.5" style="1" customWidth="1"/>
    <col min="4" max="4" width="31.33203125" style="1" bestFit="1" customWidth="1"/>
    <col min="5" max="5" width="12.83203125" style="2" customWidth="1"/>
    <col min="6" max="7" width="12.83203125" style="1" customWidth="1"/>
    <col min="8" max="8" width="2.6640625" style="1" customWidth="1"/>
    <col min="9" max="9" width="3.83203125" style="1" customWidth="1"/>
    <col min="10" max="10" width="2.5" style="1" customWidth="1"/>
    <col min="11" max="11" width="45" style="1" bestFit="1" customWidth="1"/>
    <col min="12" max="14" width="12.83203125" style="1" customWidth="1"/>
    <col min="15" max="16384" width="12" style="1"/>
  </cols>
  <sheetData>
    <row r="2" spans="1:14" ht="17.25">
      <c r="A2" s="139" t="str">
        <f>非木造_体育館!A2:N2</f>
        <v>表1-1 平成27年建築工事費投入調査集計表（非木造_体育館）</v>
      </c>
      <c r="B2" s="139"/>
      <c r="C2" s="139"/>
      <c r="D2" s="139"/>
      <c r="E2" s="139"/>
      <c r="F2" s="139"/>
      <c r="G2" s="139"/>
      <c r="H2" s="139"/>
      <c r="I2" s="139"/>
      <c r="J2" s="139"/>
      <c r="K2" s="140"/>
      <c r="L2" s="140"/>
      <c r="M2" s="140"/>
      <c r="N2" s="140"/>
    </row>
    <row r="3" spans="1:14" ht="17.25">
      <c r="A3" s="72"/>
      <c r="B3" s="72"/>
      <c r="C3" s="72"/>
      <c r="D3" s="72"/>
      <c r="E3" s="72"/>
      <c r="F3" s="72"/>
      <c r="G3" s="72"/>
      <c r="H3" s="72"/>
      <c r="I3" s="72"/>
      <c r="J3" s="72"/>
    </row>
    <row r="4" spans="1:14" ht="17.25">
      <c r="A4" s="71" t="s">
        <v>252</v>
      </c>
      <c r="B4" s="72"/>
      <c r="C4" s="72"/>
      <c r="D4" s="72"/>
      <c r="E4" s="100">
        <f>非木造_体育館!E4</f>
        <v>10</v>
      </c>
      <c r="F4" s="100">
        <f>非木造_体育館!F4</f>
        <v>10</v>
      </c>
      <c r="G4" s="100">
        <f>非木造_体育館!G4</f>
        <v>2</v>
      </c>
      <c r="H4" s="72"/>
      <c r="I4" s="72"/>
      <c r="J4" s="72"/>
      <c r="L4" s="100">
        <f>非木造_体育館!L4</f>
        <v>10</v>
      </c>
      <c r="M4" s="100">
        <f>非木造_体育館!M4</f>
        <v>10</v>
      </c>
      <c r="N4" s="100">
        <f>非木造_体育館!N4</f>
        <v>2</v>
      </c>
    </row>
    <row r="5" spans="1:14" ht="36">
      <c r="E5" s="45" t="s">
        <v>253</v>
      </c>
      <c r="F5" s="46" t="s">
        <v>151</v>
      </c>
      <c r="G5" s="46" t="s">
        <v>152</v>
      </c>
      <c r="L5" s="45" t="s">
        <v>253</v>
      </c>
      <c r="M5" s="46" t="s">
        <v>151</v>
      </c>
      <c r="N5" s="46" t="s">
        <v>152</v>
      </c>
    </row>
    <row r="6" spans="1:14" ht="14.25" customHeight="1">
      <c r="A6" s="137" t="s">
        <v>0</v>
      </c>
      <c r="B6" s="3" t="s">
        <v>24</v>
      </c>
      <c r="C6" s="3"/>
      <c r="D6" s="4"/>
      <c r="E6" s="62">
        <f>IF(非木造_体育館!E$14&gt;0,非木造_体育館!E6/非木造_体育館!E$14*100,0)</f>
        <v>66.718285138386221</v>
      </c>
      <c r="F6" s="62">
        <f>IF(非木造_体育館!F$14&gt;0,非木造_体育館!F6/非木造_体育館!F$14*100,0)</f>
        <v>50.3791857658114</v>
      </c>
      <c r="G6" s="62">
        <f>IF(非木造_体育館!G$14&gt;0,非木造_体育館!G6/非木造_体育館!G$14*100,0)</f>
        <v>0</v>
      </c>
      <c r="I6" s="137" t="s">
        <v>4</v>
      </c>
      <c r="J6" s="37" t="s">
        <v>74</v>
      </c>
      <c r="K6" s="24"/>
      <c r="L6" s="62">
        <f>IF(非木造_体育館!L$40&gt;0,非木造_体育館!L6/非木造_体育館!L$40*100,0)</f>
        <v>0.14640305605569165</v>
      </c>
      <c r="M6" s="62">
        <f>IF(非木造_体育館!M$40&gt;0,非木造_体育館!M6/非木造_体育館!M$40*100,0)</f>
        <v>8.3331846149880331E-2</v>
      </c>
      <c r="N6" s="62">
        <f>IF(非木造_体育館!N$40&gt;0,非木造_体育館!N6/非木造_体育館!N$40*100,0)</f>
        <v>0</v>
      </c>
    </row>
    <row r="7" spans="1:14" ht="14.25" customHeight="1">
      <c r="A7" s="138"/>
      <c r="B7" s="6" t="s">
        <v>26</v>
      </c>
      <c r="C7" s="6"/>
      <c r="D7" s="7"/>
      <c r="E7" s="63">
        <f>IF(非木造_体育館!E$14&gt;0,非木造_体育館!E7/非木造_体育館!E$14*100,0)</f>
        <v>13.867198018202382</v>
      </c>
      <c r="F7" s="63">
        <f>IF(非木造_体育館!F$14&gt;0,非木造_体育館!F7/非木造_体育館!F$14*100,0)</f>
        <v>0</v>
      </c>
      <c r="G7" s="63">
        <f>IF(非木造_体育館!G$14&gt;0,非木造_体育館!G7/非木造_体育館!G$14*100,0)</f>
        <v>75.250322501382144</v>
      </c>
      <c r="I7" s="138"/>
      <c r="J7" s="29"/>
      <c r="K7" s="11" t="s">
        <v>341</v>
      </c>
      <c r="L7" s="68">
        <f>IF(非木造_体育館!L$40&gt;0,非木造_体育館!L7/非木造_体育館!L$40*100,0)</f>
        <v>0.14640305605569165</v>
      </c>
      <c r="M7" s="68">
        <f>IF(非木造_体育館!M$40&gt;0,非木造_体育館!M7/非木造_体育館!M$40*100,0)</f>
        <v>8.3331846149880331E-2</v>
      </c>
      <c r="N7" s="68">
        <f>IF(非木造_体育館!N$40&gt;0,非木造_体育館!N7/非木造_体育館!N$40*100,0)</f>
        <v>0</v>
      </c>
    </row>
    <row r="8" spans="1:14" ht="14.25" customHeight="1">
      <c r="A8" s="138"/>
      <c r="B8" s="6" t="s">
        <v>27</v>
      </c>
      <c r="C8" s="6"/>
      <c r="D8" s="7"/>
      <c r="E8" s="63">
        <f>IF(非木造_体育館!E$14&gt;0,非木造_体育館!E8/非木造_体育館!E$14*100,0)</f>
        <v>1.0214797319649491</v>
      </c>
      <c r="F8" s="63">
        <f>IF(非木造_体育館!F$14&gt;0,非木造_体育館!F8/非木造_体育館!F$14*100,0)</f>
        <v>2.2583567967481382</v>
      </c>
      <c r="G8" s="63">
        <f>IF(非木造_体育館!G$14&gt;0,非木造_体育館!G8/非木造_体育館!G$14*100,0)</f>
        <v>0</v>
      </c>
      <c r="I8" s="138"/>
      <c r="J8" s="21"/>
      <c r="K8" s="11" t="s">
        <v>390</v>
      </c>
      <c r="L8" s="63">
        <f>IF(非木造_体育館!L$40&gt;0,非木造_体育館!L8/非木造_体育館!L$40*100,0)</f>
        <v>0</v>
      </c>
      <c r="M8" s="63">
        <f>IF(非木造_体育館!M$40&gt;0,非木造_体育館!M8/非木造_体育館!M$40*100,0)</f>
        <v>0</v>
      </c>
      <c r="N8" s="63">
        <f>IF(非木造_体育館!N$40&gt;0,非木造_体育館!N8/非木造_体育館!N$40*100,0)</f>
        <v>0</v>
      </c>
    </row>
    <row r="9" spans="1:14" ht="14.25" customHeight="1">
      <c r="A9" s="138"/>
      <c r="B9" s="6" t="s">
        <v>28</v>
      </c>
      <c r="C9" s="6"/>
      <c r="D9" s="7"/>
      <c r="E9" s="63">
        <f>IF(非木造_体育館!E$14&gt;0,非木造_体育館!E9/非木造_体育館!E$14*100,0)</f>
        <v>1.9736097357786346</v>
      </c>
      <c r="F9" s="63">
        <f>IF(非木造_体育館!F$14&gt;0,非木造_体育館!F9/非木造_体育館!F$14*100,0)</f>
        <v>23.507269787563068</v>
      </c>
      <c r="G9" s="63">
        <f>IF(非木造_体育館!G$14&gt;0,非木造_体育館!G9/非木造_体育館!G$14*100,0)</f>
        <v>0</v>
      </c>
      <c r="I9" s="138"/>
      <c r="J9" s="26" t="s">
        <v>338</v>
      </c>
      <c r="K9" s="26"/>
      <c r="L9" s="63">
        <f>IF(非木造_体育館!L$40&gt;0,非木造_体育館!L9/非木造_体育館!L$40*100,0)</f>
        <v>2.2888295497786864</v>
      </c>
      <c r="M9" s="63">
        <f>IF(非木造_体育館!M$40&gt;0,非木造_体育館!M9/非木造_体育館!M$40*100,0)</f>
        <v>1.8454459468302171</v>
      </c>
      <c r="N9" s="63">
        <f>IF(非木造_体育館!N$40&gt;0,非木造_体育館!N9/非木造_体育館!N$40*100,0)</f>
        <v>0</v>
      </c>
    </row>
    <row r="10" spans="1:14" ht="14.25" customHeight="1">
      <c r="A10" s="138"/>
      <c r="B10" s="6" t="s">
        <v>29</v>
      </c>
      <c r="C10" s="6"/>
      <c r="D10" s="19"/>
      <c r="E10" s="63">
        <f>IF(非木造_体育館!E$14&gt;0,非木造_体育館!E10/非木造_体育館!E$14*100,0)</f>
        <v>3.0555369328516586</v>
      </c>
      <c r="F10" s="63">
        <f>IF(非木造_体育館!F$14&gt;0,非木造_体育館!F10/非木造_体育館!F$14*100,0)</f>
        <v>4.4726088669980264</v>
      </c>
      <c r="G10" s="63">
        <f>IF(非木造_体育館!G$14&gt;0,非木造_体育館!G10/非木造_体育館!G$14*100,0)</f>
        <v>2.9117267645432765</v>
      </c>
      <c r="I10" s="138"/>
      <c r="J10" s="26" t="s">
        <v>25</v>
      </c>
      <c r="K10" s="73"/>
      <c r="L10" s="63">
        <f>IF(非木造_体育館!L$40&gt;0,非木造_体育館!L10/非木造_体育館!L$40*100,0)</f>
        <v>12.195477525174736</v>
      </c>
      <c r="M10" s="63">
        <f>IF(非木造_体育館!M$40&gt;0,非木造_体育館!M10/非木造_体育館!M$40*100,0)</f>
        <v>9.7711918684774606</v>
      </c>
      <c r="N10" s="63">
        <f>IF(非木造_体育館!N$40&gt;0,非木造_体育館!N10/非木造_体育館!N$40*100,0)</f>
        <v>0</v>
      </c>
    </row>
    <row r="11" spans="1:14" ht="14.25" customHeight="1">
      <c r="A11" s="138"/>
      <c r="B11" s="41" t="s">
        <v>21</v>
      </c>
      <c r="C11" s="41"/>
      <c r="D11" s="42"/>
      <c r="E11" s="64">
        <f>IF(非木造_体育館!E$14&gt;0,非木造_体育館!E11/非木造_体育館!E$14*100,0)</f>
        <v>7.9661790937496217</v>
      </c>
      <c r="F11" s="64">
        <f>IF(非木造_体育館!F$14&gt;0,非木造_体育館!F11/非木造_体育館!F$14*100,0)</f>
        <v>5.6616133538922293</v>
      </c>
      <c r="G11" s="64">
        <f>IF(非木造_体育館!G$14&gt;0,非木造_体育館!G11/非木造_体育館!G$14*100,0)</f>
        <v>13.25327108544751</v>
      </c>
      <c r="I11" s="138"/>
      <c r="J11" s="27"/>
      <c r="K11" s="73" t="s">
        <v>337</v>
      </c>
      <c r="L11" s="63">
        <f>IF(非木造_体育館!L$40&gt;0,非木造_体育館!L11/非木造_体育館!L$40*100,0)</f>
        <v>1.1050033192929165</v>
      </c>
      <c r="M11" s="63">
        <f>IF(非木造_体育館!M$40&gt;0,非木造_体育館!M11/非木造_体育館!M$40*100,0)</f>
        <v>2.274448800239536</v>
      </c>
      <c r="N11" s="63">
        <f>IF(非木造_体育館!N$40&gt;0,非木造_体育館!N11/非木造_体育館!N$40*100,0)</f>
        <v>0</v>
      </c>
    </row>
    <row r="12" spans="1:14" ht="14.25" customHeight="1">
      <c r="A12" s="138"/>
      <c r="B12" s="43" t="s">
        <v>30</v>
      </c>
      <c r="C12" s="3"/>
      <c r="D12" s="4"/>
      <c r="E12" s="62">
        <f>IF(非木造_体育館!E$14&gt;0,非木造_体育館!E12/非木造_体育館!E$14*100,0)</f>
        <v>94.602288650933474</v>
      </c>
      <c r="F12" s="62">
        <f>IF(非木造_体育館!F$14&gt;0,非木造_体育館!F12/非木造_体育館!F$14*100,0)</f>
        <v>86.279034571012858</v>
      </c>
      <c r="G12" s="62">
        <f>IF(非木造_体育館!G$14&gt;0,非木造_体育館!G12/非木造_体育館!G$14*100,0)</f>
        <v>91.415320351372927</v>
      </c>
      <c r="I12" s="138"/>
      <c r="J12" s="27"/>
      <c r="K12" s="73" t="s">
        <v>10</v>
      </c>
      <c r="L12" s="63">
        <f>IF(非木造_体育館!L$40&gt;0,非木造_体育館!L12/非木造_体育館!L$40*100,0)</f>
        <v>0.19104466302175907</v>
      </c>
      <c r="M12" s="63">
        <f>IF(非木造_体育館!M$40&gt;0,非木造_体育館!M12/非木造_体育館!M$40*100,0)</f>
        <v>0.1817338179568479</v>
      </c>
      <c r="N12" s="63">
        <f>IF(非木造_体育館!N$40&gt;0,非木造_体育館!N12/非木造_体育館!N$40*100,0)</f>
        <v>0</v>
      </c>
    </row>
    <row r="13" spans="1:14" ht="14.25" customHeight="1" thickBot="1">
      <c r="A13" s="138"/>
      <c r="B13" s="41" t="s">
        <v>336</v>
      </c>
      <c r="C13" s="41"/>
      <c r="D13" s="42"/>
      <c r="E13" s="64">
        <f>IF(非木造_体育館!E$14&gt;0,非木造_体育館!E13/非木造_体育館!E$14*100,0)</f>
        <v>5.3977113490665269</v>
      </c>
      <c r="F13" s="64">
        <f>IF(非木造_体育館!F$14&gt;0,非木造_体育館!F13/非木造_体育館!F$14*100,0)</f>
        <v>13.720965428987144</v>
      </c>
      <c r="G13" s="64">
        <f>IF(非木造_体育館!G$14&gt;0,非木造_体育館!G13/非木造_体育館!G$14*100,0)</f>
        <v>8.5846796486270645</v>
      </c>
      <c r="I13" s="138"/>
      <c r="J13" s="27"/>
      <c r="K13" s="73" t="s">
        <v>11</v>
      </c>
      <c r="L13" s="63">
        <f>IF(非木造_体育館!L$40&gt;0,非木造_体育館!L13/非木造_体育館!L$40*100,0)</f>
        <v>2.0442479042330457</v>
      </c>
      <c r="M13" s="63">
        <f>IF(非木造_体育館!M$40&gt;0,非木造_体育館!M13/非木造_体育館!M$40*100,0)</f>
        <v>0.27636825834954365</v>
      </c>
      <c r="N13" s="63">
        <f>IF(非木造_体育館!N$40&gt;0,非木造_体育館!N13/非木造_体育館!N$40*100,0)</f>
        <v>0</v>
      </c>
    </row>
    <row r="14" spans="1:14" ht="14.25" customHeight="1" thickTop="1">
      <c r="A14" s="122" t="s">
        <v>335</v>
      </c>
      <c r="B14" s="123"/>
      <c r="C14" s="123"/>
      <c r="D14" s="124"/>
      <c r="E14" s="65">
        <f>IF(非木造_体育館!E$14&gt;0,非木造_体育館!E14/非木造_体育館!E$14*100,0)</f>
        <v>100</v>
      </c>
      <c r="F14" s="65">
        <f>IF(非木造_体育館!F$14&gt;0,非木造_体育館!F14/非木造_体育館!F$14*100,0)</f>
        <v>100</v>
      </c>
      <c r="G14" s="65">
        <f>IF(非木造_体育館!G$14&gt;0,非木造_体育館!G14/非木造_体育館!G$14*100,0)</f>
        <v>100</v>
      </c>
      <c r="I14" s="138"/>
      <c r="J14" s="27"/>
      <c r="K14" s="73" t="s">
        <v>334</v>
      </c>
      <c r="L14" s="63">
        <f>IF(非木造_体育館!L$40&gt;0,非木造_体育館!L14/非木造_体育館!L$40*100,0)</f>
        <v>3.7064064824225733E-4</v>
      </c>
      <c r="M14" s="63">
        <f>IF(非木造_体育館!M$40&gt;0,非木造_体育館!M14/非木造_体育館!M$40*100,0)</f>
        <v>0.15179185776974038</v>
      </c>
      <c r="N14" s="63">
        <f>IF(非木造_体育館!N$40&gt;0,非木造_体育館!N14/非木造_体育館!N$40*100,0)</f>
        <v>0</v>
      </c>
    </row>
    <row r="15" spans="1:14" ht="14.25" customHeight="1">
      <c r="A15" s="47"/>
      <c r="B15" s="47"/>
      <c r="C15" s="47"/>
      <c r="D15" s="47"/>
      <c r="E15" s="66"/>
      <c r="F15" s="66"/>
      <c r="G15" s="66"/>
      <c r="I15" s="138"/>
      <c r="J15" s="27"/>
      <c r="K15" s="73" t="s">
        <v>332</v>
      </c>
      <c r="L15" s="63">
        <f>IF(非木造_体育館!L$40&gt;0,非木造_体育館!L15/非木造_体育館!L$40*100,0)</f>
        <v>8.191158326153887E-2</v>
      </c>
      <c r="M15" s="63">
        <f>IF(非木造_体育館!M$40&gt;0,非木造_体育館!M15/非木造_体育館!M$40*100,0)</f>
        <v>0</v>
      </c>
      <c r="N15" s="63">
        <f>IF(非木造_体育館!N$40&gt;0,非木造_体育館!N15/非木造_体育館!N$40*100,0)</f>
        <v>0</v>
      </c>
    </row>
    <row r="16" spans="1:14" ht="14.25" customHeight="1">
      <c r="A16" s="137" t="s">
        <v>1</v>
      </c>
      <c r="B16" s="23" t="s">
        <v>31</v>
      </c>
      <c r="C16" s="24"/>
      <c r="D16" s="5"/>
      <c r="E16" s="62">
        <f>IF(非木造_体育館!L$40&gt;0,非木造_体育館!E16/非木造_体育館!L$40*100,0)</f>
        <v>6.6478518491673757</v>
      </c>
      <c r="F16" s="62">
        <f>IF(非木造_体育館!M$40&gt;0,非木造_体育館!F16/非木造_体育館!M$40*100,0)</f>
        <v>8.9985504918611401</v>
      </c>
      <c r="G16" s="62">
        <f>IF(非木造_体育館!N$40&gt;0,非木造_体育館!G16/非木造_体育館!N$40*100,0)</f>
        <v>0</v>
      </c>
      <c r="I16" s="138"/>
      <c r="J16" s="27"/>
      <c r="K16" s="73" t="s">
        <v>53</v>
      </c>
      <c r="L16" s="63">
        <f>IF(非木造_体育館!L$40&gt;0,非木造_体育館!L16/非木造_体育館!L$40*100,0)</f>
        <v>2.2238438894535438E-2</v>
      </c>
      <c r="M16" s="63">
        <f>IF(非木造_体育館!M$40&gt;0,非木造_体育館!M16/非木造_体育館!M$40*100,0)</f>
        <v>6.5287353586789054E-2</v>
      </c>
      <c r="N16" s="63">
        <f>IF(非木造_体育館!N$40&gt;0,非木造_体育館!N16/非木造_体育館!N$40*100,0)</f>
        <v>0</v>
      </c>
    </row>
    <row r="17" spans="1:14" ht="14.25" customHeight="1">
      <c r="A17" s="138"/>
      <c r="B17" s="28" t="s">
        <v>330</v>
      </c>
      <c r="C17" s="26"/>
      <c r="D17" s="18"/>
      <c r="E17" s="63">
        <f>IF(非木造_体育館!L$40&gt;0,非木造_体育館!E17/非木造_体育館!L$40*100,0)</f>
        <v>2.2730979133755151</v>
      </c>
      <c r="F17" s="63">
        <f>IF(非木造_体育館!M$40&gt;0,非木造_体育館!F17/非木造_体育館!M$40*100,0)</f>
        <v>2.9940473003654504</v>
      </c>
      <c r="G17" s="63">
        <f>IF(非木造_体育館!N$40&gt;0,非木造_体育館!G17/非木造_体育館!N$40*100,0)</f>
        <v>0</v>
      </c>
      <c r="I17" s="138"/>
      <c r="J17" s="27"/>
      <c r="K17" s="73" t="s">
        <v>329</v>
      </c>
      <c r="L17" s="63">
        <f>IF(非木造_体育館!L$40&gt;0,非木造_体育館!L17/非木造_体育館!L$40*100,0)</f>
        <v>0.48677471802483124</v>
      </c>
      <c r="M17" s="63">
        <f>IF(非木造_体育館!M$40&gt;0,非木造_体育館!M17/非木造_体育館!M$40*100,0)</f>
        <v>0.61262043707330227</v>
      </c>
      <c r="N17" s="63">
        <f>IF(非木造_体育館!N$40&gt;0,非木造_体育館!N17/非木造_体育館!N$40*100,0)</f>
        <v>0</v>
      </c>
    </row>
    <row r="18" spans="1:14" ht="14.25" customHeight="1">
      <c r="A18" s="138"/>
      <c r="B18" s="25"/>
      <c r="C18" s="125" t="s">
        <v>327</v>
      </c>
      <c r="D18" s="143"/>
      <c r="E18" s="63">
        <f>IF(非木造_体育館!L$40&gt;0,非木造_体育館!E18/非木造_体育館!L$40*100,0)</f>
        <v>0.86684611165014147</v>
      </c>
      <c r="F18" s="63">
        <f>IF(非木造_体育館!M$40&gt;0,非木造_体育館!F18/非木造_体育館!M$40*100,0)</f>
        <v>0.77898669268246257</v>
      </c>
      <c r="G18" s="63">
        <f>IF(非木造_体育館!N$40&gt;0,非木造_体育館!G18/非木造_体育館!N$40*100,0)</f>
        <v>0</v>
      </c>
      <c r="I18" s="138"/>
      <c r="J18" s="27"/>
      <c r="K18" s="73" t="s">
        <v>386</v>
      </c>
      <c r="L18" s="63">
        <f>IF(非木造_体育館!L$40&gt;0,非木造_体育館!L18/非木造_体育館!L$40*100,0)</f>
        <v>2.86451684108741</v>
      </c>
      <c r="M18" s="63">
        <f>IF(非木造_体育館!M$40&gt;0,非木造_体育館!M18/非木造_体育館!M$40*100,0)</f>
        <v>0.7482019952053206</v>
      </c>
      <c r="N18" s="63">
        <f>IF(非木造_体育館!N$40&gt;0,非木造_体育館!N18/非木造_体育館!N$40*100,0)</f>
        <v>0</v>
      </c>
    </row>
    <row r="19" spans="1:14" ht="14.25" customHeight="1">
      <c r="A19" s="138"/>
      <c r="B19" s="25"/>
      <c r="C19" s="125" t="s">
        <v>325</v>
      </c>
      <c r="D19" s="126"/>
      <c r="E19" s="63">
        <f>IF(非木造_体育館!L$40&gt;0,非木造_体育館!E19/非木造_体育館!L$40*100,0)</f>
        <v>0.3251753953912071</v>
      </c>
      <c r="F19" s="63">
        <f>IF(非木造_体育館!M$40&gt;0,非木造_体育館!F19/非木造_体育館!M$40*100,0)</f>
        <v>0.42900285340931849</v>
      </c>
      <c r="G19" s="63">
        <f>IF(非木造_体育館!N$40&gt;0,非木造_体育館!G19/非木造_体育館!N$40*100,0)</f>
        <v>0</v>
      </c>
      <c r="I19" s="138"/>
      <c r="J19" s="27"/>
      <c r="K19" s="73" t="s">
        <v>394</v>
      </c>
      <c r="L19" s="63">
        <f>IF(非木造_体育館!L$40&gt;0,非木造_体育館!L19/非木造_体育館!L$40*100,0)</f>
        <v>0.83505338048980582</v>
      </c>
      <c r="M19" s="63">
        <f>IF(非木造_体育館!M$40&gt;0,非木造_体育館!M19/非木造_体育館!M$40*100,0)</f>
        <v>0.75975245335696973</v>
      </c>
      <c r="N19" s="63">
        <f>IF(非木造_体育館!N$40&gt;0,非木造_体育館!N19/非木造_体育館!N$40*100,0)</f>
        <v>0</v>
      </c>
    </row>
    <row r="20" spans="1:14" ht="14.25" customHeight="1">
      <c r="A20" s="138"/>
      <c r="B20" s="25"/>
      <c r="C20" s="125" t="s">
        <v>322</v>
      </c>
      <c r="D20" s="126"/>
      <c r="E20" s="63">
        <f>IF(非木造_体育館!L$40&gt;0,非木造_体育館!E20/非木造_体育館!L$40*100,0)</f>
        <v>0</v>
      </c>
      <c r="F20" s="63">
        <f>IF(非木造_体育館!M$40&gt;0,非木造_体育館!F20/非木造_体育館!M$40*100,0)</f>
        <v>0</v>
      </c>
      <c r="G20" s="63">
        <f>IF(非木造_体育館!N$40&gt;0,非木造_体育館!G20/非木造_体育館!N$40*100,0)</f>
        <v>0</v>
      </c>
      <c r="I20" s="138"/>
      <c r="J20" s="27"/>
      <c r="K20" s="73" t="s">
        <v>143</v>
      </c>
      <c r="L20" s="63">
        <f>IF(非木造_体育館!L$40&gt;0,非木造_体育館!L20/非木造_体育館!L$40*100,0)</f>
        <v>8.7718286750667562E-2</v>
      </c>
      <c r="M20" s="63">
        <f>IF(非木造_体育館!M$40&gt;0,非木造_体育館!M20/非木造_体育館!M$40*100,0)</f>
        <v>0.21990485991723327</v>
      </c>
      <c r="N20" s="63">
        <f>IF(非木造_体育館!N$40&gt;0,非木造_体育館!N20/非木造_体育館!N$40*100,0)</f>
        <v>0</v>
      </c>
    </row>
    <row r="21" spans="1:14" ht="14.25" customHeight="1">
      <c r="A21" s="138"/>
      <c r="B21" s="25"/>
      <c r="C21" s="125" t="s">
        <v>321</v>
      </c>
      <c r="D21" s="126"/>
      <c r="E21" s="63">
        <f>IF(非木造_体育館!L$40&gt;0,非木造_体育館!E21/非木造_体育館!L$40*100,0)</f>
        <v>0.28263408543184576</v>
      </c>
      <c r="F21" s="63">
        <f>IF(非木造_体育館!M$40&gt;0,非木造_体育館!F21/非木造_体育館!M$40*100,0)</f>
        <v>0.57390409451348279</v>
      </c>
      <c r="G21" s="63">
        <f>IF(非木造_体育館!N$40&gt;0,非木造_体育館!G21/非木造_体育館!N$40*100,0)</f>
        <v>0</v>
      </c>
      <c r="I21" s="138"/>
      <c r="J21" s="27"/>
      <c r="K21" s="73" t="s">
        <v>144</v>
      </c>
      <c r="L21" s="63">
        <f>IF(非木造_体育館!L$40&gt;0,非木造_体育館!L21/非木造_体育館!L$40*100,0)</f>
        <v>0</v>
      </c>
      <c r="M21" s="63">
        <f>IF(非木造_体育館!M$40&gt;0,非木造_体育館!M21/非木造_体育館!M$40*100,0)</f>
        <v>2.7116311626403652E-2</v>
      </c>
      <c r="N21" s="63">
        <f>IF(非木造_体育館!N$40&gt;0,非木造_体育館!N21/非木造_体育館!N$40*100,0)</f>
        <v>0</v>
      </c>
    </row>
    <row r="22" spans="1:14" ht="14.25" customHeight="1">
      <c r="A22" s="138"/>
      <c r="B22" s="25"/>
      <c r="C22" s="125" t="s">
        <v>319</v>
      </c>
      <c r="D22" s="126"/>
      <c r="E22" s="63">
        <f>IF(非木造_体育館!L$40&gt;0,非木造_体育館!E22/非木造_体育館!L$40*100,0)</f>
        <v>0.79844232090232059</v>
      </c>
      <c r="F22" s="63">
        <f>IF(非木造_体育館!M$40&gt;0,非木造_体育館!F22/非木造_体育館!M$40*100,0)</f>
        <v>1.2121536597601867</v>
      </c>
      <c r="G22" s="63">
        <f>IF(非木造_体育館!N$40&gt;0,非木造_体育館!G22/非木造_体育館!N$40*100,0)</f>
        <v>0</v>
      </c>
      <c r="I22" s="138"/>
      <c r="J22" s="27"/>
      <c r="K22" s="73" t="s">
        <v>12</v>
      </c>
      <c r="L22" s="63">
        <f>IF(非木造_体育館!L$40&gt;0,非木造_体育館!L22/非木造_体育館!L$40*100,0)</f>
        <v>0.14780325406016237</v>
      </c>
      <c r="M22" s="63">
        <f>IF(非木造_体育館!M$40&gt;0,非木造_体育館!M22/非木造_体育館!M$40*100,0)</f>
        <v>1.1352167024582152E-2</v>
      </c>
      <c r="N22" s="63">
        <f>IF(非木造_体育館!N$40&gt;0,非木造_体育館!N22/非木造_体育館!N$40*100,0)</f>
        <v>0</v>
      </c>
    </row>
    <row r="23" spans="1:14" ht="14.25" customHeight="1">
      <c r="A23" s="138"/>
      <c r="B23" s="28" t="s">
        <v>318</v>
      </c>
      <c r="C23" s="26"/>
      <c r="D23" s="18"/>
      <c r="E23" s="63">
        <f>IF(非木造_体育館!L$40&gt;0,非木造_体育館!E23/非木造_体育館!L$40*100,0)</f>
        <v>4.8443144548205526</v>
      </c>
      <c r="F23" s="63">
        <f>IF(非木造_体育館!M$40&gt;0,非木造_体育館!F23/非木造_体育館!M$40*100,0)</f>
        <v>7.2039166463418267</v>
      </c>
      <c r="G23" s="63">
        <f>IF(非木造_体育館!N$40&gt;0,非木造_体育館!G23/非木造_体育館!N$40*100,0)</f>
        <v>0</v>
      </c>
      <c r="I23" s="138"/>
      <c r="J23" s="27"/>
      <c r="K23" s="73" t="s">
        <v>13</v>
      </c>
      <c r="L23" s="63">
        <f>IF(非木造_体育館!L$40&gt;0,非木造_体育館!L23/非木造_体育館!L$40*100,0)</f>
        <v>0.17588957873807567</v>
      </c>
      <c r="M23" s="63">
        <f>IF(非木造_体育館!M$40&gt;0,非木造_体育館!M23/非木造_体育館!M$40*100,0)</f>
        <v>0.27973920750968156</v>
      </c>
      <c r="N23" s="63">
        <f>IF(非木造_体育館!N$40&gt;0,非木造_体育館!N23/非木造_体育館!N$40*100,0)</f>
        <v>0</v>
      </c>
    </row>
    <row r="24" spans="1:14" ht="14.25" customHeight="1">
      <c r="A24" s="138"/>
      <c r="B24" s="29"/>
      <c r="C24" s="125" t="s">
        <v>35</v>
      </c>
      <c r="D24" s="126"/>
      <c r="E24" s="63">
        <f>IF(非木造_体育館!L$40&gt;0,非木造_体育館!E24/非木造_体育館!L$40*100,0)</f>
        <v>3.8276471566920405</v>
      </c>
      <c r="F24" s="63">
        <f>IF(非木造_体育館!M$40&gt;0,非木造_体育館!F24/非木造_体育館!M$40*100,0)</f>
        <v>3.4103099488607178</v>
      </c>
      <c r="G24" s="63">
        <f>IF(非木造_体育館!N$40&gt;0,非木造_体育館!G24/非木造_体育館!N$40*100,0)</f>
        <v>0</v>
      </c>
      <c r="I24" s="138"/>
      <c r="J24" s="27"/>
      <c r="K24" s="73" t="s">
        <v>54</v>
      </c>
      <c r="L24" s="63">
        <f>IF(非木造_体育館!L$40&gt;0,非木造_体育館!L24/非木造_体育館!L$40*100,0)</f>
        <v>0.27497417870150576</v>
      </c>
      <c r="M24" s="63">
        <f>IF(非木造_体育館!M$40&gt;0,非木造_体育館!M24/非木造_体育館!M$40*100,0)</f>
        <v>0.37987622667848486</v>
      </c>
      <c r="N24" s="63">
        <f>IF(非木造_体育館!N$40&gt;0,非木造_体育館!N24/非木造_体育館!N$40*100,0)</f>
        <v>0</v>
      </c>
    </row>
    <row r="25" spans="1:14" ht="14.25" customHeight="1">
      <c r="A25" s="138"/>
      <c r="B25" s="29"/>
      <c r="C25" s="125" t="s">
        <v>317</v>
      </c>
      <c r="D25" s="126"/>
      <c r="E25" s="63">
        <f>IF(非木造_体育館!L$40&gt;0,非木造_体育館!E25/非木造_体育館!L$40*100,0)</f>
        <v>0</v>
      </c>
      <c r="F25" s="63">
        <f>IF(非木造_体育館!M$40&gt;0,非木造_体育館!F25/非木造_体育館!M$40*100,0)</f>
        <v>1.7225550208304827</v>
      </c>
      <c r="G25" s="63">
        <f>IF(非木造_体育館!N$40&gt;0,非木造_体育館!G25/非木造_体育館!N$40*100,0)</f>
        <v>0</v>
      </c>
      <c r="I25" s="138"/>
      <c r="J25" s="27"/>
      <c r="K25" s="73" t="s">
        <v>316</v>
      </c>
      <c r="L25" s="63">
        <f>IF(非木造_体育館!L$40&gt;0,非木造_体育館!L25/非木造_体育館!L$40*100,0)</f>
        <v>0.22304330565334063</v>
      </c>
      <c r="M25" s="63">
        <f>IF(非木造_体育館!M$40&gt;0,非木造_体育館!M25/非木造_体育館!M$40*100,0)</f>
        <v>0.11228235070165317</v>
      </c>
      <c r="N25" s="63">
        <f>IF(非木造_体育館!N$40&gt;0,非木造_体育館!N25/非木造_体育館!N$40*100,0)</f>
        <v>0</v>
      </c>
    </row>
    <row r="26" spans="1:14" ht="14.25" customHeight="1">
      <c r="A26" s="138"/>
      <c r="B26" s="29"/>
      <c r="C26" s="125" t="s">
        <v>36</v>
      </c>
      <c r="D26" s="126"/>
      <c r="E26" s="63">
        <f>IF(非木造_体育館!L$40&gt;0,非木造_体育館!E26/非木造_体育館!L$40*100,0)</f>
        <v>0</v>
      </c>
      <c r="F26" s="63">
        <f>IF(非木造_体育館!M$40&gt;0,非木造_体育館!F26/非木造_体育館!M$40*100,0)</f>
        <v>0</v>
      </c>
      <c r="G26" s="63">
        <f>IF(非木造_体育館!N$40&gt;0,非木造_体育館!G26/非木造_体育館!N$40*100,0)</f>
        <v>0</v>
      </c>
      <c r="I26" s="138"/>
      <c r="J26" s="27"/>
      <c r="K26" s="73" t="s">
        <v>314</v>
      </c>
      <c r="L26" s="63">
        <f>IF(非木造_体育館!L$40&gt;0,非木造_体育館!L26/非木造_体育館!L$40*100,0)</f>
        <v>0.19800447074986369</v>
      </c>
      <c r="M26" s="63">
        <f>IF(非木造_体育館!M$40&gt;0,非木造_体育館!M26/非木造_体育館!M$40*100,0)</f>
        <v>0</v>
      </c>
      <c r="N26" s="63">
        <f>IF(非木造_体育館!N$40&gt;0,非木造_体育館!N26/非木造_体育館!N$40*100,0)</f>
        <v>0</v>
      </c>
    </row>
    <row r="27" spans="1:14" ht="14.25" customHeight="1">
      <c r="A27" s="138"/>
      <c r="B27" s="29"/>
      <c r="C27" s="125" t="s">
        <v>37</v>
      </c>
      <c r="D27" s="126"/>
      <c r="E27" s="63">
        <f>IF(非木造_体育館!L$40&gt;0,非木造_体育館!E27/非木造_体育館!L$40*100,0)</f>
        <v>0.58725951599273218</v>
      </c>
      <c r="F27" s="63">
        <f>IF(非木造_体育館!M$40&gt;0,非木造_体育館!F27/非木造_体育館!M$40*100,0)</f>
        <v>1.7313789759849616</v>
      </c>
      <c r="G27" s="63">
        <f>IF(非木造_体育館!N$40&gt;0,非木造_体育館!G27/非木造_体育館!N$40*100,0)</f>
        <v>0</v>
      </c>
      <c r="I27" s="138"/>
      <c r="J27" s="27"/>
      <c r="K27" s="73" t="s">
        <v>313</v>
      </c>
      <c r="L27" s="63">
        <f>IF(非木造_体育館!L$40&gt;0,非木造_体育館!L27/非木造_体育館!L$40*100,0)</f>
        <v>0.10649741292827528</v>
      </c>
      <c r="M27" s="63">
        <f>IF(非木造_体育館!M$40&gt;0,非木造_体育館!M27/非木造_体育館!M$40*100,0)</f>
        <v>0.10454899674604262</v>
      </c>
      <c r="N27" s="63">
        <f>IF(非木造_体育館!N$40&gt;0,非木造_体育館!N27/非木造_体育館!N$40*100,0)</f>
        <v>0</v>
      </c>
    </row>
    <row r="28" spans="1:14" ht="14.25" customHeight="1">
      <c r="A28" s="138"/>
      <c r="B28" s="30"/>
      <c r="C28" s="125" t="s">
        <v>38</v>
      </c>
      <c r="D28" s="126"/>
      <c r="E28" s="63">
        <f>IF(非木造_体育館!L$40&gt;0,非木造_体育館!E28/非木造_体育館!L$40*100,0)</f>
        <v>0.42940778213577963</v>
      </c>
      <c r="F28" s="63">
        <f>IF(非木造_体育館!M$40&gt;0,非木造_体育館!F28/非木造_体育館!M$40*100,0)</f>
        <v>0.3396727006656633</v>
      </c>
      <c r="G28" s="63">
        <f>IF(非木造_体育館!N$40&gt;0,非木造_体育館!G28/非木造_体育館!N$40*100,0)</f>
        <v>0</v>
      </c>
      <c r="I28" s="138"/>
      <c r="J28" s="27"/>
      <c r="K28" s="73" t="s">
        <v>14</v>
      </c>
      <c r="L28" s="63">
        <f>IF(非木造_体育館!L$40&gt;0,非木造_体育館!L28/非木造_体育館!L$40*100,0)</f>
        <v>6.1361618431218156E-3</v>
      </c>
      <c r="M28" s="63">
        <f>IF(非木造_体育館!M$40&gt;0,非木造_体育館!M28/非木造_体育館!M$40*100,0)</f>
        <v>1.6111154074188644E-2</v>
      </c>
      <c r="N28" s="63">
        <f>IF(非木造_体育館!N$40&gt;0,非木造_体育館!N28/非木造_体育館!N$40*100,0)</f>
        <v>0</v>
      </c>
    </row>
    <row r="29" spans="1:14" ht="14.25" customHeight="1">
      <c r="A29" s="138"/>
      <c r="B29" s="25" t="s">
        <v>312</v>
      </c>
      <c r="C29" s="31"/>
      <c r="D29" s="73"/>
      <c r="E29" s="63">
        <f>IF(非木造_体育館!L$40&gt;0,非木造_体育館!E29/非木造_体育館!L$40*100,0)</f>
        <v>5.1365440148124479</v>
      </c>
      <c r="F29" s="63">
        <f>IF(非木造_体育館!M$40&gt;0,非木造_体育館!F29/非木造_体育館!M$40*100,0)</f>
        <v>6.1097957799682332</v>
      </c>
      <c r="G29" s="63">
        <f>IF(非木造_体育館!N$40&gt;0,非木造_体育館!G29/非木造_体育館!N$40*100,0)</f>
        <v>0</v>
      </c>
      <c r="I29" s="138"/>
      <c r="J29" s="27"/>
      <c r="K29" s="73" t="s">
        <v>73</v>
      </c>
      <c r="L29" s="63">
        <f>IF(非木造_体育館!L$40&gt;0,非木造_体育館!L29/非木造_体育館!L$40*100,0)</f>
        <v>3.3442493867956382</v>
      </c>
      <c r="M29" s="63">
        <f>IF(非木造_体育館!M$40&gt;0,非木造_体育館!M29/非木造_体育館!M$40*100,0)</f>
        <v>3.5500556206611424</v>
      </c>
      <c r="N29" s="63">
        <f>IF(非木造_体育館!N$40&gt;0,非木造_体育館!N29/非木造_体育館!N$40*100,0)</f>
        <v>0</v>
      </c>
    </row>
    <row r="30" spans="1:14" ht="14.25" customHeight="1">
      <c r="A30" s="138"/>
      <c r="B30" s="28" t="s">
        <v>310</v>
      </c>
      <c r="C30" s="26"/>
      <c r="D30" s="73"/>
      <c r="E30" s="63">
        <f>IF(非木造_体育館!L$40&gt;0,非木造_体育館!E30/非木造_体育館!L$40*100,0)</f>
        <v>5.8420378975944596</v>
      </c>
      <c r="F30" s="63">
        <f>IF(非木造_体育館!M$40&gt;0,非木造_体育館!F30/非木造_体育館!M$40*100,0)</f>
        <v>7.0972360199798139</v>
      </c>
      <c r="G30" s="63">
        <f>IF(非木造_体育館!N$40&gt;0,非木造_体育館!G30/非木造_体育館!N$40*100,0)</f>
        <v>0</v>
      </c>
      <c r="I30" s="138"/>
      <c r="J30" s="26" t="s">
        <v>383</v>
      </c>
      <c r="K30" s="73"/>
      <c r="L30" s="63">
        <f>IF(非木造_体育館!L$40&gt;0,非木造_体育館!L30/非木造_体育館!L$40*100,0)</f>
        <v>3.1886626791223884</v>
      </c>
      <c r="M30" s="63">
        <f>IF(非木造_体育館!M$40&gt;0,非木造_体育館!M30/非木造_体育館!M$40*100,0)</f>
        <v>3.3626209328011201</v>
      </c>
      <c r="N30" s="63">
        <f>IF(非木造_体育館!N$40&gt;0,非木造_体育館!N30/非木造_体育館!N$40*100,0)</f>
        <v>0</v>
      </c>
    </row>
    <row r="31" spans="1:14" ht="14.25" customHeight="1">
      <c r="A31" s="138"/>
      <c r="B31" s="28" t="s">
        <v>126</v>
      </c>
      <c r="C31" s="26"/>
      <c r="D31" s="18"/>
      <c r="E31" s="63">
        <f>IF(非木造_体育館!L$40&gt;0,非木造_体育館!E31/非木造_体育館!L$40*100,0)</f>
        <v>5.5037665326320262</v>
      </c>
      <c r="F31" s="63">
        <f>IF(非木造_体育館!M$40&gt;0,非木造_体育館!F31/非木造_体育館!M$40*100,0)</f>
        <v>8.6219460687792591</v>
      </c>
      <c r="G31" s="63">
        <f>IF(非木造_体育館!N$40&gt;0,非木造_体育館!G31/非木造_体育館!N$40*100,0)</f>
        <v>0</v>
      </c>
      <c r="I31" s="138"/>
      <c r="J31" s="27"/>
      <c r="K31" s="73" t="s">
        <v>308</v>
      </c>
      <c r="L31" s="63">
        <f>IF(非木造_体育館!L$40&gt;0,非木造_体育館!L31/非木造_体育館!L$40*100,0)</f>
        <v>5.5637279530587731E-2</v>
      </c>
      <c r="M31" s="63">
        <f>IF(非木造_体育館!M$40&gt;0,非木造_体育館!M31/非木造_体育館!M$40*100,0)</f>
        <v>0.22491171087567347</v>
      </c>
      <c r="N31" s="63">
        <f>IF(非木造_体育館!N$40&gt;0,非木造_体育館!N31/非木造_体育館!N$40*100,0)</f>
        <v>0</v>
      </c>
    </row>
    <row r="32" spans="1:14" ht="14.25" customHeight="1">
      <c r="A32" s="138"/>
      <c r="B32" s="29"/>
      <c r="C32" s="125" t="s">
        <v>39</v>
      </c>
      <c r="D32" s="126"/>
      <c r="E32" s="63">
        <f>IF(非木造_体育館!L$40&gt;0,非木造_体育館!E32/非木造_体育館!L$40*100,0)</f>
        <v>4.4625957694252767</v>
      </c>
      <c r="F32" s="63">
        <f>IF(非木造_体育館!M$40&gt;0,非木造_体育館!F32/非木造_体育館!M$40*100,0)</f>
        <v>7.5323363255464404</v>
      </c>
      <c r="G32" s="63">
        <f>IF(非木造_体育館!N$40&gt;0,非木造_体育館!G32/非木造_体育館!N$40*100,0)</f>
        <v>0</v>
      </c>
      <c r="I32" s="138"/>
      <c r="J32" s="27"/>
      <c r="K32" s="73" t="s">
        <v>307</v>
      </c>
      <c r="L32" s="63">
        <f>IF(非木造_体育館!L$40&gt;0,非木造_体育館!L32/非木造_体育館!L$40*100,0)</f>
        <v>0.16472917699655878</v>
      </c>
      <c r="M32" s="63">
        <f>IF(非木造_体育館!M$40&gt;0,非木造_体育館!M32/非木造_体育館!M$40*100,0)</f>
        <v>0.13483796640551723</v>
      </c>
      <c r="N32" s="63">
        <f>IF(非木造_体育館!N$40&gt;0,非木造_体育館!N32/非木造_体育館!N$40*100,0)</f>
        <v>0</v>
      </c>
    </row>
    <row r="33" spans="1:14" ht="14.25" customHeight="1">
      <c r="A33" s="138"/>
      <c r="B33" s="29"/>
      <c r="C33" s="125" t="s">
        <v>40</v>
      </c>
      <c r="D33" s="126"/>
      <c r="E33" s="63">
        <f>IF(非木造_体育館!L$40&gt;0,非木造_体育館!E33/非木造_体育館!L$40*100,0)</f>
        <v>5.9714326661252565E-2</v>
      </c>
      <c r="F33" s="63">
        <f>IF(非木造_体育館!M$40&gt;0,非木造_体育館!F33/非木造_体育館!M$40*100,0)</f>
        <v>0</v>
      </c>
      <c r="G33" s="63">
        <f>IF(非木造_体育館!N$40&gt;0,非木造_体育館!G33/非木造_体育館!N$40*100,0)</f>
        <v>0</v>
      </c>
      <c r="I33" s="138"/>
      <c r="J33" s="27"/>
      <c r="K33" s="73" t="s">
        <v>15</v>
      </c>
      <c r="L33" s="63">
        <f>IF(非木造_体育館!L$40&gt;0,非木造_体育館!L33/非木造_体育館!L$40*100,0)</f>
        <v>0.86491054382043209</v>
      </c>
      <c r="M33" s="63">
        <f>IF(非木造_体育館!M$40&gt;0,非木造_体育館!M33/非木造_体育館!M$40*100,0)</f>
        <v>0.52695867018038545</v>
      </c>
      <c r="N33" s="63">
        <f>IF(非木造_体育館!N$40&gt;0,非木造_体育館!N33/非木造_体育館!N$40*100,0)</f>
        <v>0</v>
      </c>
    </row>
    <row r="34" spans="1:14" ht="14.25" customHeight="1">
      <c r="A34" s="138"/>
      <c r="B34" s="30"/>
      <c r="C34" s="125" t="s">
        <v>41</v>
      </c>
      <c r="D34" s="126"/>
      <c r="E34" s="63">
        <f>IF(非木造_体育館!L$40&gt;0,非木造_体育館!E34/非木造_体育館!L$40*100,0)</f>
        <v>0.9814564365454973</v>
      </c>
      <c r="F34" s="63">
        <f>IF(非木造_体育館!M$40&gt;0,非木造_体育館!F34/非木造_体育館!M$40*100,0)</f>
        <v>1.0896097432328196</v>
      </c>
      <c r="G34" s="63">
        <f>IF(非木造_体育館!N$40&gt;0,非木造_体育館!G34/非木造_体育館!N$40*100,0)</f>
        <v>0</v>
      </c>
      <c r="I34" s="138"/>
      <c r="J34" s="27"/>
      <c r="K34" s="73" t="s">
        <v>306</v>
      </c>
      <c r="L34" s="63">
        <f>IF(非木造_体育館!L$40&gt;0,非木造_体育館!L34/非木造_体育館!L$40*100,0)</f>
        <v>4.9254023921971084E-2</v>
      </c>
      <c r="M34" s="63">
        <f>IF(非木造_体育館!M$40&gt;0,非木造_体育館!M34/非木造_体育館!M$40*100,0)</f>
        <v>3.5841121217348892E-2</v>
      </c>
      <c r="N34" s="63">
        <f>IF(非木造_体育館!N$40&gt;0,非木造_体育館!N34/非木造_体育館!N$40*100,0)</f>
        <v>0</v>
      </c>
    </row>
    <row r="35" spans="1:14" ht="14.25" customHeight="1">
      <c r="A35" s="138"/>
      <c r="B35" s="28" t="s">
        <v>305</v>
      </c>
      <c r="C35" s="26"/>
      <c r="D35" s="18"/>
      <c r="E35" s="63">
        <f>IF(非木造_体育館!L$40&gt;0,非木造_体育館!E35/非木造_体育館!L$40*100,0)</f>
        <v>20.876210965362397</v>
      </c>
      <c r="F35" s="63">
        <f>IF(非木造_体育館!M$40&gt;0,非木造_体育館!F35/非木造_体育館!M$40*100,0)</f>
        <v>10.286500934942664</v>
      </c>
      <c r="G35" s="63">
        <f>IF(非木造_体育館!N$40&gt;0,非木造_体育館!G35/非木造_体育館!N$40*100,0)</f>
        <v>0</v>
      </c>
      <c r="I35" s="138"/>
      <c r="J35" s="27"/>
      <c r="K35" s="73" t="s">
        <v>137</v>
      </c>
      <c r="L35" s="63">
        <f>IF(非木造_体育館!L$40&gt;0,非木造_体育館!L35/非木造_体育館!L$40*100,0)</f>
        <v>0.11955220020525255</v>
      </c>
      <c r="M35" s="63">
        <f>IF(非木造_体育館!M$40&gt;0,非木造_体育館!M35/非木造_体育館!M$40*100,0)</f>
        <v>0.10008744638703652</v>
      </c>
      <c r="N35" s="63">
        <f>IF(非木造_体育館!N$40&gt;0,非木造_体育館!N35/非木造_体育館!N$40*100,0)</f>
        <v>0</v>
      </c>
    </row>
    <row r="36" spans="1:14" ht="14.25" customHeight="1">
      <c r="A36" s="138"/>
      <c r="B36" s="25"/>
      <c r="C36" s="125" t="s">
        <v>304</v>
      </c>
      <c r="D36" s="126"/>
      <c r="E36" s="63">
        <f>IF(非木造_体育館!L$40&gt;0,非木造_体育館!E36/非木造_体育館!L$40*100,0)</f>
        <v>6.5637987866048828</v>
      </c>
      <c r="F36" s="63">
        <f>IF(非木造_体育館!M$40&gt;0,非木造_体育館!F36/非木造_体育館!M$40*100,0)</f>
        <v>3.2815234310710295</v>
      </c>
      <c r="G36" s="63">
        <f>IF(非木造_体育館!N$40&gt;0,非木造_体育館!G36/非木造_体育館!N$40*100,0)</f>
        <v>0</v>
      </c>
      <c r="I36" s="138"/>
      <c r="J36" s="27"/>
      <c r="K36" s="73" t="s">
        <v>138</v>
      </c>
      <c r="L36" s="63">
        <f>IF(非木造_体育館!L$40&gt;0,非木造_体育館!L36/非木造_体育館!L$40*100,0)</f>
        <v>4.4147419435077766E-2</v>
      </c>
      <c r="M36" s="63">
        <f>IF(非木造_体育館!M$40&gt;0,非木造_体育館!M36/非木造_体育館!M$40*100,0)</f>
        <v>0.18788084289592294</v>
      </c>
      <c r="N36" s="63">
        <f>IF(非木造_体育館!N$40&gt;0,非木造_体育館!N36/非木造_体育館!N$40*100,0)</f>
        <v>0</v>
      </c>
    </row>
    <row r="37" spans="1:14" ht="14.25" customHeight="1">
      <c r="A37" s="138"/>
      <c r="B37" s="25"/>
      <c r="C37" s="125" t="s">
        <v>380</v>
      </c>
      <c r="D37" s="126"/>
      <c r="E37" s="63">
        <f>IF(非木造_体育館!L$40&gt;0,非木造_体育館!E37/非木造_体育館!L$40*100,0)</f>
        <v>7.4559720092182449</v>
      </c>
      <c r="F37" s="63">
        <f>IF(非木造_体育館!M$40&gt;0,非木造_体育館!F37/非木造_体育館!M$40*100,0)</f>
        <v>2.9945965667874259</v>
      </c>
      <c r="G37" s="63">
        <f>IF(非木造_体育館!N$40&gt;0,非木造_体育館!G37/非木造_体育館!N$40*100,0)</f>
        <v>0</v>
      </c>
      <c r="I37" s="138"/>
      <c r="J37" s="27"/>
      <c r="K37" s="73" t="s">
        <v>302</v>
      </c>
      <c r="L37" s="63">
        <f>IF(非木造_体育館!L$40&gt;0,非木造_体育館!L37/非木造_体育館!L$40*100,0)</f>
        <v>0.2813986166043716</v>
      </c>
      <c r="M37" s="63">
        <f>IF(非木造_体育館!M$40&gt;0,非木造_体育館!M37/非木造_体育館!M$40*100,0)</f>
        <v>0.29614779827447063</v>
      </c>
      <c r="N37" s="63">
        <f>IF(非木造_体育館!N$40&gt;0,非木造_体育館!N37/非木造_体育館!N$40*100,0)</f>
        <v>0</v>
      </c>
    </row>
    <row r="38" spans="1:14" ht="14.25" customHeight="1">
      <c r="A38" s="138"/>
      <c r="B38" s="25"/>
      <c r="C38" s="125" t="s">
        <v>301</v>
      </c>
      <c r="D38" s="126"/>
      <c r="E38" s="63">
        <f>IF(非木造_体育館!L$40&gt;0,非木造_体育館!E38/非木造_体育館!L$40*100,0)</f>
        <v>1.6974106220667911</v>
      </c>
      <c r="F38" s="63">
        <f>IF(非木造_体育館!M$40&gt;0,非木造_体育館!F38/非木造_体育館!M$40*100,0)</f>
        <v>1.4356824883156953</v>
      </c>
      <c r="G38" s="63">
        <f>IF(非木造_体育館!N$40&gt;0,非木造_体育館!G38/非木造_体育館!N$40*100,0)</f>
        <v>0</v>
      </c>
      <c r="I38" s="141"/>
      <c r="J38" s="32"/>
      <c r="K38" s="73" t="s">
        <v>140</v>
      </c>
      <c r="L38" s="63">
        <f>IF(非木造_体育館!L$40&gt;0,非木造_体育館!L38/非木造_体育館!L$40*100,0)</f>
        <v>1.6090334186081374</v>
      </c>
      <c r="M38" s="63">
        <f>IF(非木造_体育館!M$40&gt;0,非木造_体育館!M38/非木造_体育館!M$40*100,0)</f>
        <v>1.8559553765647649</v>
      </c>
      <c r="N38" s="63">
        <f>IF(非木造_体育館!N$40&gt;0,非木造_体育館!N38/非木造_体育館!N$40*100,0)</f>
        <v>0</v>
      </c>
    </row>
    <row r="39" spans="1:14" ht="14.25" customHeight="1" thickBot="1">
      <c r="A39" s="138"/>
      <c r="B39" s="25"/>
      <c r="C39" s="125" t="s">
        <v>300</v>
      </c>
      <c r="D39" s="126"/>
      <c r="E39" s="63">
        <f>IF(非木造_体育館!L$40&gt;0,非木造_体育館!E39/非木造_体育館!L$40*100,0)</f>
        <v>0.86519881988017588</v>
      </c>
      <c r="F39" s="63">
        <f>IF(非木造_体育館!M$40&gt;0,非木造_体育館!F39/非木造_体育館!M$40*100,0)</f>
        <v>0.21215088368440777</v>
      </c>
      <c r="G39" s="63">
        <f>IF(非木造_体育館!N$40&gt;0,非木造_体育館!G39/非木造_体育館!N$40*100,0)</f>
        <v>0</v>
      </c>
      <c r="I39" s="38"/>
      <c r="J39" s="25" t="s">
        <v>22</v>
      </c>
      <c r="K39" s="18"/>
      <c r="L39" s="64">
        <f>IF(非木造_体育館!L$40&gt;0,非木造_体育館!L39/非木造_体育館!L$40*100,0)</f>
        <v>2.8773657168931419</v>
      </c>
      <c r="M39" s="64">
        <f>IF(非木造_体育館!M$40&gt;0,非木造_体育館!M39/非木造_体育館!M$40*100,0)</f>
        <v>8.1128336000349002</v>
      </c>
      <c r="N39" s="64">
        <f>IF(非木造_体育館!N$40&gt;0,非木造_体育館!N39/非木造_体育館!N$40*100,0)</f>
        <v>0</v>
      </c>
    </row>
    <row r="40" spans="1:14" ht="14.25" customHeight="1" thickTop="1">
      <c r="A40" s="138"/>
      <c r="B40" s="25"/>
      <c r="C40" s="125" t="s">
        <v>299</v>
      </c>
      <c r="D40" s="126"/>
      <c r="E40" s="63">
        <f>IF(非木造_体育館!L$40&gt;0,非木造_体育館!E40/非木造_体育館!L$40*100,0)</f>
        <v>0.27258560563505568</v>
      </c>
      <c r="F40" s="63">
        <f>IF(非木造_体育館!M$40&gt;0,非木造_体育館!F40/非木造_体育館!M$40*100,0)</f>
        <v>0.20241359959865876</v>
      </c>
      <c r="G40" s="63">
        <f>IF(非木造_体育館!N$40&gt;0,非木造_体育館!G40/非木造_体育館!N$40*100,0)</f>
        <v>0</v>
      </c>
      <c r="I40" s="134" t="s">
        <v>3</v>
      </c>
      <c r="J40" s="135"/>
      <c r="K40" s="136"/>
      <c r="L40" s="65">
        <f>IF(非木造_体育館!L$40&gt;0,非木造_体育館!L40/非木造_体育館!L$40*100,0)</f>
        <v>100</v>
      </c>
      <c r="M40" s="65">
        <f>IF(非木造_体育館!M$40&gt;0,非木造_体育館!M40/非木造_体育館!M$40*100,0)</f>
        <v>100</v>
      </c>
      <c r="N40" s="65">
        <f>IF(非木造_体育館!N$40&gt;0,非木造_体育館!N40/非木造_体育館!N$40*100,0)</f>
        <v>0</v>
      </c>
    </row>
    <row r="41" spans="1:14" ht="14.25" customHeight="1">
      <c r="A41" s="138"/>
      <c r="B41" s="25"/>
      <c r="C41" s="125" t="s">
        <v>298</v>
      </c>
      <c r="D41" s="126"/>
      <c r="E41" s="63">
        <f>IF(非木造_体育館!L$40&gt;0,非木造_体育館!E41/非木造_体育館!L$40*100,0)</f>
        <v>0.37710626843937228</v>
      </c>
      <c r="F41" s="63">
        <f>IF(非木造_体育館!M$40&gt;0,非木造_体育館!F41/非木造_体育館!M$40*100,0)</f>
        <v>9.646863331806492E-2</v>
      </c>
      <c r="G41" s="63">
        <f>IF(非木造_体育館!N$40&gt;0,非木造_体育館!G41/非木造_体育館!N$40*100,0)</f>
        <v>0</v>
      </c>
      <c r="L41" s="59"/>
      <c r="M41" s="59"/>
      <c r="N41" s="59"/>
    </row>
    <row r="42" spans="1:14" ht="14.25" customHeight="1">
      <c r="A42" s="138"/>
      <c r="B42" s="25"/>
      <c r="C42" s="125" t="s">
        <v>297</v>
      </c>
      <c r="D42" s="126"/>
      <c r="E42" s="63">
        <f>IF(非木造_体育館!L$40&gt;0,非木造_体育館!E42/非木造_体育館!L$40*100,0)</f>
        <v>0.31142050911199443</v>
      </c>
      <c r="F42" s="63">
        <f>IF(非木造_体育館!M$40&gt;0,非木造_体育館!F42/非木造_体育館!M$40*100,0)</f>
        <v>0</v>
      </c>
      <c r="G42" s="63">
        <f>IF(非木造_体育館!N$40&gt;0,非木造_体育館!G42/非木造_体育館!N$40*100,0)</f>
        <v>0</v>
      </c>
      <c r="I42" s="137" t="s">
        <v>148</v>
      </c>
      <c r="J42" s="9" t="s">
        <v>393</v>
      </c>
      <c r="K42" s="3"/>
      <c r="L42" s="62">
        <f>IF(非木造_体育館!L$77&gt;0,非木造_体育館!L42/非木造_体育館!L$77*100,0)</f>
        <v>46.5512185456707</v>
      </c>
      <c r="M42" s="62">
        <f>IF(非木造_体育館!M$77&gt;0,非木造_体育館!M42/非木造_体育館!M$77*100,0)</f>
        <v>0</v>
      </c>
      <c r="N42" s="62">
        <f>IF(非木造_体育館!N$77&gt;0,非木造_体育館!N42/非木造_体育館!N$77*100,0)</f>
        <v>89.395918367346937</v>
      </c>
    </row>
    <row r="43" spans="1:14" ht="14.25" customHeight="1">
      <c r="A43" s="138"/>
      <c r="B43" s="29"/>
      <c r="C43" s="125" t="s">
        <v>42</v>
      </c>
      <c r="D43" s="126"/>
      <c r="E43" s="63">
        <f>IF(非木造_体育館!L$40&gt;0,非木造_体育館!E43/非木造_体育館!L$40*100,0)</f>
        <v>0</v>
      </c>
      <c r="F43" s="63">
        <f>IF(非木造_体育館!M$40&gt;0,非木造_体育館!F43/非木造_体育館!M$40*100,0)</f>
        <v>0</v>
      </c>
      <c r="G43" s="63">
        <f>IF(非木造_体育館!N$40&gt;0,非木造_体育館!G43/非木造_体育館!N$40*100,0)</f>
        <v>0</v>
      </c>
      <c r="I43" s="138"/>
      <c r="J43" s="10"/>
      <c r="K43" s="11" t="s">
        <v>16</v>
      </c>
      <c r="L43" s="69">
        <f>IF(非木造_体育館!L$77&gt;0,非木造_体育館!L43/非木造_体育館!L$77*100,0)</f>
        <v>5.4808797305329904</v>
      </c>
      <c r="M43" s="69">
        <f>IF(非木造_体育館!M$77&gt;0,非木造_体育館!M43/非木造_体育館!M$77*100,0)</f>
        <v>0</v>
      </c>
      <c r="N43" s="69">
        <f>IF(非木造_体育館!N$77&gt;0,非木造_体育館!N43/非木造_体育館!N$77*100,0)</f>
        <v>0</v>
      </c>
    </row>
    <row r="44" spans="1:14" ht="14.25" customHeight="1">
      <c r="A44" s="138"/>
      <c r="B44" s="30"/>
      <c r="C44" s="125" t="s">
        <v>43</v>
      </c>
      <c r="D44" s="126"/>
      <c r="E44" s="63">
        <f>IF(非木造_体育館!L$40&gt;0,非木造_体育館!E44/非木造_体育館!L$40*100,0)</f>
        <v>3.3327183444058792</v>
      </c>
      <c r="F44" s="63">
        <f>IF(非木造_体育館!M$40&gt;0,非木造_体育館!F44/非木造_体育館!M$40*100,0)</f>
        <v>2.0636653321673815</v>
      </c>
      <c r="G44" s="63">
        <f>IF(非木造_体育館!N$40&gt;0,非木造_体育館!G44/非木造_体育館!N$40*100,0)</f>
        <v>0</v>
      </c>
      <c r="I44" s="138"/>
      <c r="J44" s="10"/>
      <c r="K44" s="12" t="s">
        <v>55</v>
      </c>
      <c r="L44" s="69">
        <f>IF(非木造_体育館!L$77&gt;0,非木造_体育館!L44/非木造_体育館!L$77*100,0)</f>
        <v>7.1807014067763033</v>
      </c>
      <c r="M44" s="69">
        <f>IF(非木造_体育館!M$77&gt;0,非木造_体育館!M44/非木造_体育館!M$77*100,0)</f>
        <v>0</v>
      </c>
      <c r="N44" s="69">
        <f>IF(非木造_体育館!N$77&gt;0,非木造_体育館!N44/非木造_体育館!N$77*100,0)</f>
        <v>15.632653061224488</v>
      </c>
    </row>
    <row r="45" spans="1:14" ht="14.25" customHeight="1">
      <c r="A45" s="138"/>
      <c r="B45" s="28" t="s">
        <v>295</v>
      </c>
      <c r="C45" s="26"/>
      <c r="D45" s="18"/>
      <c r="E45" s="63">
        <f>IF(非木造_体育館!L$40&gt;0,非木造_体育館!E45/非木造_体育館!L$40*100,0)</f>
        <v>3.3573865386611139</v>
      </c>
      <c r="F45" s="63">
        <f>IF(非木造_体育館!M$40&gt;0,非木造_体育館!F45/非木造_体育館!M$40*100,0)</f>
        <v>1.162085150175785</v>
      </c>
      <c r="G45" s="63">
        <f>IF(非木造_体育館!N$40&gt;0,非木造_体育館!G45/非木造_体育館!N$40*100,0)</f>
        <v>0</v>
      </c>
      <c r="I45" s="138"/>
      <c r="J45" s="10"/>
      <c r="K45" s="13" t="s">
        <v>56</v>
      </c>
      <c r="L45" s="69">
        <f>IF(非木造_体育館!L$77&gt;0,非木造_体育館!L45/非木造_体育館!L$77*100,0)</f>
        <v>6.6930850009906884</v>
      </c>
      <c r="M45" s="69">
        <f>IF(非木造_体育館!M$77&gt;0,非木造_体育館!M45/非木造_体育館!M$77*100,0)</f>
        <v>0</v>
      </c>
      <c r="N45" s="69">
        <f>IF(非木造_体育館!N$77&gt;0,非木造_体育館!N45/非木造_体育館!N$77*100,0)</f>
        <v>22.832653061224491</v>
      </c>
    </row>
    <row r="46" spans="1:14" ht="14.25" customHeight="1">
      <c r="A46" s="138"/>
      <c r="B46" s="29"/>
      <c r="C46" s="125" t="s">
        <v>44</v>
      </c>
      <c r="D46" s="126"/>
      <c r="E46" s="63">
        <f>IF(非木造_体育館!L$40&gt;0,非木造_体育館!E46/非木造_体育館!L$40*100,0)</f>
        <v>0</v>
      </c>
      <c r="F46" s="63">
        <f>IF(非木造_体育館!M$40&gt;0,非木造_体育館!F46/非木造_体育館!M$40*100,0)</f>
        <v>0</v>
      </c>
      <c r="G46" s="63">
        <f>IF(非木造_体育館!N$40&gt;0,非木造_体育館!G46/非木造_体育館!N$40*100,0)</f>
        <v>0</v>
      </c>
      <c r="I46" s="138"/>
      <c r="J46" s="10"/>
      <c r="K46" s="11" t="s">
        <v>57</v>
      </c>
      <c r="L46" s="69">
        <f>IF(非木造_体育館!L$77&gt;0,非木造_体育館!L46/非木造_体育館!L$77*100,0)</f>
        <v>13.650683574400635</v>
      </c>
      <c r="M46" s="69">
        <f>IF(非木造_体育館!M$77&gt;0,非木造_体育館!M46/非木造_体育館!M$77*100,0)</f>
        <v>0</v>
      </c>
      <c r="N46" s="69">
        <f>IF(非木造_体育館!N$77&gt;0,非木造_体育館!N46/非木造_体育館!N$77*100,0)</f>
        <v>22.093877551020409</v>
      </c>
    </row>
    <row r="47" spans="1:14" ht="14.25" customHeight="1">
      <c r="A47" s="138"/>
      <c r="B47" s="29"/>
      <c r="C47" s="125" t="s">
        <v>292</v>
      </c>
      <c r="D47" s="126"/>
      <c r="E47" s="63">
        <f>IF(非木造_体育館!L$40&gt;0,非木造_体育館!E47/非木造_体育館!L$40*100,0)</f>
        <v>0</v>
      </c>
      <c r="F47" s="63">
        <f>IF(非木造_体育館!M$40&gt;0,非木造_体育館!F47/非木造_体育館!M$40*100,0)</f>
        <v>3.7774459706251526E-2</v>
      </c>
      <c r="G47" s="63">
        <f>IF(非木造_体育館!N$40&gt;0,非木造_体育館!G47/非木造_体育館!N$40*100,0)</f>
        <v>0</v>
      </c>
      <c r="I47" s="138"/>
      <c r="J47" s="10"/>
      <c r="K47" s="12" t="s">
        <v>17</v>
      </c>
      <c r="L47" s="69">
        <f>IF(非木造_体育館!L$77&gt;0,非木造_体育館!L47/非木造_体育館!L$77*100,0)</f>
        <v>1.5072320190212007</v>
      </c>
      <c r="M47" s="69">
        <f>IF(非木造_体育館!M$77&gt;0,非木造_体育館!M47/非木造_体育館!M$77*100,0)</f>
        <v>0</v>
      </c>
      <c r="N47" s="69">
        <f>IF(非木造_体育館!N$77&gt;0,非木造_体育館!N47/非木造_体育館!N$77*100,0)</f>
        <v>2.8734693877551019</v>
      </c>
    </row>
    <row r="48" spans="1:14" ht="14.25" customHeight="1">
      <c r="A48" s="138"/>
      <c r="B48" s="29"/>
      <c r="C48" s="125" t="s">
        <v>142</v>
      </c>
      <c r="D48" s="126"/>
      <c r="E48" s="63">
        <f>IF(非木造_体育館!L$40&gt;0,非木造_体育館!E48/非木造_体育館!L$40*100,0)</f>
        <v>3.0773469377669644</v>
      </c>
      <c r="F48" s="63">
        <f>IF(非木造_体育館!M$40&gt;0,非木造_体育館!F48/非木造_体育館!M$40*100,0)</f>
        <v>1.1243106904695335</v>
      </c>
      <c r="G48" s="63">
        <f>IF(非木造_体育館!N$40&gt;0,非木造_体育館!G48/非木造_体育館!N$40*100,0)</f>
        <v>0</v>
      </c>
      <c r="I48" s="138"/>
      <c r="J48" s="10"/>
      <c r="K48" s="13" t="s">
        <v>58</v>
      </c>
      <c r="L48" s="69">
        <f>IF(非木造_体育館!L$77&gt;0,非木造_体育館!L48/非木造_体育館!L$77*100,0)</f>
        <v>1.5100059441252229</v>
      </c>
      <c r="M48" s="69">
        <f>IF(非木造_体育館!M$77&gt;0,非木造_体育館!M48/非木造_体育館!M$77*100,0)</f>
        <v>0</v>
      </c>
      <c r="N48" s="69">
        <f>IF(非木造_体育館!N$77&gt;0,非木造_体育館!N48/非木造_体育館!N$77*100,0)</f>
        <v>0.54285714285714282</v>
      </c>
    </row>
    <row r="49" spans="1:14" ht="14.25" customHeight="1">
      <c r="A49" s="138"/>
      <c r="B49" s="29"/>
      <c r="C49" s="125" t="s">
        <v>290</v>
      </c>
      <c r="D49" s="126"/>
      <c r="E49" s="63">
        <f>IF(非木造_体育館!L$40&gt;0,非木造_体育館!E49/非木造_体育館!L$40*100,0)</f>
        <v>0.28003960089414998</v>
      </c>
      <c r="F49" s="63">
        <f>IF(非木造_体育館!M$40&gt;0,非木造_体育館!F49/非木造_体育館!M$40*100,0)</f>
        <v>0</v>
      </c>
      <c r="G49" s="63">
        <f>IF(非木造_体育館!N$40&gt;0,非木造_体育館!G49/非木造_体育館!N$40*100,0)</f>
        <v>0</v>
      </c>
      <c r="I49" s="138"/>
      <c r="J49" s="10"/>
      <c r="K49" s="11" t="s">
        <v>59</v>
      </c>
      <c r="L49" s="69">
        <f>IF(非木造_体育館!L$77&gt;0,非木造_体育館!L49/非木造_体育館!L$77*100,0)</f>
        <v>2.2034872201307709</v>
      </c>
      <c r="M49" s="69">
        <f>IF(非木造_体育館!M$77&gt;0,非木造_体育館!M49/非木造_体育館!M$77*100,0)</f>
        <v>0</v>
      </c>
      <c r="N49" s="69">
        <f>IF(非木造_体育館!N$77&gt;0,非木造_体育館!N49/非木造_体育館!N$77*100,0)</f>
        <v>13.485714285714288</v>
      </c>
    </row>
    <row r="50" spans="1:14" ht="14.25" customHeight="1">
      <c r="A50" s="138"/>
      <c r="B50" s="30"/>
      <c r="C50" s="125" t="s">
        <v>289</v>
      </c>
      <c r="D50" s="126"/>
      <c r="E50" s="63">
        <f>IF(非木造_体育館!L$40&gt;0,非木造_体育館!E50/非木造_体育館!L$40*100,0)</f>
        <v>0</v>
      </c>
      <c r="F50" s="63">
        <f>IF(非木造_体育館!M$40&gt;0,非木造_体育館!F50/非木造_体育館!M$40*100,0)</f>
        <v>0</v>
      </c>
      <c r="G50" s="63">
        <f>IF(非木造_体育館!N$40&gt;0,非木造_体育館!G50/非木造_体育館!N$40*100,0)</f>
        <v>0</v>
      </c>
      <c r="I50" s="138"/>
      <c r="J50" s="10"/>
      <c r="K50" s="12" t="s">
        <v>60</v>
      </c>
      <c r="L50" s="69">
        <f>IF(非木造_体育館!L$77&gt;0,非木造_体育館!L50/非木造_体育館!L$77*100,0)</f>
        <v>3.6199722607489595</v>
      </c>
      <c r="M50" s="69">
        <f>IF(非木造_体育館!M$77&gt;0,非木造_体育館!M50/非木造_体育館!M$77*100,0)</f>
        <v>0</v>
      </c>
      <c r="N50" s="69">
        <f>IF(非木造_体育館!N$77&gt;0,非木造_体育館!N50/非木造_体育館!N$77*100,0)</f>
        <v>8.3632653061224485</v>
      </c>
    </row>
    <row r="51" spans="1:14" ht="14.25" customHeight="1">
      <c r="A51" s="138"/>
      <c r="B51" s="28" t="s">
        <v>287</v>
      </c>
      <c r="C51" s="26"/>
      <c r="D51" s="18"/>
      <c r="E51" s="63">
        <f>IF(非木造_体育館!L$40&gt;0,非木造_体育館!E51/非木造_体育館!L$40*100,0)</f>
        <v>2.4084229322781878</v>
      </c>
      <c r="F51" s="63">
        <f>IF(非木造_体育館!M$40&gt;0,非木造_体育館!F51/非木造_体育館!M$40*100,0)</f>
        <v>1.7399550672306066</v>
      </c>
      <c r="G51" s="63">
        <f>IF(非木造_体育館!N$40&gt;0,非木造_体育館!G51/非木造_体育館!N$40*100,0)</f>
        <v>0</v>
      </c>
      <c r="I51" s="138"/>
      <c r="J51" s="10"/>
      <c r="K51" s="13" t="s">
        <v>5</v>
      </c>
      <c r="L51" s="69">
        <f>IF(非木造_体育館!L$77&gt;0,非木造_体育館!L51/非木造_体育館!L$77*100,0)</f>
        <v>0</v>
      </c>
      <c r="M51" s="69">
        <f>IF(非木造_体育館!M$77&gt;0,非木造_体育館!M51/非木造_体育館!M$77*100,0)</f>
        <v>0</v>
      </c>
      <c r="N51" s="69">
        <f>IF(非木造_体育館!N$77&gt;0,非木造_体育館!N51/非木造_体育館!N$77*100,0)</f>
        <v>0</v>
      </c>
    </row>
    <row r="52" spans="1:14" ht="14.25" customHeight="1">
      <c r="A52" s="138"/>
      <c r="B52" s="29"/>
      <c r="C52" s="125" t="s">
        <v>45</v>
      </c>
      <c r="D52" s="126"/>
      <c r="E52" s="63">
        <f>IF(非木造_体育館!L$40&gt;0,非木造_体育館!E52/非木造_体育館!L$40*100,0)</f>
        <v>0.10316164709409496</v>
      </c>
      <c r="F52" s="63">
        <f>IF(非木造_体育館!M$40&gt;0,非木造_体育館!F52/非木造_体育館!M$40*100,0)</f>
        <v>0.24761604492483774</v>
      </c>
      <c r="G52" s="63">
        <f>IF(非木造_体育館!N$40&gt;0,非木造_体育館!G52/非木造_体育館!N$40*100,0)</f>
        <v>0</v>
      </c>
      <c r="I52" s="138"/>
      <c r="J52" s="14"/>
      <c r="K52" s="11" t="s">
        <v>6</v>
      </c>
      <c r="L52" s="69">
        <f>IF(非木造_体育館!L$77&gt;0,非木造_体育館!L52/非木造_体育館!L$77*100,0)</f>
        <v>0</v>
      </c>
      <c r="M52" s="69">
        <f>IF(非木造_体育館!M$77&gt;0,非木造_体育館!M52/非木造_体育館!M$77*100,0)</f>
        <v>0</v>
      </c>
      <c r="N52" s="69">
        <f>IF(非木造_体育館!N$77&gt;0,非木造_体育館!N52/非木造_体育館!N$77*100,0)</f>
        <v>0</v>
      </c>
    </row>
    <row r="53" spans="1:14" ht="14.25" customHeight="1">
      <c r="A53" s="138"/>
      <c r="B53" s="29"/>
      <c r="C53" s="125" t="s">
        <v>46</v>
      </c>
      <c r="D53" s="126"/>
      <c r="E53" s="63">
        <f>IF(非木造_体育館!L$40&gt;0,非木造_体育館!E53/非木造_体育館!L$40*100,0)</f>
        <v>1.3699290181976322</v>
      </c>
      <c r="F53" s="63">
        <f>IF(非木造_体育館!M$40&gt;0,非木造_体育館!F53/非木造_体育館!M$40*100,0)</f>
        <v>0.82270988620072216</v>
      </c>
      <c r="G53" s="63">
        <f>IF(非木造_体育館!N$40&gt;0,非木造_体育館!G53/非木造_体育館!N$40*100,0)</f>
        <v>0</v>
      </c>
      <c r="I53" s="138"/>
      <c r="J53" s="14"/>
      <c r="K53" s="22" t="s">
        <v>284</v>
      </c>
      <c r="L53" s="69">
        <f>IF(非木造_体育館!L$77&gt;0,非木造_体育館!L53/非木造_体育館!L$77*100,0)</f>
        <v>1.1095700416088765</v>
      </c>
      <c r="M53" s="69">
        <f>IF(非木造_体育館!M$77&gt;0,非木造_体育館!M53/非木造_体育館!M$77*100,0)</f>
        <v>0</v>
      </c>
      <c r="N53" s="69">
        <f>IF(非木造_体育館!N$77&gt;0,非木造_体育館!N53/非木造_体育館!N$77*100,0)</f>
        <v>2.073469387755102</v>
      </c>
    </row>
    <row r="54" spans="1:14" ht="14.25" customHeight="1">
      <c r="A54" s="138"/>
      <c r="B54" s="29"/>
      <c r="C54" s="125" t="s">
        <v>47</v>
      </c>
      <c r="D54" s="126"/>
      <c r="E54" s="63">
        <f>IF(非木造_体育館!L$40&gt;0,非木造_体育館!E54/非木造_体育館!L$40*100,0)</f>
        <v>0</v>
      </c>
      <c r="F54" s="63">
        <f>IF(非木造_体育館!M$40&gt;0,非木造_体育館!F54/非木造_体育館!M$40*100,0)</f>
        <v>0</v>
      </c>
      <c r="G54" s="63">
        <f>IF(非木造_体育館!N$40&gt;0,非木造_体育館!G54/非木造_体育館!N$40*100,0)</f>
        <v>0</v>
      </c>
      <c r="I54" s="138"/>
      <c r="J54" s="15"/>
      <c r="K54" s="22" t="s">
        <v>283</v>
      </c>
      <c r="L54" s="69">
        <f>IF(非木造_体育館!L$77&gt;0,非木造_体育館!L54/非木造_体育館!L$77*100,0)</f>
        <v>3.5956013473350508</v>
      </c>
      <c r="M54" s="69">
        <f>IF(非木造_体育館!M$77&gt;0,非木造_体育館!M54/非木造_体育館!M$77*100,0)</f>
        <v>0</v>
      </c>
      <c r="N54" s="69">
        <f>IF(非木造_体育館!N$77&gt;0,非木造_体育館!N54/非木造_体育館!N$77*100,0)</f>
        <v>1.4979591836734694</v>
      </c>
    </row>
    <row r="55" spans="1:14" ht="14.25" customHeight="1">
      <c r="A55" s="138"/>
      <c r="B55" s="29"/>
      <c r="C55" s="125" t="s">
        <v>48</v>
      </c>
      <c r="D55" s="126"/>
      <c r="E55" s="63">
        <f>IF(非木造_体育館!L$40&gt;0,非木造_体育館!E55/非木造_体育館!L$40*100,0)</f>
        <v>7.2439655584236734E-2</v>
      </c>
      <c r="F55" s="63">
        <f>IF(非木造_体育館!M$40&gt;0,非木造_体育館!F55/非木造_体育館!M$40*100,0)</f>
        <v>0.2656109647061623</v>
      </c>
      <c r="G55" s="63">
        <f>IF(非木造_体育館!N$40&gt;0,非木造_体育館!G55/非木造_体育館!N$40*100,0)</f>
        <v>0</v>
      </c>
      <c r="I55" s="138"/>
      <c r="J55" s="10" t="s">
        <v>61</v>
      </c>
      <c r="K55" s="16"/>
      <c r="L55" s="69">
        <f>IF(非木造_体育館!L$77&gt;0,非木造_体育館!L55/非木造_体育館!L$77*100,0)</f>
        <v>32.339805825242721</v>
      </c>
      <c r="M55" s="69">
        <f>IF(非木造_体育館!M$77&gt;0,非木造_体育館!M55/非木造_体育館!M$77*100,0)</f>
        <v>0</v>
      </c>
      <c r="N55" s="69">
        <f>IF(非木造_体育館!N$77&gt;0,非木造_体育館!N55/非木造_体育館!N$77*100,0)</f>
        <v>3.2693877551020405</v>
      </c>
    </row>
    <row r="56" spans="1:14" ht="14.25" customHeight="1">
      <c r="A56" s="138"/>
      <c r="B56" s="29"/>
      <c r="C56" s="125" t="s">
        <v>49</v>
      </c>
      <c r="D56" s="126"/>
      <c r="E56" s="63">
        <f>IF(非木造_体育館!L$40&gt;0,非木造_体育館!E56/非木造_体育館!L$40*100,0)</f>
        <v>0</v>
      </c>
      <c r="F56" s="63">
        <f>IF(非木造_体育館!M$40&gt;0,非木造_体育館!F56/非木造_体育館!M$40*100,0)</f>
        <v>4.7589870496064918E-2</v>
      </c>
      <c r="G56" s="63">
        <f>IF(非木造_体育館!N$40&gt;0,非木造_体育館!G56/非木造_体育館!N$40*100,0)</f>
        <v>0</v>
      </c>
      <c r="I56" s="138"/>
      <c r="J56" s="17"/>
      <c r="K56" s="11" t="s">
        <v>62</v>
      </c>
      <c r="L56" s="69">
        <f>IF(非木造_体育館!L$77&gt;0,非木造_体育館!L56/非木造_体育館!L$77*100,0)</f>
        <v>10.792153754705765</v>
      </c>
      <c r="M56" s="69">
        <f>IF(非木造_体育館!M$77&gt;0,非木造_体育館!M56/非木造_体育館!M$77*100,0)</f>
        <v>0</v>
      </c>
      <c r="N56" s="69">
        <f>IF(非木造_体育館!N$77&gt;0,非木造_体育館!N56/非木造_体育館!N$77*100,0)</f>
        <v>0</v>
      </c>
    </row>
    <row r="57" spans="1:14" ht="14.25" customHeight="1">
      <c r="A57" s="138"/>
      <c r="B57" s="29"/>
      <c r="C57" s="125" t="s">
        <v>282</v>
      </c>
      <c r="D57" s="126"/>
      <c r="E57" s="63">
        <f>IF(非木造_体育館!L$40&gt;0,非木造_体育館!E57/非木造_体育館!L$40*100,0)</f>
        <v>0.41610590109330758</v>
      </c>
      <c r="F57" s="63">
        <f>IF(非木造_体育館!M$40&gt;0,非木造_体育館!F57/非木造_体育館!M$40*100,0)</f>
        <v>0.34943853867371</v>
      </c>
      <c r="G57" s="63">
        <f>IF(非木造_体育館!N$40&gt;0,非木造_体育館!G57/非木造_体育館!N$40*100,0)</f>
        <v>0</v>
      </c>
      <c r="I57" s="138"/>
      <c r="J57" s="14"/>
      <c r="K57" s="11" t="s">
        <v>63</v>
      </c>
      <c r="L57" s="69">
        <f>IF(非木造_体育館!L$77&gt;0,非木造_体育館!L57/非木造_体育館!L$77*100,0)</f>
        <v>5.6857539132157724</v>
      </c>
      <c r="M57" s="69">
        <f>IF(非木造_体育館!M$77&gt;0,非木造_体育館!M57/非木造_体育館!M$77*100,0)</f>
        <v>0</v>
      </c>
      <c r="N57" s="69">
        <f>IF(非木造_体育館!N$77&gt;0,非木造_体育館!N57/非木造_体育館!N$77*100,0)</f>
        <v>0</v>
      </c>
    </row>
    <row r="58" spans="1:14" ht="14.25" customHeight="1">
      <c r="A58" s="138"/>
      <c r="B58" s="30"/>
      <c r="C58" s="125" t="s">
        <v>368</v>
      </c>
      <c r="D58" s="126"/>
      <c r="E58" s="63">
        <f>IF(非木造_体育館!L$40&gt;0,非木造_体育館!E58/非木造_体育館!L$40*100,0)</f>
        <v>0.44678671030891659</v>
      </c>
      <c r="F58" s="63">
        <f>IF(非木造_体育館!M$40&gt;0,非木造_体育館!F58/非木造_体育館!M$40*100,0)</f>
        <v>6.9897622291095335E-3</v>
      </c>
      <c r="G58" s="63">
        <f>IF(非木造_体育館!N$40&gt;0,非木造_体育館!G58/非木造_体育館!N$40*100,0)</f>
        <v>0</v>
      </c>
      <c r="I58" s="138"/>
      <c r="J58" s="14"/>
      <c r="K58" s="11" t="s">
        <v>64</v>
      </c>
      <c r="L58" s="69">
        <f>IF(非木造_体育館!L$77&gt;0,非木造_体育館!L58/非木造_体育館!L$77*100,0)</f>
        <v>2.883297008123638</v>
      </c>
      <c r="M58" s="69">
        <f>IF(非木造_体育館!M$77&gt;0,非木造_体育館!M58/非木造_体育館!M$77*100,0)</f>
        <v>0</v>
      </c>
      <c r="N58" s="69">
        <f>IF(非木造_体育館!N$77&gt;0,非木造_体育館!N58/非木造_体育館!N$77*100,0)</f>
        <v>0</v>
      </c>
    </row>
    <row r="59" spans="1:14" ht="14.25" customHeight="1">
      <c r="A59" s="138"/>
      <c r="B59" s="33" t="s">
        <v>32</v>
      </c>
      <c r="C59" s="34"/>
      <c r="D59" s="73"/>
      <c r="E59" s="63">
        <f>IF(非木造_体育館!L$40&gt;0,非木造_体育館!E59/非木造_体育館!L$40*100,0)</f>
        <v>1.1531042389759116E-2</v>
      </c>
      <c r="F59" s="63">
        <f>IF(非木造_体育館!M$40&gt;0,非木造_体育館!F59/非木造_体育館!M$40*100,0)</f>
        <v>4.5953968697762679E-2</v>
      </c>
      <c r="G59" s="63">
        <f>IF(非木造_体育館!N$40&gt;0,非木造_体育館!G59/非木造_体育館!N$40*100,0)</f>
        <v>0</v>
      </c>
      <c r="I59" s="138"/>
      <c r="J59" s="14"/>
      <c r="K59" s="11" t="s">
        <v>65</v>
      </c>
      <c r="L59" s="69">
        <f>IF(非木造_体育館!L$77&gt;0,非木造_体育館!L59/非木造_体育館!L$77*100,0)</f>
        <v>6.1230433921141278</v>
      </c>
      <c r="M59" s="69">
        <f>IF(非木造_体育館!M$77&gt;0,非木造_体育館!M59/非木造_体育館!M$77*100,0)</f>
        <v>0</v>
      </c>
      <c r="N59" s="69">
        <f>IF(非木造_体育館!N$77&gt;0,非木造_体育館!N59/非木造_体育館!N$77*100,0)</f>
        <v>0</v>
      </c>
    </row>
    <row r="60" spans="1:14" ht="14.25" customHeight="1">
      <c r="A60" s="138"/>
      <c r="B60" s="33" t="s">
        <v>33</v>
      </c>
      <c r="C60" s="34"/>
      <c r="D60" s="73"/>
      <c r="E60" s="63">
        <f>IF(非木造_体育館!L$40&gt;0,非木造_体育館!E60/非木造_体育館!L$40*100,0)</f>
        <v>0.45741174222519471</v>
      </c>
      <c r="F60" s="63">
        <f>IF(非木造_体育館!M$40&gt;0,非木造_体育館!F60/非木造_体育館!M$40*100,0)</f>
        <v>0.60711785829719478</v>
      </c>
      <c r="G60" s="63">
        <f>IF(非木造_体育館!N$40&gt;0,非木造_体育館!G60/非木造_体育館!N$40*100,0)</f>
        <v>0</v>
      </c>
      <c r="I60" s="138"/>
      <c r="J60" s="14"/>
      <c r="K60" s="11" t="s">
        <v>66</v>
      </c>
      <c r="L60" s="69">
        <f>IF(非木造_体育館!L$77&gt;0,非木造_体育館!L60/非木造_体育館!L$77*100,0)</f>
        <v>6.8555577570834165</v>
      </c>
      <c r="M60" s="69">
        <f>IF(非木造_体育館!M$77&gt;0,非木造_体育館!M60/非木造_体育館!M$77*100,0)</f>
        <v>0</v>
      </c>
      <c r="N60" s="69">
        <f>IF(非木造_体育館!N$77&gt;0,非木造_体育館!N60/非木造_体育館!N$77*100,0)</f>
        <v>3.2693877551020405</v>
      </c>
    </row>
    <row r="61" spans="1:14" ht="14.25" customHeight="1">
      <c r="A61" s="138"/>
      <c r="B61" s="33" t="s">
        <v>34</v>
      </c>
      <c r="C61" s="34"/>
      <c r="D61" s="73"/>
      <c r="E61" s="63">
        <f>IF(非木造_体育館!L$40&gt;0,非木造_体育館!E61/非木造_体育館!L$40*100,0)</f>
        <v>2.4763325354950192</v>
      </c>
      <c r="F61" s="63">
        <f>IF(非木造_体育館!M$40&gt;0,非木造_体育館!F61/非木造_体育館!M$40*100,0)</f>
        <v>3.7280219072037184</v>
      </c>
      <c r="G61" s="63">
        <f>IF(非木造_体育館!N$40&gt;0,非木造_体育館!G61/非木造_体育館!N$40*100,0)</f>
        <v>0</v>
      </c>
      <c r="I61" s="138"/>
      <c r="J61" s="14"/>
      <c r="K61" s="11" t="s">
        <v>67</v>
      </c>
      <c r="L61" s="69">
        <f>IF(非木造_体育館!L$77&gt;0,非木造_体育館!L61/非木造_体育館!L$77*100,0)</f>
        <v>0</v>
      </c>
      <c r="M61" s="69">
        <f>IF(非木造_体育館!M$77&gt;0,非木造_体育館!M61/非木造_体育館!M$77*100,0)</f>
        <v>0</v>
      </c>
      <c r="N61" s="69">
        <f>IF(非木造_体育館!N$77&gt;0,非木造_体育館!N61/非木造_体育館!N$77*100,0)</f>
        <v>0</v>
      </c>
    </row>
    <row r="62" spans="1:14" ht="14.25" customHeight="1">
      <c r="A62" s="138"/>
      <c r="B62" s="28" t="s">
        <v>23</v>
      </c>
      <c r="C62" s="26"/>
      <c r="D62" s="18"/>
      <c r="E62" s="63">
        <f>IF(非木造_体育館!L$40&gt;0,非木造_体育館!E62/非木造_体育館!L$40*100,0)</f>
        <v>4.0474782433939485</v>
      </c>
      <c r="F62" s="63">
        <f>IF(非木造_体育館!M$40&gt;0,非木造_体育館!F62/非木造_体育館!M$40*100,0)</f>
        <v>5.0962802567473515</v>
      </c>
      <c r="G62" s="63">
        <f>IF(非木造_体育館!N$40&gt;0,非木造_体育館!G62/非木造_体育館!N$40*100,0)</f>
        <v>0</v>
      </c>
      <c r="I62" s="138"/>
      <c r="J62" s="20"/>
      <c r="K62" s="11" t="s">
        <v>19</v>
      </c>
      <c r="L62" s="69">
        <f>IF(非木造_体育館!L$77&gt;0,非木造_体育館!L62/非木造_体育館!L$77*100,0)</f>
        <v>0</v>
      </c>
      <c r="M62" s="69">
        <f>IF(非木造_体育館!M$77&gt;0,非木造_体育館!M62/非木造_体育館!M$77*100,0)</f>
        <v>0</v>
      </c>
      <c r="N62" s="69">
        <f>IF(非木造_体育館!N$77&gt;0,非木造_体育館!N62/非木造_体育館!N$77*100,0)</f>
        <v>0</v>
      </c>
    </row>
    <row r="63" spans="1:14" ht="14.25" customHeight="1">
      <c r="A63" s="138"/>
      <c r="B63" s="29"/>
      <c r="C63" s="125" t="s">
        <v>50</v>
      </c>
      <c r="D63" s="126"/>
      <c r="E63" s="63">
        <f>IF(非木造_体育館!L$40&gt;0,非木造_体育館!E63/非木造_体育館!L$40*100,0)</f>
        <v>3.7330102445075175</v>
      </c>
      <c r="F63" s="63">
        <f>IF(非木造_体育館!M$40&gt;0,非木造_体育館!F63/非木造_体育館!M$40*100,0)</f>
        <v>4.2311360693543048</v>
      </c>
      <c r="G63" s="63">
        <f>IF(非木造_体育館!N$40&gt;0,非木造_体育館!G63/非木造_体育館!N$40*100,0)</f>
        <v>0</v>
      </c>
      <c r="I63" s="138"/>
      <c r="J63" s="10" t="s">
        <v>68</v>
      </c>
      <c r="K63" s="16"/>
      <c r="L63" s="69">
        <f>IF(非木造_体育館!L$77&gt;0,非木造_体育館!L63/非木造_体育館!L$77*100,0)</f>
        <v>20.41727759064791</v>
      </c>
      <c r="M63" s="69">
        <f>IF(非木造_体育館!M$77&gt;0,非木造_体育館!M63/非木造_体育館!M$77*100,0)</f>
        <v>0</v>
      </c>
      <c r="N63" s="69">
        <f>IF(非木造_体育館!N$77&gt;0,非木造_体育館!N63/非木造_体育館!N$77*100,0)</f>
        <v>7.33469387755102</v>
      </c>
    </row>
    <row r="64" spans="1:14" ht="14.25" customHeight="1">
      <c r="A64" s="138"/>
      <c r="B64" s="29"/>
      <c r="C64" s="125" t="s">
        <v>278</v>
      </c>
      <c r="D64" s="126"/>
      <c r="E64" s="63">
        <f>IF(非木造_体育館!L$40&gt;0,非木造_体育館!E64/非木造_体育館!L$40*100,0)</f>
        <v>0</v>
      </c>
      <c r="F64" s="63">
        <f>IF(非木造_体育館!M$40&gt;0,非木造_体育館!F64/非木造_体育館!M$40*100,0)</f>
        <v>0</v>
      </c>
      <c r="G64" s="63">
        <f>IF(非木造_体育館!N$40&gt;0,非木造_体育館!G64/非木造_体育館!N$40*100,0)</f>
        <v>0</v>
      </c>
      <c r="I64" s="138"/>
      <c r="J64" s="14"/>
      <c r="K64" s="11" t="s">
        <v>7</v>
      </c>
      <c r="L64" s="69">
        <f>IF(非木造_体育館!L$77&gt;0,非木造_体育館!L64/非木造_体育館!L$77*100,0)</f>
        <v>4.9587873984545272</v>
      </c>
      <c r="M64" s="69">
        <f>IF(非木造_体育館!M$77&gt;0,非木造_体育館!M64/非木造_体育館!M$77*100,0)</f>
        <v>0</v>
      </c>
      <c r="N64" s="69">
        <f>IF(非木造_体育館!N$77&gt;0,非木造_体育館!N64/非木造_体育館!N$77*100,0)</f>
        <v>0</v>
      </c>
    </row>
    <row r="65" spans="1:14" ht="14.25" customHeight="1">
      <c r="A65" s="138"/>
      <c r="B65" s="29"/>
      <c r="C65" s="125" t="s">
        <v>277</v>
      </c>
      <c r="D65" s="126"/>
      <c r="E65" s="63">
        <f>IF(非木造_体育館!L$40&gt;0,非木造_体育館!E65/非木造_体育館!L$40*100,0)</f>
        <v>2.6233121436701989E-2</v>
      </c>
      <c r="F65" s="63">
        <f>IF(非木造_体育館!M$40&gt;0,非木造_体育館!F65/非木造_体育館!M$40*100,0)</f>
        <v>1.2839350477584178E-2</v>
      </c>
      <c r="G65" s="63">
        <f>IF(非木造_体育館!N$40&gt;0,非木造_体育館!G65/非木造_体育館!N$40*100,0)</f>
        <v>0</v>
      </c>
      <c r="I65" s="138"/>
      <c r="J65" s="14"/>
      <c r="K65" s="11" t="s">
        <v>8</v>
      </c>
      <c r="L65" s="69">
        <f>IF(非木造_体育館!L$77&gt;0,非木造_体育館!L65/非木造_体育館!L$77*100,0)</f>
        <v>1.2379631464236178</v>
      </c>
      <c r="M65" s="69">
        <f>IF(非木造_体育館!M$77&gt;0,非木造_体育館!M65/非木造_体育館!M$77*100,0)</f>
        <v>0</v>
      </c>
      <c r="N65" s="69">
        <f>IF(非木造_体育館!N$77&gt;0,非木造_体育館!N65/非木造_体育館!N$77*100,0)</f>
        <v>0</v>
      </c>
    </row>
    <row r="66" spans="1:14" ht="14.25" customHeight="1">
      <c r="A66" s="138"/>
      <c r="B66" s="29"/>
      <c r="C66" s="125" t="s">
        <v>275</v>
      </c>
      <c r="D66" s="126"/>
      <c r="E66" s="63">
        <f>IF(非木造_体育館!L$40&gt;0,非木造_体育館!E66/非木造_体育館!L$40*100,0)</f>
        <v>0.23881612435076113</v>
      </c>
      <c r="F66" s="63">
        <f>IF(非木造_体育館!M$40&gt;0,非木造_体育館!F66/非木造_体育館!M$40*100,0)</f>
        <v>0.49096883061773633</v>
      </c>
      <c r="G66" s="63">
        <f>IF(非木造_体育館!N$40&gt;0,非木造_体育館!G66/非木造_体育館!N$40*100,0)</f>
        <v>0</v>
      </c>
      <c r="I66" s="138"/>
      <c r="J66" s="14"/>
      <c r="K66" s="11" t="s">
        <v>9</v>
      </c>
      <c r="L66" s="69">
        <f>IF(非木造_体育館!L$77&gt;0,非木造_体育館!L66/非木造_体育館!L$77*100,0)</f>
        <v>6.7416286903110763</v>
      </c>
      <c r="M66" s="69">
        <f>IF(非木造_体育館!M$77&gt;0,非木造_体育館!M66/非木造_体育館!M$77*100,0)</f>
        <v>0</v>
      </c>
      <c r="N66" s="69">
        <f>IF(非木造_体育館!N$77&gt;0,非木造_体育館!N66/非木造_体育館!N$77*100,0)</f>
        <v>0</v>
      </c>
    </row>
    <row r="67" spans="1:14" ht="14.25" customHeight="1">
      <c r="A67" s="138"/>
      <c r="B67" s="30"/>
      <c r="C67" s="125" t="s">
        <v>273</v>
      </c>
      <c r="D67" s="126"/>
      <c r="E67" s="63">
        <f>IF(非木造_体育館!L$40&gt;0,非木造_体育館!E67/非木造_体育館!L$40*100,0)</f>
        <v>4.9418753098967635E-2</v>
      </c>
      <c r="F67" s="63">
        <f>IF(非木造_体育館!M$40&gt;0,非木造_体育館!F67/非木造_体育館!M$40*100,0)</f>
        <v>0.36133600629772616</v>
      </c>
      <c r="G67" s="63">
        <f>IF(非木造_体育館!N$40&gt;0,非木造_体育館!G67/非木造_体育館!N$40*100,0)</f>
        <v>0</v>
      </c>
      <c r="I67" s="138"/>
      <c r="J67" s="14"/>
      <c r="K67" s="11" t="s">
        <v>69</v>
      </c>
      <c r="L67" s="69">
        <f>IF(非木造_体育館!L$77&gt;0,非木造_体育館!L67/非木造_体育館!L$77*100,0)</f>
        <v>2.9954428373291062</v>
      </c>
      <c r="M67" s="69">
        <f>IF(非木造_体育館!M$77&gt;0,非木造_体育館!M67/非木造_体育館!M$77*100,0)</f>
        <v>0</v>
      </c>
      <c r="N67" s="69">
        <f>IF(非木造_体育館!N$77&gt;0,非木造_体育館!N67/非木造_体育館!N$77*100,0)</f>
        <v>0</v>
      </c>
    </row>
    <row r="68" spans="1:14" ht="14.25" customHeight="1">
      <c r="A68" s="138"/>
      <c r="B68" s="33" t="s">
        <v>271</v>
      </c>
      <c r="C68" s="34"/>
      <c r="D68" s="73"/>
      <c r="E68" s="63">
        <f>IF(非木造_体育館!L$40&gt;0,非木造_体育館!E68/非木造_体育館!L$40*100,0)</f>
        <v>6.8453209500920016</v>
      </c>
      <c r="F68" s="63">
        <f>IF(非木造_体育館!M$40&gt;0,非木造_体育館!F68/非木造_体育館!M$40*100,0)</f>
        <v>4.6562226730040512</v>
      </c>
      <c r="G68" s="63">
        <f>IF(非木造_体育館!N$40&gt;0,非木造_体育館!G68/非木造_体育館!N$40*100,0)</f>
        <v>0</v>
      </c>
      <c r="I68" s="138"/>
      <c r="J68" s="14"/>
      <c r="K68" s="11" t="s">
        <v>70</v>
      </c>
      <c r="L68" s="69">
        <f>IF(非木造_体育館!L$77&gt;0,非木造_体育館!L68/非木造_体育館!L$77*100,0)</f>
        <v>3.0045571626708933</v>
      </c>
      <c r="M68" s="69">
        <f>IF(非木造_体育館!M$77&gt;0,非木造_体育館!M68/非木造_体育館!M$77*100,0)</f>
        <v>0</v>
      </c>
      <c r="N68" s="69">
        <f>IF(非木造_体育館!N$77&gt;0,非木造_体育館!N68/非木造_体育館!N$77*100,0)</f>
        <v>7.33469387755102</v>
      </c>
    </row>
    <row r="69" spans="1:14" ht="14.25" customHeight="1">
      <c r="A69" s="138"/>
      <c r="B69" s="33" t="s">
        <v>270</v>
      </c>
      <c r="C69" s="34"/>
      <c r="D69" s="73"/>
      <c r="E69" s="63">
        <f>IF(非木造_体育館!L$40&gt;0,非木造_体育館!E69/非木造_体育館!L$40*100,0)</f>
        <v>1.2761981164865903</v>
      </c>
      <c r="F69" s="63">
        <f>IF(非木造_体育館!M$40&gt;0,非木造_体育館!F69/非木造_体育館!M$40*100,0)</f>
        <v>1.7940389721381136</v>
      </c>
      <c r="G69" s="63">
        <f>IF(非木造_体育館!N$40&gt;0,非木造_体育館!G69/非木造_体育館!N$40*100,0)</f>
        <v>0</v>
      </c>
      <c r="I69" s="138"/>
      <c r="J69" s="14"/>
      <c r="K69" s="11" t="s">
        <v>71</v>
      </c>
      <c r="L69" s="69">
        <f>IF(非木造_体育館!L$77&gt;0,非木造_体育館!L69/非木造_体育館!L$77*100,0)</f>
        <v>1.4513572419258964</v>
      </c>
      <c r="M69" s="69">
        <f>IF(非木造_体育館!M$77&gt;0,非木造_体育館!M69/非木造_体育館!M$77*100,0)</f>
        <v>0</v>
      </c>
      <c r="N69" s="69">
        <f>IF(非木造_体育館!N$77&gt;0,非木造_体育館!N69/非木造_体育館!N$77*100,0)</f>
        <v>0</v>
      </c>
    </row>
    <row r="70" spans="1:14" ht="14.25" customHeight="1">
      <c r="A70" s="138"/>
      <c r="B70" s="28" t="s">
        <v>269</v>
      </c>
      <c r="C70" s="26"/>
      <c r="D70" s="73"/>
      <c r="E70" s="63">
        <f>IF(非木造_体育館!L$40&gt;0,非木造_体育館!E70/非木造_体育館!L$40*100,0)</f>
        <v>7.2993557441887669</v>
      </c>
      <c r="F70" s="63">
        <f>IF(非木造_体育館!M$40&gt;0,非木造_体育館!F70/非木造_体育館!M$40*100,0)</f>
        <v>6.6829067099734489</v>
      </c>
      <c r="G70" s="63">
        <f>IF(非木造_体育館!N$40&gt;0,非木造_体育館!G70/非木造_体育館!N$40*100,0)</f>
        <v>0</v>
      </c>
      <c r="I70" s="138"/>
      <c r="J70" s="14"/>
      <c r="K70" s="11" t="s">
        <v>268</v>
      </c>
      <c r="L70" s="69">
        <f>IF(非木造_体育館!L$77&gt;0,非木造_体育館!L70/非木造_体育館!L$77*100,0)</f>
        <v>0</v>
      </c>
      <c r="M70" s="69">
        <f>IF(非木造_体育館!M$77&gt;0,非木造_体育館!M70/非木造_体育館!M$77*100,0)</f>
        <v>0</v>
      </c>
      <c r="N70" s="69">
        <f>IF(非木造_体育館!N$77&gt;0,非木造_体育館!N70/非木造_体育館!N$77*100,0)</f>
        <v>0</v>
      </c>
    </row>
    <row r="71" spans="1:14" ht="14.25" customHeight="1">
      <c r="A71" s="138"/>
      <c r="B71" s="29"/>
      <c r="C71" s="127" t="s">
        <v>392</v>
      </c>
      <c r="D71" s="11" t="s">
        <v>265</v>
      </c>
      <c r="E71" s="63">
        <f>IF(非木造_体育館!L$40&gt;0,非木造_体育館!E71/非木造_体育館!L$40*100,0)</f>
        <v>3.8043379781470272</v>
      </c>
      <c r="F71" s="63">
        <f>IF(非木造_体育館!M$40&gt;0,非木造_体育館!F71/非木造_体育館!M$40*100,0)</f>
        <v>3.2976310159049311</v>
      </c>
      <c r="G71" s="63">
        <f>IF(非木造_体育館!N$40&gt;0,非木造_体育館!G71/非木造_体育館!N$40*100,0)</f>
        <v>0</v>
      </c>
      <c r="I71" s="138"/>
      <c r="J71" s="14"/>
      <c r="K71" s="11" t="s">
        <v>72</v>
      </c>
      <c r="L71" s="69">
        <f>IF(非木造_体育館!L$77&gt;0,非木造_体育館!L71/非木造_体育館!L$77*100,0)</f>
        <v>0</v>
      </c>
      <c r="M71" s="69">
        <f>IF(非木造_体育館!M$77&gt;0,非木造_体育館!M71/非木造_体育館!M$77*100,0)</f>
        <v>0</v>
      </c>
      <c r="N71" s="69">
        <f>IF(非木造_体育館!N$77&gt;0,非木造_体育館!N71/非木造_体育館!N$77*100,0)</f>
        <v>0</v>
      </c>
    </row>
    <row r="72" spans="1:14" ht="14.25" customHeight="1">
      <c r="A72" s="138"/>
      <c r="B72" s="29"/>
      <c r="C72" s="130"/>
      <c r="D72" s="11" t="s">
        <v>349</v>
      </c>
      <c r="E72" s="63">
        <f>IF(非木造_体育館!L$40&gt;0,非木造_体育館!E72/非木造_体育館!L$40*100,0)</f>
        <v>1.2850523097501554</v>
      </c>
      <c r="F72" s="63">
        <f>IF(非木造_体育館!M$40&gt;0,非木造_体育館!F72/非木造_体育館!M$40*100,0)</f>
        <v>0.99864368869086206</v>
      </c>
      <c r="G72" s="63">
        <f>IF(非木造_体育館!N$40&gt;0,非木造_体育館!G72/非木造_体育館!N$40*100,0)</f>
        <v>0</v>
      </c>
      <c r="I72" s="138"/>
      <c r="J72" s="14"/>
      <c r="K72" s="11" t="s">
        <v>347</v>
      </c>
      <c r="L72" s="69">
        <f>IF(非木造_体育館!L$77&gt;0,非木造_体育館!L72/非木造_体育館!L$77*100,0)</f>
        <v>0</v>
      </c>
      <c r="M72" s="69">
        <f>IF(非木造_体育館!M$77&gt;0,非木造_体育館!M72/非木造_体育館!M$77*100,0)</f>
        <v>0</v>
      </c>
      <c r="N72" s="69">
        <f>IF(非木造_体育館!N$77&gt;0,非木造_体育館!N72/非木造_体育館!N$77*100,0)</f>
        <v>0</v>
      </c>
    </row>
    <row r="73" spans="1:14" ht="14.25" customHeight="1">
      <c r="A73" s="138"/>
      <c r="B73" s="29"/>
      <c r="C73" s="130"/>
      <c r="D73" s="11" t="s">
        <v>262</v>
      </c>
      <c r="E73" s="63">
        <f>IF(非木造_体育館!L$40&gt;0,非木造_体育館!E73/非木造_体育館!L$40*100,0)</f>
        <v>0</v>
      </c>
      <c r="F73" s="63">
        <f>IF(非木造_体育館!M$40&gt;0,非木造_体育館!F73/非木造_体育館!M$40*100,0)</f>
        <v>0.28752213424705886</v>
      </c>
      <c r="G73" s="63">
        <f>IF(非木造_体育館!N$40&gt;0,非木造_体育館!G73/非木造_体育館!N$40*100,0)</f>
        <v>0</v>
      </c>
      <c r="I73" s="138"/>
      <c r="J73" s="15"/>
      <c r="K73" s="11" t="s">
        <v>20</v>
      </c>
      <c r="L73" s="69">
        <f>IF(非木造_体育館!L$77&gt;0,非木造_体育館!L73/非木造_体育館!L$77*100,0)</f>
        <v>2.7541113532791758E-2</v>
      </c>
      <c r="M73" s="69">
        <f>IF(非木造_体育館!M$77&gt;0,非木造_体育館!M73/非木造_体育館!M$77*100,0)</f>
        <v>0</v>
      </c>
      <c r="N73" s="69">
        <f>IF(非木造_体育館!N$77&gt;0,非木造_体育館!N73/非木造_体育館!N$77*100,0)</f>
        <v>0</v>
      </c>
    </row>
    <row r="74" spans="1:14" ht="14.25" customHeight="1">
      <c r="A74" s="138"/>
      <c r="B74" s="29"/>
      <c r="C74" s="130"/>
      <c r="D74" s="11" t="s">
        <v>51</v>
      </c>
      <c r="E74" s="63">
        <f>IF(非木造_体育館!L$40&gt;0,非木造_体育館!E74/非木造_体育館!L$40*100,0)</f>
        <v>3.9123179536682713E-2</v>
      </c>
      <c r="F74" s="63">
        <f>IF(非木造_体育館!M$40&gt;0,非木造_体育館!F74/非木造_体育館!M$40*100,0)</f>
        <v>0.16953891364223125</v>
      </c>
      <c r="G74" s="63">
        <f>IF(非木造_体育館!N$40&gt;0,非木造_体育館!G74/非木造_体育館!N$40*100,0)</f>
        <v>0</v>
      </c>
      <c r="I74" s="138"/>
      <c r="J74" s="16" t="s">
        <v>18</v>
      </c>
      <c r="K74" s="16"/>
      <c r="L74" s="69">
        <f>IF(非木造_体育館!L$77&gt;0,非木造_体育館!L74/非木造_体育館!L$77*100,0)</f>
        <v>0</v>
      </c>
      <c r="M74" s="69">
        <f>IF(非木造_体育館!M$77&gt;0,非木造_体育館!M74/非木造_体育館!M$77*100,0)</f>
        <v>0</v>
      </c>
      <c r="N74" s="69">
        <f>IF(非木造_体育館!N$77&gt;0,非木造_体育館!N74/非木造_体育館!N$77*100,0)</f>
        <v>0</v>
      </c>
    </row>
    <row r="75" spans="1:14" ht="14.25" customHeight="1">
      <c r="A75" s="138"/>
      <c r="B75" s="29"/>
      <c r="C75" s="130"/>
      <c r="D75" s="11" t="s">
        <v>346</v>
      </c>
      <c r="E75" s="63">
        <f>IF(非木造_体育館!L$40&gt;0,非木造_体育館!E75/非木造_体育館!L$40*100,0)</f>
        <v>1.1942865332250514E-2</v>
      </c>
      <c r="F75" s="63">
        <f>IF(非木造_体育館!M$40&gt;0,非木造_体育館!F75/非木造_体育館!M$40*100,0)</f>
        <v>3.2222308148377288E-2</v>
      </c>
      <c r="G75" s="63">
        <f>IF(非木造_体育館!N$40&gt;0,非木造_体育館!G75/非木造_体育館!N$40*100,0)</f>
        <v>0</v>
      </c>
      <c r="I75" s="138"/>
      <c r="J75" s="16" t="s">
        <v>124</v>
      </c>
      <c r="K75" s="16"/>
      <c r="L75" s="69">
        <f>IF(非木造_体育館!L$77&gt;0,非木造_体育館!L75/非木造_体育館!L$77*100,0)</f>
        <v>0</v>
      </c>
      <c r="M75" s="69">
        <f>IF(非木造_体育館!M$77&gt;0,非木造_体育館!M75/非木造_体育館!M$77*100,0)</f>
        <v>0</v>
      </c>
      <c r="N75" s="69">
        <f>IF(非木造_体育館!N$77&gt;0,非木造_体育館!N75/非木造_体育館!N$77*100,0)</f>
        <v>0</v>
      </c>
    </row>
    <row r="76" spans="1:14" ht="14.25" customHeight="1" thickBot="1">
      <c r="A76" s="138"/>
      <c r="B76" s="29"/>
      <c r="C76" s="131"/>
      <c r="D76" s="11" t="s">
        <v>132</v>
      </c>
      <c r="E76" s="63">
        <f>IF(非木造_体育館!L$40&gt;0,非木造_体育館!E76/非木造_体育館!L$40*100,0)</f>
        <v>9.8837506197935274E-3</v>
      </c>
      <c r="F76" s="63">
        <f>IF(非木造_体育館!M$40&gt;0,非木造_体育館!F76/非木造_体育館!M$40*100,0)</f>
        <v>4.0699253830488849E-2</v>
      </c>
      <c r="G76" s="63">
        <f>IF(非木造_体育館!N$40&gt;0,非木造_体育館!G76/非木造_体育館!N$40*100,0)</f>
        <v>0</v>
      </c>
      <c r="I76" s="38"/>
      <c r="J76" s="39" t="s">
        <v>260</v>
      </c>
      <c r="K76" s="10"/>
      <c r="L76" s="70">
        <f>IF(非木造_体育館!L$77&gt;0,非木造_体育館!L76/非木造_体育館!L$77*100,0)</f>
        <v>0.69169803843867639</v>
      </c>
      <c r="M76" s="70">
        <f>IF(非木造_体育館!M$77&gt;0,非木造_体育館!M76/非木造_体育館!M$77*100,0)</f>
        <v>0</v>
      </c>
      <c r="N76" s="70">
        <f>IF(非木造_体育館!N$77&gt;0,非木造_体育館!N76/非木造_体育館!N$77*100,0)</f>
        <v>0</v>
      </c>
    </row>
    <row r="77" spans="1:14" ht="14.25" customHeight="1" thickTop="1">
      <c r="A77" s="138"/>
      <c r="B77" s="29"/>
      <c r="C77" s="132" t="s">
        <v>259</v>
      </c>
      <c r="D77" s="133"/>
      <c r="E77" s="63">
        <f>IF(非木造_体育館!L$40&gt;0,非木造_体育館!E77/非木造_体育館!L$40*100,0)</f>
        <v>0.4269780267750804</v>
      </c>
      <c r="F77" s="63">
        <f>IF(非木造_体育館!M$40&gt;0,非木造_体育館!F77/非木造_体育館!M$40*100,0)</f>
        <v>0.69396937195251329</v>
      </c>
      <c r="G77" s="63">
        <f>IF(非木造_体育館!N$40&gt;0,非木造_体育館!G77/非木造_体育館!N$40*100,0)</f>
        <v>0</v>
      </c>
      <c r="I77" s="122" t="s">
        <v>2</v>
      </c>
      <c r="J77" s="123"/>
      <c r="K77" s="124"/>
      <c r="L77" s="65">
        <f>IF(非木造_体育館!L$77&gt;0,非木造_体育館!L77/非木造_体育館!L$77*100,0)</f>
        <v>100</v>
      </c>
      <c r="M77" s="65">
        <f>IF(非木造_体育館!M$77&gt;0,非木造_体育館!M77/非木造_体育館!M$77*100,0)</f>
        <v>0</v>
      </c>
      <c r="N77" s="65">
        <f>IF(非木造_体育館!N$77&gt;0,非木造_体育館!N77/非木造_体育館!N$77*100,0)</f>
        <v>100</v>
      </c>
    </row>
    <row r="78" spans="1:14" ht="14.25" customHeight="1">
      <c r="A78" s="138"/>
      <c r="B78" s="29"/>
      <c r="C78" s="127" t="s">
        <v>257</v>
      </c>
      <c r="D78" s="11" t="s">
        <v>342</v>
      </c>
      <c r="E78" s="63">
        <f>IF(非木造_体育館!L$40&gt;0,非木造_体育館!E78/非木造_体育館!L$40*100,0)</f>
        <v>0.24388154654340533</v>
      </c>
      <c r="F78" s="63">
        <f>IF(非木造_体育館!M$40&gt;0,非木造_体育館!F78/非木造_体育館!M$40*100,0)</f>
        <v>0.19035948198425967</v>
      </c>
      <c r="G78" s="63">
        <f>IF(非木造_体育館!N$40&gt;0,非木造_体育館!G78/非木造_体育館!N$40*100,0)</f>
        <v>0</v>
      </c>
    </row>
    <row r="79" spans="1:14" ht="14.25" customHeight="1">
      <c r="A79" s="138"/>
      <c r="B79" s="29"/>
      <c r="C79" s="128"/>
      <c r="D79" s="11" t="s">
        <v>254</v>
      </c>
      <c r="E79" s="63">
        <f>IF(非木造_体育館!L$40&gt;0,非木造_体育館!E79/非木造_体育館!L$40*100,0)</f>
        <v>1.2744684601281264</v>
      </c>
      <c r="F79" s="63">
        <f>IF(非木造_体育館!M$40&gt;0,非木造_体育館!F79/非木造_体育館!M$40*100,0)</f>
        <v>0.73432161631063497</v>
      </c>
      <c r="G79" s="63">
        <f>IF(非木造_体育館!N$40&gt;0,非木造_体育館!G79/非木造_体育館!N$40*100,0)</f>
        <v>0</v>
      </c>
    </row>
    <row r="80" spans="1:14" ht="14.25" customHeight="1">
      <c r="A80" s="142"/>
      <c r="B80" s="35"/>
      <c r="C80" s="129"/>
      <c r="D80" s="36" t="s">
        <v>52</v>
      </c>
      <c r="E80" s="67">
        <f>IF(非木造_体育館!L$40&gt;0,非木造_体育館!E80/非木造_体育館!L$40*100,0)</f>
        <v>0.20368762735624496</v>
      </c>
      <c r="F80" s="67">
        <f>IF(非木造_体育館!M$40&gt;0,非木造_体育館!F80/非木造_体育館!M$40*100,0)</f>
        <v>0.23799892526209127</v>
      </c>
      <c r="G80" s="67">
        <f>IF(非木造_体育館!N$40&gt;0,非木造_体育館!G80/非木造_体育館!N$40*100,0)</f>
        <v>0</v>
      </c>
    </row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</sheetData>
  <mergeCells count="50">
    <mergeCell ref="C58:D58"/>
    <mergeCell ref="A14:D14"/>
    <mergeCell ref="C36:D36"/>
    <mergeCell ref="C37:D37"/>
    <mergeCell ref="C63:D63"/>
    <mergeCell ref="C64:D64"/>
    <mergeCell ref="A6:A13"/>
    <mergeCell ref="C18:D18"/>
    <mergeCell ref="C19:D19"/>
    <mergeCell ref="A16:A80"/>
    <mergeCell ref="C43:D43"/>
    <mergeCell ref="C78:C80"/>
    <mergeCell ref="C65:D65"/>
    <mergeCell ref="C66:D66"/>
    <mergeCell ref="C67:D67"/>
    <mergeCell ref="C44:D44"/>
    <mergeCell ref="C25:D25"/>
    <mergeCell ref="C77:D77"/>
    <mergeCell ref="I77:K77"/>
    <mergeCell ref="C42:D42"/>
    <mergeCell ref="C57:D57"/>
    <mergeCell ref="A2:N2"/>
    <mergeCell ref="C38:D38"/>
    <mergeCell ref="C39:D39"/>
    <mergeCell ref="C40:D40"/>
    <mergeCell ref="C41:D41"/>
    <mergeCell ref="C27:D27"/>
    <mergeCell ref="C28:D28"/>
    <mergeCell ref="C32:D32"/>
    <mergeCell ref="C20:D20"/>
    <mergeCell ref="C26:D26"/>
    <mergeCell ref="C21:D21"/>
    <mergeCell ref="C22:D22"/>
    <mergeCell ref="C24:D24"/>
    <mergeCell ref="I42:I75"/>
    <mergeCell ref="I6:I38"/>
    <mergeCell ref="C71:C76"/>
    <mergeCell ref="C53:D53"/>
    <mergeCell ref="C54:D54"/>
    <mergeCell ref="C55:D55"/>
    <mergeCell ref="C56:D56"/>
    <mergeCell ref="C52:D52"/>
    <mergeCell ref="C46:D46"/>
    <mergeCell ref="C47:D47"/>
    <mergeCell ref="C48:D48"/>
    <mergeCell ref="C49:D49"/>
    <mergeCell ref="C50:D50"/>
    <mergeCell ref="I40:K40"/>
    <mergeCell ref="C33:D33"/>
    <mergeCell ref="C34:D34"/>
  </mergeCells>
  <phoneticPr fontId="4"/>
  <printOptions horizontalCentered="1"/>
  <pageMargins left="0.59055118110236227" right="0.23622047244094491" top="0.23622047244094491" bottom="0.23622047244094491" header="0.35433070866141736" footer="0.11811023622047245"/>
  <pageSetup paperSize="9" scale="55" firstPageNumber="9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10"/>
  <sheetViews>
    <sheetView showGridLines="0" view="pageBreakPreview" zoomScale="75" zoomScaleNormal="100" zoomScaleSheetLayoutView="75" workbookViewId="0">
      <selection activeCell="A3" sqref="A3"/>
    </sheetView>
  </sheetViews>
  <sheetFormatPr defaultColWidth="12" defaultRowHeight="12"/>
  <cols>
    <col min="1" max="1" width="4" style="1" customWidth="1"/>
    <col min="2" max="3" width="2.5" style="1" customWidth="1"/>
    <col min="4" max="4" width="31.33203125" style="1" bestFit="1" customWidth="1"/>
    <col min="5" max="5" width="19.1640625" style="2" bestFit="1" customWidth="1"/>
    <col min="6" max="6" width="17.5" style="1" bestFit="1" customWidth="1"/>
    <col min="7" max="7" width="19.83203125" style="1" bestFit="1" customWidth="1"/>
    <col min="8" max="8" width="2.6640625" style="1" customWidth="1"/>
    <col min="9" max="9" width="3.83203125" style="1" customWidth="1"/>
    <col min="10" max="10" width="2.5" style="1" customWidth="1"/>
    <col min="11" max="11" width="45" style="1" bestFit="1" customWidth="1"/>
    <col min="12" max="12" width="20.6640625" style="1" bestFit="1" customWidth="1"/>
    <col min="13" max="13" width="17.5" style="1" bestFit="1" customWidth="1"/>
    <col min="14" max="14" width="15.6640625" style="1" bestFit="1" customWidth="1"/>
    <col min="15" max="16384" width="12" style="1"/>
  </cols>
  <sheetData>
    <row r="2" spans="1:14" ht="17.25">
      <c r="A2" s="139" t="s">
        <v>733</v>
      </c>
      <c r="B2" s="139"/>
      <c r="C2" s="139"/>
      <c r="D2" s="139"/>
      <c r="E2" s="139"/>
      <c r="F2" s="139"/>
      <c r="G2" s="139"/>
      <c r="H2" s="139"/>
      <c r="I2" s="139"/>
      <c r="J2" s="139"/>
      <c r="K2" s="140"/>
      <c r="L2" s="140"/>
      <c r="M2" s="140"/>
      <c r="N2" s="140"/>
    </row>
    <row r="3" spans="1:14" ht="17.25">
      <c r="A3" s="72"/>
      <c r="B3" s="72"/>
      <c r="C3" s="72"/>
      <c r="D3" s="72"/>
      <c r="E3" s="72"/>
      <c r="F3" s="72"/>
      <c r="G3" s="72"/>
      <c r="H3" s="72"/>
      <c r="I3" s="72"/>
      <c r="J3" s="72"/>
    </row>
    <row r="4" spans="1:14" ht="17.25">
      <c r="A4" s="71" t="s">
        <v>251</v>
      </c>
      <c r="B4" s="72"/>
      <c r="C4" s="72"/>
      <c r="D4" s="72"/>
      <c r="E4" s="100">
        <f>非木造_データ!AO2</f>
        <v>32</v>
      </c>
      <c r="F4" s="100">
        <f>非木造_データ!AP2</f>
        <v>9</v>
      </c>
      <c r="G4" s="100">
        <f>非木造_データ!AQ2</f>
        <v>2</v>
      </c>
      <c r="H4" s="72"/>
      <c r="I4" s="72"/>
      <c r="J4" s="72"/>
      <c r="L4" s="100">
        <f>E4</f>
        <v>32</v>
      </c>
      <c r="M4" s="100">
        <f>F4</f>
        <v>9</v>
      </c>
      <c r="N4" s="100">
        <f>G4</f>
        <v>2</v>
      </c>
    </row>
    <row r="5" spans="1:14" ht="36">
      <c r="E5" s="45" t="s">
        <v>253</v>
      </c>
      <c r="F5" s="46" t="s">
        <v>151</v>
      </c>
      <c r="G5" s="46" t="s">
        <v>152</v>
      </c>
      <c r="L5" s="45" t="s">
        <v>253</v>
      </c>
      <c r="M5" s="46" t="s">
        <v>151</v>
      </c>
      <c r="N5" s="46" t="s">
        <v>152</v>
      </c>
    </row>
    <row r="6" spans="1:14" ht="14.25" customHeight="1">
      <c r="A6" s="137" t="s">
        <v>0</v>
      </c>
      <c r="B6" s="3" t="s">
        <v>451</v>
      </c>
      <c r="C6" s="3"/>
      <c r="D6" s="4"/>
      <c r="E6" s="48">
        <f>非木造_データ!AO7</f>
        <v>32281633.804000001</v>
      </c>
      <c r="F6" s="48">
        <f>非木造_データ!AP7</f>
        <v>6371603</v>
      </c>
      <c r="G6" s="48">
        <f>非木造_データ!AQ7</f>
        <v>0</v>
      </c>
      <c r="I6" s="137" t="s">
        <v>4</v>
      </c>
      <c r="J6" s="37" t="s">
        <v>500</v>
      </c>
      <c r="K6" s="24"/>
      <c r="L6" s="54">
        <f>非木造_データ!AO81</f>
        <v>257285</v>
      </c>
      <c r="M6" s="54">
        <f>非木造_データ!AP81</f>
        <v>26700</v>
      </c>
      <c r="N6" s="54">
        <f>非木造_データ!AQ81</f>
        <v>0</v>
      </c>
    </row>
    <row r="7" spans="1:14" ht="14.25" customHeight="1">
      <c r="A7" s="138"/>
      <c r="B7" s="6" t="s">
        <v>418</v>
      </c>
      <c r="C7" s="6"/>
      <c r="D7" s="7"/>
      <c r="E7" s="49">
        <f>非木造_データ!AO8</f>
        <v>16784300</v>
      </c>
      <c r="F7" s="49">
        <f>非木造_データ!AP8</f>
        <v>0</v>
      </c>
      <c r="G7" s="49">
        <f>非木造_データ!AQ8</f>
        <v>796860</v>
      </c>
      <c r="I7" s="138"/>
      <c r="J7" s="29"/>
      <c r="K7" s="11" t="s">
        <v>417</v>
      </c>
      <c r="L7" s="55">
        <f>非木造_データ!AO82</f>
        <v>257285</v>
      </c>
      <c r="M7" s="55">
        <f>非木造_データ!AP82</f>
        <v>26700</v>
      </c>
      <c r="N7" s="55">
        <f>非木造_データ!AQ82</f>
        <v>0</v>
      </c>
    </row>
    <row r="8" spans="1:14" ht="14.25" customHeight="1">
      <c r="A8" s="138"/>
      <c r="B8" s="6" t="s">
        <v>27</v>
      </c>
      <c r="C8" s="6"/>
      <c r="D8" s="7"/>
      <c r="E8" s="49">
        <f>非木造_データ!AO9</f>
        <v>417637</v>
      </c>
      <c r="F8" s="49">
        <f>非木造_データ!AP9</f>
        <v>119673</v>
      </c>
      <c r="G8" s="49">
        <f>非木造_データ!AQ9</f>
        <v>0</v>
      </c>
      <c r="I8" s="138"/>
      <c r="J8" s="21"/>
      <c r="K8" s="11" t="s">
        <v>450</v>
      </c>
      <c r="L8" s="56">
        <f>非木造_データ!AO83</f>
        <v>0</v>
      </c>
      <c r="M8" s="56">
        <f>非木造_データ!AP83</f>
        <v>0</v>
      </c>
      <c r="N8" s="56">
        <f>非木造_データ!AQ83</f>
        <v>0</v>
      </c>
    </row>
    <row r="9" spans="1:14" ht="14.25" customHeight="1">
      <c r="A9" s="138"/>
      <c r="B9" s="6" t="s">
        <v>28</v>
      </c>
      <c r="C9" s="6"/>
      <c r="D9" s="7"/>
      <c r="E9" s="49">
        <f>非木造_データ!AO10</f>
        <v>1079836.6410000001</v>
      </c>
      <c r="F9" s="49">
        <f>非木造_データ!AP10</f>
        <v>134851</v>
      </c>
      <c r="G9" s="49">
        <f>非木造_データ!AQ10</f>
        <v>0</v>
      </c>
      <c r="I9" s="138"/>
      <c r="J9" s="26" t="s">
        <v>533</v>
      </c>
      <c r="K9" s="26"/>
      <c r="L9" s="56">
        <f>非木造_データ!AO84</f>
        <v>283586.93400000001</v>
      </c>
      <c r="M9" s="56">
        <f>非木造_データ!AP84</f>
        <v>71663</v>
      </c>
      <c r="N9" s="56">
        <f>非木造_データ!AQ84</f>
        <v>0</v>
      </c>
    </row>
    <row r="10" spans="1:14" ht="14.25" customHeight="1">
      <c r="A10" s="138"/>
      <c r="B10" s="6" t="s">
        <v>416</v>
      </c>
      <c r="C10" s="6"/>
      <c r="D10" s="19"/>
      <c r="E10" s="49">
        <f>非木造_データ!AO11</f>
        <v>2188330.4129999997</v>
      </c>
      <c r="F10" s="49">
        <f>非木造_データ!AP11</f>
        <v>398784</v>
      </c>
      <c r="G10" s="49">
        <f>非木造_データ!AQ11</f>
        <v>79500</v>
      </c>
      <c r="I10" s="138"/>
      <c r="J10" s="26" t="s">
        <v>449</v>
      </c>
      <c r="K10" s="73"/>
      <c r="L10" s="56">
        <f>非木造_データ!AO85</f>
        <v>3053717.99</v>
      </c>
      <c r="M10" s="56">
        <f>非木造_データ!AP85</f>
        <v>862811</v>
      </c>
      <c r="N10" s="56">
        <f>非木造_データ!AQ85</f>
        <v>0</v>
      </c>
    </row>
    <row r="11" spans="1:14" ht="14.25" customHeight="1">
      <c r="A11" s="138"/>
      <c r="B11" s="41" t="s">
        <v>21</v>
      </c>
      <c r="C11" s="41"/>
      <c r="D11" s="42"/>
      <c r="E11" s="50">
        <f>非木造_データ!AO12</f>
        <v>3040247.142</v>
      </c>
      <c r="F11" s="50">
        <f>非木造_データ!AP12</f>
        <v>818735</v>
      </c>
      <c r="G11" s="50">
        <f>非木造_データ!AQ12</f>
        <v>168892</v>
      </c>
      <c r="I11" s="138"/>
      <c r="J11" s="27"/>
      <c r="K11" s="73" t="s">
        <v>495</v>
      </c>
      <c r="L11" s="56">
        <f>非木造_データ!AO86</f>
        <v>86692</v>
      </c>
      <c r="M11" s="56">
        <f>非木造_データ!AP86</f>
        <v>12048</v>
      </c>
      <c r="N11" s="56">
        <f>非木造_データ!AQ86</f>
        <v>0</v>
      </c>
    </row>
    <row r="12" spans="1:14" ht="14.25" customHeight="1">
      <c r="A12" s="138"/>
      <c r="B12" s="43" t="s">
        <v>494</v>
      </c>
      <c r="C12" s="3"/>
      <c r="D12" s="4"/>
      <c r="E12" s="48">
        <f>非木造_データ!AO13</f>
        <v>55791985</v>
      </c>
      <c r="F12" s="48">
        <f>非木造_データ!AP13</f>
        <v>7843646</v>
      </c>
      <c r="G12" s="48">
        <f>非木造_データ!AQ13</f>
        <v>1045252</v>
      </c>
      <c r="I12" s="138"/>
      <c r="J12" s="27"/>
      <c r="K12" s="73" t="s">
        <v>10</v>
      </c>
      <c r="L12" s="56">
        <f>非木造_データ!AO87</f>
        <v>56260.91</v>
      </c>
      <c r="M12" s="56">
        <f>非木造_データ!AP87</f>
        <v>1175</v>
      </c>
      <c r="N12" s="56">
        <f>非木造_データ!AQ87</f>
        <v>0</v>
      </c>
    </row>
    <row r="13" spans="1:14" ht="14.25" customHeight="1" thickBot="1">
      <c r="A13" s="138"/>
      <c r="B13" s="41" t="s">
        <v>448</v>
      </c>
      <c r="C13" s="41"/>
      <c r="D13" s="42"/>
      <c r="E13" s="50">
        <f>非木造_データ!AO14</f>
        <v>2760403</v>
      </c>
      <c r="F13" s="50">
        <f>非木造_データ!AP14</f>
        <v>546226</v>
      </c>
      <c r="G13" s="50">
        <f>非木造_データ!AQ14</f>
        <v>17748</v>
      </c>
      <c r="I13" s="138"/>
      <c r="J13" s="27"/>
      <c r="K13" s="73" t="s">
        <v>11</v>
      </c>
      <c r="L13" s="56">
        <f>非木造_データ!AO88</f>
        <v>19201.14</v>
      </c>
      <c r="M13" s="56">
        <f>非木造_データ!AP88</f>
        <v>12758</v>
      </c>
      <c r="N13" s="56">
        <f>非木造_データ!AQ88</f>
        <v>0</v>
      </c>
    </row>
    <row r="14" spans="1:14" ht="14.25" customHeight="1" thickTop="1">
      <c r="A14" s="122" t="s">
        <v>559</v>
      </c>
      <c r="B14" s="123"/>
      <c r="C14" s="123"/>
      <c r="D14" s="124"/>
      <c r="E14" s="51">
        <f>非木造_データ!AO15</f>
        <v>58552388</v>
      </c>
      <c r="F14" s="51">
        <f>非木造_データ!AP15</f>
        <v>8389872</v>
      </c>
      <c r="G14" s="51">
        <f>非木造_データ!AQ15</f>
        <v>1063000</v>
      </c>
      <c r="I14" s="138"/>
      <c r="J14" s="27"/>
      <c r="K14" s="73" t="s">
        <v>427</v>
      </c>
      <c r="L14" s="56">
        <f>非木造_データ!AO89</f>
        <v>348024.9</v>
      </c>
      <c r="M14" s="56">
        <f>非木造_データ!AP89</f>
        <v>73917</v>
      </c>
      <c r="N14" s="56">
        <f>非木造_データ!AQ89</f>
        <v>0</v>
      </c>
    </row>
    <row r="15" spans="1:14" ht="14.25" customHeight="1">
      <c r="A15" s="40"/>
      <c r="E15" s="52"/>
      <c r="F15" s="52"/>
      <c r="G15" s="52"/>
      <c r="I15" s="138"/>
      <c r="J15" s="27"/>
      <c r="K15" s="73" t="s">
        <v>333</v>
      </c>
      <c r="L15" s="56">
        <f>非木造_データ!AO90</f>
        <v>7097</v>
      </c>
      <c r="M15" s="56">
        <f>非木造_データ!AP90</f>
        <v>67384</v>
      </c>
      <c r="N15" s="56">
        <f>非木造_データ!AQ90</f>
        <v>0</v>
      </c>
    </row>
    <row r="16" spans="1:14" ht="14.25" customHeight="1">
      <c r="A16" s="137" t="s">
        <v>1</v>
      </c>
      <c r="B16" s="23" t="s">
        <v>331</v>
      </c>
      <c r="C16" s="24"/>
      <c r="D16" s="5"/>
      <c r="E16" s="48">
        <f>非木造_データ!AO16</f>
        <v>1221269.1200000001</v>
      </c>
      <c r="F16" s="48">
        <f>非木造_データ!AP16</f>
        <v>267188</v>
      </c>
      <c r="G16" s="48">
        <f>非木造_データ!AQ16</f>
        <v>0</v>
      </c>
      <c r="I16" s="138"/>
      <c r="J16" s="27"/>
      <c r="K16" s="73" t="s">
        <v>53</v>
      </c>
      <c r="L16" s="56">
        <f>非木造_データ!AO91</f>
        <v>11710.86</v>
      </c>
      <c r="M16" s="56">
        <f>非木造_データ!AP91</f>
        <v>1005</v>
      </c>
      <c r="N16" s="56">
        <f>非木造_データ!AQ91</f>
        <v>0</v>
      </c>
    </row>
    <row r="17" spans="1:14" ht="14.25" customHeight="1">
      <c r="A17" s="138"/>
      <c r="B17" s="28" t="s">
        <v>513</v>
      </c>
      <c r="C17" s="26"/>
      <c r="D17" s="18"/>
      <c r="E17" s="49">
        <f>非木造_データ!AO17</f>
        <v>1098671.25</v>
      </c>
      <c r="F17" s="49">
        <f>非木造_データ!AP17</f>
        <v>256677</v>
      </c>
      <c r="G17" s="49">
        <f>非木造_データ!AQ17</f>
        <v>0</v>
      </c>
      <c r="I17" s="138"/>
      <c r="J17" s="27"/>
      <c r="K17" s="73" t="s">
        <v>415</v>
      </c>
      <c r="L17" s="56">
        <f>非木造_データ!AO92</f>
        <v>47944.11</v>
      </c>
      <c r="M17" s="56">
        <f>非木造_データ!AP92</f>
        <v>46106</v>
      </c>
      <c r="N17" s="56">
        <f>非木造_データ!AQ92</f>
        <v>0</v>
      </c>
    </row>
    <row r="18" spans="1:14" ht="14.25" customHeight="1">
      <c r="A18" s="138"/>
      <c r="B18" s="25"/>
      <c r="C18" s="125" t="s">
        <v>447</v>
      </c>
      <c r="D18" s="143"/>
      <c r="E18" s="49">
        <f>非木造_データ!AO18</f>
        <v>360894.7</v>
      </c>
      <c r="F18" s="49">
        <f>非木造_データ!AP18</f>
        <v>53619</v>
      </c>
      <c r="G18" s="49">
        <f>非木造_データ!AQ18</f>
        <v>0</v>
      </c>
      <c r="I18" s="138"/>
      <c r="J18" s="27"/>
      <c r="K18" s="73" t="s">
        <v>414</v>
      </c>
      <c r="L18" s="56">
        <f>非木造_データ!AO93</f>
        <v>6510</v>
      </c>
      <c r="M18" s="56">
        <f>非木造_データ!AP93</f>
        <v>2660</v>
      </c>
      <c r="N18" s="56">
        <f>非木造_データ!AQ93</f>
        <v>0</v>
      </c>
    </row>
    <row r="19" spans="1:14" ht="14.25" customHeight="1">
      <c r="A19" s="138"/>
      <c r="B19" s="25"/>
      <c r="C19" s="125" t="s">
        <v>446</v>
      </c>
      <c r="D19" s="126"/>
      <c r="E19" s="49">
        <f>非木造_データ!AO19</f>
        <v>380876.6</v>
      </c>
      <c r="F19" s="49">
        <f>非木造_データ!AP19</f>
        <v>144741</v>
      </c>
      <c r="G19" s="49">
        <f>非木造_データ!AQ19</f>
        <v>0</v>
      </c>
      <c r="I19" s="138"/>
      <c r="J19" s="27"/>
      <c r="K19" s="73" t="s">
        <v>324</v>
      </c>
      <c r="L19" s="56">
        <f>非木造_データ!AO94</f>
        <v>957916.88</v>
      </c>
      <c r="M19" s="56">
        <f>非木造_データ!AP94</f>
        <v>253403</v>
      </c>
      <c r="N19" s="56">
        <f>非木造_データ!AQ94</f>
        <v>0</v>
      </c>
    </row>
    <row r="20" spans="1:14" ht="14.25" customHeight="1">
      <c r="A20" s="138"/>
      <c r="B20" s="25"/>
      <c r="C20" s="125" t="s">
        <v>413</v>
      </c>
      <c r="D20" s="126"/>
      <c r="E20" s="49">
        <f>非木造_データ!AO20</f>
        <v>38960</v>
      </c>
      <c r="F20" s="49">
        <f>非木造_データ!AP20</f>
        <v>13100</v>
      </c>
      <c r="G20" s="49">
        <f>非木造_データ!AQ20</f>
        <v>0</v>
      </c>
      <c r="I20" s="138"/>
      <c r="J20" s="27"/>
      <c r="K20" s="73" t="s">
        <v>143</v>
      </c>
      <c r="L20" s="56">
        <f>非木造_データ!AO95</f>
        <v>57784.43</v>
      </c>
      <c r="M20" s="56">
        <f>非木造_データ!AP95</f>
        <v>8671</v>
      </c>
      <c r="N20" s="56">
        <f>非木造_データ!AQ95</f>
        <v>0</v>
      </c>
    </row>
    <row r="21" spans="1:14" ht="14.25" customHeight="1">
      <c r="A21" s="138"/>
      <c r="B21" s="25"/>
      <c r="C21" s="125" t="s">
        <v>491</v>
      </c>
      <c r="D21" s="126"/>
      <c r="E21" s="49">
        <f>非木造_データ!AO21</f>
        <v>134377.45000000001</v>
      </c>
      <c r="F21" s="49">
        <f>非木造_データ!AP21</f>
        <v>14630</v>
      </c>
      <c r="G21" s="49">
        <f>非木造_データ!AQ21</f>
        <v>0</v>
      </c>
      <c r="I21" s="138"/>
      <c r="J21" s="27"/>
      <c r="K21" s="73" t="s">
        <v>144</v>
      </c>
      <c r="L21" s="56">
        <f>非木造_データ!AO96</f>
        <v>775</v>
      </c>
      <c r="M21" s="56">
        <f>非木造_データ!AP96</f>
        <v>0</v>
      </c>
      <c r="N21" s="56">
        <f>非木造_データ!AQ96</f>
        <v>0</v>
      </c>
    </row>
    <row r="22" spans="1:14" ht="14.25" customHeight="1">
      <c r="A22" s="138"/>
      <c r="B22" s="25"/>
      <c r="C22" s="125" t="s">
        <v>412</v>
      </c>
      <c r="D22" s="126"/>
      <c r="E22" s="49">
        <f>非木造_データ!AO22</f>
        <v>183562.5</v>
      </c>
      <c r="F22" s="49">
        <f>非木造_データ!AP22</f>
        <v>30587</v>
      </c>
      <c r="G22" s="49">
        <f>非木造_データ!AQ22</f>
        <v>0</v>
      </c>
      <c r="I22" s="138"/>
      <c r="J22" s="27"/>
      <c r="K22" s="73" t="s">
        <v>12</v>
      </c>
      <c r="L22" s="56">
        <f>非木造_データ!AO97</f>
        <v>402239.08999999997</v>
      </c>
      <c r="M22" s="56">
        <f>非木造_データ!AP97</f>
        <v>107872</v>
      </c>
      <c r="N22" s="56">
        <f>非木造_データ!AQ97</f>
        <v>0</v>
      </c>
    </row>
    <row r="23" spans="1:14" ht="14.25" customHeight="1">
      <c r="A23" s="138"/>
      <c r="B23" s="28" t="s">
        <v>411</v>
      </c>
      <c r="C23" s="26"/>
      <c r="D23" s="18"/>
      <c r="E23" s="49">
        <f>非木造_データ!AO23</f>
        <v>1603167.98</v>
      </c>
      <c r="F23" s="49">
        <f>非木造_データ!AP23</f>
        <v>177625</v>
      </c>
      <c r="G23" s="49">
        <f>非木造_データ!AQ23</f>
        <v>0</v>
      </c>
      <c r="I23" s="138"/>
      <c r="J23" s="27"/>
      <c r="K23" s="73" t="s">
        <v>13</v>
      </c>
      <c r="L23" s="56">
        <f>非木造_データ!AO98</f>
        <v>3443</v>
      </c>
      <c r="M23" s="56">
        <f>非木造_データ!AP98</f>
        <v>2087</v>
      </c>
      <c r="N23" s="56">
        <f>非木造_データ!AQ98</f>
        <v>0</v>
      </c>
    </row>
    <row r="24" spans="1:14" ht="14.25" customHeight="1">
      <c r="A24" s="138"/>
      <c r="B24" s="29"/>
      <c r="C24" s="125" t="s">
        <v>35</v>
      </c>
      <c r="D24" s="126"/>
      <c r="E24" s="49">
        <f>非木造_データ!AO24</f>
        <v>416743.6</v>
      </c>
      <c r="F24" s="49">
        <f>非木造_データ!AP24</f>
        <v>33083</v>
      </c>
      <c r="G24" s="49">
        <f>非木造_データ!AQ24</f>
        <v>0</v>
      </c>
      <c r="I24" s="138"/>
      <c r="J24" s="27"/>
      <c r="K24" s="73" t="s">
        <v>54</v>
      </c>
      <c r="L24" s="56">
        <f>非木造_データ!AO99</f>
        <v>123063.91</v>
      </c>
      <c r="M24" s="56">
        <f>非木造_データ!AP99</f>
        <v>18536</v>
      </c>
      <c r="N24" s="56">
        <f>非木造_データ!AQ99</f>
        <v>0</v>
      </c>
    </row>
    <row r="25" spans="1:14" ht="14.25" customHeight="1">
      <c r="A25" s="138"/>
      <c r="B25" s="29"/>
      <c r="C25" s="125" t="s">
        <v>317</v>
      </c>
      <c r="D25" s="126"/>
      <c r="E25" s="49">
        <f>非木造_データ!AO25</f>
        <v>927786.48</v>
      </c>
      <c r="F25" s="49">
        <f>非木造_データ!AP25</f>
        <v>111095</v>
      </c>
      <c r="G25" s="49">
        <f>非木造_データ!AQ25</f>
        <v>0</v>
      </c>
      <c r="I25" s="138"/>
      <c r="J25" s="27"/>
      <c r="K25" s="73" t="s">
        <v>490</v>
      </c>
      <c r="L25" s="56">
        <f>非木造_データ!AO100</f>
        <v>50809.38</v>
      </c>
      <c r="M25" s="56">
        <f>非木造_データ!AP100</f>
        <v>14808</v>
      </c>
      <c r="N25" s="56">
        <f>非木造_データ!AQ100</f>
        <v>0</v>
      </c>
    </row>
    <row r="26" spans="1:14" ht="14.25" customHeight="1">
      <c r="A26" s="138"/>
      <c r="B26" s="29"/>
      <c r="C26" s="125" t="s">
        <v>36</v>
      </c>
      <c r="D26" s="126"/>
      <c r="E26" s="49">
        <f>非木造_データ!AO26</f>
        <v>58700</v>
      </c>
      <c r="F26" s="49">
        <f>非木造_データ!AP26</f>
        <v>3050</v>
      </c>
      <c r="G26" s="49">
        <f>非木造_データ!AQ26</f>
        <v>0</v>
      </c>
      <c r="I26" s="138"/>
      <c r="J26" s="27"/>
      <c r="K26" s="73" t="s">
        <v>445</v>
      </c>
      <c r="L26" s="56">
        <f>非木造_データ!AO101</f>
        <v>0</v>
      </c>
      <c r="M26" s="56">
        <f>非木造_データ!AP101</f>
        <v>0</v>
      </c>
      <c r="N26" s="56">
        <f>非木造_データ!AQ101</f>
        <v>0</v>
      </c>
    </row>
    <row r="27" spans="1:14" ht="14.25" customHeight="1">
      <c r="A27" s="138"/>
      <c r="B27" s="29"/>
      <c r="C27" s="125" t="s">
        <v>37</v>
      </c>
      <c r="D27" s="126"/>
      <c r="E27" s="49">
        <f>非木造_データ!AO27</f>
        <v>115374.5</v>
      </c>
      <c r="F27" s="49">
        <f>非木造_データ!AP27</f>
        <v>13595</v>
      </c>
      <c r="G27" s="49">
        <f>非木造_データ!AQ27</f>
        <v>0</v>
      </c>
      <c r="I27" s="138"/>
      <c r="J27" s="27"/>
      <c r="K27" s="73" t="s">
        <v>489</v>
      </c>
      <c r="L27" s="56">
        <f>非木造_データ!AO102</f>
        <v>76039.600000000006</v>
      </c>
      <c r="M27" s="56">
        <f>非木造_データ!AP102</f>
        <v>14029</v>
      </c>
      <c r="N27" s="56">
        <f>非木造_データ!AQ102</f>
        <v>0</v>
      </c>
    </row>
    <row r="28" spans="1:14" ht="14.25" customHeight="1">
      <c r="A28" s="138"/>
      <c r="B28" s="30"/>
      <c r="C28" s="125" t="s">
        <v>38</v>
      </c>
      <c r="D28" s="126"/>
      <c r="E28" s="49">
        <f>非木造_データ!AO28</f>
        <v>84563.400000000009</v>
      </c>
      <c r="F28" s="49">
        <f>非木造_データ!AP28</f>
        <v>16802</v>
      </c>
      <c r="G28" s="49">
        <f>非木造_データ!AQ28</f>
        <v>0</v>
      </c>
      <c r="I28" s="138"/>
      <c r="J28" s="27"/>
      <c r="K28" s="73" t="s">
        <v>14</v>
      </c>
      <c r="L28" s="56">
        <f>非木造_データ!AO103</f>
        <v>19496.21</v>
      </c>
      <c r="M28" s="56">
        <f>非木造_データ!AP103</f>
        <v>15532</v>
      </c>
      <c r="N28" s="56">
        <f>非木造_データ!AQ103</f>
        <v>0</v>
      </c>
    </row>
    <row r="29" spans="1:14" ht="14.25" customHeight="1">
      <c r="A29" s="138"/>
      <c r="B29" s="25" t="s">
        <v>444</v>
      </c>
      <c r="C29" s="31"/>
      <c r="D29" s="73"/>
      <c r="E29" s="49">
        <f>非木造_データ!AO29</f>
        <v>1606018.5899999999</v>
      </c>
      <c r="F29" s="49">
        <f>非木造_データ!AP29</f>
        <v>368822</v>
      </c>
      <c r="G29" s="49">
        <f>非木造_データ!AQ29</f>
        <v>0</v>
      </c>
      <c r="I29" s="138"/>
      <c r="J29" s="27"/>
      <c r="K29" s="73" t="s">
        <v>443</v>
      </c>
      <c r="L29" s="56">
        <f>非木造_データ!AO104</f>
        <v>778709.57</v>
      </c>
      <c r="M29" s="56">
        <f>非木造_データ!AP104</f>
        <v>210820</v>
      </c>
      <c r="N29" s="56">
        <f>非木造_データ!AQ104</f>
        <v>0</v>
      </c>
    </row>
    <row r="30" spans="1:14" ht="14.25" customHeight="1">
      <c r="A30" s="138"/>
      <c r="B30" s="28" t="s">
        <v>558</v>
      </c>
      <c r="C30" s="26"/>
      <c r="D30" s="73"/>
      <c r="E30" s="49">
        <f>非木造_データ!AO30</f>
        <v>1535917.55</v>
      </c>
      <c r="F30" s="49">
        <f>非木造_データ!AP30</f>
        <v>385219</v>
      </c>
      <c r="G30" s="49">
        <f>非木造_データ!AQ30</f>
        <v>0</v>
      </c>
      <c r="I30" s="138"/>
      <c r="J30" s="26" t="s">
        <v>488</v>
      </c>
      <c r="K30" s="73"/>
      <c r="L30" s="56">
        <f>非木造_データ!AO105</f>
        <v>4199998.358</v>
      </c>
      <c r="M30" s="56">
        <f>非木造_データ!AP105</f>
        <v>683887</v>
      </c>
      <c r="N30" s="56">
        <f>非木造_データ!AQ105</f>
        <v>0</v>
      </c>
    </row>
    <row r="31" spans="1:14" ht="14.25" customHeight="1">
      <c r="A31" s="138"/>
      <c r="B31" s="28" t="s">
        <v>126</v>
      </c>
      <c r="C31" s="26"/>
      <c r="D31" s="18"/>
      <c r="E31" s="49">
        <f>非木造_データ!AO31</f>
        <v>1700081.5</v>
      </c>
      <c r="F31" s="49">
        <f>非木造_データ!AP31</f>
        <v>391982</v>
      </c>
      <c r="G31" s="49">
        <f>非木造_データ!AQ31</f>
        <v>0</v>
      </c>
      <c r="I31" s="138"/>
      <c r="J31" s="27"/>
      <c r="K31" s="73" t="s">
        <v>487</v>
      </c>
      <c r="L31" s="56">
        <f>非木造_データ!AO106</f>
        <v>48608.800000000003</v>
      </c>
      <c r="M31" s="56">
        <f>非木造_データ!AP106</f>
        <v>0</v>
      </c>
      <c r="N31" s="56">
        <f>非木造_データ!AQ106</f>
        <v>0</v>
      </c>
    </row>
    <row r="32" spans="1:14" ht="14.25" customHeight="1">
      <c r="A32" s="138"/>
      <c r="B32" s="29"/>
      <c r="C32" s="125" t="s">
        <v>39</v>
      </c>
      <c r="D32" s="126"/>
      <c r="E32" s="49">
        <f>非木造_データ!AO32</f>
        <v>1533771</v>
      </c>
      <c r="F32" s="49">
        <f>非木造_データ!AP32</f>
        <v>355380</v>
      </c>
      <c r="G32" s="49">
        <f>非木造_データ!AQ32</f>
        <v>0</v>
      </c>
      <c r="I32" s="138"/>
      <c r="J32" s="27"/>
      <c r="K32" s="73" t="s">
        <v>557</v>
      </c>
      <c r="L32" s="56">
        <f>非木造_データ!AO107</f>
        <v>206713</v>
      </c>
      <c r="M32" s="56">
        <f>非木造_データ!AP107</f>
        <v>80</v>
      </c>
      <c r="N32" s="56">
        <f>非木造_データ!AQ107</f>
        <v>0</v>
      </c>
    </row>
    <row r="33" spans="1:14" ht="14.25" customHeight="1">
      <c r="A33" s="138"/>
      <c r="B33" s="29"/>
      <c r="C33" s="125" t="s">
        <v>40</v>
      </c>
      <c r="D33" s="126"/>
      <c r="E33" s="49">
        <f>非木造_データ!AO33</f>
        <v>72488</v>
      </c>
      <c r="F33" s="49">
        <f>非木造_データ!AP33</f>
        <v>22218</v>
      </c>
      <c r="G33" s="49">
        <f>非木造_データ!AQ33</f>
        <v>0</v>
      </c>
      <c r="I33" s="138"/>
      <c r="J33" s="27"/>
      <c r="K33" s="73" t="s">
        <v>15</v>
      </c>
      <c r="L33" s="56">
        <f>非木造_データ!AO108</f>
        <v>1287296.4750000001</v>
      </c>
      <c r="M33" s="56">
        <f>非木造_データ!AP108</f>
        <v>144509</v>
      </c>
      <c r="N33" s="56">
        <f>非木造_データ!AQ108</f>
        <v>0</v>
      </c>
    </row>
    <row r="34" spans="1:14" ht="14.25" customHeight="1">
      <c r="A34" s="138"/>
      <c r="B34" s="30"/>
      <c r="C34" s="125" t="s">
        <v>41</v>
      </c>
      <c r="D34" s="126"/>
      <c r="E34" s="49">
        <f>非木造_データ!AO34</f>
        <v>93822.5</v>
      </c>
      <c r="F34" s="49">
        <f>非木造_データ!AP34</f>
        <v>14384</v>
      </c>
      <c r="G34" s="49">
        <f>非木造_データ!AQ34</f>
        <v>0</v>
      </c>
      <c r="I34" s="138"/>
      <c r="J34" s="27"/>
      <c r="K34" s="73" t="s">
        <v>410</v>
      </c>
      <c r="L34" s="56">
        <f>非木造_データ!AO109</f>
        <v>117244.4</v>
      </c>
      <c r="M34" s="56">
        <f>非木造_データ!AP109</f>
        <v>2307</v>
      </c>
      <c r="N34" s="56">
        <f>非木造_データ!AQ109</f>
        <v>0</v>
      </c>
    </row>
    <row r="35" spans="1:14" ht="14.25" customHeight="1">
      <c r="A35" s="138"/>
      <c r="B35" s="28" t="s">
        <v>305</v>
      </c>
      <c r="C35" s="26"/>
      <c r="D35" s="18"/>
      <c r="E35" s="49">
        <f>非木造_データ!AO35</f>
        <v>5723100.5810000002</v>
      </c>
      <c r="F35" s="49">
        <f>非木造_データ!AP35</f>
        <v>784959</v>
      </c>
      <c r="G35" s="49">
        <f>非木造_データ!AQ35</f>
        <v>0</v>
      </c>
      <c r="I35" s="138"/>
      <c r="J35" s="27"/>
      <c r="K35" s="73" t="s">
        <v>137</v>
      </c>
      <c r="L35" s="56">
        <f>非木造_データ!AO110</f>
        <v>2032104.5</v>
      </c>
      <c r="M35" s="56">
        <f>非木造_データ!AP110</f>
        <v>349010</v>
      </c>
      <c r="N35" s="56">
        <f>非木造_データ!AQ110</f>
        <v>0</v>
      </c>
    </row>
    <row r="36" spans="1:14" ht="14.25" customHeight="1">
      <c r="A36" s="138"/>
      <c r="B36" s="25"/>
      <c r="C36" s="125" t="s">
        <v>442</v>
      </c>
      <c r="D36" s="126"/>
      <c r="E36" s="49">
        <f>非木造_データ!AO36</f>
        <v>2363196.67</v>
      </c>
      <c r="F36" s="49">
        <f>非木造_データ!AP36</f>
        <v>298372</v>
      </c>
      <c r="G36" s="49">
        <f>非木造_データ!AQ36</f>
        <v>0</v>
      </c>
      <c r="I36" s="138"/>
      <c r="J36" s="27"/>
      <c r="K36" s="73" t="s">
        <v>138</v>
      </c>
      <c r="L36" s="56">
        <f>非木造_データ!AO111</f>
        <v>42615</v>
      </c>
      <c r="M36" s="56">
        <f>非木造_データ!AP111</f>
        <v>57687</v>
      </c>
      <c r="N36" s="56">
        <f>非木造_データ!AQ111</f>
        <v>0</v>
      </c>
    </row>
    <row r="37" spans="1:14" ht="14.25" customHeight="1">
      <c r="A37" s="138"/>
      <c r="B37" s="25"/>
      <c r="C37" s="125" t="s">
        <v>485</v>
      </c>
      <c r="D37" s="126"/>
      <c r="E37" s="49">
        <f>非木造_データ!AO37</f>
        <v>1080849.8599999999</v>
      </c>
      <c r="F37" s="49">
        <f>非木造_データ!AP37</f>
        <v>181430</v>
      </c>
      <c r="G37" s="49">
        <f>非木造_データ!AQ37</f>
        <v>0</v>
      </c>
      <c r="I37" s="138"/>
      <c r="J37" s="27"/>
      <c r="K37" s="73" t="s">
        <v>302</v>
      </c>
      <c r="L37" s="56">
        <f>非木造_データ!AO112</f>
        <v>85753.5</v>
      </c>
      <c r="M37" s="56">
        <f>非木造_データ!AP112</f>
        <v>22561</v>
      </c>
      <c r="N37" s="56">
        <f>非木造_データ!AQ112</f>
        <v>0</v>
      </c>
    </row>
    <row r="38" spans="1:14" ht="14.25" customHeight="1">
      <c r="A38" s="138"/>
      <c r="B38" s="25"/>
      <c r="C38" s="125" t="s">
        <v>409</v>
      </c>
      <c r="D38" s="126"/>
      <c r="E38" s="49">
        <f>非木造_データ!AO38</f>
        <v>471216.17499999999</v>
      </c>
      <c r="F38" s="49">
        <f>非木造_データ!AP38</f>
        <v>71532</v>
      </c>
      <c r="G38" s="49">
        <f>非木造_データ!AQ38</f>
        <v>0</v>
      </c>
      <c r="I38" s="141"/>
      <c r="J38" s="32"/>
      <c r="K38" s="73" t="s">
        <v>140</v>
      </c>
      <c r="L38" s="56">
        <f>非木造_データ!AO113</f>
        <v>379662.68299999996</v>
      </c>
      <c r="M38" s="56">
        <f>非木造_データ!AP113</f>
        <v>107733</v>
      </c>
      <c r="N38" s="56">
        <f>非木造_データ!AQ113</f>
        <v>0</v>
      </c>
    </row>
    <row r="39" spans="1:14" ht="14.25" customHeight="1" thickBot="1">
      <c r="A39" s="138"/>
      <c r="B39" s="25"/>
      <c r="C39" s="125" t="s">
        <v>300</v>
      </c>
      <c r="D39" s="126"/>
      <c r="E39" s="49">
        <f>非木造_データ!AO39</f>
        <v>117155.27</v>
      </c>
      <c r="F39" s="49">
        <f>非木造_データ!AP39</f>
        <v>12676</v>
      </c>
      <c r="G39" s="49">
        <f>非木造_データ!AQ39</f>
        <v>0</v>
      </c>
      <c r="I39" s="38"/>
      <c r="J39" s="25" t="s">
        <v>22</v>
      </c>
      <c r="K39" s="18"/>
      <c r="L39" s="57">
        <f>非木造_データ!AO114</f>
        <v>774731.29099999997</v>
      </c>
      <c r="M39" s="57">
        <f>非木造_データ!AP114</f>
        <v>65854</v>
      </c>
      <c r="N39" s="57">
        <f>非木造_データ!AQ114</f>
        <v>0</v>
      </c>
    </row>
    <row r="40" spans="1:14" ht="14.25" customHeight="1" thickTop="1">
      <c r="A40" s="138"/>
      <c r="B40" s="25"/>
      <c r="C40" s="125" t="s">
        <v>408</v>
      </c>
      <c r="D40" s="126"/>
      <c r="E40" s="49">
        <f>非木造_データ!AO40</f>
        <v>71329</v>
      </c>
      <c r="F40" s="49">
        <f>非木造_データ!AP40</f>
        <v>15000</v>
      </c>
      <c r="G40" s="49">
        <f>非木造_データ!AQ40</f>
        <v>0</v>
      </c>
      <c r="I40" s="134" t="s">
        <v>3</v>
      </c>
      <c r="J40" s="135"/>
      <c r="K40" s="136"/>
      <c r="L40" s="58">
        <f>非木造_データ!AO115</f>
        <v>32281633.803999998</v>
      </c>
      <c r="M40" s="58">
        <f>非木造_データ!AP115</f>
        <v>6371603</v>
      </c>
      <c r="N40" s="58">
        <f>非木造_データ!AQ115</f>
        <v>0</v>
      </c>
    </row>
    <row r="41" spans="1:14" ht="14.25" customHeight="1">
      <c r="A41" s="138"/>
      <c r="B41" s="25"/>
      <c r="C41" s="125" t="s">
        <v>511</v>
      </c>
      <c r="D41" s="126"/>
      <c r="E41" s="49">
        <f>非木造_データ!AO41</f>
        <v>124755.45999999999</v>
      </c>
      <c r="F41" s="49">
        <f>非木造_データ!AP41</f>
        <v>13382</v>
      </c>
      <c r="G41" s="49">
        <f>非木造_データ!AQ41</f>
        <v>0</v>
      </c>
      <c r="L41" s="59"/>
      <c r="M41" s="59"/>
      <c r="N41" s="59"/>
    </row>
    <row r="42" spans="1:14" ht="14.25" customHeight="1">
      <c r="A42" s="138"/>
      <c r="B42" s="25"/>
      <c r="C42" s="125" t="s">
        <v>407</v>
      </c>
      <c r="D42" s="126"/>
      <c r="E42" s="49">
        <f>非木造_データ!AO42</f>
        <v>39403.97</v>
      </c>
      <c r="F42" s="49">
        <f>非木造_データ!AP42</f>
        <v>15900</v>
      </c>
      <c r="G42" s="49">
        <f>非木造_データ!AQ42</f>
        <v>0</v>
      </c>
      <c r="I42" s="137" t="s">
        <v>148</v>
      </c>
      <c r="J42" s="9" t="s">
        <v>464</v>
      </c>
      <c r="K42" s="3"/>
      <c r="L42" s="54">
        <f>非木造_データ!AO116</f>
        <v>6222679</v>
      </c>
      <c r="M42" s="54">
        <f>非木造_データ!AP116</f>
        <v>0</v>
      </c>
      <c r="N42" s="54">
        <f>非木造_データ!AQ116</f>
        <v>796860</v>
      </c>
    </row>
    <row r="43" spans="1:14" ht="14.25" customHeight="1">
      <c r="A43" s="138"/>
      <c r="B43" s="29"/>
      <c r="C43" s="125" t="s">
        <v>42</v>
      </c>
      <c r="D43" s="126"/>
      <c r="E43" s="49">
        <f>非木造_データ!AO43</f>
        <v>231532.32</v>
      </c>
      <c r="F43" s="49">
        <f>非木造_データ!AP43</f>
        <v>25570</v>
      </c>
      <c r="G43" s="49">
        <f>非木造_データ!AQ43</f>
        <v>0</v>
      </c>
      <c r="I43" s="138"/>
      <c r="J43" s="10"/>
      <c r="K43" s="11" t="s">
        <v>16</v>
      </c>
      <c r="L43" s="60">
        <f>非木造_データ!AO117</f>
        <v>737152.7</v>
      </c>
      <c r="M43" s="60">
        <f>非木造_データ!AP117</f>
        <v>0</v>
      </c>
      <c r="N43" s="60">
        <f>非木造_データ!AQ117</f>
        <v>78385</v>
      </c>
    </row>
    <row r="44" spans="1:14" ht="14.25" customHeight="1">
      <c r="A44" s="138"/>
      <c r="B44" s="30"/>
      <c r="C44" s="125" t="s">
        <v>43</v>
      </c>
      <c r="D44" s="126"/>
      <c r="E44" s="49">
        <f>非木造_データ!AO44</f>
        <v>1223661.8560000001</v>
      </c>
      <c r="F44" s="49">
        <f>非木造_データ!AP44</f>
        <v>151097</v>
      </c>
      <c r="G44" s="49">
        <f>非木造_データ!AQ44</f>
        <v>0</v>
      </c>
      <c r="I44" s="138"/>
      <c r="J44" s="10"/>
      <c r="K44" s="12" t="s">
        <v>510</v>
      </c>
      <c r="L44" s="60">
        <f>非木造_データ!AO118</f>
        <v>733513.7</v>
      </c>
      <c r="M44" s="60">
        <f>非木造_データ!AP118</f>
        <v>0</v>
      </c>
      <c r="N44" s="60">
        <f>非木造_データ!AQ118</f>
        <v>92430</v>
      </c>
    </row>
    <row r="45" spans="1:14" ht="14.25" customHeight="1">
      <c r="A45" s="138"/>
      <c r="B45" s="28" t="s">
        <v>406</v>
      </c>
      <c r="C45" s="26"/>
      <c r="D45" s="18"/>
      <c r="E45" s="49">
        <f>非木造_データ!AO45</f>
        <v>1962821.12</v>
      </c>
      <c r="F45" s="49">
        <f>非木造_データ!AP45</f>
        <v>264982</v>
      </c>
      <c r="G45" s="49">
        <f>非木造_データ!AQ45</f>
        <v>0</v>
      </c>
      <c r="I45" s="138"/>
      <c r="J45" s="10"/>
      <c r="K45" s="13" t="s">
        <v>405</v>
      </c>
      <c r="L45" s="60">
        <f>非木造_データ!AO119</f>
        <v>1285023.7</v>
      </c>
      <c r="M45" s="60">
        <f>非木造_データ!AP119</f>
        <v>0</v>
      </c>
      <c r="N45" s="60">
        <f>非木造_データ!AQ119</f>
        <v>171674</v>
      </c>
    </row>
    <row r="46" spans="1:14" ht="14.25" customHeight="1">
      <c r="A46" s="138"/>
      <c r="B46" s="29"/>
      <c r="C46" s="125" t="s">
        <v>44</v>
      </c>
      <c r="D46" s="126"/>
      <c r="E46" s="49">
        <f>非木造_データ!AO46</f>
        <v>11004</v>
      </c>
      <c r="F46" s="49">
        <f>非木造_データ!AP46</f>
        <v>11110</v>
      </c>
      <c r="G46" s="49">
        <f>非木造_データ!AQ46</f>
        <v>0</v>
      </c>
      <c r="I46" s="138"/>
      <c r="J46" s="10"/>
      <c r="K46" s="11" t="s">
        <v>479</v>
      </c>
      <c r="L46" s="60">
        <f>非木造_データ!AO120</f>
        <v>1220919.3999999999</v>
      </c>
      <c r="M46" s="60">
        <f>非木造_データ!AP120</f>
        <v>0</v>
      </c>
      <c r="N46" s="60">
        <f>非木造_データ!AQ120</f>
        <v>73477</v>
      </c>
    </row>
    <row r="47" spans="1:14" ht="14.25" customHeight="1">
      <c r="A47" s="138"/>
      <c r="B47" s="29"/>
      <c r="C47" s="125" t="s">
        <v>292</v>
      </c>
      <c r="D47" s="126"/>
      <c r="E47" s="49">
        <f>非木造_データ!AO47</f>
        <v>42281</v>
      </c>
      <c r="F47" s="49">
        <f>非木造_データ!AP47</f>
        <v>15090</v>
      </c>
      <c r="G47" s="49">
        <f>非木造_データ!AQ47</f>
        <v>0</v>
      </c>
      <c r="I47" s="138"/>
      <c r="J47" s="10"/>
      <c r="K47" s="12" t="s">
        <v>17</v>
      </c>
      <c r="L47" s="60">
        <f>非木造_データ!AO121</f>
        <v>647018.85</v>
      </c>
      <c r="M47" s="60">
        <f>非木造_データ!AP121</f>
        <v>0</v>
      </c>
      <c r="N47" s="60">
        <f>非木造_データ!AQ121</f>
        <v>70581</v>
      </c>
    </row>
    <row r="48" spans="1:14" ht="14.25" customHeight="1">
      <c r="A48" s="138"/>
      <c r="B48" s="29"/>
      <c r="C48" s="125" t="s">
        <v>142</v>
      </c>
      <c r="D48" s="126"/>
      <c r="E48" s="49">
        <f>非木造_データ!AO48</f>
        <v>1051188.8999999999</v>
      </c>
      <c r="F48" s="49">
        <f>非木造_データ!AP48</f>
        <v>212017</v>
      </c>
      <c r="G48" s="49">
        <f>非木造_データ!AQ48</f>
        <v>0</v>
      </c>
      <c r="I48" s="138"/>
      <c r="J48" s="10"/>
      <c r="K48" s="13" t="s">
        <v>478</v>
      </c>
      <c r="L48" s="60">
        <f>非木造_データ!AO122</f>
        <v>148729.85</v>
      </c>
      <c r="M48" s="60">
        <f>非木造_データ!AP122</f>
        <v>0</v>
      </c>
      <c r="N48" s="60">
        <f>非木造_データ!AQ122</f>
        <v>9885</v>
      </c>
    </row>
    <row r="49" spans="1:14" ht="14.25" customHeight="1">
      <c r="A49" s="138"/>
      <c r="B49" s="29"/>
      <c r="C49" s="125" t="s">
        <v>508</v>
      </c>
      <c r="D49" s="126"/>
      <c r="E49" s="49">
        <f>非木造_データ!AO49</f>
        <v>412169.22</v>
      </c>
      <c r="F49" s="49">
        <f>非木造_データ!AP49</f>
        <v>12886</v>
      </c>
      <c r="G49" s="49">
        <f>非木造_データ!AQ49</f>
        <v>0</v>
      </c>
      <c r="I49" s="138"/>
      <c r="J49" s="10"/>
      <c r="K49" s="11" t="s">
        <v>507</v>
      </c>
      <c r="L49" s="60">
        <f>非木造_データ!AO123</f>
        <v>153535.85</v>
      </c>
      <c r="M49" s="60">
        <f>非木造_データ!AP123</f>
        <v>0</v>
      </c>
      <c r="N49" s="60">
        <f>非木造_データ!AQ123</f>
        <v>27420</v>
      </c>
    </row>
    <row r="50" spans="1:14" ht="14.25" customHeight="1">
      <c r="A50" s="138"/>
      <c r="B50" s="30"/>
      <c r="C50" s="125" t="s">
        <v>289</v>
      </c>
      <c r="D50" s="126"/>
      <c r="E50" s="49">
        <f>非木造_データ!AO50</f>
        <v>446178</v>
      </c>
      <c r="F50" s="49">
        <f>非木造_データ!AP50</f>
        <v>13879</v>
      </c>
      <c r="G50" s="49">
        <f>非木造_データ!AQ50</f>
        <v>0</v>
      </c>
      <c r="I50" s="138"/>
      <c r="J50" s="10"/>
      <c r="K50" s="12" t="s">
        <v>506</v>
      </c>
      <c r="L50" s="60">
        <f>非木造_データ!AO124</f>
        <v>455939.85</v>
      </c>
      <c r="M50" s="60">
        <f>非木造_データ!AP124</f>
        <v>0</v>
      </c>
      <c r="N50" s="60">
        <f>非木造_データ!AQ124</f>
        <v>41508</v>
      </c>
    </row>
    <row r="51" spans="1:14" ht="14.25" customHeight="1">
      <c r="A51" s="138"/>
      <c r="B51" s="28" t="s">
        <v>287</v>
      </c>
      <c r="C51" s="26"/>
      <c r="D51" s="18"/>
      <c r="E51" s="49">
        <f>非木造_データ!AO51</f>
        <v>424119.87599999999</v>
      </c>
      <c r="F51" s="49">
        <f>非木造_データ!AP51</f>
        <v>90472</v>
      </c>
      <c r="G51" s="49">
        <f>非木造_データ!AQ51</f>
        <v>0</v>
      </c>
      <c r="I51" s="138"/>
      <c r="J51" s="10"/>
      <c r="K51" s="13" t="s">
        <v>440</v>
      </c>
      <c r="L51" s="60">
        <f>非木造_データ!AO125</f>
        <v>44908.85</v>
      </c>
      <c r="M51" s="60">
        <f>非木造_データ!AP125</f>
        <v>0</v>
      </c>
      <c r="N51" s="60">
        <f>非木造_データ!AQ125</f>
        <v>9495</v>
      </c>
    </row>
    <row r="52" spans="1:14" ht="14.25" customHeight="1">
      <c r="A52" s="138"/>
      <c r="B52" s="29"/>
      <c r="C52" s="125" t="s">
        <v>45</v>
      </c>
      <c r="D52" s="126"/>
      <c r="E52" s="49">
        <f>非木造_データ!AO52</f>
        <v>154247.38200000001</v>
      </c>
      <c r="F52" s="49">
        <f>非木造_データ!AP52</f>
        <v>38632</v>
      </c>
      <c r="G52" s="49">
        <f>非木造_データ!AQ52</f>
        <v>0</v>
      </c>
      <c r="I52" s="138"/>
      <c r="J52" s="14"/>
      <c r="K52" s="11" t="s">
        <v>476</v>
      </c>
      <c r="L52" s="60">
        <f>非木造_データ!AO126</f>
        <v>28292.85</v>
      </c>
      <c r="M52" s="60">
        <f>非木造_データ!AP126</f>
        <v>0</v>
      </c>
      <c r="N52" s="60">
        <f>非木造_データ!AQ126</f>
        <v>3676</v>
      </c>
    </row>
    <row r="53" spans="1:14" ht="14.25" customHeight="1">
      <c r="A53" s="138"/>
      <c r="B53" s="29"/>
      <c r="C53" s="125" t="s">
        <v>46</v>
      </c>
      <c r="D53" s="126"/>
      <c r="E53" s="49">
        <f>非木造_データ!AO53</f>
        <v>33988.14</v>
      </c>
      <c r="F53" s="49">
        <f>非木造_データ!AP53</f>
        <v>3075</v>
      </c>
      <c r="G53" s="49">
        <f>非木造_データ!AQ53</f>
        <v>0</v>
      </c>
      <c r="I53" s="138"/>
      <c r="J53" s="14"/>
      <c r="K53" s="22" t="s">
        <v>284</v>
      </c>
      <c r="L53" s="60">
        <f>非木造_データ!AO127</f>
        <v>81579.399999999994</v>
      </c>
      <c r="M53" s="60">
        <f>非木造_データ!AP127</f>
        <v>0</v>
      </c>
      <c r="N53" s="60">
        <f>非木造_データ!AQ127</f>
        <v>166359</v>
      </c>
    </row>
    <row r="54" spans="1:14" ht="14.25" customHeight="1">
      <c r="A54" s="138"/>
      <c r="B54" s="29"/>
      <c r="C54" s="125" t="s">
        <v>47</v>
      </c>
      <c r="D54" s="126"/>
      <c r="E54" s="49">
        <f>非木造_データ!AO54</f>
        <v>200</v>
      </c>
      <c r="F54" s="49">
        <f>非木造_データ!AP54</f>
        <v>0</v>
      </c>
      <c r="G54" s="49">
        <f>非木造_データ!AQ54</f>
        <v>0</v>
      </c>
      <c r="I54" s="138"/>
      <c r="J54" s="15"/>
      <c r="K54" s="22" t="s">
        <v>283</v>
      </c>
      <c r="L54" s="60">
        <f>非木造_データ!AO128</f>
        <v>686064</v>
      </c>
      <c r="M54" s="60">
        <f>非木造_データ!AP128</f>
        <v>0</v>
      </c>
      <c r="N54" s="60">
        <f>非木造_データ!AQ128</f>
        <v>51970</v>
      </c>
    </row>
    <row r="55" spans="1:14" ht="14.25" customHeight="1">
      <c r="A55" s="138"/>
      <c r="B55" s="29"/>
      <c r="C55" s="125" t="s">
        <v>48</v>
      </c>
      <c r="D55" s="126"/>
      <c r="E55" s="49">
        <f>非木造_データ!AO55</f>
        <v>84772.5</v>
      </c>
      <c r="F55" s="49">
        <f>非木造_データ!AP55</f>
        <v>14631</v>
      </c>
      <c r="G55" s="49">
        <f>非木造_データ!AQ55</f>
        <v>0</v>
      </c>
      <c r="I55" s="138"/>
      <c r="J55" s="10" t="s">
        <v>403</v>
      </c>
      <c r="K55" s="16"/>
      <c r="L55" s="60">
        <f>非木造_データ!AO129</f>
        <v>4106690</v>
      </c>
      <c r="M55" s="60">
        <f>非木造_データ!AP129</f>
        <v>0</v>
      </c>
      <c r="N55" s="60">
        <f>非木造_データ!AQ129</f>
        <v>0</v>
      </c>
    </row>
    <row r="56" spans="1:14" ht="14.25" customHeight="1">
      <c r="A56" s="138"/>
      <c r="B56" s="29"/>
      <c r="C56" s="125" t="s">
        <v>49</v>
      </c>
      <c r="D56" s="126"/>
      <c r="E56" s="49">
        <f>非木造_データ!AO56</f>
        <v>14880.26</v>
      </c>
      <c r="F56" s="49">
        <f>非木造_データ!AP56</f>
        <v>390</v>
      </c>
      <c r="G56" s="49">
        <f>非木造_データ!AQ56</f>
        <v>0</v>
      </c>
      <c r="I56" s="138"/>
      <c r="J56" s="17"/>
      <c r="K56" s="11" t="s">
        <v>439</v>
      </c>
      <c r="L56" s="60">
        <f>非木造_データ!AO130</f>
        <v>1691446.6</v>
      </c>
      <c r="M56" s="60">
        <f>非木造_データ!AP130</f>
        <v>0</v>
      </c>
      <c r="N56" s="60">
        <f>非木造_データ!AQ130</f>
        <v>0</v>
      </c>
    </row>
    <row r="57" spans="1:14" ht="14.25" customHeight="1">
      <c r="A57" s="138"/>
      <c r="B57" s="29"/>
      <c r="C57" s="125" t="s">
        <v>438</v>
      </c>
      <c r="D57" s="126"/>
      <c r="E57" s="49">
        <f>非木造_データ!AO57</f>
        <v>120861.75400000002</v>
      </c>
      <c r="F57" s="49">
        <f>非木造_データ!AP57</f>
        <v>23272</v>
      </c>
      <c r="G57" s="49">
        <f>非木造_データ!AQ57</f>
        <v>0</v>
      </c>
      <c r="I57" s="138"/>
      <c r="J57" s="14"/>
      <c r="K57" s="11" t="s">
        <v>475</v>
      </c>
      <c r="L57" s="60">
        <f>非木造_データ!AO131</f>
        <v>355724.9</v>
      </c>
      <c r="M57" s="60">
        <f>非木造_データ!AP131</f>
        <v>0</v>
      </c>
      <c r="N57" s="60">
        <f>非木造_データ!AQ131</f>
        <v>0</v>
      </c>
    </row>
    <row r="58" spans="1:14" ht="14.25" customHeight="1">
      <c r="A58" s="138"/>
      <c r="B58" s="30"/>
      <c r="C58" s="125" t="s">
        <v>504</v>
      </c>
      <c r="D58" s="126"/>
      <c r="E58" s="49">
        <f>非木造_データ!AO58</f>
        <v>15169.84</v>
      </c>
      <c r="F58" s="49">
        <f>非木造_データ!AP58</f>
        <v>10472</v>
      </c>
      <c r="G58" s="49">
        <f>非木造_データ!AQ58</f>
        <v>0</v>
      </c>
      <c r="I58" s="138"/>
      <c r="J58" s="14"/>
      <c r="K58" s="11" t="s">
        <v>402</v>
      </c>
      <c r="L58" s="60">
        <f>非木造_データ!AO132</f>
        <v>813302.85</v>
      </c>
      <c r="M58" s="60">
        <f>非木造_データ!AP132</f>
        <v>0</v>
      </c>
      <c r="N58" s="60">
        <f>非木造_データ!AQ132</f>
        <v>0</v>
      </c>
    </row>
    <row r="59" spans="1:14" ht="14.25" customHeight="1">
      <c r="A59" s="138"/>
      <c r="B59" s="33" t="s">
        <v>401</v>
      </c>
      <c r="C59" s="34"/>
      <c r="D59" s="73"/>
      <c r="E59" s="49">
        <f>非木造_データ!AO59</f>
        <v>506289.39299999998</v>
      </c>
      <c r="F59" s="49">
        <f>非木造_データ!AP59</f>
        <v>80365</v>
      </c>
      <c r="G59" s="49">
        <f>非木造_データ!AQ59</f>
        <v>0</v>
      </c>
      <c r="I59" s="138"/>
      <c r="J59" s="14"/>
      <c r="K59" s="11" t="s">
        <v>365</v>
      </c>
      <c r="L59" s="60">
        <f>非木造_データ!AO133</f>
        <v>253614.85</v>
      </c>
      <c r="M59" s="60">
        <f>非木造_データ!AP133</f>
        <v>0</v>
      </c>
      <c r="N59" s="60">
        <f>非木造_データ!AQ133</f>
        <v>0</v>
      </c>
    </row>
    <row r="60" spans="1:14" ht="14.25" customHeight="1">
      <c r="A60" s="138"/>
      <c r="B60" s="33" t="s">
        <v>364</v>
      </c>
      <c r="C60" s="34"/>
      <c r="D60" s="73"/>
      <c r="E60" s="49">
        <f>非木造_データ!AO60</f>
        <v>435373.21</v>
      </c>
      <c r="F60" s="49">
        <f>非木造_データ!AP60</f>
        <v>109049</v>
      </c>
      <c r="G60" s="49">
        <f>非木造_データ!AQ60</f>
        <v>0</v>
      </c>
      <c r="I60" s="138"/>
      <c r="J60" s="14"/>
      <c r="K60" s="11" t="s">
        <v>437</v>
      </c>
      <c r="L60" s="60">
        <f>非木造_データ!AO134</f>
        <v>814899.8</v>
      </c>
      <c r="M60" s="60">
        <f>非木造_データ!AP134</f>
        <v>0</v>
      </c>
      <c r="N60" s="60">
        <f>非木造_データ!AQ134</f>
        <v>0</v>
      </c>
    </row>
    <row r="61" spans="1:14" ht="14.25" customHeight="1">
      <c r="A61" s="138"/>
      <c r="B61" s="33" t="s">
        <v>362</v>
      </c>
      <c r="C61" s="34"/>
      <c r="D61" s="73"/>
      <c r="E61" s="49">
        <f>非木造_データ!AO61</f>
        <v>548498.08199999994</v>
      </c>
      <c r="F61" s="49">
        <f>非木造_データ!AP61</f>
        <v>162674</v>
      </c>
      <c r="G61" s="49">
        <f>非木造_データ!AQ61</f>
        <v>0</v>
      </c>
      <c r="I61" s="138"/>
      <c r="J61" s="14"/>
      <c r="K61" s="11" t="s">
        <v>400</v>
      </c>
      <c r="L61" s="60">
        <f>非木造_データ!AO135</f>
        <v>72102</v>
      </c>
      <c r="M61" s="60">
        <f>非木造_データ!AP135</f>
        <v>0</v>
      </c>
      <c r="N61" s="60">
        <f>非木造_データ!AQ135</f>
        <v>0</v>
      </c>
    </row>
    <row r="62" spans="1:14" ht="14.25" customHeight="1">
      <c r="A62" s="138"/>
      <c r="B62" s="28" t="s">
        <v>23</v>
      </c>
      <c r="C62" s="26"/>
      <c r="D62" s="18"/>
      <c r="E62" s="49">
        <f>非木造_データ!AO62</f>
        <v>195531.5</v>
      </c>
      <c r="F62" s="49">
        <f>非木造_データ!AP62</f>
        <v>15810</v>
      </c>
      <c r="G62" s="49">
        <f>非木造_データ!AQ62</f>
        <v>0</v>
      </c>
      <c r="I62" s="138"/>
      <c r="J62" s="20"/>
      <c r="K62" s="11" t="s">
        <v>19</v>
      </c>
      <c r="L62" s="60">
        <f>非木造_データ!AO136</f>
        <v>105599</v>
      </c>
      <c r="M62" s="60">
        <f>非木造_データ!AP136</f>
        <v>0</v>
      </c>
      <c r="N62" s="60">
        <f>非木造_データ!AQ136</f>
        <v>0</v>
      </c>
    </row>
    <row r="63" spans="1:14" ht="14.25" customHeight="1">
      <c r="A63" s="138"/>
      <c r="B63" s="29"/>
      <c r="C63" s="125" t="s">
        <v>50</v>
      </c>
      <c r="D63" s="126"/>
      <c r="E63" s="49">
        <f>非木造_データ!AO63</f>
        <v>62407.281999999999</v>
      </c>
      <c r="F63" s="49">
        <f>非木造_データ!AP63</f>
        <v>900</v>
      </c>
      <c r="G63" s="49">
        <f>非木造_データ!AQ63</f>
        <v>0</v>
      </c>
      <c r="I63" s="138"/>
      <c r="J63" s="10" t="s">
        <v>436</v>
      </c>
      <c r="K63" s="16"/>
      <c r="L63" s="60">
        <f>非木造_データ!AO137</f>
        <v>4965410</v>
      </c>
      <c r="M63" s="60">
        <f>非木造_データ!AP137</f>
        <v>0</v>
      </c>
      <c r="N63" s="60">
        <f>非木造_データ!AQ137</f>
        <v>0</v>
      </c>
    </row>
    <row r="64" spans="1:14" ht="14.25" customHeight="1">
      <c r="A64" s="138"/>
      <c r="B64" s="29"/>
      <c r="C64" s="125" t="s">
        <v>435</v>
      </c>
      <c r="D64" s="126"/>
      <c r="E64" s="49">
        <f>非木造_データ!AO64</f>
        <v>38400</v>
      </c>
      <c r="F64" s="49">
        <f>非木造_データ!AP64</f>
        <v>232</v>
      </c>
      <c r="G64" s="49">
        <f>非木造_データ!AQ64</f>
        <v>0</v>
      </c>
      <c r="I64" s="138"/>
      <c r="J64" s="14"/>
      <c r="K64" s="11" t="s">
        <v>474</v>
      </c>
      <c r="L64" s="60">
        <f>非木造_データ!AO138</f>
        <v>912795.6</v>
      </c>
      <c r="M64" s="60">
        <f>非木造_データ!AP138</f>
        <v>0</v>
      </c>
      <c r="N64" s="60">
        <f>非木造_データ!AQ138</f>
        <v>0</v>
      </c>
    </row>
    <row r="65" spans="1:14" ht="14.25" customHeight="1">
      <c r="A65" s="138"/>
      <c r="B65" s="29"/>
      <c r="C65" s="125" t="s">
        <v>473</v>
      </c>
      <c r="D65" s="126"/>
      <c r="E65" s="49">
        <f>非木造_データ!AO65</f>
        <v>8225.49</v>
      </c>
      <c r="F65" s="49">
        <f>非木造_データ!AP65</f>
        <v>2753</v>
      </c>
      <c r="G65" s="49">
        <f>非木造_データ!AQ65</f>
        <v>0</v>
      </c>
      <c r="I65" s="138"/>
      <c r="J65" s="14"/>
      <c r="K65" s="11" t="s">
        <v>399</v>
      </c>
      <c r="L65" s="60">
        <f>非木造_データ!AO139</f>
        <v>995172.6</v>
      </c>
      <c r="M65" s="60">
        <f>非木造_データ!AP139</f>
        <v>0</v>
      </c>
      <c r="N65" s="60">
        <f>非木造_データ!AQ139</f>
        <v>0</v>
      </c>
    </row>
    <row r="66" spans="1:14" ht="14.25" customHeight="1">
      <c r="A66" s="138"/>
      <c r="B66" s="29"/>
      <c r="C66" s="125" t="s">
        <v>275</v>
      </c>
      <c r="D66" s="126"/>
      <c r="E66" s="49">
        <f>非木造_データ!AO66</f>
        <v>74201.728000000003</v>
      </c>
      <c r="F66" s="49">
        <f>非木造_データ!AP66</f>
        <v>11789</v>
      </c>
      <c r="G66" s="49">
        <f>非木造_データ!AQ66</f>
        <v>0</v>
      </c>
      <c r="I66" s="138"/>
      <c r="J66" s="14"/>
      <c r="K66" s="11" t="s">
        <v>398</v>
      </c>
      <c r="L66" s="60">
        <f>非木造_データ!AO140</f>
        <v>1184409.6000000001</v>
      </c>
      <c r="M66" s="60">
        <f>非木造_データ!AP140</f>
        <v>0</v>
      </c>
      <c r="N66" s="60">
        <f>非木造_データ!AQ140</f>
        <v>0</v>
      </c>
    </row>
    <row r="67" spans="1:14" ht="14.25" customHeight="1">
      <c r="A67" s="138"/>
      <c r="B67" s="30"/>
      <c r="C67" s="125" t="s">
        <v>471</v>
      </c>
      <c r="D67" s="126"/>
      <c r="E67" s="49">
        <f>非木造_データ!AO67</f>
        <v>12297</v>
      </c>
      <c r="F67" s="49">
        <f>非木造_データ!AP67</f>
        <v>136</v>
      </c>
      <c r="G67" s="49">
        <f>非木造_データ!AQ67</f>
        <v>0</v>
      </c>
      <c r="I67" s="138"/>
      <c r="J67" s="14"/>
      <c r="K67" s="11" t="s">
        <v>397</v>
      </c>
      <c r="L67" s="60">
        <f>非木造_データ!AO141</f>
        <v>324680.2</v>
      </c>
      <c r="M67" s="60">
        <f>非木造_データ!AP141</f>
        <v>0</v>
      </c>
      <c r="N67" s="60">
        <f>非木造_データ!AQ141</f>
        <v>0</v>
      </c>
    </row>
    <row r="68" spans="1:14" ht="14.25" customHeight="1">
      <c r="A68" s="138"/>
      <c r="B68" s="33" t="s">
        <v>271</v>
      </c>
      <c r="C68" s="34"/>
      <c r="D68" s="73"/>
      <c r="E68" s="49">
        <f>非木造_データ!AO68</f>
        <v>2024770.888</v>
      </c>
      <c r="F68" s="49">
        <f>非木造_データ!AP68</f>
        <v>619437</v>
      </c>
      <c r="G68" s="49">
        <f>非木造_データ!AQ68</f>
        <v>0</v>
      </c>
      <c r="I68" s="138"/>
      <c r="J68" s="14"/>
      <c r="K68" s="11" t="s">
        <v>434</v>
      </c>
      <c r="L68" s="60">
        <f>非木造_データ!AO142</f>
        <v>648150</v>
      </c>
      <c r="M68" s="60">
        <f>非木造_データ!AP142</f>
        <v>0</v>
      </c>
      <c r="N68" s="60">
        <f>非木造_データ!AQ142</f>
        <v>0</v>
      </c>
    </row>
    <row r="69" spans="1:14" ht="14.25" customHeight="1">
      <c r="A69" s="138"/>
      <c r="B69" s="33" t="s">
        <v>469</v>
      </c>
      <c r="C69" s="34"/>
      <c r="D69" s="73"/>
      <c r="E69" s="49">
        <f>非木造_データ!AO69</f>
        <v>404784.44799999997</v>
      </c>
      <c r="F69" s="49">
        <f>非木造_データ!AP69</f>
        <v>139341</v>
      </c>
      <c r="G69" s="49">
        <f>非木造_データ!AQ69</f>
        <v>0</v>
      </c>
      <c r="I69" s="138"/>
      <c r="J69" s="14"/>
      <c r="K69" s="11" t="s">
        <v>524</v>
      </c>
      <c r="L69" s="60">
        <f>非木造_データ!AO143</f>
        <v>236404.8</v>
      </c>
      <c r="M69" s="60">
        <f>非木造_データ!AP143</f>
        <v>0</v>
      </c>
      <c r="N69" s="60">
        <f>非木造_データ!AQ143</f>
        <v>0</v>
      </c>
    </row>
    <row r="70" spans="1:14" ht="14.25" customHeight="1">
      <c r="A70" s="138"/>
      <c r="B70" s="28" t="s">
        <v>354</v>
      </c>
      <c r="C70" s="26"/>
      <c r="D70" s="73"/>
      <c r="E70" s="49">
        <f>非木造_データ!AO70</f>
        <v>2721899.1430000002</v>
      </c>
      <c r="F70" s="49">
        <f>非木造_データ!AP70</f>
        <v>546086</v>
      </c>
      <c r="G70" s="49">
        <f>非木造_データ!AQ70</f>
        <v>0</v>
      </c>
      <c r="I70" s="138"/>
      <c r="J70" s="14"/>
      <c r="K70" s="11" t="s">
        <v>268</v>
      </c>
      <c r="L70" s="60">
        <f>非木造_データ!AO144</f>
        <v>15139.2</v>
      </c>
      <c r="M70" s="60">
        <f>非木造_データ!AP144</f>
        <v>0</v>
      </c>
      <c r="N70" s="60">
        <f>非木造_データ!AQ144</f>
        <v>0</v>
      </c>
    </row>
    <row r="71" spans="1:14" ht="14.25" customHeight="1">
      <c r="A71" s="138"/>
      <c r="B71" s="29"/>
      <c r="C71" s="127" t="s">
        <v>433</v>
      </c>
      <c r="D71" s="11" t="s">
        <v>432</v>
      </c>
      <c r="E71" s="49">
        <f>非木造_データ!AO71</f>
        <v>570036.80000000005</v>
      </c>
      <c r="F71" s="49">
        <f>非木造_データ!AP71</f>
        <v>133993</v>
      </c>
      <c r="G71" s="49">
        <f>非木造_データ!AQ71</f>
        <v>0</v>
      </c>
      <c r="I71" s="138"/>
      <c r="J71" s="14"/>
      <c r="K71" s="11" t="s">
        <v>72</v>
      </c>
      <c r="L71" s="60">
        <f>非木造_データ!AO145</f>
        <v>48759.199999999997</v>
      </c>
      <c r="M71" s="60">
        <f>非木造_データ!AP145</f>
        <v>0</v>
      </c>
      <c r="N71" s="60">
        <f>非木造_データ!AQ145</f>
        <v>0</v>
      </c>
    </row>
    <row r="72" spans="1:14" ht="14.25" customHeight="1">
      <c r="A72" s="138"/>
      <c r="B72" s="29"/>
      <c r="C72" s="130"/>
      <c r="D72" s="11" t="s">
        <v>467</v>
      </c>
      <c r="E72" s="49">
        <f>非木造_データ!AO72</f>
        <v>922309.28</v>
      </c>
      <c r="F72" s="49">
        <f>非木造_データ!AP72</f>
        <v>209230</v>
      </c>
      <c r="G72" s="49">
        <f>非木造_データ!AQ72</f>
        <v>0</v>
      </c>
      <c r="I72" s="138"/>
      <c r="J72" s="14"/>
      <c r="K72" s="11" t="s">
        <v>348</v>
      </c>
      <c r="L72" s="60">
        <f>非木造_データ!AO146</f>
        <v>45479.8</v>
      </c>
      <c r="M72" s="60">
        <f>非木造_データ!AP146</f>
        <v>0</v>
      </c>
      <c r="N72" s="60">
        <f>非木造_データ!AQ146</f>
        <v>0</v>
      </c>
    </row>
    <row r="73" spans="1:14" ht="14.25" customHeight="1">
      <c r="A73" s="138"/>
      <c r="B73" s="29"/>
      <c r="C73" s="130"/>
      <c r="D73" s="11" t="s">
        <v>502</v>
      </c>
      <c r="E73" s="49">
        <f>非木造_データ!AO73</f>
        <v>200075.6</v>
      </c>
      <c r="F73" s="49">
        <f>非木造_データ!AP73</f>
        <v>39370</v>
      </c>
      <c r="G73" s="49">
        <f>非木造_データ!AQ73</f>
        <v>0</v>
      </c>
      <c r="I73" s="138"/>
      <c r="J73" s="15"/>
      <c r="K73" s="11" t="s">
        <v>20</v>
      </c>
      <c r="L73" s="60">
        <f>非木造_データ!AO147</f>
        <v>420439</v>
      </c>
      <c r="M73" s="60">
        <f>非木造_データ!AP147</f>
        <v>0</v>
      </c>
      <c r="N73" s="60">
        <f>非木造_データ!AQ147</f>
        <v>0</v>
      </c>
    </row>
    <row r="74" spans="1:14" ht="14.25" customHeight="1">
      <c r="A74" s="138"/>
      <c r="B74" s="29"/>
      <c r="C74" s="130"/>
      <c r="D74" s="11" t="s">
        <v>430</v>
      </c>
      <c r="E74" s="49">
        <f>非木造_データ!AO74</f>
        <v>46649</v>
      </c>
      <c r="F74" s="49">
        <f>非木造_データ!AP74</f>
        <v>7118</v>
      </c>
      <c r="G74" s="49">
        <f>非木造_データ!AQ74</f>
        <v>0</v>
      </c>
      <c r="I74" s="138"/>
      <c r="J74" s="16" t="s">
        <v>18</v>
      </c>
      <c r="K74" s="16"/>
      <c r="L74" s="60">
        <f>非木造_データ!AO148</f>
        <v>970556</v>
      </c>
      <c r="M74" s="60">
        <f>非木造_データ!AP148</f>
        <v>0</v>
      </c>
      <c r="N74" s="60">
        <f>非木造_データ!AQ148</f>
        <v>0</v>
      </c>
    </row>
    <row r="75" spans="1:14" ht="14.25" customHeight="1">
      <c r="A75" s="138"/>
      <c r="B75" s="29"/>
      <c r="C75" s="130"/>
      <c r="D75" s="11" t="s">
        <v>419</v>
      </c>
      <c r="E75" s="49">
        <f>非木造_データ!AO75</f>
        <v>69433.2</v>
      </c>
      <c r="F75" s="49">
        <f>非木造_データ!AP75</f>
        <v>8015</v>
      </c>
      <c r="G75" s="49">
        <f>非木造_データ!AQ75</f>
        <v>0</v>
      </c>
      <c r="I75" s="138"/>
      <c r="J75" s="16" t="s">
        <v>124</v>
      </c>
      <c r="K75" s="16"/>
      <c r="L75" s="60">
        <f>非木造_データ!AO149</f>
        <v>485997</v>
      </c>
      <c r="M75" s="60">
        <f>非木造_データ!AP149</f>
        <v>0</v>
      </c>
      <c r="N75" s="60">
        <f>非木造_データ!AQ149</f>
        <v>0</v>
      </c>
    </row>
    <row r="76" spans="1:14" ht="14.25" customHeight="1" thickBot="1">
      <c r="A76" s="138"/>
      <c r="B76" s="29"/>
      <c r="C76" s="131"/>
      <c r="D76" s="11" t="s">
        <v>132</v>
      </c>
      <c r="E76" s="49">
        <f>非木造_データ!AO76</f>
        <v>263202</v>
      </c>
      <c r="F76" s="49">
        <f>非木造_データ!AP76</f>
        <v>20980</v>
      </c>
      <c r="G76" s="49">
        <f>非木造_データ!AQ76</f>
        <v>0</v>
      </c>
      <c r="I76" s="38"/>
      <c r="J76" s="39" t="s">
        <v>429</v>
      </c>
      <c r="K76" s="10"/>
      <c r="L76" s="61">
        <f>非木造_データ!AO150</f>
        <v>32968</v>
      </c>
      <c r="M76" s="61">
        <f>非木造_データ!AP150</f>
        <v>0</v>
      </c>
      <c r="N76" s="61">
        <f>非木造_データ!AQ150</f>
        <v>0</v>
      </c>
    </row>
    <row r="77" spans="1:14" ht="14.25" customHeight="1" thickTop="1">
      <c r="A77" s="138"/>
      <c r="B77" s="29"/>
      <c r="C77" s="132" t="s">
        <v>395</v>
      </c>
      <c r="D77" s="133"/>
      <c r="E77" s="49">
        <f>非木造_データ!AO77</f>
        <v>196208.9</v>
      </c>
      <c r="F77" s="49">
        <f>非木造_データ!AP77</f>
        <v>56590</v>
      </c>
      <c r="G77" s="49">
        <f>非木造_データ!AQ77</f>
        <v>0</v>
      </c>
      <c r="I77" s="122" t="s">
        <v>2</v>
      </c>
      <c r="J77" s="123"/>
      <c r="K77" s="124"/>
      <c r="L77" s="58">
        <f>非木造_データ!AO151</f>
        <v>16784300</v>
      </c>
      <c r="M77" s="58">
        <f>非木造_データ!AP151</f>
        <v>0</v>
      </c>
      <c r="N77" s="58">
        <f>非木造_データ!AQ151</f>
        <v>796860</v>
      </c>
    </row>
    <row r="78" spans="1:14" ht="14.25" customHeight="1">
      <c r="A78" s="138"/>
      <c r="B78" s="29"/>
      <c r="C78" s="127" t="s">
        <v>344</v>
      </c>
      <c r="D78" s="11" t="s">
        <v>428</v>
      </c>
      <c r="E78" s="49">
        <f>非木造_データ!AO78</f>
        <v>104308.592</v>
      </c>
      <c r="F78" s="49">
        <f>非木造_データ!AP78</f>
        <v>13468</v>
      </c>
      <c r="G78" s="49">
        <f>非木造_データ!AQ78</f>
        <v>0</v>
      </c>
    </row>
    <row r="79" spans="1:14" ht="14.25" customHeight="1">
      <c r="A79" s="138"/>
      <c r="B79" s="29"/>
      <c r="C79" s="128"/>
      <c r="D79" s="11" t="s">
        <v>501</v>
      </c>
      <c r="E79" s="49">
        <f>非木造_データ!AO79</f>
        <v>278924.19</v>
      </c>
      <c r="F79" s="49">
        <f>非木造_データ!AP79</f>
        <v>49359</v>
      </c>
      <c r="G79" s="49">
        <f>非木造_データ!AQ79</f>
        <v>0</v>
      </c>
    </row>
    <row r="80" spans="1:14" ht="14.25" customHeight="1">
      <c r="A80" s="142"/>
      <c r="B80" s="35"/>
      <c r="C80" s="129"/>
      <c r="D80" s="36" t="s">
        <v>52</v>
      </c>
      <c r="E80" s="53">
        <f>非木造_データ!AO80</f>
        <v>70751.581000000006</v>
      </c>
      <c r="F80" s="53">
        <f>非木造_データ!AP80</f>
        <v>7963</v>
      </c>
      <c r="G80" s="53">
        <f>非木造_データ!AQ80</f>
        <v>0</v>
      </c>
    </row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</sheetData>
  <mergeCells count="50">
    <mergeCell ref="A2:N2"/>
    <mergeCell ref="A6:A13"/>
    <mergeCell ref="C18:D18"/>
    <mergeCell ref="C19:D19"/>
    <mergeCell ref="A16:A80"/>
    <mergeCell ref="I40:K40"/>
    <mergeCell ref="C33:D33"/>
    <mergeCell ref="C34:D34"/>
    <mergeCell ref="C36:D36"/>
    <mergeCell ref="C37:D37"/>
    <mergeCell ref="C22:D22"/>
    <mergeCell ref="C24:D24"/>
    <mergeCell ref="C25:D25"/>
    <mergeCell ref="C27:D27"/>
    <mergeCell ref="C28:D28"/>
    <mergeCell ref="C32:D32"/>
    <mergeCell ref="C26:D26"/>
    <mergeCell ref="C21:D21"/>
    <mergeCell ref="C42:D42"/>
    <mergeCell ref="C43:D43"/>
    <mergeCell ref="C44:D44"/>
    <mergeCell ref="C78:C80"/>
    <mergeCell ref="C65:D65"/>
    <mergeCell ref="C66:D66"/>
    <mergeCell ref="C67:D67"/>
    <mergeCell ref="C57:D57"/>
    <mergeCell ref="C63:D63"/>
    <mergeCell ref="C64:D64"/>
    <mergeCell ref="I77:K77"/>
    <mergeCell ref="A14:D14"/>
    <mergeCell ref="I42:I75"/>
    <mergeCell ref="I6:I38"/>
    <mergeCell ref="C77:D77"/>
    <mergeCell ref="C71:C76"/>
    <mergeCell ref="C53:D53"/>
    <mergeCell ref="C54:D54"/>
    <mergeCell ref="C46:D46"/>
    <mergeCell ref="C38:D38"/>
    <mergeCell ref="C39:D39"/>
    <mergeCell ref="C40:D40"/>
    <mergeCell ref="C41:D41"/>
    <mergeCell ref="C20:D20"/>
    <mergeCell ref="C55:D55"/>
    <mergeCell ref="C56:D56"/>
    <mergeCell ref="C52:D52"/>
    <mergeCell ref="C58:D58"/>
    <mergeCell ref="C47:D47"/>
    <mergeCell ref="C48:D48"/>
    <mergeCell ref="C49:D49"/>
    <mergeCell ref="C50:D50"/>
  </mergeCells>
  <phoneticPr fontId="4"/>
  <printOptions horizontalCentered="1"/>
  <pageMargins left="0.59055118110236227" right="0.23622047244094491" top="0.23622047244094491" bottom="0.23622047244094491" header="0.35433070866141736" footer="0.11811023622047245"/>
  <pageSetup paperSize="9" scale="50" firstPageNumber="9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10"/>
  <sheetViews>
    <sheetView showGridLines="0" view="pageBreakPreview" zoomScale="75" zoomScaleNormal="100" zoomScaleSheetLayoutView="75" workbookViewId="0"/>
  </sheetViews>
  <sheetFormatPr defaultColWidth="12" defaultRowHeight="12"/>
  <cols>
    <col min="1" max="1" width="4" style="1" customWidth="1"/>
    <col min="2" max="3" width="2.5" style="1" customWidth="1"/>
    <col min="4" max="4" width="31.33203125" style="1" bestFit="1" customWidth="1"/>
    <col min="5" max="5" width="12.83203125" style="2" customWidth="1"/>
    <col min="6" max="7" width="12.83203125" style="1" customWidth="1"/>
    <col min="8" max="8" width="2.6640625" style="1" customWidth="1"/>
    <col min="9" max="9" width="3.83203125" style="1" customWidth="1"/>
    <col min="10" max="10" width="2.5" style="1" customWidth="1"/>
    <col min="11" max="11" width="45" style="1" bestFit="1" customWidth="1"/>
    <col min="12" max="14" width="12.83203125" style="1" customWidth="1"/>
    <col min="15" max="16384" width="12" style="1"/>
  </cols>
  <sheetData>
    <row r="2" spans="1:14" ht="17.25">
      <c r="A2" s="139" t="str">
        <f>非木造_ホテル・旅館!A2:N2</f>
        <v>表1-1 平成27年建築工事費投入調査集計表（非木造_ホテル・旅館）</v>
      </c>
      <c r="B2" s="139"/>
      <c r="C2" s="139"/>
      <c r="D2" s="139"/>
      <c r="E2" s="139"/>
      <c r="F2" s="139"/>
      <c r="G2" s="139"/>
      <c r="H2" s="139"/>
      <c r="I2" s="139"/>
      <c r="J2" s="139"/>
      <c r="K2" s="140"/>
      <c r="L2" s="140"/>
      <c r="M2" s="140"/>
      <c r="N2" s="140"/>
    </row>
    <row r="3" spans="1:14" ht="17.25">
      <c r="A3" s="72"/>
      <c r="B3" s="72"/>
      <c r="C3" s="72"/>
      <c r="D3" s="72"/>
      <c r="E3" s="72"/>
      <c r="F3" s="72"/>
      <c r="G3" s="72"/>
      <c r="H3" s="72"/>
      <c r="I3" s="72"/>
      <c r="J3" s="72"/>
    </row>
    <row r="4" spans="1:14" ht="17.25">
      <c r="A4" s="71" t="s">
        <v>252</v>
      </c>
      <c r="B4" s="72"/>
      <c r="C4" s="72"/>
      <c r="D4" s="72"/>
      <c r="E4" s="100">
        <f>非木造_ホテル・旅館!E4</f>
        <v>32</v>
      </c>
      <c r="F4" s="100">
        <f>非木造_ホテル・旅館!F4</f>
        <v>9</v>
      </c>
      <c r="G4" s="100">
        <f>非木造_ホテル・旅館!G4</f>
        <v>2</v>
      </c>
      <c r="H4" s="72"/>
      <c r="I4" s="72"/>
      <c r="J4" s="72"/>
      <c r="L4" s="100">
        <f>非木造_ホテル・旅館!L4</f>
        <v>32</v>
      </c>
      <c r="M4" s="100">
        <f>非木造_ホテル・旅館!M4</f>
        <v>9</v>
      </c>
      <c r="N4" s="100">
        <f>非木造_ホテル・旅館!N4</f>
        <v>2</v>
      </c>
    </row>
    <row r="5" spans="1:14" ht="36">
      <c r="E5" s="45" t="s">
        <v>253</v>
      </c>
      <c r="F5" s="46" t="s">
        <v>151</v>
      </c>
      <c r="G5" s="46" t="s">
        <v>152</v>
      </c>
      <c r="L5" s="45" t="s">
        <v>253</v>
      </c>
      <c r="M5" s="46" t="s">
        <v>151</v>
      </c>
      <c r="N5" s="46" t="s">
        <v>152</v>
      </c>
    </row>
    <row r="6" spans="1:14" ht="14.25" customHeight="1">
      <c r="A6" s="137" t="s">
        <v>0</v>
      </c>
      <c r="B6" s="3" t="s">
        <v>24</v>
      </c>
      <c r="C6" s="3"/>
      <c r="D6" s="4"/>
      <c r="E6" s="62">
        <f>IF(非木造_ホテル・旅館!E$14&gt;0,非木造_ホテル・旅館!E6/非木造_ホテル・旅館!E$14*100,0)</f>
        <v>55.132907310287671</v>
      </c>
      <c r="F6" s="62">
        <f>IF(非木造_ホテル・旅館!F$14&gt;0,非木造_ホテル・旅館!F6/非木造_ホテル・旅館!F$14*100,0)</f>
        <v>75.943983412381016</v>
      </c>
      <c r="G6" s="62">
        <f>IF(非木造_ホテル・旅館!G$14&gt;0,非木造_ホテル・旅館!G6/非木造_ホテル・旅館!G$14*100,0)</f>
        <v>0</v>
      </c>
      <c r="I6" s="137" t="s">
        <v>4</v>
      </c>
      <c r="J6" s="37" t="s">
        <v>74</v>
      </c>
      <c r="K6" s="24"/>
      <c r="L6" s="62">
        <f>IF(非木造_ホテル・旅館!L$40&gt;0,非木造_ホテル・旅館!L6/非木造_ホテル・旅館!L$40*100,0)</f>
        <v>0.79700117274770643</v>
      </c>
      <c r="M6" s="62">
        <f>IF(非木造_ホテル・旅館!M$40&gt;0,非木造_ホテル・旅館!M6/非木造_ホテル・旅館!M$40*100,0)</f>
        <v>0.41904682385264747</v>
      </c>
      <c r="N6" s="62">
        <f>IF(非木造_ホテル・旅館!N$40&gt;0,非木造_ホテル・旅館!N6/非木造_ホテル・旅館!N$40*100,0)</f>
        <v>0</v>
      </c>
    </row>
    <row r="7" spans="1:14" ht="14.25" customHeight="1">
      <c r="A7" s="138"/>
      <c r="B7" s="6" t="s">
        <v>26</v>
      </c>
      <c r="C7" s="6"/>
      <c r="D7" s="7"/>
      <c r="E7" s="63">
        <f>IF(非木造_ホテル・旅館!E$14&gt;0,非木造_ホテル・旅館!E7/非木造_ホテル・旅館!E$14*100,0)</f>
        <v>28.665440596547487</v>
      </c>
      <c r="F7" s="63">
        <f>IF(非木造_ホテル・旅館!F$14&gt;0,非木造_ホテル・旅館!F7/非木造_ホテル・旅館!F$14*100,0)</f>
        <v>0</v>
      </c>
      <c r="G7" s="63">
        <f>IF(非木造_ホテル・旅館!G$14&gt;0,非木造_ホテル・旅館!G7/非木造_ホテル・旅館!G$14*100,0)</f>
        <v>74.963311382878643</v>
      </c>
      <c r="I7" s="138"/>
      <c r="J7" s="29"/>
      <c r="K7" s="11" t="s">
        <v>341</v>
      </c>
      <c r="L7" s="68">
        <f>IF(非木造_ホテル・旅館!L$40&gt;0,非木造_ホテル・旅館!L7/非木造_ホテル・旅館!L$40*100,0)</f>
        <v>0.79700117274770643</v>
      </c>
      <c r="M7" s="68">
        <f>IF(非木造_ホテル・旅館!M$40&gt;0,非木造_ホテル・旅館!M7/非木造_ホテル・旅館!M$40*100,0)</f>
        <v>0.41904682385264747</v>
      </c>
      <c r="N7" s="68">
        <f>IF(非木造_ホテル・旅館!N$40&gt;0,非木造_ホテル・旅館!N7/非木造_ホテル・旅館!N$40*100,0)</f>
        <v>0</v>
      </c>
    </row>
    <row r="8" spans="1:14" ht="14.25" customHeight="1">
      <c r="A8" s="138"/>
      <c r="B8" s="6" t="s">
        <v>27</v>
      </c>
      <c r="C8" s="6"/>
      <c r="D8" s="7"/>
      <c r="E8" s="63">
        <f>IF(非木造_ホテル・旅館!E$14&gt;0,非木造_ホテル・旅館!E8/非木造_ホテル・旅館!E$14*100,0)</f>
        <v>0.71327065259917333</v>
      </c>
      <c r="F8" s="63">
        <f>IF(非木造_ホテル・旅館!F$14&gt;0,非木造_ホテル・旅館!F8/非木造_ホテル・旅館!F$14*100,0)</f>
        <v>1.4263984003570018</v>
      </c>
      <c r="G8" s="63">
        <f>IF(非木造_ホテル・旅館!G$14&gt;0,非木造_ホテル・旅館!G8/非木造_ホテル・旅館!G$14*100,0)</f>
        <v>0</v>
      </c>
      <c r="I8" s="138"/>
      <c r="J8" s="21"/>
      <c r="K8" s="11" t="s">
        <v>390</v>
      </c>
      <c r="L8" s="63">
        <f>IF(非木造_ホテル・旅館!L$40&gt;0,非木造_ホテル・旅館!L8/非木造_ホテル・旅館!L$40*100,0)</f>
        <v>0</v>
      </c>
      <c r="M8" s="63">
        <f>IF(非木造_ホテル・旅館!M$40&gt;0,非木造_ホテル・旅館!M8/非木造_ホテル・旅館!M$40*100,0)</f>
        <v>0</v>
      </c>
      <c r="N8" s="63">
        <f>IF(非木造_ホテル・旅館!N$40&gt;0,非木造_ホテル・旅館!N8/非木造_ホテル・旅館!N$40*100,0)</f>
        <v>0</v>
      </c>
    </row>
    <row r="9" spans="1:14" ht="14.25" customHeight="1">
      <c r="A9" s="138"/>
      <c r="B9" s="6" t="s">
        <v>28</v>
      </c>
      <c r="C9" s="6"/>
      <c r="D9" s="7"/>
      <c r="E9" s="63">
        <f>IF(非木造_ホテル・旅館!E$14&gt;0,非木造_ホテル・旅館!E9/非木造_ホテル・旅館!E$14*100,0)</f>
        <v>1.8442230588443294</v>
      </c>
      <c r="F9" s="63">
        <f>IF(非木造_ホテル・旅館!F$14&gt;0,非木造_ホテル・旅館!F9/非木造_ホテル・旅館!F$14*100,0)</f>
        <v>1.6073070006312373</v>
      </c>
      <c r="G9" s="63">
        <f>IF(非木造_ホテル・旅館!G$14&gt;0,非木造_ホテル・旅館!G9/非木造_ホテル・旅館!G$14*100,0)</f>
        <v>0</v>
      </c>
      <c r="I9" s="138"/>
      <c r="J9" s="26" t="s">
        <v>338</v>
      </c>
      <c r="K9" s="26"/>
      <c r="L9" s="63">
        <f>IF(非木造_ホテル・旅館!L$40&gt;0,非木造_ホテル・旅館!L9/非木造_ホテル・旅館!L$40*100,0)</f>
        <v>0.87847763753785257</v>
      </c>
      <c r="M9" s="63">
        <f>IF(非木造_ホテル・旅館!M$40&gt;0,非木造_ホテル・旅館!M9/非木造_ホテル・旅館!M$40*100,0)</f>
        <v>1.1247248141480253</v>
      </c>
      <c r="N9" s="63">
        <f>IF(非木造_ホテル・旅館!N$40&gt;0,非木造_ホテル・旅館!N9/非木造_ホテル・旅館!N$40*100,0)</f>
        <v>0</v>
      </c>
    </row>
    <row r="10" spans="1:14" ht="14.25" customHeight="1">
      <c r="A10" s="138"/>
      <c r="B10" s="6" t="s">
        <v>29</v>
      </c>
      <c r="C10" s="6"/>
      <c r="D10" s="19"/>
      <c r="E10" s="63">
        <f>IF(非木造_ホテル・旅館!E$14&gt;0,非木造_ホテル・旅館!E10/非木造_ホテル・旅館!E$14*100,0)</f>
        <v>3.7373888371555397</v>
      </c>
      <c r="F10" s="63">
        <f>IF(非木造_ホテル・旅館!F$14&gt;0,非木造_ホテル・旅館!F10/非木造_ホテル・旅館!F$14*100,0)</f>
        <v>4.7531595237686579</v>
      </c>
      <c r="G10" s="63">
        <f>IF(非木造_ホテル・旅館!G$14&gt;0,非木造_ホテル・旅館!G10/非木造_ホテル・旅館!G$14*100,0)</f>
        <v>7.4788334901222955</v>
      </c>
      <c r="I10" s="138"/>
      <c r="J10" s="26" t="s">
        <v>25</v>
      </c>
      <c r="K10" s="73"/>
      <c r="L10" s="63">
        <f>IF(非木造_ホテル・旅館!L$40&gt;0,非木造_ホテル・旅館!L10/非木造_ホテル・旅館!L$40*100,0)</f>
        <v>9.459614121580227</v>
      </c>
      <c r="M10" s="63">
        <f>IF(非木造_ホテル・旅館!M$40&gt;0,非木造_ホテル・旅館!M10/非木造_ホテル・旅館!M$40*100,0)</f>
        <v>13.541505960117101</v>
      </c>
      <c r="N10" s="63">
        <f>IF(非木造_ホテル・旅館!N$40&gt;0,非木造_ホテル・旅館!N10/非木造_ホテル・旅館!N$40*100,0)</f>
        <v>0</v>
      </c>
    </row>
    <row r="11" spans="1:14" ht="14.25" customHeight="1">
      <c r="A11" s="138"/>
      <c r="B11" s="41" t="s">
        <v>21</v>
      </c>
      <c r="C11" s="41"/>
      <c r="D11" s="42"/>
      <c r="E11" s="64">
        <f>IF(非木造_ホテル・旅館!E$14&gt;0,非木造_ホテル・旅館!E11/非木造_ホテル・旅館!E$14*100,0)</f>
        <v>5.1923537977648326</v>
      </c>
      <c r="F11" s="64">
        <f>IF(非木造_ホテル・旅館!F$14&gt;0,非木造_ホテル・旅館!F11/非木造_ホテル・旅館!F$14*100,0)</f>
        <v>9.7586113351908121</v>
      </c>
      <c r="G11" s="64">
        <f>IF(非木造_ホテル・旅館!G$14&gt;0,非木造_ホテル・旅館!G11/非木造_ホテル・旅館!G$14*100,0)</f>
        <v>15.888240827845721</v>
      </c>
      <c r="I11" s="138"/>
      <c r="J11" s="27"/>
      <c r="K11" s="73" t="s">
        <v>337</v>
      </c>
      <c r="L11" s="63">
        <f>IF(非木造_ホテル・旅館!L$40&gt;0,非木造_ホテル・旅館!L11/非木造_ホテル・旅館!L$40*100,0)</f>
        <v>0.26854898524144105</v>
      </c>
      <c r="M11" s="63">
        <f>IF(非木造_ホテル・旅館!M$40&gt;0,非木造_ホテル・旅館!M11/非木造_ホテル・旅館!M$40*100,0)</f>
        <v>0.1890889937744081</v>
      </c>
      <c r="N11" s="63">
        <f>IF(非木造_ホテル・旅館!N$40&gt;0,非木造_ホテル・旅館!N11/非木造_ホテル・旅館!N$40*100,0)</f>
        <v>0</v>
      </c>
    </row>
    <row r="12" spans="1:14" ht="14.25" customHeight="1">
      <c r="A12" s="138"/>
      <c r="B12" s="43" t="s">
        <v>30</v>
      </c>
      <c r="C12" s="3"/>
      <c r="D12" s="4"/>
      <c r="E12" s="62">
        <f>IF(非木造_ホテル・旅館!E$14&gt;0,非木造_ホテル・旅館!E12/非木造_ホテル・旅館!E$14*100,0)</f>
        <v>95.285584253199033</v>
      </c>
      <c r="F12" s="62">
        <f>IF(非木造_ホテル・旅館!F$14&gt;0,非木造_ホテル・旅館!F12/非木造_ホテル・旅館!F$14*100,0)</f>
        <v>93.489459672328735</v>
      </c>
      <c r="G12" s="62">
        <f>IF(非木造_ホテル・旅館!G$14&gt;0,非木造_ホテル・旅館!G12/非木造_ホテル・旅館!G$14*100,0)</f>
        <v>98.330385700846662</v>
      </c>
      <c r="I12" s="138"/>
      <c r="J12" s="27"/>
      <c r="K12" s="73" t="s">
        <v>10</v>
      </c>
      <c r="L12" s="63">
        <f>IF(非木造_ホテル・旅館!L$40&gt;0,非木造_ホテル・旅館!L12/非木造_ホテル・旅館!L$40*100,0)</f>
        <v>0.17428148259654921</v>
      </c>
      <c r="M12" s="63">
        <f>IF(非木造_ホテル・旅館!M$40&gt;0,非木造_ホテル・旅館!M12/非木造_ホテル・旅館!M$40*100,0)</f>
        <v>1.8441199177035985E-2</v>
      </c>
      <c r="N12" s="63">
        <f>IF(非木造_ホテル・旅館!N$40&gt;0,非木造_ホテル・旅館!N12/非木造_ホテル・旅館!N$40*100,0)</f>
        <v>0</v>
      </c>
    </row>
    <row r="13" spans="1:14" ht="14.25" customHeight="1" thickBot="1">
      <c r="A13" s="138"/>
      <c r="B13" s="41" t="s">
        <v>336</v>
      </c>
      <c r="C13" s="41"/>
      <c r="D13" s="42"/>
      <c r="E13" s="64">
        <f>IF(非木造_ホテル・旅館!E$14&gt;0,非木造_ホテル・旅館!E13/非木造_ホテル・旅館!E$14*100,0)</f>
        <v>4.7144157468009675</v>
      </c>
      <c r="F13" s="64">
        <f>IF(非木造_ホテル・旅館!F$14&gt;0,非木造_ホテル・旅館!F13/非木造_ホテル・旅館!F$14*100,0)</f>
        <v>6.5105403276712686</v>
      </c>
      <c r="G13" s="64">
        <f>IF(非木造_ホテル・旅館!G$14&gt;0,非木造_ホテル・旅館!G13/非木造_ホテル・旅館!G$14*100,0)</f>
        <v>1.6696142991533398</v>
      </c>
      <c r="I13" s="138"/>
      <c r="J13" s="27"/>
      <c r="K13" s="73" t="s">
        <v>11</v>
      </c>
      <c r="L13" s="63">
        <f>IF(非木造_ホテル・旅館!L$40&gt;0,非木造_ホテル・旅館!L13/非木造_ホテル・旅館!L$40*100,0)</f>
        <v>5.9480075006677013E-2</v>
      </c>
      <c r="M13" s="63">
        <f>IF(非木造_ホテル・旅館!M$40&gt;0,非木造_ホテル・旅館!M13/非木造_ホテル・旅館!M$40*100,0)</f>
        <v>0.20023218646861707</v>
      </c>
      <c r="N13" s="63">
        <f>IF(非木造_ホテル・旅館!N$40&gt;0,非木造_ホテル・旅館!N13/非木造_ホテル・旅館!N$40*100,0)</f>
        <v>0</v>
      </c>
    </row>
    <row r="14" spans="1:14" ht="14.25" customHeight="1" thickTop="1">
      <c r="A14" s="122" t="s">
        <v>335</v>
      </c>
      <c r="B14" s="123"/>
      <c r="C14" s="123"/>
      <c r="D14" s="124"/>
      <c r="E14" s="65">
        <f>IF(非木造_ホテル・旅館!E$14&gt;0,非木造_ホテル・旅館!E14/非木造_ホテル・旅館!E$14*100,0)</f>
        <v>100</v>
      </c>
      <c r="F14" s="65">
        <f>IF(非木造_ホテル・旅館!F$14&gt;0,非木造_ホテル・旅館!F14/非木造_ホテル・旅館!F$14*100,0)</f>
        <v>100</v>
      </c>
      <c r="G14" s="65">
        <f>IF(非木造_ホテル・旅館!G$14&gt;0,非木造_ホテル・旅館!G14/非木造_ホテル・旅館!G$14*100,0)</f>
        <v>100</v>
      </c>
      <c r="I14" s="138"/>
      <c r="J14" s="27"/>
      <c r="K14" s="73" t="s">
        <v>334</v>
      </c>
      <c r="L14" s="63">
        <f>IF(非木造_ホテル・旅館!L$40&gt;0,非木造_ホテル・旅館!L14/非木造_ホテル・旅館!L$40*100,0)</f>
        <v>1.0780894861550547</v>
      </c>
      <c r="M14" s="63">
        <f>IF(非木造_ホテル・旅館!M$40&gt;0,非木造_ホテル・旅館!M14/非木造_ホテル・旅館!M$40*100,0)</f>
        <v>1.1601005272927394</v>
      </c>
      <c r="N14" s="63">
        <f>IF(非木造_ホテル・旅館!N$40&gt;0,非木造_ホテル・旅館!N14/非木造_ホテル・旅館!N$40*100,0)</f>
        <v>0</v>
      </c>
    </row>
    <row r="15" spans="1:14" ht="14.25" customHeight="1">
      <c r="A15" s="47"/>
      <c r="B15" s="47"/>
      <c r="C15" s="47"/>
      <c r="D15" s="47"/>
      <c r="E15" s="66"/>
      <c r="F15" s="66"/>
      <c r="G15" s="66"/>
      <c r="I15" s="138"/>
      <c r="J15" s="27"/>
      <c r="K15" s="73" t="s">
        <v>332</v>
      </c>
      <c r="L15" s="63">
        <f>IF(非木造_ホテル・旅館!L$40&gt;0,非木造_ホテル・旅館!L15/非木造_ホテル・旅館!L$40*100,0)</f>
        <v>2.1984636970637513E-2</v>
      </c>
      <c r="M15" s="63">
        <f>IF(非木造_ホテル・旅館!M$40&gt;0,非木造_ホテル・旅館!M15/非木造_ホテル・旅館!M$40*100,0)</f>
        <v>1.0575674598684193</v>
      </c>
      <c r="N15" s="63">
        <f>IF(非木造_ホテル・旅館!N$40&gt;0,非木造_ホテル・旅館!N15/非木造_ホテル・旅館!N$40*100,0)</f>
        <v>0</v>
      </c>
    </row>
    <row r="16" spans="1:14" ht="14.25" customHeight="1">
      <c r="A16" s="137" t="s">
        <v>1</v>
      </c>
      <c r="B16" s="23" t="s">
        <v>31</v>
      </c>
      <c r="C16" s="24"/>
      <c r="D16" s="5"/>
      <c r="E16" s="62">
        <f>IF(非木造_ホテル・旅館!L$40&gt;0,非木造_ホテル・旅館!E16/非木造_ホテル・旅館!L$40*100,0)</f>
        <v>3.7831701066154633</v>
      </c>
      <c r="F16" s="62">
        <f>IF(非木造_ホテル・旅館!M$40&gt;0,非木造_ホテル・旅館!F16/非木造_ホテル・旅館!M$40*100,0)</f>
        <v>4.1934188303948003</v>
      </c>
      <c r="G16" s="62">
        <f>IF(非木造_ホテル・旅館!N$40&gt;0,非木造_ホテル・旅館!G16/非木造_ホテル・旅館!N$40*100,0)</f>
        <v>0</v>
      </c>
      <c r="I16" s="138"/>
      <c r="J16" s="27"/>
      <c r="K16" s="73" t="s">
        <v>53</v>
      </c>
      <c r="L16" s="63">
        <f>IF(非木造_ホテル・旅館!L$40&gt;0,非木造_ホテル・旅館!L16/非木造_ホテル・旅館!L$40*100,0)</f>
        <v>3.6277160168234471E-2</v>
      </c>
      <c r="M16" s="63">
        <f>IF(非木造_ホテル・旅館!M$40&gt;0,非木造_ホテル・旅館!M16/非木造_ホテル・旅館!M$40*100,0)</f>
        <v>1.5773110785464818E-2</v>
      </c>
      <c r="N16" s="63">
        <f>IF(非木造_ホテル・旅館!N$40&gt;0,非木造_ホテル・旅館!N16/非木造_ホテル・旅館!N$40*100,0)</f>
        <v>0</v>
      </c>
    </row>
    <row r="17" spans="1:14" ht="14.25" customHeight="1">
      <c r="A17" s="138"/>
      <c r="B17" s="28" t="s">
        <v>330</v>
      </c>
      <c r="C17" s="26"/>
      <c r="D17" s="18"/>
      <c r="E17" s="63">
        <f>IF(非木造_ホテル・旅館!L$40&gt;0,非木造_ホテル・旅館!E17/非木造_ホテル・旅館!L$40*100,0)</f>
        <v>3.4033941920989892</v>
      </c>
      <c r="F17" s="63">
        <f>IF(非木造_ホテル・旅館!M$40&gt;0,非木造_ホテル・旅館!F17/非木造_ホテル・旅館!M$40*100,0)</f>
        <v>4.0284524946077145</v>
      </c>
      <c r="G17" s="63">
        <f>IF(非木造_ホテル・旅館!N$40&gt;0,非木造_ホテル・旅館!G17/非木造_ホテル・旅館!N$40*100,0)</f>
        <v>0</v>
      </c>
      <c r="I17" s="138"/>
      <c r="J17" s="27"/>
      <c r="K17" s="73" t="s">
        <v>329</v>
      </c>
      <c r="L17" s="63">
        <f>IF(非木造_ホテル・旅館!L$40&gt;0,非木造_ホテル・旅館!L17/非木造_ホテル・旅館!L$40*100,0)</f>
        <v>0.14851822646615637</v>
      </c>
      <c r="M17" s="63">
        <f>IF(非木造_ホテル・旅館!M$40&gt;0,非木造_ホテル・旅館!M17/非木造_ホテル・旅館!M$40*100,0)</f>
        <v>0.72361696106929452</v>
      </c>
      <c r="N17" s="63">
        <f>IF(非木造_ホテル・旅館!N$40&gt;0,非木造_ホテル・旅館!N17/非木造_ホテル・旅館!N$40*100,0)</f>
        <v>0</v>
      </c>
    </row>
    <row r="18" spans="1:14" ht="14.25" customHeight="1">
      <c r="A18" s="138"/>
      <c r="B18" s="25"/>
      <c r="C18" s="125" t="s">
        <v>327</v>
      </c>
      <c r="D18" s="143"/>
      <c r="E18" s="63">
        <f>IF(非木造_ホテル・旅館!L$40&gt;0,非木造_ホテル・旅館!E18/非木造_ホテル・旅館!L$40*100,0)</f>
        <v>1.1179567372308206</v>
      </c>
      <c r="F18" s="63">
        <f>IF(非木造_ホテル・旅館!M$40&gt;0,非木造_ホテル・旅館!F18/非木造_ホテル・旅館!M$40*100,0)</f>
        <v>0.84153077333914239</v>
      </c>
      <c r="G18" s="63">
        <f>IF(非木造_ホテル・旅館!N$40&gt;0,非木造_ホテル・旅館!G18/非木造_ホテル・旅館!N$40*100,0)</f>
        <v>0</v>
      </c>
      <c r="I18" s="138"/>
      <c r="J18" s="27"/>
      <c r="K18" s="73" t="s">
        <v>386</v>
      </c>
      <c r="L18" s="63">
        <f>IF(非木造_ホテル・旅館!L$40&gt;0,非木造_ホテル・旅館!L18/非木造_ホテル・旅館!L$40*100,0)</f>
        <v>2.0166265559933803E-2</v>
      </c>
      <c r="M18" s="63">
        <f>IF(非木造_ホテル・旅館!M$40&gt;0,非木造_ホテル・旅館!M18/非木造_ホテル・旅館!M$40*100,0)</f>
        <v>4.1747736009289972E-2</v>
      </c>
      <c r="N18" s="63">
        <f>IF(非木造_ホテル・旅館!N$40&gt;0,非木造_ホテル・旅館!N18/非木造_ホテル・旅館!N$40*100,0)</f>
        <v>0</v>
      </c>
    </row>
    <row r="19" spans="1:14" ht="14.25" customHeight="1">
      <c r="A19" s="138"/>
      <c r="B19" s="25"/>
      <c r="C19" s="125" t="s">
        <v>325</v>
      </c>
      <c r="D19" s="126"/>
      <c r="E19" s="63">
        <f>IF(非木造_ホテル・旅館!L$40&gt;0,非木造_ホテル・旅館!E19/非木造_ホテル・旅館!L$40*100,0)</f>
        <v>1.1798554011005657</v>
      </c>
      <c r="F19" s="63">
        <f>IF(非木造_ホテル・旅館!M$40&gt;0,非木造_ホテル・旅館!F19/非木造_ホテル・旅館!M$40*100,0)</f>
        <v>2.2716575404964812</v>
      </c>
      <c r="G19" s="63">
        <f>IF(非木造_ホテル・旅館!N$40&gt;0,非木造_ホテル・旅館!G19/非木造_ホテル・旅館!N$40*100,0)</f>
        <v>0</v>
      </c>
      <c r="I19" s="138"/>
      <c r="J19" s="27"/>
      <c r="K19" s="73" t="s">
        <v>394</v>
      </c>
      <c r="L19" s="63">
        <f>IF(非木造_ホテル・旅館!L$40&gt;0,非木造_ホテル・旅館!L19/非木造_ホテル・旅館!L$40*100,0)</f>
        <v>2.9673742221848296</v>
      </c>
      <c r="M19" s="63">
        <f>IF(非木造_ホテル・旅館!M$40&gt;0,非木造_ホテル・旅館!M19/非木造_ホテル・旅館!M$40*100,0)</f>
        <v>3.977068251113574</v>
      </c>
      <c r="N19" s="63">
        <f>IF(非木造_ホテル・旅館!N$40&gt;0,非木造_ホテル・旅館!N19/非木造_ホテル・旅館!N$40*100,0)</f>
        <v>0</v>
      </c>
    </row>
    <row r="20" spans="1:14" ht="14.25" customHeight="1">
      <c r="A20" s="138"/>
      <c r="B20" s="25"/>
      <c r="C20" s="125" t="s">
        <v>322</v>
      </c>
      <c r="D20" s="126"/>
      <c r="E20" s="63">
        <f>IF(非木造_ホテル・旅館!L$40&gt;0,非木造_ホテル・旅館!E20/非木造_ホテル・旅館!L$40*100,0)</f>
        <v>0.1206878196950877</v>
      </c>
      <c r="F20" s="63">
        <f>IF(非木造_ホテル・旅館!M$40&gt;0,非木造_ホテル・旅館!F20/非木造_ホテル・旅館!M$40*100,0)</f>
        <v>0.20559975252695434</v>
      </c>
      <c r="G20" s="63">
        <f>IF(非木造_ホテル・旅館!N$40&gt;0,非木造_ホテル・旅館!G20/非木造_ホテル・旅館!N$40*100,0)</f>
        <v>0</v>
      </c>
      <c r="I20" s="138"/>
      <c r="J20" s="27"/>
      <c r="K20" s="73" t="s">
        <v>143</v>
      </c>
      <c r="L20" s="63">
        <f>IF(非木造_ホテル・旅館!L$40&gt;0,非木造_ホテル・旅館!L20/非木造_ホテル・旅館!L$40*100,0)</f>
        <v>0.17900094633016983</v>
      </c>
      <c r="M20" s="63">
        <f>IF(非木造_ホテル・旅館!M$40&gt;0,非木造_ホテル・旅館!M20/非木造_ホテル・旅館!M$40*100,0)</f>
        <v>0.1360882026077268</v>
      </c>
      <c r="N20" s="63">
        <f>IF(非木造_ホテル・旅館!N$40&gt;0,非木造_ホテル・旅館!N20/非木造_ホテル・旅館!N$40*100,0)</f>
        <v>0</v>
      </c>
    </row>
    <row r="21" spans="1:14" ht="14.25" customHeight="1">
      <c r="A21" s="138"/>
      <c r="B21" s="25"/>
      <c r="C21" s="125" t="s">
        <v>321</v>
      </c>
      <c r="D21" s="126"/>
      <c r="E21" s="63">
        <f>IF(非木造_ホテル・旅館!L$40&gt;0,非木造_ホテル・旅館!E21/非木造_ホテル・旅館!L$40*100,0)</f>
        <v>0.41626595114696263</v>
      </c>
      <c r="F21" s="63">
        <f>IF(非木造_ホテル・旅館!M$40&gt;0,非木造_ホテル・旅館!F21/非木造_ホテル・旅館!M$40*100,0)</f>
        <v>0.22961254805109482</v>
      </c>
      <c r="G21" s="63">
        <f>IF(非木造_ホテル・旅館!N$40&gt;0,非木造_ホテル・旅館!G21/非木造_ホテル・旅館!N$40*100,0)</f>
        <v>0</v>
      </c>
      <c r="I21" s="138"/>
      <c r="J21" s="27"/>
      <c r="K21" s="73" t="s">
        <v>144</v>
      </c>
      <c r="L21" s="63">
        <f>IF(非木造_ホテル・旅館!L$40&gt;0,非木造_ホテル・旅館!L21/非木造_ホテル・旅館!L$40*100,0)</f>
        <v>2.4007458999921192E-3</v>
      </c>
      <c r="M21" s="63">
        <f>IF(非木造_ホテル・旅館!M$40&gt;0,非木造_ホテル・旅館!M21/非木造_ホテル・旅館!M$40*100,0)</f>
        <v>0</v>
      </c>
      <c r="N21" s="63">
        <f>IF(非木造_ホテル・旅館!N$40&gt;0,非木造_ホテル・旅館!N21/非木造_ホテル・旅館!N$40*100,0)</f>
        <v>0</v>
      </c>
    </row>
    <row r="22" spans="1:14" ht="14.25" customHeight="1">
      <c r="A22" s="138"/>
      <c r="B22" s="25"/>
      <c r="C22" s="125" t="s">
        <v>319</v>
      </c>
      <c r="D22" s="126"/>
      <c r="E22" s="63">
        <f>IF(非木造_ホテル・旅館!L$40&gt;0,非木造_ホテル・旅館!E22/非木造_ホテル・旅館!L$40*100,0)</f>
        <v>0.56862828292555279</v>
      </c>
      <c r="F22" s="63">
        <f>IF(非木造_ホテル・旅館!M$40&gt;0,非木造_ホテル・旅館!F22/非木造_ホテル・旅館!M$40*100,0)</f>
        <v>0.48005188019404221</v>
      </c>
      <c r="G22" s="63">
        <f>IF(非木造_ホテル・旅館!N$40&gt;0,非木造_ホテル・旅館!G22/非木造_ホテル・旅館!N$40*100,0)</f>
        <v>0</v>
      </c>
      <c r="I22" s="138"/>
      <c r="J22" s="27"/>
      <c r="K22" s="73" t="s">
        <v>12</v>
      </c>
      <c r="L22" s="63">
        <f>IF(非木造_ホテル・旅館!L$40&gt;0,非木造_ホテル・旅館!L22/非木造_ホテル・旅館!L$40*100,0)</f>
        <v>1.2460307692052399</v>
      </c>
      <c r="M22" s="63">
        <f>IF(非木造_ホテル・旅館!M$40&gt;0,非木造_ホテル・旅館!M22/非木造_ホテル・旅館!M$40*100,0)</f>
        <v>1.6930119469150857</v>
      </c>
      <c r="N22" s="63">
        <f>IF(非木造_ホテル・旅館!N$40&gt;0,非木造_ホテル・旅館!N22/非木造_ホテル・旅館!N$40*100,0)</f>
        <v>0</v>
      </c>
    </row>
    <row r="23" spans="1:14" ht="14.25" customHeight="1">
      <c r="A23" s="138"/>
      <c r="B23" s="28" t="s">
        <v>318</v>
      </c>
      <c r="C23" s="26"/>
      <c r="D23" s="18"/>
      <c r="E23" s="63">
        <f>IF(非木造_ホテル・旅館!L$40&gt;0,非木造_ホテル・旅館!E23/非木造_ホテル・旅館!L$40*100,0)</f>
        <v>4.9661921999789005</v>
      </c>
      <c r="F23" s="63">
        <f>IF(非木造_ホテル・旅館!M$40&gt;0,非木造_ホテル・旅館!F23/非木造_ホテル・旅館!M$40*100,0)</f>
        <v>2.787760003251929</v>
      </c>
      <c r="G23" s="63">
        <f>IF(非木造_ホテル・旅館!N$40&gt;0,非木造_ホテル・旅館!G23/非木造_ホテル・旅館!N$40*100,0)</f>
        <v>0</v>
      </c>
      <c r="I23" s="138"/>
      <c r="J23" s="27"/>
      <c r="K23" s="73" t="s">
        <v>13</v>
      </c>
      <c r="L23" s="63">
        <f>IF(非木造_ホテル・旅館!L$40&gt;0,非木造_ホテル・旅館!L23/非木造_ホテル・旅館!L$40*100,0)</f>
        <v>1.0665507269255312E-2</v>
      </c>
      <c r="M23" s="63">
        <f>IF(非木造_ホテル・旅館!M$40&gt;0,非木造_ホテル・旅館!M23/非木造_ホテル・旅館!M$40*100,0)</f>
        <v>3.2754708665935404E-2</v>
      </c>
      <c r="N23" s="63">
        <f>IF(非木造_ホテル・旅館!N$40&gt;0,非木造_ホテル・旅館!N23/非木造_ホテル・旅館!N$40*100,0)</f>
        <v>0</v>
      </c>
    </row>
    <row r="24" spans="1:14" ht="14.25" customHeight="1">
      <c r="A24" s="138"/>
      <c r="B24" s="29"/>
      <c r="C24" s="125" t="s">
        <v>35</v>
      </c>
      <c r="D24" s="126"/>
      <c r="E24" s="63">
        <f>IF(非木造_ホテル・旅館!L$40&gt;0,非木造_ホテル・旅館!E24/非木造_ホテル・旅館!L$40*100,0)</f>
        <v>1.290961921352201</v>
      </c>
      <c r="F24" s="63">
        <f>IF(非木造_ホテル・旅館!M$40&gt;0,非木造_ホテル・旅館!F24/非木造_ホテル・旅館!M$40*100,0)</f>
        <v>0.51922569563734589</v>
      </c>
      <c r="G24" s="63">
        <f>IF(非木造_ホテル・旅館!N$40&gt;0,非木造_ホテル・旅館!G24/非木造_ホテル・旅館!N$40*100,0)</f>
        <v>0</v>
      </c>
      <c r="I24" s="138"/>
      <c r="J24" s="27"/>
      <c r="K24" s="73" t="s">
        <v>54</v>
      </c>
      <c r="L24" s="63">
        <f>IF(非木造_ホテル・旅館!L$40&gt;0,非木造_ホテル・旅館!L24/非木造_ホテル・旅館!L$40*100,0)</f>
        <v>0.38121958370257958</v>
      </c>
      <c r="M24" s="63">
        <f>IF(非木造_ホテル・旅館!M$40&gt;0,非木造_ホテル・旅館!M24/非木造_ホテル・旅館!M$40*100,0)</f>
        <v>0.29091580250684168</v>
      </c>
      <c r="N24" s="63">
        <f>IF(非木造_ホテル・旅館!N$40&gt;0,非木造_ホテル・旅館!N24/非木造_ホテル・旅館!N$40*100,0)</f>
        <v>0</v>
      </c>
    </row>
    <row r="25" spans="1:14" ht="14.25" customHeight="1">
      <c r="A25" s="138"/>
      <c r="B25" s="29"/>
      <c r="C25" s="125" t="s">
        <v>317</v>
      </c>
      <c r="D25" s="126"/>
      <c r="E25" s="63">
        <f>IF(非木造_ホテル・旅館!L$40&gt;0,非木造_ホテル・旅館!E25/非木造_ホテル・旅館!L$40*100,0)</f>
        <v>2.8740381779717681</v>
      </c>
      <c r="F25" s="63">
        <f>IF(非木造_ホテル・旅館!M$40&gt;0,非木造_ホテル・旅館!F25/非木造_ホテル・旅館!M$40*100,0)</f>
        <v>1.7435957638917552</v>
      </c>
      <c r="G25" s="63">
        <f>IF(非木造_ホテル・旅館!N$40&gt;0,非木造_ホテル・旅館!G25/非木造_ホテル・旅館!N$40*100,0)</f>
        <v>0</v>
      </c>
      <c r="I25" s="138"/>
      <c r="J25" s="27"/>
      <c r="K25" s="73" t="s">
        <v>316</v>
      </c>
      <c r="L25" s="63">
        <f>IF(非木造_ホテル・旅館!L$40&gt;0,非木造_ホテル・旅館!L25/非木造_ホテル・旅館!L$40*100,0)</f>
        <v>0.15739407834340849</v>
      </c>
      <c r="M25" s="63">
        <f>IF(非木造_ホテル・旅館!M$40&gt;0,非木造_ホテル・旅館!M25/非木造_ホテル・旅館!M$40*100,0)</f>
        <v>0.23240619354344583</v>
      </c>
      <c r="N25" s="63">
        <f>IF(非木造_ホテル・旅館!N$40&gt;0,非木造_ホテル・旅館!N25/非木造_ホテル・旅館!N$40*100,0)</f>
        <v>0</v>
      </c>
    </row>
    <row r="26" spans="1:14" ht="14.25" customHeight="1">
      <c r="A26" s="138"/>
      <c r="B26" s="29"/>
      <c r="C26" s="125" t="s">
        <v>36</v>
      </c>
      <c r="D26" s="126"/>
      <c r="E26" s="63">
        <f>IF(非木造_ホテル・旅館!L$40&gt;0,非木造_ホテル・旅館!E26/非木造_ホテル・旅館!L$40*100,0)</f>
        <v>0.18183714107037086</v>
      </c>
      <c r="F26" s="63">
        <f>IF(非木造_ホテル・旅館!M$40&gt;0,非木造_ホテル・旅館!F26/非木造_ホテル・旅館!M$40*100,0)</f>
        <v>4.7868644672306171E-2</v>
      </c>
      <c r="G26" s="63">
        <f>IF(非木造_ホテル・旅館!N$40&gt;0,非木造_ホテル・旅館!G26/非木造_ホテル・旅館!N$40*100,0)</f>
        <v>0</v>
      </c>
      <c r="I26" s="138"/>
      <c r="J26" s="27"/>
      <c r="K26" s="73" t="s">
        <v>314</v>
      </c>
      <c r="L26" s="63">
        <f>IF(非木造_ホテル・旅館!L$40&gt;0,非木造_ホテル・旅館!L26/非木造_ホテル・旅館!L$40*100,0)</f>
        <v>0</v>
      </c>
      <c r="M26" s="63">
        <f>IF(非木造_ホテル・旅館!M$40&gt;0,非木造_ホテル・旅館!M26/非木造_ホテル・旅館!M$40*100,0)</f>
        <v>0</v>
      </c>
      <c r="N26" s="63">
        <f>IF(非木造_ホテル・旅館!N$40&gt;0,非木造_ホテル・旅館!N26/非木造_ホテル・旅館!N$40*100,0)</f>
        <v>0</v>
      </c>
    </row>
    <row r="27" spans="1:14" ht="14.25" customHeight="1">
      <c r="A27" s="138"/>
      <c r="B27" s="29"/>
      <c r="C27" s="125" t="s">
        <v>37</v>
      </c>
      <c r="D27" s="126"/>
      <c r="E27" s="63">
        <f>IF(非木造_ホテル・旅館!L$40&gt;0,非木造_ホテル・旅館!E27/非木造_ホテル・旅館!L$40*100,0)</f>
        <v>0.35739981656598807</v>
      </c>
      <c r="F27" s="63">
        <f>IF(非木造_ホテル・旅館!M$40&gt;0,非木造_ホテル・旅館!F27/非木造_ホテル・旅館!M$40*100,0)</f>
        <v>0.2133685981377057</v>
      </c>
      <c r="G27" s="63">
        <f>IF(非木造_ホテル・旅館!N$40&gt;0,非木造_ホテル・旅館!G27/非木造_ホテル・旅館!N$40*100,0)</f>
        <v>0</v>
      </c>
      <c r="I27" s="138"/>
      <c r="J27" s="27"/>
      <c r="K27" s="73" t="s">
        <v>313</v>
      </c>
      <c r="L27" s="63">
        <f>IF(非木造_ホテル・旅館!L$40&gt;0,非木造_ホテル・旅館!L27/非木造_ホテル・旅館!L$40*100,0)</f>
        <v>0.23555065540263326</v>
      </c>
      <c r="M27" s="63">
        <f>IF(非木造_ホテル・旅館!M$40&gt;0,非木造_ホテル・旅館!M27/非木造_ホテル・旅館!M$40*100,0)</f>
        <v>0.2201800708550109</v>
      </c>
      <c r="N27" s="63">
        <f>IF(非木造_ホテル・旅館!N$40&gt;0,非木造_ホテル・旅館!N27/非木造_ホテル・旅館!N$40*100,0)</f>
        <v>0</v>
      </c>
    </row>
    <row r="28" spans="1:14" ht="14.25" customHeight="1">
      <c r="A28" s="138"/>
      <c r="B28" s="30"/>
      <c r="C28" s="125" t="s">
        <v>38</v>
      </c>
      <c r="D28" s="126"/>
      <c r="E28" s="63">
        <f>IF(非木造_ホテル・旅館!L$40&gt;0,非木造_ホテル・旅館!E28/非木造_ホテル・旅館!L$40*100,0)</f>
        <v>0.26195514301857242</v>
      </c>
      <c r="F28" s="63">
        <f>IF(非木造_ホテル・旅館!M$40&gt;0,非木造_ホテル・旅館!F28/非木造_ホテル・旅館!M$40*100,0)</f>
        <v>0.26370130091281579</v>
      </c>
      <c r="G28" s="63">
        <f>IF(非木造_ホテル・旅館!N$40&gt;0,非木造_ホテル・旅館!G28/非木造_ホテル・旅館!N$40*100,0)</f>
        <v>0</v>
      </c>
      <c r="I28" s="138"/>
      <c r="J28" s="27"/>
      <c r="K28" s="73" t="s">
        <v>14</v>
      </c>
      <c r="L28" s="63">
        <f>IF(非木造_ホテル・旅館!L$40&gt;0,非木造_ホテル・旅館!L28/非木造_ホテル・旅館!L$40*100,0)</f>
        <v>6.0394124158561747E-2</v>
      </c>
      <c r="M28" s="63">
        <f>IF(非木造_ホテル・旅館!M$40&gt;0,非木造_ホテル・旅館!M28/非木造_ホテル・旅館!M$40*100,0)</f>
        <v>0.2437691111640195</v>
      </c>
      <c r="N28" s="63">
        <f>IF(非木造_ホテル・旅館!N$40&gt;0,非木造_ホテル・旅館!N28/非木造_ホテル・旅館!N$40*100,0)</f>
        <v>0</v>
      </c>
    </row>
    <row r="29" spans="1:14" ht="14.25" customHeight="1">
      <c r="A29" s="138"/>
      <c r="B29" s="25" t="s">
        <v>312</v>
      </c>
      <c r="C29" s="31"/>
      <c r="D29" s="73"/>
      <c r="E29" s="63">
        <f>IF(非木造_ホテル・旅館!L$40&gt;0,非木造_ホテル・旅館!E29/非木造_ホテル・旅館!L$40*100,0)</f>
        <v>4.9750226390369345</v>
      </c>
      <c r="F29" s="63">
        <f>IF(非木造_ホテル・旅館!M$40&gt;0,非木造_ホテル・旅館!F29/非木造_ホテル・旅館!M$40*100,0)</f>
        <v>5.7885276279768219</v>
      </c>
      <c r="G29" s="63">
        <f>IF(非木造_ホテル・旅館!N$40&gt;0,非木造_ホテル・旅館!G29/非木造_ホテル・旅館!N$40*100,0)</f>
        <v>0</v>
      </c>
      <c r="I29" s="138"/>
      <c r="J29" s="27"/>
      <c r="K29" s="73" t="s">
        <v>73</v>
      </c>
      <c r="L29" s="63">
        <f>IF(非木造_ホテル・旅館!L$40&gt;0,非木造_ホテル・旅館!L29/非木造_ホテル・旅館!L$40*100,0)</f>
        <v>2.4122371709188726</v>
      </c>
      <c r="M29" s="63">
        <f>IF(非木造_ホテル・旅館!M$40&gt;0,非木造_ホテル・旅館!M29/非木造_ホテル・旅館!M$40*100,0)</f>
        <v>3.308743498300192</v>
      </c>
      <c r="N29" s="63">
        <f>IF(非木造_ホテル・旅館!N$40&gt;0,非木造_ホテル・旅館!N29/非木造_ホテル・旅館!N$40*100,0)</f>
        <v>0</v>
      </c>
    </row>
    <row r="30" spans="1:14" ht="14.25" customHeight="1">
      <c r="A30" s="138"/>
      <c r="B30" s="28" t="s">
        <v>310</v>
      </c>
      <c r="C30" s="26"/>
      <c r="D30" s="73"/>
      <c r="E30" s="63">
        <f>IF(非木造_ホテル・旅館!L$40&gt;0,非木造_ホテル・旅館!E30/非木造_ホテル・旅館!L$40*100,0)</f>
        <v>4.757868078565731</v>
      </c>
      <c r="F30" s="63">
        <f>IF(非木造_ホテル・旅館!M$40&gt;0,非木造_ホテル・旅館!F30/非木造_ホテル・旅館!M$40*100,0)</f>
        <v>6.0458726006626593</v>
      </c>
      <c r="G30" s="63">
        <f>IF(非木造_ホテル・旅館!N$40&gt;0,非木造_ホテル・旅館!G30/非木造_ホテル・旅館!N$40*100,0)</f>
        <v>0</v>
      </c>
      <c r="I30" s="138"/>
      <c r="J30" s="26" t="s">
        <v>383</v>
      </c>
      <c r="K30" s="73"/>
      <c r="L30" s="63">
        <f>IF(非木造_ホテル・旅館!L$40&gt;0,非木造_ホテル・旅館!L30/非木造_ホテル・旅館!L$40*100,0)</f>
        <v>13.010488823151139</v>
      </c>
      <c r="M30" s="63">
        <f>IF(非木造_ホテル・旅館!M$40&gt;0,非木造_ホテル・旅館!M30/非木造_ホテル・旅館!M$40*100,0)</f>
        <v>10.733358622626049</v>
      </c>
      <c r="N30" s="63">
        <f>IF(非木造_ホテル・旅館!N$40&gt;0,非木造_ホテル・旅館!N30/非木造_ホテル・旅館!N$40*100,0)</f>
        <v>0</v>
      </c>
    </row>
    <row r="31" spans="1:14" ht="14.25" customHeight="1">
      <c r="A31" s="138"/>
      <c r="B31" s="28" t="s">
        <v>126</v>
      </c>
      <c r="C31" s="26"/>
      <c r="D31" s="18"/>
      <c r="E31" s="63">
        <f>IF(非木造_ホテル・旅館!L$40&gt;0,非木造_ホテル・旅館!E31/非木造_ホテル・旅館!L$40*100,0)</f>
        <v>5.2664047622934866</v>
      </c>
      <c r="F31" s="63">
        <f>IF(非木造_ホテル・旅館!M$40&gt;0,非木造_ホテル・旅館!F31/非木造_ホテル・旅館!M$40*100,0)</f>
        <v>6.1520154347343992</v>
      </c>
      <c r="G31" s="63">
        <f>IF(非木造_ホテル・旅館!N$40&gt;0,非木造_ホテル・旅館!G31/非木造_ホテル・旅館!N$40*100,0)</f>
        <v>0</v>
      </c>
      <c r="I31" s="138"/>
      <c r="J31" s="27"/>
      <c r="K31" s="73" t="s">
        <v>308</v>
      </c>
      <c r="L31" s="63">
        <f>IF(非木造_ホテル・旅館!L$40&gt;0,非木造_ホテル・旅館!L31/非木造_ホテル・旅館!L$40*100,0)</f>
        <v>0.15057726103682187</v>
      </c>
      <c r="M31" s="63">
        <f>IF(非木造_ホテル・旅館!M$40&gt;0,非木造_ホテル・旅館!M31/非木造_ホテル・旅館!M$40*100,0)</f>
        <v>0</v>
      </c>
      <c r="N31" s="63">
        <f>IF(非木造_ホテル・旅館!N$40&gt;0,非木造_ホテル・旅館!N31/非木造_ホテル・旅館!N$40*100,0)</f>
        <v>0</v>
      </c>
    </row>
    <row r="32" spans="1:14" ht="14.25" customHeight="1">
      <c r="A32" s="138"/>
      <c r="B32" s="29"/>
      <c r="C32" s="125" t="s">
        <v>39</v>
      </c>
      <c r="D32" s="126"/>
      <c r="E32" s="63">
        <f>IF(非木造_ホテル・旅館!L$40&gt;0,非木造_ホテル・旅館!E32/非木造_ホテル・旅館!L$40*100,0)</f>
        <v>4.7512186319700813</v>
      </c>
      <c r="F32" s="63">
        <f>IF(非木造_ホテル・旅館!M$40&gt;0,非木造_ホテル・旅館!F32/非木造_ホテル・旅館!M$40*100,0)</f>
        <v>5.5775603093915302</v>
      </c>
      <c r="G32" s="63">
        <f>IF(非木造_ホテル・旅館!N$40&gt;0,非木造_ホテル・旅館!G32/非木造_ホテル・旅館!N$40*100,0)</f>
        <v>0</v>
      </c>
      <c r="I32" s="138"/>
      <c r="J32" s="27"/>
      <c r="K32" s="73" t="s">
        <v>307</v>
      </c>
      <c r="L32" s="63">
        <f>IF(非木造_ホテル・旅館!L$40&gt;0,非木造_ホテル・旅館!L32/非木造_ホテル・旅館!L$40*100,0)</f>
        <v>0.64034243512912392</v>
      </c>
      <c r="M32" s="63">
        <f>IF(非木造_ホテル・旅館!M$40&gt;0,非木造_ホテル・旅館!M32/非木造_ホテル・旅館!M$40*100,0)</f>
        <v>1.2555710077981946E-3</v>
      </c>
      <c r="N32" s="63">
        <f>IF(非木造_ホテル・旅館!N$40&gt;0,非木造_ホテル・旅館!N32/非木造_ホテル・旅館!N$40*100,0)</f>
        <v>0</v>
      </c>
    </row>
    <row r="33" spans="1:14" ht="14.25" customHeight="1">
      <c r="A33" s="138"/>
      <c r="B33" s="29"/>
      <c r="C33" s="125" t="s">
        <v>40</v>
      </c>
      <c r="D33" s="126"/>
      <c r="E33" s="63">
        <f>IF(非木造_ホテル・旅館!L$40&gt;0,非木造_ホテル・旅館!E33/非木造_ホテル・旅館!L$40*100,0)</f>
        <v>0.22454873393371452</v>
      </c>
      <c r="F33" s="63">
        <f>IF(非木造_ホテル・旅館!M$40&gt;0,非木造_ホテル・旅館!F33/非木造_ホテル・旅館!M$40*100,0)</f>
        <v>0.3487034581407536</v>
      </c>
      <c r="G33" s="63">
        <f>IF(非木造_ホテル・旅館!N$40&gt;0,非木造_ホテル・旅館!G33/非木造_ホテル・旅館!N$40*100,0)</f>
        <v>0</v>
      </c>
      <c r="I33" s="138"/>
      <c r="J33" s="27"/>
      <c r="K33" s="73" t="s">
        <v>15</v>
      </c>
      <c r="L33" s="63">
        <f>IF(非木造_ホテル・旅館!L$40&gt;0,非木造_ホテル・旅館!L33/非木造_ホテル・旅館!L$40*100,0)</f>
        <v>3.9877054637813649</v>
      </c>
      <c r="M33" s="63">
        <f>IF(非木造_ホテル・旅館!M$40&gt;0,非木造_ホテル・旅館!M33/非木造_ホテル・旅館!M$40*100,0)</f>
        <v>2.2680163845738663</v>
      </c>
      <c r="N33" s="63">
        <f>IF(非木造_ホテル・旅館!N$40&gt;0,非木造_ホテル・旅館!N33/非木造_ホテル・旅館!N$40*100,0)</f>
        <v>0</v>
      </c>
    </row>
    <row r="34" spans="1:14" ht="14.25" customHeight="1">
      <c r="A34" s="138"/>
      <c r="B34" s="30"/>
      <c r="C34" s="125" t="s">
        <v>41</v>
      </c>
      <c r="D34" s="126"/>
      <c r="E34" s="63">
        <f>IF(非木造_ホテル・旅館!L$40&gt;0,非木造_ホテル・旅館!E34/非木造_ホテル・旅館!L$40*100,0)</f>
        <v>0.29063739638969116</v>
      </c>
      <c r="F34" s="63">
        <f>IF(非木造_ホテル・旅館!M$40&gt;0,非木造_ホテル・旅館!F34/非木造_ホテル・旅館!M$40*100,0)</f>
        <v>0.22575166720211537</v>
      </c>
      <c r="G34" s="63">
        <f>IF(非木造_ホテル・旅館!N$40&gt;0,非木造_ホテル・旅館!G34/非木造_ホテル・旅館!N$40*100,0)</f>
        <v>0</v>
      </c>
      <c r="I34" s="138"/>
      <c r="J34" s="27"/>
      <c r="K34" s="73" t="s">
        <v>306</v>
      </c>
      <c r="L34" s="63">
        <f>IF(非木造_ホテル・旅館!L$40&gt;0,非木造_ホテル・旅館!L34/非木造_ホテル・旅館!L$40*100,0)</f>
        <v>0.36319227431875617</v>
      </c>
      <c r="M34" s="63">
        <f>IF(非木造_ホテル・旅館!M$40&gt;0,非木造_ホテル・旅館!M34/非木造_ホテル・旅館!M$40*100,0)</f>
        <v>3.620752893738044E-2</v>
      </c>
      <c r="N34" s="63">
        <f>IF(非木造_ホテル・旅館!N$40&gt;0,非木造_ホテル・旅館!N34/非木造_ホテル・旅館!N$40*100,0)</f>
        <v>0</v>
      </c>
    </row>
    <row r="35" spans="1:14" ht="14.25" customHeight="1">
      <c r="A35" s="138"/>
      <c r="B35" s="28" t="s">
        <v>305</v>
      </c>
      <c r="C35" s="26"/>
      <c r="D35" s="18"/>
      <c r="E35" s="63">
        <f>IF(非木造_ホテル・旅館!L$40&gt;0,非木造_ホテル・旅館!E35/非木造_ホテル・旅館!L$40*100,0)</f>
        <v>17.728658393649376</v>
      </c>
      <c r="F35" s="63">
        <f>IF(非木造_ホテル・旅館!M$40&gt;0,非木造_ホテル・旅館!F35/非木造_ホテル・旅館!M$40*100,0)</f>
        <v>12.319647033878288</v>
      </c>
      <c r="G35" s="63">
        <f>IF(非木造_ホテル・旅館!N$40&gt;0,非木造_ホテル・旅館!G35/非木造_ホテル・旅館!N$40*100,0)</f>
        <v>0</v>
      </c>
      <c r="I35" s="138"/>
      <c r="J35" s="27"/>
      <c r="K35" s="73" t="s">
        <v>137</v>
      </c>
      <c r="L35" s="63">
        <f>IF(非木造_ホテル・旅館!L$40&gt;0,非木造_ホテル・旅館!L35/非木造_ホテル・旅館!L$40*100,0)</f>
        <v>6.2949245764264976</v>
      </c>
      <c r="M35" s="63">
        <f>IF(非木造_ホテル・旅館!M$40&gt;0,非木造_ホテル・旅館!M35/非木造_ホテル・旅館!M$40*100,0)</f>
        <v>5.4775854678955991</v>
      </c>
      <c r="N35" s="63">
        <f>IF(非木造_ホテル・旅館!N$40&gt;0,非木造_ホテル・旅館!N35/非木造_ホテル・旅館!N$40*100,0)</f>
        <v>0</v>
      </c>
    </row>
    <row r="36" spans="1:14" ht="14.25" customHeight="1">
      <c r="A36" s="138"/>
      <c r="B36" s="25"/>
      <c r="C36" s="125" t="s">
        <v>304</v>
      </c>
      <c r="D36" s="126"/>
      <c r="E36" s="63">
        <f>IF(非木造_ホテル・旅館!L$40&gt;0,非木造_ホテル・旅館!E36/非木造_ホテル・旅館!L$40*100,0)</f>
        <v>7.3205609243581025</v>
      </c>
      <c r="F36" s="63">
        <f>IF(非木造_ホテル・旅館!M$40&gt;0,非木造_ホテル・旅館!F36/非木造_ホテル・旅館!M$40*100,0)</f>
        <v>4.6828404092345366</v>
      </c>
      <c r="G36" s="63">
        <f>IF(非木造_ホテル・旅館!N$40&gt;0,非木造_ホテル・旅館!G36/非木造_ホテル・旅館!N$40*100,0)</f>
        <v>0</v>
      </c>
      <c r="I36" s="138"/>
      <c r="J36" s="27"/>
      <c r="K36" s="73" t="s">
        <v>138</v>
      </c>
      <c r="L36" s="63">
        <f>IF(非木造_ホテル・旅館!L$40&gt;0,非木造_ホテル・旅館!L36/非木造_ホテル・旅館!L$40*100,0)</f>
        <v>0.13201004713311507</v>
      </c>
      <c r="M36" s="63">
        <f>IF(非木造_ホテル・旅館!M$40&gt;0,非木造_ホテル・旅館!M36/非木造_ホテル・旅館!M$40*100,0)</f>
        <v>0.9053765590856806</v>
      </c>
      <c r="N36" s="63">
        <f>IF(非木造_ホテル・旅館!N$40&gt;0,非木造_ホテル・旅館!N36/非木造_ホテル・旅館!N$40*100,0)</f>
        <v>0</v>
      </c>
    </row>
    <row r="37" spans="1:14" ht="14.25" customHeight="1">
      <c r="A37" s="138"/>
      <c r="B37" s="25"/>
      <c r="C37" s="125" t="s">
        <v>380</v>
      </c>
      <c r="D37" s="126"/>
      <c r="E37" s="63">
        <f>IF(非木造_ホテル・旅館!L$40&gt;0,非木造_ホテル・旅館!E37/非木造_ホテル・旅館!L$40*100,0)</f>
        <v>3.3481882192284598</v>
      </c>
      <c r="F37" s="63">
        <f>IF(非木造_ホテル・旅館!M$40&gt;0,非木造_ホテル・旅館!F37/非木造_ホテル・旅館!M$40*100,0)</f>
        <v>2.8474780993103308</v>
      </c>
      <c r="G37" s="63">
        <f>IF(非木造_ホテル・旅館!N$40&gt;0,非木造_ホテル・旅館!G37/非木造_ホテル・旅館!N$40*100,0)</f>
        <v>0</v>
      </c>
      <c r="I37" s="138"/>
      <c r="J37" s="27"/>
      <c r="K37" s="73" t="s">
        <v>302</v>
      </c>
      <c r="L37" s="63">
        <f>IF(非木造_ホテル・旅館!L$40&gt;0,非木造_ホテル・旅館!L37/非木造_ホテル・旅館!L$40*100,0)</f>
        <v>0.2656417593999667</v>
      </c>
      <c r="M37" s="63">
        <f>IF(非木造_ホテル・旅館!M$40&gt;0,非木造_ホテル・旅館!M37/非木造_ホテル・旅館!M$40*100,0)</f>
        <v>0.35408671883668835</v>
      </c>
      <c r="N37" s="63">
        <f>IF(非木造_ホテル・旅館!N$40&gt;0,非木造_ホテル・旅館!N37/非木造_ホテル・旅館!N$40*100,0)</f>
        <v>0</v>
      </c>
    </row>
    <row r="38" spans="1:14" ht="14.25" customHeight="1">
      <c r="A38" s="138"/>
      <c r="B38" s="25"/>
      <c r="C38" s="125" t="s">
        <v>301</v>
      </c>
      <c r="D38" s="126"/>
      <c r="E38" s="63">
        <f>IF(非木造_ホテル・旅館!L$40&gt;0,非木造_ホテル・旅館!E38/非木造_ホテル・旅館!L$40*100,0)</f>
        <v>1.4597036130854439</v>
      </c>
      <c r="F38" s="63">
        <f>IF(非木造_ホテル・旅館!M$40&gt;0,非木造_ホテル・旅館!F38/非木造_ホテル・旅館!M$40*100,0)</f>
        <v>1.1226688166227556</v>
      </c>
      <c r="G38" s="63">
        <f>IF(非木造_ホテル・旅館!N$40&gt;0,非木造_ホテル・旅館!G38/非木造_ホテル・旅館!N$40*100,0)</f>
        <v>0</v>
      </c>
      <c r="I38" s="141"/>
      <c r="J38" s="32"/>
      <c r="K38" s="73" t="s">
        <v>140</v>
      </c>
      <c r="L38" s="63">
        <f>IF(非木造_ホテル・旅館!L$40&gt;0,非木造_ホテル・旅館!L38/非木造_ホテル・旅館!L$40*100,0)</f>
        <v>1.1760950059254938</v>
      </c>
      <c r="M38" s="63">
        <f>IF(非木造_ホテル・旅館!M$40&gt;0,非木造_ホテル・旅館!M38/非木造_ホテル・旅館!M$40*100,0)</f>
        <v>1.690830392289036</v>
      </c>
      <c r="N38" s="63">
        <f>IF(非木造_ホテル・旅館!N$40&gt;0,非木造_ホテル・旅館!N38/非木造_ホテル・旅館!N$40*100,0)</f>
        <v>0</v>
      </c>
    </row>
    <row r="39" spans="1:14" ht="14.25" customHeight="1" thickBot="1">
      <c r="A39" s="138"/>
      <c r="B39" s="25"/>
      <c r="C39" s="125" t="s">
        <v>300</v>
      </c>
      <c r="D39" s="126"/>
      <c r="E39" s="63">
        <f>IF(非木造_ホテル・旅館!L$40&gt;0,非木造_ホテル・旅館!E39/非木造_ホテル・旅館!L$40*100,0)</f>
        <v>0.36291617305157386</v>
      </c>
      <c r="F39" s="63">
        <f>IF(非木造_ホテル・旅館!M$40&gt;0,非木造_ホテル・旅館!F39/非木造_ホテル・旅館!M$40*100,0)</f>
        <v>0.19894522618562394</v>
      </c>
      <c r="G39" s="63">
        <f>IF(非木造_ホテル・旅館!N$40&gt;0,非木造_ホテル・旅館!G39/非木造_ホテル・旅館!N$40*100,0)</f>
        <v>0</v>
      </c>
      <c r="I39" s="38"/>
      <c r="J39" s="25" t="s">
        <v>22</v>
      </c>
      <c r="K39" s="18"/>
      <c r="L39" s="64">
        <f>IF(非木造_ホテル・旅館!L$40&gt;0,非木造_ホテル・旅館!L39/非木造_ホテル・旅館!L$40*100,0)</f>
        <v>2.3999135102759377</v>
      </c>
      <c r="M39" s="64">
        <f>IF(非木造_ホテル・旅館!M$40&gt;0,非木造_ホテル・旅館!M39/非木造_ホテル・旅館!M$40*100,0)</f>
        <v>1.0335546643442788</v>
      </c>
      <c r="N39" s="64">
        <f>IF(非木造_ホテル・旅館!N$40&gt;0,非木造_ホテル・旅館!N39/非木造_ホテル・旅館!N$40*100,0)</f>
        <v>0</v>
      </c>
    </row>
    <row r="40" spans="1:14" ht="14.25" customHeight="1" thickTop="1">
      <c r="A40" s="138"/>
      <c r="B40" s="25"/>
      <c r="C40" s="125" t="s">
        <v>299</v>
      </c>
      <c r="D40" s="126"/>
      <c r="E40" s="63">
        <f>IF(非木造_ホテル・旅館!L$40&gt;0,非木造_ホテル・旅館!E40/非木造_ホテル・旅館!L$40*100,0)</f>
        <v>0.22095845716198437</v>
      </c>
      <c r="F40" s="63">
        <f>IF(非木造_ホテル・旅館!M$40&gt;0,非木造_ホテル・旅館!F40/非木造_ホテル・旅館!M$40*100,0)</f>
        <v>0.23541956396216146</v>
      </c>
      <c r="G40" s="63">
        <f>IF(非木造_ホテル・旅館!N$40&gt;0,非木造_ホテル・旅館!G40/非木造_ホテル・旅館!N$40*100,0)</f>
        <v>0</v>
      </c>
      <c r="I40" s="134" t="s">
        <v>3</v>
      </c>
      <c r="J40" s="135"/>
      <c r="K40" s="136"/>
      <c r="L40" s="65">
        <f>IF(非木造_ホテル・旅館!L$40&gt;0,非木造_ホテル・旅館!L40/非木造_ホテル・旅館!L$40*100,0)</f>
        <v>100</v>
      </c>
      <c r="M40" s="65">
        <f>IF(非木造_ホテル・旅館!M$40&gt;0,非木造_ホテル・旅館!M40/非木造_ホテル・旅館!M$40*100,0)</f>
        <v>100</v>
      </c>
      <c r="N40" s="65">
        <f>IF(非木造_ホテル・旅館!N$40&gt;0,非木造_ホテル・旅館!N40/非木造_ホテル・旅館!N$40*100,0)</f>
        <v>0</v>
      </c>
    </row>
    <row r="41" spans="1:14" ht="14.25" customHeight="1">
      <c r="A41" s="138"/>
      <c r="B41" s="25"/>
      <c r="C41" s="125" t="s">
        <v>298</v>
      </c>
      <c r="D41" s="126"/>
      <c r="E41" s="63">
        <f>IF(非木造_ホテル・旅館!L$40&gt;0,非木造_ホテル・旅館!E41/非木造_ホテル・旅館!L$40*100,0)</f>
        <v>0.38645956012468496</v>
      </c>
      <c r="F41" s="63">
        <f>IF(非木造_ホテル・旅館!M$40&gt;0,非木造_ホテル・旅館!F41/非木造_ホテル・旅館!M$40*100,0)</f>
        <v>0.21002564032944299</v>
      </c>
      <c r="G41" s="63">
        <f>IF(非木造_ホテル・旅館!N$40&gt;0,非木造_ホテル・旅館!G41/非木造_ホテル・旅館!N$40*100,0)</f>
        <v>0</v>
      </c>
      <c r="L41" s="59"/>
      <c r="M41" s="59"/>
      <c r="N41" s="59"/>
    </row>
    <row r="42" spans="1:14" ht="14.25" customHeight="1">
      <c r="A42" s="138"/>
      <c r="B42" s="25"/>
      <c r="C42" s="125" t="s">
        <v>297</v>
      </c>
      <c r="D42" s="126"/>
      <c r="E42" s="63">
        <f>IF(非木造_ホテル・旅館!L$40&gt;0,非木造_ホテル・旅館!E42/非木造_ホテル・旅館!L$40*100,0)</f>
        <v>0.12206312183343546</v>
      </c>
      <c r="F42" s="63">
        <f>IF(非木造_ホテル・旅館!M$40&gt;0,非木造_ホテル・旅館!F42/非木造_ホテル・旅館!M$40*100,0)</f>
        <v>0.24954473779989117</v>
      </c>
      <c r="G42" s="63">
        <f>IF(非木造_ホテル・旅館!N$40&gt;0,非木造_ホテル・旅館!G42/非木造_ホテル・旅館!N$40*100,0)</f>
        <v>0</v>
      </c>
      <c r="I42" s="137" t="s">
        <v>148</v>
      </c>
      <c r="J42" s="9" t="s">
        <v>393</v>
      </c>
      <c r="K42" s="3"/>
      <c r="L42" s="62">
        <f>IF(非木造_ホテル・旅館!L$77&gt;0,非木造_ホテル・旅館!L42/非木造_ホテル・旅館!L$77*100,0)</f>
        <v>37.074402864581778</v>
      </c>
      <c r="M42" s="62">
        <f>IF(非木造_ホテル・旅館!M$77&gt;0,非木造_ホテル・旅館!M42/非木造_ホテル・旅館!M$77*100,0)</f>
        <v>0</v>
      </c>
      <c r="N42" s="62">
        <f>IF(非木造_ホテル・旅館!N$77&gt;0,非木造_ホテル・旅館!N42/非木造_ホテル・旅館!N$77*100,0)</f>
        <v>100</v>
      </c>
    </row>
    <row r="43" spans="1:14" ht="14.25" customHeight="1">
      <c r="A43" s="138"/>
      <c r="B43" s="29"/>
      <c r="C43" s="125" t="s">
        <v>42</v>
      </c>
      <c r="D43" s="126"/>
      <c r="E43" s="63">
        <f>IF(非木造_ホテル・旅館!L$40&gt;0,非木造_ホテル・旅館!E43/非木造_ホテル・旅館!L$40*100,0)</f>
        <v>0.71722615220085595</v>
      </c>
      <c r="F43" s="63">
        <f>IF(非木造_ホテル・旅館!M$40&gt;0,非木造_ホテル・旅館!F43/非木造_ホテル・旅館!M$40*100,0)</f>
        <v>0.4013118833674979</v>
      </c>
      <c r="G43" s="63">
        <f>IF(非木造_ホテル・旅館!N$40&gt;0,非木造_ホテル・旅館!G43/非木造_ホテル・旅館!N$40*100,0)</f>
        <v>0</v>
      </c>
      <c r="I43" s="138"/>
      <c r="J43" s="10"/>
      <c r="K43" s="11" t="s">
        <v>16</v>
      </c>
      <c r="L43" s="69">
        <f>IF(非木造_ホテル・旅館!L$77&gt;0,非木造_ホテル・旅館!L43/非木造_ホテル・旅館!L$77*100,0)</f>
        <v>4.3919180424563429</v>
      </c>
      <c r="M43" s="69">
        <f>IF(非木造_ホテル・旅館!M$77&gt;0,非木造_ホテル・旅館!M43/非木造_ホテル・旅館!M$77*100,0)</f>
        <v>0</v>
      </c>
      <c r="N43" s="69">
        <f>IF(非木造_ホテル・旅館!N$77&gt;0,非木造_ホテル・旅館!N43/非木造_ホテル・旅館!N$77*100,0)</f>
        <v>9.8367341816630276</v>
      </c>
    </row>
    <row r="44" spans="1:14" ht="14.25" customHeight="1">
      <c r="A44" s="138"/>
      <c r="B44" s="30"/>
      <c r="C44" s="125" t="s">
        <v>43</v>
      </c>
      <c r="D44" s="126"/>
      <c r="E44" s="63">
        <f>IF(非木造_ホテル・旅館!L$40&gt;0,非木造_ホテル・旅館!E44/非木造_ホテル・旅館!L$40*100,0)</f>
        <v>3.7905821726048354</v>
      </c>
      <c r="F44" s="63">
        <f>IF(非木造_ホテル・旅館!M$40&gt;0,非木造_ホテル・旅館!F44/非木造_ホテル・旅館!M$40*100,0)</f>
        <v>2.3714126570660476</v>
      </c>
      <c r="G44" s="63">
        <f>IF(非木造_ホテル・旅館!N$40&gt;0,非木造_ホテル・旅館!G44/非木造_ホテル・旅館!N$40*100,0)</f>
        <v>0</v>
      </c>
      <c r="I44" s="138"/>
      <c r="J44" s="10"/>
      <c r="K44" s="12" t="s">
        <v>55</v>
      </c>
      <c r="L44" s="69">
        <f>IF(非木造_ホテル・旅館!L$77&gt;0,非木造_ホテル・旅館!L44/非木造_ホテル・旅館!L$77*100,0)</f>
        <v>4.3702370667826482</v>
      </c>
      <c r="M44" s="69">
        <f>IF(非木造_ホテル・旅館!M$77&gt;0,非木造_ホテル・旅館!M44/非木造_ホテル・旅館!M$77*100,0)</f>
        <v>0</v>
      </c>
      <c r="N44" s="69">
        <f>IF(非木造_ホテル・旅館!N$77&gt;0,非木造_ホテル・旅館!N44/非木造_ホテル・旅館!N$77*100,0)</f>
        <v>11.599277162864242</v>
      </c>
    </row>
    <row r="45" spans="1:14" ht="14.25" customHeight="1">
      <c r="A45" s="138"/>
      <c r="B45" s="28" t="s">
        <v>295</v>
      </c>
      <c r="C45" s="26"/>
      <c r="D45" s="18"/>
      <c r="E45" s="63">
        <f>IF(非木造_ホテル・旅館!L$40&gt;0,非木造_ホテル・旅館!E45/非木造_ホテル・旅館!L$40*100,0)</f>
        <v>6.080302911300568</v>
      </c>
      <c r="F45" s="63">
        <f>IF(非木造_ホテル・旅館!M$40&gt;0,非木造_ホテル・旅館!F45/非木造_ホテル・旅館!M$40*100,0)</f>
        <v>4.1587964598547646</v>
      </c>
      <c r="G45" s="63">
        <f>IF(非木造_ホテル・旅館!N$40&gt;0,非木造_ホテル・旅館!G45/非木造_ホテル・旅館!N$40*100,0)</f>
        <v>0</v>
      </c>
      <c r="I45" s="138"/>
      <c r="J45" s="10"/>
      <c r="K45" s="13" t="s">
        <v>56</v>
      </c>
      <c r="L45" s="69">
        <f>IF(非木造_ホテル・旅館!L$77&gt;0,非木造_ホテル・旅館!L45/非木造_ホテル・旅館!L$77*100,0)</f>
        <v>7.6561054080301227</v>
      </c>
      <c r="M45" s="69">
        <f>IF(非木造_ホテル・旅館!M$77&gt;0,非木造_ホテル・旅館!M45/非木造_ホテル・旅館!M$77*100,0)</f>
        <v>0</v>
      </c>
      <c r="N45" s="69">
        <f>IF(非木造_ホテル・旅館!N$77&gt;0,非木造_ホテル・旅館!N45/非木造_ホテル・旅館!N$77*100,0)</f>
        <v>21.543809452099492</v>
      </c>
    </row>
    <row r="46" spans="1:14" ht="14.25" customHeight="1">
      <c r="A46" s="138"/>
      <c r="B46" s="29"/>
      <c r="C46" s="125" t="s">
        <v>44</v>
      </c>
      <c r="D46" s="126"/>
      <c r="E46" s="63">
        <f>IF(非木造_ホテル・旅館!L$40&gt;0,非木造_ホテル・旅館!E46/非木造_ホテル・旅館!L$40*100,0)</f>
        <v>3.408749404324294E-2</v>
      </c>
      <c r="F46" s="63">
        <f>IF(非木造_ホテル・旅館!M$40&gt;0,非木造_ホテル・旅館!F46/非木造_ホテル・旅館!M$40*100,0)</f>
        <v>0.17436742370797428</v>
      </c>
      <c r="G46" s="63">
        <f>IF(非木造_ホテル・旅館!N$40&gt;0,非木造_ホテル・旅館!G46/非木造_ホテル・旅館!N$40*100,0)</f>
        <v>0</v>
      </c>
      <c r="I46" s="138"/>
      <c r="J46" s="10"/>
      <c r="K46" s="11" t="s">
        <v>57</v>
      </c>
      <c r="L46" s="69">
        <f>IF(非木造_ホテル・旅館!L$77&gt;0,非木造_ホテル・旅館!L46/非木造_ホテル・旅館!L$77*100,0)</f>
        <v>7.2741752709377216</v>
      </c>
      <c r="M46" s="69">
        <f>IF(非木造_ホテル・旅館!M$77&gt;0,非木造_ホテル・旅館!M46/非木造_ホテル・旅館!M$77*100,0)</f>
        <v>0</v>
      </c>
      <c r="N46" s="69">
        <f>IF(非木造_ホテル・旅館!N$77&gt;0,非木造_ホテル・旅館!N46/非木造_ホテル・旅館!N$77*100,0)</f>
        <v>9.2208167055693604</v>
      </c>
    </row>
    <row r="47" spans="1:14" ht="14.25" customHeight="1">
      <c r="A47" s="138"/>
      <c r="B47" s="29"/>
      <c r="C47" s="125" t="s">
        <v>292</v>
      </c>
      <c r="D47" s="126"/>
      <c r="E47" s="63">
        <f>IF(非木造_ホテル・旅館!L$40&gt;0,非木造_ホテル・旅館!E47/非木造_ホテル・旅館!L$40*100,0)</f>
        <v>0.13097540309363459</v>
      </c>
      <c r="F47" s="63">
        <f>IF(非木造_ホテル・旅館!M$40&gt;0,非木造_ホテル・旅館!F47/非木造_ホテル・旅館!M$40*100,0)</f>
        <v>0.23683208134593448</v>
      </c>
      <c r="G47" s="63">
        <f>IF(非木造_ホテル・旅館!N$40&gt;0,非木造_ホテル・旅館!G47/非木造_ホテル・旅館!N$40*100,0)</f>
        <v>0</v>
      </c>
      <c r="I47" s="138"/>
      <c r="J47" s="10"/>
      <c r="K47" s="12" t="s">
        <v>17</v>
      </c>
      <c r="L47" s="69">
        <f>IF(非木造_ホテル・旅館!L$77&gt;0,非木造_ホテル・旅館!L47/非木造_ホテル・旅館!L$77*100,0)</f>
        <v>3.8549051792448892</v>
      </c>
      <c r="M47" s="69">
        <f>IF(非木造_ホテル・旅館!M$77&gt;0,非木造_ホテル・旅館!M47/非木造_ホテル・旅館!M$77*100,0)</f>
        <v>0</v>
      </c>
      <c r="N47" s="69">
        <f>IF(非木造_ホテル・旅館!N$77&gt;0,非木造_ホテル・旅館!N47/非木造_ホテル・旅館!N$77*100,0)</f>
        <v>8.8573902567577747</v>
      </c>
    </row>
    <row r="48" spans="1:14" ht="14.25" customHeight="1">
      <c r="A48" s="138"/>
      <c r="B48" s="29"/>
      <c r="C48" s="125" t="s">
        <v>142</v>
      </c>
      <c r="D48" s="126"/>
      <c r="E48" s="63">
        <f>IF(非木造_ホテル・旅館!L$40&gt;0,非木造_ホテル・旅館!E48/非木造_ホテル・旅館!L$40*100,0)</f>
        <v>3.2563063765060978</v>
      </c>
      <c r="F48" s="63">
        <f>IF(非木造_ホテル・旅館!M$40&gt;0,非木造_ホテル・旅館!F48/非木造_ホテル・旅館!M$40*100,0)</f>
        <v>3.3275299795043725</v>
      </c>
      <c r="G48" s="63">
        <f>IF(非木造_ホテル・旅館!N$40&gt;0,非木造_ホテル・旅館!G48/非木造_ホテル・旅館!N$40*100,0)</f>
        <v>0</v>
      </c>
      <c r="I48" s="138"/>
      <c r="J48" s="10"/>
      <c r="K48" s="13" t="s">
        <v>58</v>
      </c>
      <c r="L48" s="69">
        <f>IF(非木造_ホテル・旅館!L$77&gt;0,非木造_ホテル・旅館!L48/非木造_ホテル・旅館!L$77*100,0)</f>
        <v>0.88612483094320293</v>
      </c>
      <c r="M48" s="69">
        <f>IF(非木造_ホテル・旅館!M$77&gt;0,非木造_ホテル・旅館!M48/非木造_ホテル・旅館!M$77*100,0)</f>
        <v>0</v>
      </c>
      <c r="N48" s="69">
        <f>IF(非木造_ホテル・旅館!N$77&gt;0,非木造_ホテル・旅館!N48/非木造_ホテル・旅館!N$77*100,0)</f>
        <v>1.2404939387094345</v>
      </c>
    </row>
    <row r="49" spans="1:14" ht="14.25" customHeight="1">
      <c r="A49" s="138"/>
      <c r="B49" s="29"/>
      <c r="C49" s="125" t="s">
        <v>290</v>
      </c>
      <c r="D49" s="126"/>
      <c r="E49" s="63">
        <f>IF(非木造_ホテル・旅館!L$40&gt;0,非木造_ホテル・旅館!E49/非木造_ホテル・旅館!L$40*100,0)</f>
        <v>1.2767916967973545</v>
      </c>
      <c r="F49" s="63">
        <f>IF(非木造_ホテル・旅館!M$40&gt;0,非木造_ホテル・旅館!F49/非木造_ホテル・旅館!M$40*100,0)</f>
        <v>0.20224110008109419</v>
      </c>
      <c r="G49" s="63">
        <f>IF(非木造_ホテル・旅館!N$40&gt;0,非木造_ホテル・旅館!G49/非木造_ホテル・旅館!N$40*100,0)</f>
        <v>0</v>
      </c>
      <c r="I49" s="138"/>
      <c r="J49" s="10"/>
      <c r="K49" s="11" t="s">
        <v>59</v>
      </c>
      <c r="L49" s="69">
        <f>IF(非木造_ホテル・旅館!L$77&gt;0,非木造_ホテル・旅館!L49/非木造_ホテル・旅館!L$77*100,0)</f>
        <v>0.91475873286344989</v>
      </c>
      <c r="M49" s="69">
        <f>IF(非木造_ホテル・旅館!M$77&gt;0,非木造_ホテル・旅館!M49/非木造_ホテル・旅館!M$77*100,0)</f>
        <v>0</v>
      </c>
      <c r="N49" s="69">
        <f>IF(非木造_ホテル・旅館!N$77&gt;0,非木造_ホテル・旅館!N49/非木造_ホテル・旅館!N$77*100,0)</f>
        <v>3.441005948347263</v>
      </c>
    </row>
    <row r="50" spans="1:14" ht="14.25" customHeight="1">
      <c r="A50" s="138"/>
      <c r="B50" s="30"/>
      <c r="C50" s="125" t="s">
        <v>289</v>
      </c>
      <c r="D50" s="126"/>
      <c r="E50" s="63">
        <f>IF(非木造_ホテル・旅館!L$40&gt;0,非木造_ホテル・旅館!E50/非木造_ホテル・旅館!L$40*100,0)</f>
        <v>1.3821419408602371</v>
      </c>
      <c r="F50" s="63">
        <f>IF(非木造_ホテル・旅館!M$40&gt;0,非木造_ホテル・旅館!F50/非木造_ホテル・旅館!M$40*100,0)</f>
        <v>0.21782587521538926</v>
      </c>
      <c r="G50" s="63">
        <f>IF(非木造_ホテル・旅館!N$40&gt;0,非木造_ホテル・旅館!G50/非木造_ホテル・旅館!N$40*100,0)</f>
        <v>0</v>
      </c>
      <c r="I50" s="138"/>
      <c r="J50" s="10"/>
      <c r="K50" s="12" t="s">
        <v>60</v>
      </c>
      <c r="L50" s="69">
        <f>IF(非木造_ホテル・旅館!L$77&gt;0,非木造_ホテル・旅館!L50/非木造_ホテル・旅館!L$77*100,0)</f>
        <v>2.7164662809887807</v>
      </c>
      <c r="M50" s="69">
        <f>IF(非木造_ホテル・旅館!M$77&gt;0,非木造_ホテル・旅館!M50/非木造_ホテル・旅館!M$77*100,0)</f>
        <v>0</v>
      </c>
      <c r="N50" s="69">
        <f>IF(非木造_ホテル・旅館!N$77&gt;0,非木造_ホテル・旅館!N50/非木造_ホテル・旅館!N$77*100,0)</f>
        <v>5.2089451095550032</v>
      </c>
    </row>
    <row r="51" spans="1:14" ht="14.25" customHeight="1">
      <c r="A51" s="138"/>
      <c r="B51" s="28" t="s">
        <v>287</v>
      </c>
      <c r="C51" s="26"/>
      <c r="D51" s="18"/>
      <c r="E51" s="63">
        <f>IF(非木造_ホテル・旅館!L$40&gt;0,非木造_ホテル・旅館!E51/非木造_ホテル・旅館!L$40*100,0)</f>
        <v>1.3138116818221497</v>
      </c>
      <c r="F51" s="63">
        <f>IF(非木造_ホテル・旅館!M$40&gt;0,非木造_ホテル・旅館!F51/非木造_ホテル・旅館!M$40*100,0)</f>
        <v>1.4199252527189783</v>
      </c>
      <c r="G51" s="63">
        <f>IF(非木造_ホテル・旅館!N$40&gt;0,非木造_ホテル・旅館!G51/非木造_ホテル・旅館!N$40*100,0)</f>
        <v>0</v>
      </c>
      <c r="I51" s="138"/>
      <c r="J51" s="10"/>
      <c r="K51" s="13" t="s">
        <v>5</v>
      </c>
      <c r="L51" s="69">
        <f>IF(非木造_ホテル・旅館!L$77&gt;0,非木造_ホテル・旅館!L51/非木造_ホテル・旅館!L$77*100,0)</f>
        <v>0.26756462884957966</v>
      </c>
      <c r="M51" s="69">
        <f>IF(非木造_ホテル・旅館!M$77&gt;0,非木造_ホテル・旅館!M51/非木造_ホテル・旅館!M$77*100,0)</f>
        <v>0</v>
      </c>
      <c r="N51" s="69">
        <f>IF(非木造_ホテル・旅館!N$77&gt;0,非木造_ホテル・旅館!N51/非木造_ホテル・旅館!N$77*100,0)</f>
        <v>1.1915518409758301</v>
      </c>
    </row>
    <row r="52" spans="1:14" ht="14.25" customHeight="1">
      <c r="A52" s="138"/>
      <c r="B52" s="29"/>
      <c r="C52" s="125" t="s">
        <v>45</v>
      </c>
      <c r="D52" s="126"/>
      <c r="E52" s="63">
        <f>IF(非木造_ホテル・旅館!L$40&gt;0,非木造_ホテル・旅館!E52/非木造_ホテル・旅館!L$40*100,0)</f>
        <v>0.47781776764002359</v>
      </c>
      <c r="F52" s="63">
        <f>IF(非木造_ホテル・旅館!M$40&gt;0,非木造_ホテル・旅館!F52/非木造_ホテル・旅館!M$40*100,0)</f>
        <v>0.60631523966574818</v>
      </c>
      <c r="G52" s="63">
        <f>IF(非木造_ホテル・旅館!N$40&gt;0,非木造_ホテル・旅館!G52/非木造_ホテル・旅館!N$40*100,0)</f>
        <v>0</v>
      </c>
      <c r="I52" s="138"/>
      <c r="J52" s="14"/>
      <c r="K52" s="11" t="s">
        <v>6</v>
      </c>
      <c r="L52" s="69">
        <f>IF(非木造_ホテル・旅館!L$77&gt;0,非木造_ホテル・旅館!L52/非木造_ホテル・旅館!L$77*100,0)</f>
        <v>0.16856735163218006</v>
      </c>
      <c r="M52" s="69">
        <f>IF(非木造_ホテル・旅館!M$77&gt;0,非木造_ホテル・旅館!M52/非木造_ホテル・旅館!M$77*100,0)</f>
        <v>0</v>
      </c>
      <c r="N52" s="69">
        <f>IF(非木造_ホテル・旅館!N$77&gt;0,非木造_ホテル・旅館!N52/非木造_ホテル・旅館!N$77*100,0)</f>
        <v>0.46131064427879431</v>
      </c>
    </row>
    <row r="53" spans="1:14" ht="14.25" customHeight="1">
      <c r="A53" s="138"/>
      <c r="B53" s="29"/>
      <c r="C53" s="125" t="s">
        <v>46</v>
      </c>
      <c r="D53" s="126"/>
      <c r="E53" s="63">
        <f>IF(非木造_ホテル・旅館!L$40&gt;0,非木造_ホテル・旅館!E53/非木造_ホテル・旅館!L$40*100,0)</f>
        <v>0.10528630677852666</v>
      </c>
      <c r="F53" s="63">
        <f>IF(非木造_ホテル・旅館!M$40&gt;0,非木造_ホテル・旅館!F53/非木造_ホテル・旅館!M$40*100,0)</f>
        <v>4.8261010612243103E-2</v>
      </c>
      <c r="G53" s="63">
        <f>IF(非木造_ホテル・旅館!N$40&gt;0,非木造_ホテル・旅館!G53/非木造_ホテル・旅館!N$40*100,0)</f>
        <v>0</v>
      </c>
      <c r="I53" s="138"/>
      <c r="J53" s="14"/>
      <c r="K53" s="22" t="s">
        <v>284</v>
      </c>
      <c r="L53" s="69">
        <f>IF(非木造_ホテル・旅館!L$77&gt;0,非木造_ホテル・旅館!L53/非木造_ホテル・旅館!L$77*100,0)</f>
        <v>0.48604588812163746</v>
      </c>
      <c r="M53" s="69">
        <f>IF(非木造_ホテル・旅館!M$77&gt;0,非木造_ホテル・旅館!M53/非木造_ホテル・旅館!M$77*100,0)</f>
        <v>0</v>
      </c>
      <c r="N53" s="69">
        <f>IF(非木造_ホテル・旅館!N$77&gt;0,非木造_ホテル・旅館!N53/非木造_ホテル・旅館!N$77*100,0)</f>
        <v>20.876816504781267</v>
      </c>
    </row>
    <row r="54" spans="1:14" ht="14.25" customHeight="1">
      <c r="A54" s="138"/>
      <c r="B54" s="29"/>
      <c r="C54" s="125" t="s">
        <v>47</v>
      </c>
      <c r="D54" s="126"/>
      <c r="E54" s="63">
        <f>IF(非木造_ホテル・旅館!L$40&gt;0,非木造_ホテル・旅館!E54/非木造_ホテル・旅館!L$40*100,0)</f>
        <v>6.1954732903022442E-4</v>
      </c>
      <c r="F54" s="63">
        <f>IF(非木造_ホテル・旅館!M$40&gt;0,非木造_ホテル・旅館!F54/非木造_ホテル・旅館!M$40*100,0)</f>
        <v>0</v>
      </c>
      <c r="G54" s="63">
        <f>IF(非木造_ホテル・旅館!N$40&gt;0,非木造_ホテル・旅館!G54/非木造_ホテル・旅館!N$40*100,0)</f>
        <v>0</v>
      </c>
      <c r="I54" s="138"/>
      <c r="J54" s="15"/>
      <c r="K54" s="22" t="s">
        <v>283</v>
      </c>
      <c r="L54" s="69">
        <f>IF(非木造_ホテル・旅館!L$77&gt;0,非木造_ホテル・旅館!L54/非木造_ホテル・旅館!L$77*100,0)</f>
        <v>4.0875341837312247</v>
      </c>
      <c r="M54" s="69">
        <f>IF(非木造_ホテル・旅館!M$77&gt;0,非木造_ホテル・旅館!M54/非木造_ホテル・旅館!M$77*100,0)</f>
        <v>0</v>
      </c>
      <c r="N54" s="69">
        <f>IF(非木造_ホテル・旅館!N$77&gt;0,非木造_ホテル・旅館!N54/非木造_ホテル・旅館!N$77*100,0)</f>
        <v>6.5218482543985141</v>
      </c>
    </row>
    <row r="55" spans="1:14" ht="14.25" customHeight="1">
      <c r="A55" s="138"/>
      <c r="B55" s="29"/>
      <c r="C55" s="125" t="s">
        <v>48</v>
      </c>
      <c r="D55" s="126"/>
      <c r="E55" s="63">
        <f>IF(非木造_ホテル・旅館!L$40&gt;0,非木造_ホテル・旅館!E55/非木造_ホテル・旅館!L$40*100,0)</f>
        <v>0.26260287975107349</v>
      </c>
      <c r="F55" s="63">
        <f>IF(非木造_ホテル・旅館!M$40&gt;0,非木造_ホテル・旅館!F55/非木造_ホテル・旅館!M$40*100,0)</f>
        <v>0.22962824268869231</v>
      </c>
      <c r="G55" s="63">
        <f>IF(非木造_ホテル・旅館!N$40&gt;0,非木造_ホテル・旅館!G55/非木造_ホテル・旅館!N$40*100,0)</f>
        <v>0</v>
      </c>
      <c r="I55" s="138"/>
      <c r="J55" s="10" t="s">
        <v>61</v>
      </c>
      <c r="K55" s="16"/>
      <c r="L55" s="69">
        <f>IF(非木造_ホテル・旅館!L$77&gt;0,非木造_ホテル・旅館!L55/非木造_ホテル・旅館!L$77*100,0)</f>
        <v>24.467448746745472</v>
      </c>
      <c r="M55" s="69">
        <f>IF(非木造_ホテル・旅館!M$77&gt;0,非木造_ホテル・旅館!M55/非木造_ホテル・旅館!M$77*100,0)</f>
        <v>0</v>
      </c>
      <c r="N55" s="69">
        <f>IF(非木造_ホテル・旅館!N$77&gt;0,非木造_ホテル・旅館!N55/非木造_ホテル・旅館!N$77*100,0)</f>
        <v>0</v>
      </c>
    </row>
    <row r="56" spans="1:14" ht="14.25" customHeight="1">
      <c r="A56" s="138"/>
      <c r="B56" s="29"/>
      <c r="C56" s="125" t="s">
        <v>49</v>
      </c>
      <c r="D56" s="126"/>
      <c r="E56" s="63">
        <f>IF(非木造_ホテル・旅館!L$40&gt;0,非木造_ホテル・旅館!E56/非木造_ホテル・旅館!L$40*100,0)</f>
        <v>4.6095126691376435E-2</v>
      </c>
      <c r="F56" s="63">
        <f>IF(非木造_ホテル・旅館!M$40&gt;0,非木造_ホテル・旅館!F56/非木造_ホテル・旅館!M$40*100,0)</f>
        <v>6.1209086630161988E-3</v>
      </c>
      <c r="G56" s="63">
        <f>IF(非木造_ホテル・旅館!N$40&gt;0,非木造_ホテル・旅館!G56/非木造_ホテル・旅館!N$40*100,0)</f>
        <v>0</v>
      </c>
      <c r="I56" s="138"/>
      <c r="J56" s="17"/>
      <c r="K56" s="11" t="s">
        <v>62</v>
      </c>
      <c r="L56" s="69">
        <f>IF(非木造_ホテル・旅館!L$77&gt;0,非木造_ホテル・旅館!L56/非木造_ホテル・旅館!L$77*100,0)</f>
        <v>10.077552236316082</v>
      </c>
      <c r="M56" s="69">
        <f>IF(非木造_ホテル・旅館!M$77&gt;0,非木造_ホテル・旅館!M56/非木造_ホテル・旅館!M$77*100,0)</f>
        <v>0</v>
      </c>
      <c r="N56" s="69">
        <f>IF(非木造_ホテル・旅館!N$77&gt;0,非木造_ホテル・旅館!N56/非木造_ホテル・旅館!N$77*100,0)</f>
        <v>0</v>
      </c>
    </row>
    <row r="57" spans="1:14" ht="14.25" customHeight="1">
      <c r="A57" s="138"/>
      <c r="B57" s="29"/>
      <c r="C57" s="125" t="s">
        <v>282</v>
      </c>
      <c r="D57" s="126"/>
      <c r="E57" s="63">
        <f>IF(非木造_ホテル・旅館!L$40&gt;0,非木造_ホテル・旅館!E57/非木造_ホテル・旅館!L$40*100,0)</f>
        <v>0.37439788436304022</v>
      </c>
      <c r="F57" s="63">
        <f>IF(非木造_ホテル・旅館!M$40&gt;0,非木造_ホテル・旅館!F57/非木造_ホテル・旅館!M$40*100,0)</f>
        <v>0.36524560616849483</v>
      </c>
      <c r="G57" s="63">
        <f>IF(非木造_ホテル・旅館!N$40&gt;0,非木造_ホテル・旅館!G57/非木造_ホテル・旅館!N$40*100,0)</f>
        <v>0</v>
      </c>
      <c r="I57" s="138"/>
      <c r="J57" s="14"/>
      <c r="K57" s="11" t="s">
        <v>63</v>
      </c>
      <c r="L57" s="69">
        <f>IF(非木造_ホテル・旅館!L$77&gt;0,非木造_ホテル・旅館!L57/非木造_ホテル・旅館!L$77*100,0)</f>
        <v>2.1193907401559793</v>
      </c>
      <c r="M57" s="69">
        <f>IF(非木造_ホテル・旅館!M$77&gt;0,非木造_ホテル・旅館!M57/非木造_ホテル・旅館!M$77*100,0)</f>
        <v>0</v>
      </c>
      <c r="N57" s="69">
        <f>IF(非木造_ホテル・旅館!N$77&gt;0,非木造_ホテル・旅館!N57/非木造_ホテル・旅館!N$77*100,0)</f>
        <v>0</v>
      </c>
    </row>
    <row r="58" spans="1:14" ht="14.25" customHeight="1">
      <c r="A58" s="138"/>
      <c r="B58" s="30"/>
      <c r="C58" s="125" t="s">
        <v>368</v>
      </c>
      <c r="D58" s="126"/>
      <c r="E58" s="63">
        <f>IF(非木造_ホテル・旅館!L$40&gt;0,非木造_ホテル・旅館!E58/非木造_ホテル・旅館!L$40*100,0)</f>
        <v>4.6992169269079294E-2</v>
      </c>
      <c r="F58" s="63">
        <f>IF(非木造_ホテル・旅館!M$40&gt;0,非木造_ホテル・旅館!F58/非木造_ホテル・旅館!M$40*100,0)</f>
        <v>0.16435424492078368</v>
      </c>
      <c r="G58" s="63">
        <f>IF(非木造_ホテル・旅館!N$40&gt;0,非木造_ホテル・旅館!G58/非木造_ホテル・旅館!N$40*100,0)</f>
        <v>0</v>
      </c>
      <c r="I58" s="138"/>
      <c r="J58" s="14"/>
      <c r="K58" s="11" t="s">
        <v>64</v>
      </c>
      <c r="L58" s="69">
        <f>IF(非木造_ホテル・旅館!L$77&gt;0,非木造_ホテル・旅館!L58/非木造_ホテル・旅館!L$77*100,0)</f>
        <v>4.8456167370697614</v>
      </c>
      <c r="M58" s="69">
        <f>IF(非木造_ホテル・旅館!M$77&gt;0,非木造_ホテル・旅館!M58/非木造_ホテル・旅館!M$77*100,0)</f>
        <v>0</v>
      </c>
      <c r="N58" s="69">
        <f>IF(非木造_ホテル・旅館!N$77&gt;0,非木造_ホテル・旅館!N58/非木造_ホテル・旅館!N$77*100,0)</f>
        <v>0</v>
      </c>
    </row>
    <row r="59" spans="1:14" ht="14.25" customHeight="1">
      <c r="A59" s="138"/>
      <c r="B59" s="33" t="s">
        <v>401</v>
      </c>
      <c r="C59" s="34"/>
      <c r="D59" s="73"/>
      <c r="E59" s="63">
        <f>IF(非木造_ホテル・旅館!L$40&gt;0,非木造_ホテル・旅館!E59/非木造_ホテル・旅館!L$40*100,0)</f>
        <v>1.5683512057474178</v>
      </c>
      <c r="F59" s="63">
        <f>IF(非木造_ホテル・旅館!M$40&gt;0,非木造_ホテル・旅館!F59/非木造_ホテル・旅館!M$40*100,0)</f>
        <v>1.2612995505212738</v>
      </c>
      <c r="G59" s="63">
        <f>IF(非木造_ホテル・旅館!N$40&gt;0,非木造_ホテル・旅館!G59/非木造_ホテル・旅館!N$40*100,0)</f>
        <v>0</v>
      </c>
      <c r="I59" s="138"/>
      <c r="J59" s="14"/>
      <c r="K59" s="11" t="s">
        <v>65</v>
      </c>
      <c r="L59" s="69">
        <f>IF(非木造_ホテル・旅館!L$77&gt;0,非木造_ホテル・旅館!L59/非木造_ホテル・旅館!L$77*100,0)</f>
        <v>1.5110242905572471</v>
      </c>
      <c r="M59" s="69">
        <f>IF(非木造_ホテル・旅館!M$77&gt;0,非木造_ホテル・旅館!M59/非木造_ホテル・旅館!M$77*100,0)</f>
        <v>0</v>
      </c>
      <c r="N59" s="69">
        <f>IF(非木造_ホテル・旅館!N$77&gt;0,非木造_ホテル・旅館!N59/非木造_ホテル・旅館!N$77*100,0)</f>
        <v>0</v>
      </c>
    </row>
    <row r="60" spans="1:14" ht="14.25" customHeight="1">
      <c r="A60" s="138"/>
      <c r="B60" s="33" t="s">
        <v>364</v>
      </c>
      <c r="C60" s="34"/>
      <c r="D60" s="73"/>
      <c r="E60" s="63">
        <f>IF(非木造_ホテル・旅館!L$40&gt;0,非木造_ホテル・旅館!E60/非木造_ホテル・旅館!L$40*100,0)</f>
        <v>1.3486715469340749</v>
      </c>
      <c r="F60" s="63">
        <f>IF(非木造_ホテル・旅館!M$40&gt;0,非木造_ホテル・旅館!F60/非木造_ホテル・旅館!M$40*100,0)</f>
        <v>1.7114845353673163</v>
      </c>
      <c r="G60" s="63">
        <f>IF(非木造_ホテル・旅館!N$40&gt;0,非木造_ホテル・旅館!G60/非木造_ホテル・旅館!N$40*100,0)</f>
        <v>0</v>
      </c>
      <c r="I60" s="138"/>
      <c r="J60" s="14"/>
      <c r="K60" s="11" t="s">
        <v>66</v>
      </c>
      <c r="L60" s="69">
        <f>IF(非木造_ホテル・旅館!L$77&gt;0,非木造_ホテル・旅館!L60/非木造_ホテル・旅館!L$77*100,0)</f>
        <v>4.855131283401751</v>
      </c>
      <c r="M60" s="69">
        <f>IF(非木造_ホテル・旅館!M$77&gt;0,非木造_ホテル・旅館!M60/非木造_ホテル・旅館!M$77*100,0)</f>
        <v>0</v>
      </c>
      <c r="N60" s="69">
        <f>IF(非木造_ホテル・旅館!N$77&gt;0,非木造_ホテル・旅館!N60/非木造_ホテル・旅館!N$77*100,0)</f>
        <v>0</v>
      </c>
    </row>
    <row r="61" spans="1:14" ht="14.25" customHeight="1">
      <c r="A61" s="138"/>
      <c r="B61" s="33" t="s">
        <v>362</v>
      </c>
      <c r="C61" s="34"/>
      <c r="D61" s="73"/>
      <c r="E61" s="63">
        <f>IF(非木造_ホテル・旅館!L$40&gt;0,非木造_ホテル・旅館!E61/非木造_ホテル・旅館!L$40*100,0)</f>
        <v>1.6991026084065046</v>
      </c>
      <c r="F61" s="63">
        <f>IF(非木造_ホテル・旅館!M$40&gt;0,非木造_ホテル・旅館!F61/非木造_ホテル・旅館!M$40*100,0)</f>
        <v>2.5531094765320441</v>
      </c>
      <c r="G61" s="63">
        <f>IF(非木造_ホテル・旅館!N$40&gt;0,非木造_ホテル・旅館!G61/非木造_ホテル・旅館!N$40*100,0)</f>
        <v>0</v>
      </c>
      <c r="I61" s="138"/>
      <c r="J61" s="14"/>
      <c r="K61" s="11" t="s">
        <v>67</v>
      </c>
      <c r="L61" s="69">
        <f>IF(非木造_ホテル・旅館!L$77&gt;0,非木造_ホテル・旅館!L61/非木造_ホテル・旅館!L$77*100,0)</f>
        <v>0.4295800241892721</v>
      </c>
      <c r="M61" s="69">
        <f>IF(非木造_ホテル・旅館!M$77&gt;0,非木造_ホテル・旅館!M61/非木造_ホテル・旅館!M$77*100,0)</f>
        <v>0</v>
      </c>
      <c r="N61" s="69">
        <f>IF(非木造_ホテル・旅館!N$77&gt;0,非木造_ホテル・旅館!N61/非木造_ホテル・旅館!N$77*100,0)</f>
        <v>0</v>
      </c>
    </row>
    <row r="62" spans="1:14" ht="14.25" customHeight="1">
      <c r="A62" s="138"/>
      <c r="B62" s="28" t="s">
        <v>23</v>
      </c>
      <c r="C62" s="26"/>
      <c r="D62" s="18"/>
      <c r="E62" s="63">
        <f>IF(非木造_ホテル・旅館!L$40&gt;0,非木造_ホテル・旅館!E62/非木造_ホテル・旅館!L$40*100,0)</f>
        <v>0.60570509283136664</v>
      </c>
      <c r="F62" s="63">
        <f>IF(非木造_ホテル・旅館!M$40&gt;0,非木造_ホテル・旅館!F62/非木造_ホテル・旅館!M$40*100,0)</f>
        <v>0.24813222041611821</v>
      </c>
      <c r="G62" s="63">
        <f>IF(非木造_ホテル・旅館!N$40&gt;0,非木造_ホテル・旅館!G62/非木造_ホテル・旅館!N$40*100,0)</f>
        <v>0</v>
      </c>
      <c r="I62" s="138"/>
      <c r="J62" s="20"/>
      <c r="K62" s="11" t="s">
        <v>19</v>
      </c>
      <c r="L62" s="69">
        <f>IF(非木造_ホテル・旅館!L$77&gt;0,非木造_ホテル・旅館!L62/非木造_ホテル・旅館!L$77*100,0)</f>
        <v>0.62915343505537913</v>
      </c>
      <c r="M62" s="69">
        <f>IF(非木造_ホテル・旅館!M$77&gt;0,非木造_ホテル・旅館!M62/非木造_ホテル・旅館!M$77*100,0)</f>
        <v>0</v>
      </c>
      <c r="N62" s="69">
        <f>IF(非木造_ホテル・旅館!N$77&gt;0,非木造_ホテル・旅館!N62/非木造_ホテル・旅館!N$77*100,0)</f>
        <v>0</v>
      </c>
    </row>
    <row r="63" spans="1:14" ht="14.25" customHeight="1">
      <c r="A63" s="138"/>
      <c r="B63" s="29"/>
      <c r="C63" s="125" t="s">
        <v>50</v>
      </c>
      <c r="D63" s="126"/>
      <c r="E63" s="63">
        <f>IF(非木造_ホテル・旅館!L$40&gt;0,非木造_ホテル・旅館!E63/非木造_ホテル・旅館!L$40*100,0)</f>
        <v>0.19332132437568</v>
      </c>
      <c r="F63" s="63">
        <f>IF(非木造_ホテル・旅館!M$40&gt;0,非木造_ホテル・旅館!F63/非木造_ホテル・旅館!M$40*100,0)</f>
        <v>1.4125173837729689E-2</v>
      </c>
      <c r="G63" s="63">
        <f>IF(非木造_ホテル・旅館!N$40&gt;0,非木造_ホテル・旅館!G63/非木造_ホテル・旅館!N$40*100,0)</f>
        <v>0</v>
      </c>
      <c r="I63" s="138"/>
      <c r="J63" s="10" t="s">
        <v>68</v>
      </c>
      <c r="K63" s="16"/>
      <c r="L63" s="69">
        <f>IF(非木造_ホテル・旅館!L$77&gt;0,非木造_ホテル・旅館!L63/非木造_ホテル・旅館!L$77*100,0)</f>
        <v>29.583658538038527</v>
      </c>
      <c r="M63" s="69">
        <f>IF(非木造_ホテル・旅館!M$77&gt;0,非木造_ホテル・旅館!M63/非木造_ホテル・旅館!M$77*100,0)</f>
        <v>0</v>
      </c>
      <c r="N63" s="69">
        <f>IF(非木造_ホテル・旅館!N$77&gt;0,非木造_ホテル・旅館!N63/非木造_ホテル・旅館!N$77*100,0)</f>
        <v>0</v>
      </c>
    </row>
    <row r="64" spans="1:14" ht="14.25" customHeight="1">
      <c r="A64" s="138"/>
      <c r="B64" s="29"/>
      <c r="C64" s="125" t="s">
        <v>278</v>
      </c>
      <c r="D64" s="126"/>
      <c r="E64" s="63">
        <f>IF(非木造_ホテル・旅館!L$40&gt;0,非木造_ホテル・旅館!E64/非木造_ホテル・旅館!L$40*100,0)</f>
        <v>0.11895308717380308</v>
      </c>
      <c r="F64" s="63">
        <f>IF(非木造_ホテル・旅館!M$40&gt;0,非木造_ホテル・旅館!F64/非木造_ホテル・旅館!M$40*100,0)</f>
        <v>3.6411559226147642E-3</v>
      </c>
      <c r="G64" s="63">
        <f>IF(非木造_ホテル・旅館!N$40&gt;0,非木造_ホテル・旅館!G64/非木造_ホテル・旅館!N$40*100,0)</f>
        <v>0</v>
      </c>
      <c r="I64" s="138"/>
      <c r="J64" s="14"/>
      <c r="K64" s="11" t="s">
        <v>7</v>
      </c>
      <c r="L64" s="69">
        <f>IF(非木造_ホテル・旅館!L$77&gt;0,非木造_ホテル・旅館!L64/非木造_ホテル・旅館!L$77*100,0)</f>
        <v>5.4383894472810894</v>
      </c>
      <c r="M64" s="69">
        <f>IF(非木造_ホテル・旅館!M$77&gt;0,非木造_ホテル・旅館!M64/非木造_ホテル・旅館!M$77*100,0)</f>
        <v>0</v>
      </c>
      <c r="N64" s="69">
        <f>IF(非木造_ホテル・旅館!N$77&gt;0,非木造_ホテル・旅館!N64/非木造_ホテル・旅館!N$77*100,0)</f>
        <v>0</v>
      </c>
    </row>
    <row r="65" spans="1:14" ht="14.25" customHeight="1">
      <c r="A65" s="138"/>
      <c r="B65" s="29"/>
      <c r="C65" s="125" t="s">
        <v>277</v>
      </c>
      <c r="D65" s="126"/>
      <c r="E65" s="63">
        <f>IF(非木造_ホテル・旅館!L$40&gt;0,非木造_ホテル・旅館!E65/非木造_ホテル・旅館!L$40*100,0)</f>
        <v>2.5480401797324102E-2</v>
      </c>
      <c r="F65" s="63">
        <f>IF(非木造_ホテル・旅館!M$40&gt;0,非木造_ホテル・旅館!F65/非木造_ホテル・旅館!M$40*100,0)</f>
        <v>4.3207337305855374E-2</v>
      </c>
      <c r="G65" s="63">
        <f>IF(非木造_ホテル・旅館!N$40&gt;0,非木造_ホテル・旅館!G65/非木造_ホテル・旅館!N$40*100,0)</f>
        <v>0</v>
      </c>
      <c r="I65" s="138"/>
      <c r="J65" s="14"/>
      <c r="K65" s="11" t="s">
        <v>8</v>
      </c>
      <c r="L65" s="69">
        <f>IF(非木造_ホテル・旅館!L$77&gt;0,非木造_ホテル・旅館!L65/非木造_ホテル・旅館!L$77*100,0)</f>
        <v>5.9291873953635239</v>
      </c>
      <c r="M65" s="69">
        <f>IF(非木造_ホテル・旅館!M$77&gt;0,非木造_ホテル・旅館!M65/非木造_ホテル・旅館!M$77*100,0)</f>
        <v>0</v>
      </c>
      <c r="N65" s="69">
        <f>IF(非木造_ホテル・旅館!N$77&gt;0,非木造_ホテル・旅館!N65/非木造_ホテル・旅館!N$77*100,0)</f>
        <v>0</v>
      </c>
    </row>
    <row r="66" spans="1:14" ht="14.25" customHeight="1">
      <c r="A66" s="138"/>
      <c r="B66" s="29"/>
      <c r="C66" s="125" t="s">
        <v>275</v>
      </c>
      <c r="D66" s="126"/>
      <c r="E66" s="63">
        <f>IF(非木造_ホテル・旅館!L$40&gt;0,非木造_ホテル・旅館!E66/非木造_ホテル・旅館!L$40*100,0)</f>
        <v>0.22985741195913606</v>
      </c>
      <c r="F66" s="63">
        <f>IF(非木造_ホテル・旅館!M$40&gt;0,非木造_ホテル・旅館!F66/非木造_ホテル・旅館!M$40*100,0)</f>
        <v>0.18502408263666145</v>
      </c>
      <c r="G66" s="63">
        <f>IF(非木造_ホテル・旅館!N$40&gt;0,非木造_ホテル・旅館!G66/非木造_ホテル・旅館!N$40*100,0)</f>
        <v>0</v>
      </c>
      <c r="I66" s="138"/>
      <c r="J66" s="14"/>
      <c r="K66" s="11" t="s">
        <v>9</v>
      </c>
      <c r="L66" s="69">
        <f>IF(非木造_ホテル・旅館!L$77&gt;0,非木造_ホテル・旅館!L66/非木造_ホテル・旅館!L$77*100,0)</f>
        <v>7.0566517519348446</v>
      </c>
      <c r="M66" s="69">
        <f>IF(非木造_ホテル・旅館!M$77&gt;0,非木造_ホテル・旅館!M66/非木造_ホテル・旅館!M$77*100,0)</f>
        <v>0</v>
      </c>
      <c r="N66" s="69">
        <f>IF(非木造_ホテル・旅館!N$77&gt;0,非木造_ホテル・旅館!N66/非木造_ホテル・旅館!N$77*100,0)</f>
        <v>0</v>
      </c>
    </row>
    <row r="67" spans="1:14" ht="14.25" customHeight="1">
      <c r="A67" s="138"/>
      <c r="B67" s="30"/>
      <c r="C67" s="125" t="s">
        <v>273</v>
      </c>
      <c r="D67" s="126"/>
      <c r="E67" s="63">
        <f>IF(非木造_ホテル・旅館!L$40&gt;0,非木造_ホテル・旅館!E67/非木造_ホテル・旅館!L$40*100,0)</f>
        <v>3.8092867525423346E-2</v>
      </c>
      <c r="F67" s="63">
        <f>IF(非木造_ホテル・旅館!M$40&gt;0,非木造_ホテル・旅館!F67/非木造_ホテル・旅館!M$40*100,0)</f>
        <v>2.1344707132569308E-3</v>
      </c>
      <c r="G67" s="63">
        <f>IF(非木造_ホテル・旅館!N$40&gt;0,非木造_ホテル・旅館!G67/非木造_ホテル・旅館!N$40*100,0)</f>
        <v>0</v>
      </c>
      <c r="I67" s="138"/>
      <c r="J67" s="14"/>
      <c r="K67" s="11" t="s">
        <v>69</v>
      </c>
      <c r="L67" s="69">
        <f>IF(非木造_ホテル・旅館!L$77&gt;0,非木造_ホテル・旅館!L67/非木造_ホテル・旅館!L$77*100,0)</f>
        <v>1.9344280071257067</v>
      </c>
      <c r="M67" s="69">
        <f>IF(非木造_ホテル・旅館!M$77&gt;0,非木造_ホテル・旅館!M67/非木造_ホテル・旅館!M$77*100,0)</f>
        <v>0</v>
      </c>
      <c r="N67" s="69">
        <f>IF(非木造_ホテル・旅館!N$77&gt;0,非木造_ホテル・旅館!N67/非木造_ホテル・旅館!N$77*100,0)</f>
        <v>0</v>
      </c>
    </row>
    <row r="68" spans="1:14" ht="14.25" customHeight="1">
      <c r="A68" s="138"/>
      <c r="B68" s="33" t="s">
        <v>271</v>
      </c>
      <c r="C68" s="34"/>
      <c r="D68" s="73"/>
      <c r="E68" s="63">
        <f>IF(非木造_ホテル・旅館!L$40&gt;0,非木造_ホテル・旅館!E68/非木造_ホテル・旅館!L$40*100,0)</f>
        <v>6.272206977792778</v>
      </c>
      <c r="F68" s="63">
        <f>IF(非木造_ホテル・旅館!M$40&gt;0,非木造_ホテル・旅館!F68/非木造_ホテル・旅館!M$40*100,0)</f>
        <v>9.7218392294686282</v>
      </c>
      <c r="G68" s="63">
        <f>IF(非木造_ホテル・旅館!N$40&gt;0,非木造_ホテル・旅館!G68/非木造_ホテル・旅館!N$40*100,0)</f>
        <v>0</v>
      </c>
      <c r="I68" s="138"/>
      <c r="J68" s="14"/>
      <c r="K68" s="11" t="s">
        <v>70</v>
      </c>
      <c r="L68" s="69">
        <f>IF(非木造_ホテル・旅館!L$77&gt;0,非木造_ホテル・旅館!L68/非木造_ホテル・旅館!L$77*100,0)</f>
        <v>3.8616445130270551</v>
      </c>
      <c r="M68" s="69">
        <f>IF(非木造_ホテル・旅館!M$77&gt;0,非木造_ホテル・旅館!M68/非木造_ホテル・旅館!M$77*100,0)</f>
        <v>0</v>
      </c>
      <c r="N68" s="69">
        <f>IF(非木造_ホテル・旅館!N$77&gt;0,非木造_ホテル・旅館!N68/非木造_ホテル・旅館!N$77*100,0)</f>
        <v>0</v>
      </c>
    </row>
    <row r="69" spans="1:14" ht="14.25" customHeight="1">
      <c r="A69" s="138"/>
      <c r="B69" s="33" t="s">
        <v>270</v>
      </c>
      <c r="C69" s="34"/>
      <c r="D69" s="73"/>
      <c r="E69" s="63">
        <f>IF(非木造_ホテル・旅館!L$40&gt;0,非木造_ホテル・旅館!E69/非木造_ホテル・旅館!L$40*100,0)</f>
        <v>1.2539156179568687</v>
      </c>
      <c r="F69" s="63">
        <f>IF(非木造_ホテル・旅館!M$40&gt;0,非木造_ホテル・旅館!F69/非木造_ホテル・旅館!M$40*100,0)</f>
        <v>2.1869064974701029</v>
      </c>
      <c r="G69" s="63">
        <f>IF(非木造_ホテル・旅館!N$40&gt;0,非木造_ホテル・旅館!G69/非木造_ホテル・旅館!N$40*100,0)</f>
        <v>0</v>
      </c>
      <c r="I69" s="138"/>
      <c r="J69" s="14"/>
      <c r="K69" s="11" t="s">
        <v>71</v>
      </c>
      <c r="L69" s="69">
        <f>IF(非木造_ホテル・旅館!L$77&gt;0,非木造_ホテル・旅館!L69/非木造_ホテル・旅館!L$77*100,0)</f>
        <v>1.408487693856759</v>
      </c>
      <c r="M69" s="69">
        <f>IF(非木造_ホテル・旅館!M$77&gt;0,非木造_ホテル・旅館!M69/非木造_ホテル・旅館!M$77*100,0)</f>
        <v>0</v>
      </c>
      <c r="N69" s="69">
        <f>IF(非木造_ホテル・旅館!N$77&gt;0,非木造_ホテル・旅館!N69/非木造_ホテル・旅館!N$77*100,0)</f>
        <v>0</v>
      </c>
    </row>
    <row r="70" spans="1:14" ht="14.25" customHeight="1">
      <c r="A70" s="138"/>
      <c r="B70" s="28" t="s">
        <v>269</v>
      </c>
      <c r="C70" s="26"/>
      <c r="D70" s="73"/>
      <c r="E70" s="63">
        <f>IF(非木造_ホテル・旅館!L$40&gt;0,非木造_ホテル・旅館!E70/非木造_ホテル・旅館!L$40*100,0)</f>
        <v>8.4317267196765346</v>
      </c>
      <c r="F70" s="63">
        <f>IF(非木造_ホテル・旅館!M$40&gt;0,非木造_ホテル・旅館!F70/非木造_ホテル・旅館!M$40*100,0)</f>
        <v>8.5706218670560617</v>
      </c>
      <c r="G70" s="63">
        <f>IF(非木造_ホテル・旅館!N$40&gt;0,非木造_ホテル・旅館!G70/非木造_ホテル・旅館!N$40*100,0)</f>
        <v>0</v>
      </c>
      <c r="I70" s="138"/>
      <c r="J70" s="14"/>
      <c r="K70" s="11" t="s">
        <v>396</v>
      </c>
      <c r="L70" s="69">
        <f>IF(非木造_ホテル・旅館!L$77&gt;0,非木造_ホテル・旅館!L70/非木造_ホテル・旅館!L$77*100,0)</f>
        <v>9.0198578433416943E-2</v>
      </c>
      <c r="M70" s="69">
        <f>IF(非木造_ホテル・旅館!M$77&gt;0,非木造_ホテル・旅館!M70/非木造_ホテル・旅館!M$77*100,0)</f>
        <v>0</v>
      </c>
      <c r="N70" s="69">
        <f>IF(非木造_ホテル・旅館!N$77&gt;0,非木造_ホテル・旅館!N70/非木造_ホテル・旅館!N$77*100,0)</f>
        <v>0</v>
      </c>
    </row>
    <row r="71" spans="1:14" ht="14.25" customHeight="1">
      <c r="A71" s="138"/>
      <c r="B71" s="29"/>
      <c r="C71" s="127" t="s">
        <v>392</v>
      </c>
      <c r="D71" s="11" t="s">
        <v>265</v>
      </c>
      <c r="E71" s="63">
        <f>IF(非木造_ホテル・旅館!L$40&gt;0,非木造_ホテル・旅館!E71/非木造_ホテル・旅館!L$40*100,0)</f>
        <v>1.7658238844446812</v>
      </c>
      <c r="F71" s="63">
        <f>IF(非木造_ホテル・旅館!M$40&gt;0,非木造_ホテル・旅館!F71/非木造_ホテル・旅館!M$40*100,0)</f>
        <v>2.1029715755987937</v>
      </c>
      <c r="G71" s="63">
        <f>IF(非木造_ホテル・旅館!N$40&gt;0,非木造_ホテル・旅館!G71/非木造_ホテル・旅館!N$40*100,0)</f>
        <v>0</v>
      </c>
      <c r="I71" s="138"/>
      <c r="J71" s="14"/>
      <c r="K71" s="11" t="s">
        <v>431</v>
      </c>
      <c r="L71" s="69">
        <f>IF(非木造_ホテル・旅館!L$77&gt;0,非木造_ホテル・旅館!L71/非木造_ホテル・旅館!L$77*100,0)</f>
        <v>0.29050481700160269</v>
      </c>
      <c r="M71" s="69">
        <f>IF(非木造_ホテル・旅館!M$77&gt;0,非木造_ホテル・旅館!M71/非木造_ホテル・旅館!M$77*100,0)</f>
        <v>0</v>
      </c>
      <c r="N71" s="69">
        <f>IF(非木造_ホテル・旅館!N$77&gt;0,非木造_ホテル・旅館!N71/非木造_ホテル・旅館!N$77*100,0)</f>
        <v>0</v>
      </c>
    </row>
    <row r="72" spans="1:14" ht="14.25" customHeight="1">
      <c r="A72" s="138"/>
      <c r="B72" s="29"/>
      <c r="C72" s="130"/>
      <c r="D72" s="11" t="s">
        <v>467</v>
      </c>
      <c r="E72" s="63">
        <f>IF(非木造_ホテル・旅館!L$40&gt;0,非木造_ホテル・旅館!E72/非木造_ホテル・旅館!L$40*100,0)</f>
        <v>2.8570712548189467</v>
      </c>
      <c r="F72" s="63">
        <f>IF(非木造_ホテル・旅館!M$40&gt;0,非木造_ホテル・旅館!F72/非木造_ホテル・旅館!M$40*100,0)</f>
        <v>3.2837890245202033</v>
      </c>
      <c r="G72" s="63">
        <f>IF(非木造_ホテル・旅館!N$40&gt;0,非木造_ホテル・旅館!G72/非木造_ホテル・旅館!N$40*100,0)</f>
        <v>0</v>
      </c>
      <c r="I72" s="138"/>
      <c r="J72" s="14"/>
      <c r="K72" s="11" t="s">
        <v>348</v>
      </c>
      <c r="L72" s="69">
        <f>IF(非木造_ホテル・旅館!L$77&gt;0,非木造_ホテル・旅館!L72/非木造_ホテル・旅館!L$77*100,0)</f>
        <v>0.27096631971544838</v>
      </c>
      <c r="M72" s="69">
        <f>IF(非木造_ホテル・旅館!M$77&gt;0,非木造_ホテル・旅館!M72/非木造_ホテル・旅館!M$77*100,0)</f>
        <v>0</v>
      </c>
      <c r="N72" s="69">
        <f>IF(非木造_ホテル・旅館!N$77&gt;0,非木造_ホテル・旅館!N72/非木造_ホテル・旅館!N$77*100,0)</f>
        <v>0</v>
      </c>
    </row>
    <row r="73" spans="1:14" ht="14.25" customHeight="1">
      <c r="A73" s="138"/>
      <c r="B73" s="29"/>
      <c r="C73" s="130"/>
      <c r="D73" s="11" t="s">
        <v>502</v>
      </c>
      <c r="E73" s="63">
        <f>IF(非木造_ホテル・旅館!L$40&gt;0,非木造_ホテル・旅館!E73/非木造_ホテル・旅館!L$40*100,0)</f>
        <v>0.61978151792059777</v>
      </c>
      <c r="F73" s="63">
        <f>IF(非木造_ホテル・旅館!M$40&gt;0,非木造_ホテル・旅館!F73/非木造_ホテル・旅館!M$40*100,0)</f>
        <v>0.61789788221268649</v>
      </c>
      <c r="G73" s="63">
        <f>IF(非木造_ホテル・旅館!N$40&gt;0,非木造_ホテル・旅館!G73/非木造_ホテル・旅館!N$40*100,0)</f>
        <v>0</v>
      </c>
      <c r="I73" s="138"/>
      <c r="J73" s="15"/>
      <c r="K73" s="11" t="s">
        <v>20</v>
      </c>
      <c r="L73" s="69">
        <f>IF(非木造_ホテル・旅館!L$77&gt;0,非木造_ホテル・旅館!L73/非木造_ホテル・旅館!L$77*100,0)</f>
        <v>2.5049540344250283</v>
      </c>
      <c r="M73" s="69">
        <f>IF(非木造_ホテル・旅館!M$77&gt;0,非木造_ホテル・旅館!M73/非木造_ホテル・旅館!M$77*100,0)</f>
        <v>0</v>
      </c>
      <c r="N73" s="69">
        <f>IF(非木造_ホテル・旅館!N$77&gt;0,非木造_ホテル・旅館!N73/非木造_ホテル・旅館!N$77*100,0)</f>
        <v>0</v>
      </c>
    </row>
    <row r="74" spans="1:14" ht="14.25" customHeight="1">
      <c r="A74" s="138"/>
      <c r="B74" s="29"/>
      <c r="C74" s="130"/>
      <c r="D74" s="11" t="s">
        <v>430</v>
      </c>
      <c r="E74" s="63">
        <f>IF(非木造_ホテル・旅館!L$40&gt;0,非木造_ホテル・旅館!E74/非木造_ホテル・旅館!L$40*100,0)</f>
        <v>0.14450631675965467</v>
      </c>
      <c r="F74" s="63">
        <f>IF(非木造_ホテル・旅館!M$40&gt;0,非木造_ホテル・旅館!F74/非木造_ホテル・旅館!M$40*100,0)</f>
        <v>0.11171443041884435</v>
      </c>
      <c r="G74" s="63">
        <f>IF(非木造_ホテル・旅館!N$40&gt;0,非木造_ホテル・旅館!G74/非木造_ホテル・旅館!N$40*100,0)</f>
        <v>0</v>
      </c>
      <c r="I74" s="138"/>
      <c r="J74" s="16" t="s">
        <v>18</v>
      </c>
      <c r="K74" s="16"/>
      <c r="L74" s="69">
        <f>IF(非木造_ホテル・旅館!L$77&gt;0,非木造_ホテル・旅館!L74/非木造_ホテル・旅館!L$77*100,0)</f>
        <v>5.7825229529977422</v>
      </c>
      <c r="M74" s="69">
        <f>IF(非木造_ホテル・旅館!M$77&gt;0,非木造_ホテル・旅館!M74/非木造_ホテル・旅館!M$77*100,0)</f>
        <v>0</v>
      </c>
      <c r="N74" s="69">
        <f>IF(非木造_ホテル・旅館!N$77&gt;0,非木造_ホテル・旅館!N74/非木造_ホテル・旅館!N$77*100,0)</f>
        <v>0</v>
      </c>
    </row>
    <row r="75" spans="1:14" ht="14.25" customHeight="1">
      <c r="A75" s="138"/>
      <c r="B75" s="29"/>
      <c r="C75" s="130"/>
      <c r="D75" s="11" t="s">
        <v>346</v>
      </c>
      <c r="E75" s="63">
        <f>IF(非木造_ホテル・旅館!L$40&gt;0,非木造_ホテル・旅館!E75/非木造_ホテル・旅館!L$40*100,0)</f>
        <v>0.21508576803010684</v>
      </c>
      <c r="F75" s="63">
        <f>IF(非木造_ホテル・旅館!M$40&gt;0,非木造_ホテル・旅館!F75/非木造_ホテル・旅館!M$40*100,0)</f>
        <v>0.12579252034378163</v>
      </c>
      <c r="G75" s="63">
        <f>IF(非木造_ホテル・旅館!N$40&gt;0,非木造_ホテル・旅館!G75/非木造_ホテル・旅館!N$40*100,0)</f>
        <v>0</v>
      </c>
      <c r="I75" s="138"/>
      <c r="J75" s="16" t="s">
        <v>124</v>
      </c>
      <c r="K75" s="16"/>
      <c r="L75" s="69">
        <f>IF(非木造_ホテル・旅館!L$77&gt;0,非木造_ホテル・旅館!L75/非木造_ホテル・旅館!L$77*100,0)</f>
        <v>2.8955452416841929</v>
      </c>
      <c r="M75" s="69">
        <f>IF(非木造_ホテル・旅館!M$77&gt;0,非木造_ホテル・旅館!M75/非木造_ホテル・旅館!M$77*100,0)</f>
        <v>0</v>
      </c>
      <c r="N75" s="69">
        <f>IF(非木造_ホテル・旅館!N$77&gt;0,非木造_ホテル・旅館!N75/非木造_ホテル・旅館!N$77*100,0)</f>
        <v>0</v>
      </c>
    </row>
    <row r="76" spans="1:14" ht="14.25" customHeight="1" thickBot="1">
      <c r="A76" s="138"/>
      <c r="B76" s="29"/>
      <c r="C76" s="131"/>
      <c r="D76" s="11" t="s">
        <v>132</v>
      </c>
      <c r="E76" s="63">
        <f>IF(非木造_ホテル・旅館!L$40&gt;0,非木造_ホテル・旅館!E76/非木造_ホテル・旅館!L$40*100,0)</f>
        <v>0.81533048047706569</v>
      </c>
      <c r="F76" s="63">
        <f>IF(非木造_ホテル・旅館!M$40&gt;0,非木造_ホテル・旅館!F76/非木造_ホテル・旅館!M$40*100,0)</f>
        <v>0.32927349679507656</v>
      </c>
      <c r="G76" s="63">
        <f>IF(非木造_ホテル・旅館!N$40&gt;0,非木造_ホテル・旅館!G76/非木造_ホテル・旅館!N$40*100,0)</f>
        <v>0</v>
      </c>
      <c r="I76" s="38"/>
      <c r="J76" s="39" t="s">
        <v>429</v>
      </c>
      <c r="K76" s="10"/>
      <c r="L76" s="70">
        <f>IF(非木造_ホテル・旅館!L$77&gt;0,非木造_ホテル・旅館!L76/非木造_ホテル・旅館!L$77*100,0)</f>
        <v>0.19642165595228878</v>
      </c>
      <c r="M76" s="70">
        <f>IF(非木造_ホテル・旅館!M$77&gt;0,非木造_ホテル・旅館!M76/非木造_ホテル・旅館!M$77*100,0)</f>
        <v>0</v>
      </c>
      <c r="N76" s="70">
        <f>IF(非木造_ホテル・旅館!N$77&gt;0,非木造_ホテル・旅館!N76/非木造_ホテル・旅館!N$77*100,0)</f>
        <v>0</v>
      </c>
    </row>
    <row r="77" spans="1:14" ht="14.25" customHeight="1" thickTop="1">
      <c r="A77" s="138"/>
      <c r="B77" s="29"/>
      <c r="C77" s="132" t="s">
        <v>395</v>
      </c>
      <c r="D77" s="133"/>
      <c r="E77" s="63">
        <f>IF(非木造_ホテル・旅館!L$40&gt;0,非木造_ホテル・旅館!E77/非木造_ホテル・旅館!L$40*100,0)</f>
        <v>0.60780349963479197</v>
      </c>
      <c r="F77" s="63">
        <f>IF(非木造_ホテル・旅館!M$40&gt;0,非木造_ホテル・旅館!F77/非木造_ホテル・旅館!M$40*100,0)</f>
        <v>0.88815954164124777</v>
      </c>
      <c r="G77" s="63">
        <f>IF(非木造_ホテル・旅館!N$40&gt;0,非木造_ホテル・旅館!G77/非木造_ホテル・旅館!N$40*100,0)</f>
        <v>0</v>
      </c>
      <c r="I77" s="122" t="s">
        <v>2</v>
      </c>
      <c r="J77" s="123"/>
      <c r="K77" s="124"/>
      <c r="L77" s="65">
        <f>IF(非木造_ホテル・旅館!L$77&gt;0,非木造_ホテル・旅館!L77/非木造_ホテル・旅館!L$77*100,0)</f>
        <v>100</v>
      </c>
      <c r="M77" s="65">
        <f>IF(非木造_ホテル・旅館!M$77&gt;0,非木造_ホテル・旅館!M77/非木造_ホテル・旅館!M$77*100,0)</f>
        <v>0</v>
      </c>
      <c r="N77" s="65">
        <f>IF(非木造_ホテル・旅館!N$77&gt;0,非木造_ホテル・旅館!N77/非木造_ホテル・旅館!N$77*100,0)</f>
        <v>100</v>
      </c>
    </row>
    <row r="78" spans="1:14" ht="14.25" customHeight="1">
      <c r="A78" s="138"/>
      <c r="B78" s="29"/>
      <c r="C78" s="127" t="s">
        <v>344</v>
      </c>
      <c r="D78" s="11" t="s">
        <v>428</v>
      </c>
      <c r="E78" s="63">
        <f>IF(非木造_ホテル・旅館!L$40&gt;0,非木造_ホテル・旅館!E78/非木造_ホテル・旅館!L$40*100,0)</f>
        <v>0.32312054784251715</v>
      </c>
      <c r="F78" s="63">
        <f>IF(非木造_ホテル・旅館!M$40&gt;0,非木造_ホテル・旅館!F78/非木造_ホテル・旅館!M$40*100,0)</f>
        <v>0.21137537916282606</v>
      </c>
      <c r="G78" s="63">
        <f>IF(非木造_ホテル・旅館!N$40&gt;0,非木造_ホテル・旅館!G78/非木造_ホテル・旅館!N$40*100,0)</f>
        <v>0</v>
      </c>
    </row>
    <row r="79" spans="1:14" ht="14.25" customHeight="1">
      <c r="A79" s="138"/>
      <c r="B79" s="29"/>
      <c r="C79" s="128"/>
      <c r="D79" s="11" t="s">
        <v>501</v>
      </c>
      <c r="E79" s="63">
        <f>IF(非木造_ホテル・旅館!L$40&gt;0,非木造_ホテル・旅館!E79/非木造_ホテル・旅館!L$40*100,0)</f>
        <v>0.86403368458209417</v>
      </c>
      <c r="F79" s="63">
        <f>IF(非木造_ホテル・旅館!M$40&gt;0,非木造_ホテル・旅館!F79/非木造_ホテル・旅館!M$40*100,0)</f>
        <v>0.77467161717388855</v>
      </c>
      <c r="G79" s="63">
        <f>IF(非木造_ホテル・旅館!N$40&gt;0,非木造_ホテル・旅館!G79/非木造_ホテル・旅館!N$40*100,0)</f>
        <v>0</v>
      </c>
    </row>
    <row r="80" spans="1:14" ht="14.25" customHeight="1">
      <c r="A80" s="142"/>
      <c r="B80" s="35"/>
      <c r="C80" s="129"/>
      <c r="D80" s="36" t="s">
        <v>52</v>
      </c>
      <c r="E80" s="67">
        <f>IF(非木造_ホテル・旅館!L$40&gt;0,非木造_ホテル・旅館!E80/非木造_ホテル・旅館!L$40*100,0)</f>
        <v>0.21916976516607786</v>
      </c>
      <c r="F80" s="67">
        <f>IF(非木造_ホテル・旅館!M$40&gt;0,非木造_ホテル・旅館!F80/非木造_ホテル・旅館!M$40*100,0)</f>
        <v>0.12497639918871278</v>
      </c>
      <c r="G80" s="67">
        <f>IF(非木造_ホテル・旅館!N$40&gt;0,非木造_ホテル・旅館!G80/非木造_ホテル・旅館!N$40*100,0)</f>
        <v>0</v>
      </c>
    </row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</sheetData>
  <mergeCells count="50">
    <mergeCell ref="A2:N2"/>
    <mergeCell ref="I77:K77"/>
    <mergeCell ref="A14:D14"/>
    <mergeCell ref="I42:I75"/>
    <mergeCell ref="I6:I38"/>
    <mergeCell ref="C71:C76"/>
    <mergeCell ref="C53:D53"/>
    <mergeCell ref="C54:D54"/>
    <mergeCell ref="C55:D55"/>
    <mergeCell ref="C56:D56"/>
    <mergeCell ref="C28:D28"/>
    <mergeCell ref="C40:D40"/>
    <mergeCell ref="C41:D41"/>
    <mergeCell ref="C42:D42"/>
    <mergeCell ref="I40:K40"/>
    <mergeCell ref="C38:D38"/>
    <mergeCell ref="C78:C80"/>
    <mergeCell ref="C65:D65"/>
    <mergeCell ref="C66:D66"/>
    <mergeCell ref="C67:D67"/>
    <mergeCell ref="C44:D44"/>
    <mergeCell ref="C46:D46"/>
    <mergeCell ref="C47:D47"/>
    <mergeCell ref="C52:D52"/>
    <mergeCell ref="C57:D57"/>
    <mergeCell ref="C63:D63"/>
    <mergeCell ref="C64:D64"/>
    <mergeCell ref="C77:D77"/>
    <mergeCell ref="C58:D58"/>
    <mergeCell ref="C21:D21"/>
    <mergeCell ref="C33:D33"/>
    <mergeCell ref="C34:D34"/>
    <mergeCell ref="C36:D36"/>
    <mergeCell ref="C37:D37"/>
    <mergeCell ref="A6:A13"/>
    <mergeCell ref="C18:D18"/>
    <mergeCell ref="C19:D19"/>
    <mergeCell ref="A16:A80"/>
    <mergeCell ref="C43:D43"/>
    <mergeCell ref="C48:D48"/>
    <mergeCell ref="C49:D49"/>
    <mergeCell ref="C50:D50"/>
    <mergeCell ref="C22:D22"/>
    <mergeCell ref="C24:D24"/>
    <mergeCell ref="C25:D25"/>
    <mergeCell ref="C27:D27"/>
    <mergeCell ref="C39:D39"/>
    <mergeCell ref="C32:D32"/>
    <mergeCell ref="C20:D20"/>
    <mergeCell ref="C26:D26"/>
  </mergeCells>
  <phoneticPr fontId="4"/>
  <printOptions horizontalCentered="1"/>
  <pageMargins left="0.59055118110236227" right="0.23622047244094491" top="0.23622047244094491" bottom="0.23622047244094491" header="0.35433070866141736" footer="0.11811023622047245"/>
  <pageSetup paperSize="9" scale="55" firstPageNumber="9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10"/>
  <sheetViews>
    <sheetView showGridLines="0" view="pageBreakPreview" zoomScale="75" zoomScaleNormal="100" zoomScaleSheetLayoutView="75" workbookViewId="0">
      <selection activeCell="A3" sqref="A3"/>
    </sheetView>
  </sheetViews>
  <sheetFormatPr defaultColWidth="12" defaultRowHeight="12"/>
  <cols>
    <col min="1" max="1" width="4" style="1" customWidth="1"/>
    <col min="2" max="3" width="2.5" style="1" customWidth="1"/>
    <col min="4" max="4" width="31.33203125" style="1" bestFit="1" customWidth="1"/>
    <col min="5" max="5" width="21.5" style="2" bestFit="1" customWidth="1"/>
    <col min="6" max="7" width="19.83203125" style="1" bestFit="1" customWidth="1"/>
    <col min="8" max="8" width="2.6640625" style="1" customWidth="1"/>
    <col min="9" max="9" width="3.83203125" style="1" customWidth="1"/>
    <col min="10" max="10" width="2.5" style="1" customWidth="1"/>
    <col min="11" max="11" width="45" style="1" bestFit="1" customWidth="1"/>
    <col min="12" max="12" width="21.5" style="1" bestFit="1" customWidth="1"/>
    <col min="13" max="14" width="19.83203125" style="1" bestFit="1" customWidth="1"/>
    <col min="15" max="16384" width="12" style="1"/>
  </cols>
  <sheetData>
    <row r="2" spans="1:14" ht="17.25">
      <c r="A2" s="139" t="s">
        <v>734</v>
      </c>
      <c r="B2" s="139"/>
      <c r="C2" s="139"/>
      <c r="D2" s="139"/>
      <c r="E2" s="139"/>
      <c r="F2" s="139"/>
      <c r="G2" s="139"/>
      <c r="H2" s="139"/>
      <c r="I2" s="139"/>
      <c r="J2" s="139"/>
      <c r="K2" s="140"/>
      <c r="L2" s="140"/>
      <c r="M2" s="140"/>
      <c r="N2" s="140"/>
    </row>
    <row r="3" spans="1:14" ht="17.25">
      <c r="A3" s="72"/>
      <c r="B3" s="72"/>
      <c r="C3" s="72"/>
      <c r="D3" s="72"/>
      <c r="E3" s="72"/>
      <c r="F3" s="72"/>
      <c r="G3" s="72"/>
      <c r="H3" s="72"/>
      <c r="I3" s="72"/>
      <c r="J3" s="72"/>
    </row>
    <row r="4" spans="1:14" ht="17.25">
      <c r="A4" s="71" t="s">
        <v>251</v>
      </c>
      <c r="B4" s="72"/>
      <c r="C4" s="72"/>
      <c r="D4" s="72"/>
      <c r="E4" s="100">
        <f>非木造_データ!AR2</f>
        <v>136</v>
      </c>
      <c r="F4" s="100">
        <f>非木造_データ!AS2</f>
        <v>74</v>
      </c>
      <c r="G4" s="100">
        <f>非木造_データ!AT2</f>
        <v>32</v>
      </c>
      <c r="H4" s="72"/>
      <c r="I4" s="72"/>
      <c r="J4" s="72"/>
      <c r="L4" s="100">
        <f>E4</f>
        <v>136</v>
      </c>
      <c r="M4" s="100">
        <f>F4</f>
        <v>74</v>
      </c>
      <c r="N4" s="100">
        <f>G4</f>
        <v>32</v>
      </c>
    </row>
    <row r="5" spans="1:14" ht="36">
      <c r="E5" s="45" t="s">
        <v>253</v>
      </c>
      <c r="F5" s="46" t="s">
        <v>151</v>
      </c>
      <c r="G5" s="46" t="s">
        <v>152</v>
      </c>
      <c r="L5" s="45" t="s">
        <v>253</v>
      </c>
      <c r="M5" s="46" t="s">
        <v>151</v>
      </c>
      <c r="N5" s="46" t="s">
        <v>152</v>
      </c>
    </row>
    <row r="6" spans="1:14" ht="14.25" customHeight="1">
      <c r="A6" s="137" t="s">
        <v>0</v>
      </c>
      <c r="B6" s="3" t="s">
        <v>24</v>
      </c>
      <c r="C6" s="3"/>
      <c r="D6" s="4"/>
      <c r="E6" s="48">
        <f>非木造_データ!AR7</f>
        <v>71322773.133000001</v>
      </c>
      <c r="F6" s="48">
        <f>非木造_データ!AS7</f>
        <v>64645447</v>
      </c>
      <c r="G6" s="48">
        <f>非木造_データ!AT7</f>
        <v>0</v>
      </c>
      <c r="I6" s="137" t="s">
        <v>4</v>
      </c>
      <c r="J6" s="37" t="s">
        <v>74</v>
      </c>
      <c r="K6" s="24"/>
      <c r="L6" s="54">
        <f>非木造_データ!AR81</f>
        <v>620116.82000000007</v>
      </c>
      <c r="M6" s="54">
        <f>非木造_データ!AS81</f>
        <v>71209</v>
      </c>
      <c r="N6" s="54">
        <f>非木造_データ!AT81</f>
        <v>0</v>
      </c>
    </row>
    <row r="7" spans="1:14" ht="14.25" customHeight="1">
      <c r="A7" s="138"/>
      <c r="B7" s="6" t="s">
        <v>418</v>
      </c>
      <c r="C7" s="6"/>
      <c r="D7" s="7"/>
      <c r="E7" s="49">
        <f>非木造_データ!AR8</f>
        <v>41085841</v>
      </c>
      <c r="F7" s="49">
        <f>非木造_データ!AS8</f>
        <v>0</v>
      </c>
      <c r="G7" s="49">
        <f>非木造_データ!AT8</f>
        <v>13370085.25</v>
      </c>
      <c r="I7" s="138"/>
      <c r="J7" s="29"/>
      <c r="K7" s="11" t="s">
        <v>341</v>
      </c>
      <c r="L7" s="55">
        <f>非木造_データ!AR82</f>
        <v>407789</v>
      </c>
      <c r="M7" s="55">
        <f>非木造_データ!AS82</f>
        <v>71209</v>
      </c>
      <c r="N7" s="55">
        <f>非木造_データ!AT82</f>
        <v>0</v>
      </c>
    </row>
    <row r="8" spans="1:14" ht="14.25" customHeight="1">
      <c r="A8" s="138"/>
      <c r="B8" s="6" t="s">
        <v>27</v>
      </c>
      <c r="C8" s="6"/>
      <c r="D8" s="7"/>
      <c r="E8" s="49">
        <f>非木造_データ!AR9</f>
        <v>570822</v>
      </c>
      <c r="F8" s="49">
        <f>非木造_データ!AS9</f>
        <v>523280</v>
      </c>
      <c r="G8" s="49">
        <f>非木造_データ!AT9</f>
        <v>13621</v>
      </c>
      <c r="I8" s="138"/>
      <c r="J8" s="21"/>
      <c r="K8" s="11" t="s">
        <v>390</v>
      </c>
      <c r="L8" s="56">
        <f>非木造_データ!AR83</f>
        <v>212327.82</v>
      </c>
      <c r="M8" s="56">
        <f>非木造_データ!AS83</f>
        <v>0</v>
      </c>
      <c r="N8" s="56">
        <f>非木造_データ!AT83</f>
        <v>0</v>
      </c>
    </row>
    <row r="9" spans="1:14" ht="14.25" customHeight="1">
      <c r="A9" s="138"/>
      <c r="B9" s="6" t="s">
        <v>28</v>
      </c>
      <c r="C9" s="6"/>
      <c r="D9" s="7"/>
      <c r="E9" s="49">
        <f>非木造_データ!AR10</f>
        <v>3910649.3659999999</v>
      </c>
      <c r="F9" s="49">
        <f>非木造_データ!AS10</f>
        <v>4775766</v>
      </c>
      <c r="G9" s="49">
        <f>非木造_データ!AT10</f>
        <v>168278</v>
      </c>
      <c r="I9" s="138"/>
      <c r="J9" s="26" t="s">
        <v>338</v>
      </c>
      <c r="K9" s="26"/>
      <c r="L9" s="56">
        <f>非木造_データ!AR84</f>
        <v>891177.37600000005</v>
      </c>
      <c r="M9" s="56">
        <f>非木造_データ!AS84</f>
        <v>418779</v>
      </c>
      <c r="N9" s="56">
        <f>非木造_データ!AT84</f>
        <v>0</v>
      </c>
    </row>
    <row r="10" spans="1:14" ht="14.25" customHeight="1">
      <c r="A10" s="138"/>
      <c r="B10" s="6" t="s">
        <v>29</v>
      </c>
      <c r="C10" s="6"/>
      <c r="D10" s="19"/>
      <c r="E10" s="49">
        <f>非木造_データ!AR11</f>
        <v>4347233.9000000004</v>
      </c>
      <c r="F10" s="49">
        <f>非木造_データ!AS11</f>
        <v>6095037</v>
      </c>
      <c r="G10" s="49">
        <f>非木造_データ!AT11</f>
        <v>270643.54399999999</v>
      </c>
      <c r="I10" s="138"/>
      <c r="J10" s="26" t="s">
        <v>25</v>
      </c>
      <c r="K10" s="73"/>
      <c r="L10" s="56">
        <f>非木造_データ!AR85</f>
        <v>6356667.1519999998</v>
      </c>
      <c r="M10" s="56">
        <f>非木造_データ!AS85</f>
        <v>3822839</v>
      </c>
      <c r="N10" s="56">
        <f>非木造_データ!AT85</f>
        <v>0</v>
      </c>
    </row>
    <row r="11" spans="1:14" ht="14.25" customHeight="1">
      <c r="A11" s="138"/>
      <c r="B11" s="41" t="s">
        <v>21</v>
      </c>
      <c r="C11" s="41"/>
      <c r="D11" s="42"/>
      <c r="E11" s="50">
        <f>非木造_データ!AR12</f>
        <v>7583430</v>
      </c>
      <c r="F11" s="50">
        <f>非木造_データ!AS12</f>
        <v>10676823</v>
      </c>
      <c r="G11" s="50">
        <f>非木造_データ!AT12</f>
        <v>937625.77899999998</v>
      </c>
      <c r="I11" s="138"/>
      <c r="J11" s="27"/>
      <c r="K11" s="73" t="s">
        <v>337</v>
      </c>
      <c r="L11" s="56">
        <f>非木造_データ!AR86</f>
        <v>187299.52000000002</v>
      </c>
      <c r="M11" s="56">
        <f>非木造_データ!AS86</f>
        <v>62012.3</v>
      </c>
      <c r="N11" s="56">
        <f>非木造_データ!AT86</f>
        <v>0</v>
      </c>
    </row>
    <row r="12" spans="1:14" ht="14.25" customHeight="1">
      <c r="A12" s="138"/>
      <c r="B12" s="43" t="s">
        <v>494</v>
      </c>
      <c r="C12" s="3"/>
      <c r="D12" s="4"/>
      <c r="E12" s="48">
        <f>非木造_データ!AR13</f>
        <v>128820749.399</v>
      </c>
      <c r="F12" s="48">
        <f>非木造_データ!AS13</f>
        <v>86716353</v>
      </c>
      <c r="G12" s="48">
        <f>非木造_データ!AT13</f>
        <v>14760253.573000001</v>
      </c>
      <c r="I12" s="138"/>
      <c r="J12" s="27"/>
      <c r="K12" s="73" t="s">
        <v>10</v>
      </c>
      <c r="L12" s="56">
        <f>非木造_データ!AR87</f>
        <v>145157.022</v>
      </c>
      <c r="M12" s="56">
        <f>非木造_データ!AS87</f>
        <v>155186.70000000001</v>
      </c>
      <c r="N12" s="56">
        <f>非木造_データ!AT87</f>
        <v>0</v>
      </c>
    </row>
    <row r="13" spans="1:14" ht="14.25" customHeight="1" thickBot="1">
      <c r="A13" s="138"/>
      <c r="B13" s="41" t="s">
        <v>336</v>
      </c>
      <c r="C13" s="41"/>
      <c r="D13" s="42"/>
      <c r="E13" s="50">
        <f>非木造_データ!AR14</f>
        <v>7872682.6009999998</v>
      </c>
      <c r="F13" s="50">
        <f>非木造_データ!AS14</f>
        <v>1655813</v>
      </c>
      <c r="G13" s="50">
        <f>非木造_データ!AT14</f>
        <v>1677984.379</v>
      </c>
      <c r="I13" s="138"/>
      <c r="J13" s="27"/>
      <c r="K13" s="73" t="s">
        <v>11</v>
      </c>
      <c r="L13" s="56">
        <f>非木造_データ!AR88</f>
        <v>517655.38000000006</v>
      </c>
      <c r="M13" s="56">
        <f>非木造_データ!AS88</f>
        <v>180573.5</v>
      </c>
      <c r="N13" s="56">
        <f>非木造_データ!AT88</f>
        <v>0</v>
      </c>
    </row>
    <row r="14" spans="1:14" ht="14.25" customHeight="1" thickTop="1">
      <c r="A14" s="122" t="s">
        <v>335</v>
      </c>
      <c r="B14" s="123"/>
      <c r="C14" s="123"/>
      <c r="D14" s="124"/>
      <c r="E14" s="51">
        <f>非木造_データ!AR15</f>
        <v>136693432</v>
      </c>
      <c r="F14" s="51">
        <f>非木造_データ!AS15</f>
        <v>88372166</v>
      </c>
      <c r="G14" s="51">
        <f>非木造_データ!AT15</f>
        <v>16438237.952</v>
      </c>
      <c r="I14" s="138"/>
      <c r="J14" s="27"/>
      <c r="K14" s="73" t="s">
        <v>334</v>
      </c>
      <c r="L14" s="56">
        <f>非木造_データ!AR89</f>
        <v>170377.62</v>
      </c>
      <c r="M14" s="56">
        <f>非木造_データ!AS89</f>
        <v>224786.6</v>
      </c>
      <c r="N14" s="56">
        <f>非木造_データ!AT89</f>
        <v>0</v>
      </c>
    </row>
    <row r="15" spans="1:14" ht="14.25" customHeight="1">
      <c r="A15" s="40"/>
      <c r="E15" s="52"/>
      <c r="F15" s="52"/>
      <c r="G15" s="52"/>
      <c r="I15" s="138"/>
      <c r="J15" s="27"/>
      <c r="K15" s="73" t="s">
        <v>332</v>
      </c>
      <c r="L15" s="56">
        <f>非木造_データ!AR90</f>
        <v>18242.400000000001</v>
      </c>
      <c r="M15" s="56">
        <f>非木造_データ!AS90</f>
        <v>14939</v>
      </c>
      <c r="N15" s="56">
        <f>非木造_データ!AT90</f>
        <v>0</v>
      </c>
    </row>
    <row r="16" spans="1:14" ht="14.25" customHeight="1">
      <c r="A16" s="137" t="s">
        <v>1</v>
      </c>
      <c r="B16" s="23" t="s">
        <v>31</v>
      </c>
      <c r="C16" s="24"/>
      <c r="D16" s="5"/>
      <c r="E16" s="48">
        <f>非木造_データ!AR16</f>
        <v>2992914.66</v>
      </c>
      <c r="F16" s="48">
        <f>非木造_データ!AS16</f>
        <v>2290953</v>
      </c>
      <c r="G16" s="48">
        <f>非木造_データ!AT16</f>
        <v>0</v>
      </c>
      <c r="I16" s="138"/>
      <c r="J16" s="27"/>
      <c r="K16" s="73" t="s">
        <v>53</v>
      </c>
      <c r="L16" s="56">
        <f>非木造_データ!AR91</f>
        <v>79827.802000000011</v>
      </c>
      <c r="M16" s="56">
        <f>非木造_データ!AS91</f>
        <v>53977.8</v>
      </c>
      <c r="N16" s="56">
        <f>非木造_データ!AT91</f>
        <v>0</v>
      </c>
    </row>
    <row r="17" spans="1:14" ht="14.25" customHeight="1">
      <c r="A17" s="138"/>
      <c r="B17" s="28" t="s">
        <v>330</v>
      </c>
      <c r="C17" s="26"/>
      <c r="D17" s="18"/>
      <c r="E17" s="49">
        <f>非木造_データ!AR17</f>
        <v>2933545.3250000002</v>
      </c>
      <c r="F17" s="49">
        <f>非木造_データ!AS17</f>
        <v>6020969</v>
      </c>
      <c r="G17" s="49">
        <f>非木造_データ!AT17</f>
        <v>0</v>
      </c>
      <c r="I17" s="138"/>
      <c r="J17" s="27"/>
      <c r="K17" s="73" t="s">
        <v>329</v>
      </c>
      <c r="L17" s="56">
        <f>非木造_データ!AR92</f>
        <v>529577.83000000007</v>
      </c>
      <c r="M17" s="56">
        <f>非木造_データ!AS92</f>
        <v>347074.3</v>
      </c>
      <c r="N17" s="56">
        <f>非木造_データ!AT92</f>
        <v>0</v>
      </c>
    </row>
    <row r="18" spans="1:14" ht="14.25" customHeight="1">
      <c r="A18" s="138"/>
      <c r="B18" s="25"/>
      <c r="C18" s="125" t="s">
        <v>447</v>
      </c>
      <c r="D18" s="143"/>
      <c r="E18" s="49">
        <f>非木造_データ!AR18</f>
        <v>766514.78</v>
      </c>
      <c r="F18" s="49">
        <f>非木造_データ!AS18</f>
        <v>3213170.1</v>
      </c>
      <c r="G18" s="49">
        <f>非木造_データ!AT18</f>
        <v>0</v>
      </c>
      <c r="I18" s="138"/>
      <c r="J18" s="27"/>
      <c r="K18" s="73" t="s">
        <v>414</v>
      </c>
      <c r="L18" s="56">
        <f>非木造_データ!AR93</f>
        <v>133219.21000000002</v>
      </c>
      <c r="M18" s="56">
        <f>非木造_データ!AS93</f>
        <v>205916.79999999999</v>
      </c>
      <c r="N18" s="56">
        <f>非木造_データ!AT93</f>
        <v>0</v>
      </c>
    </row>
    <row r="19" spans="1:14" ht="14.25" customHeight="1">
      <c r="A19" s="138"/>
      <c r="B19" s="25"/>
      <c r="C19" s="125" t="s">
        <v>446</v>
      </c>
      <c r="D19" s="126"/>
      <c r="E19" s="49">
        <f>非木造_データ!AR19</f>
        <v>741015.8</v>
      </c>
      <c r="F19" s="49">
        <f>非木造_データ!AS19</f>
        <v>1672731.12</v>
      </c>
      <c r="G19" s="49">
        <f>非木造_データ!AT19</f>
        <v>0</v>
      </c>
      <c r="I19" s="138"/>
      <c r="J19" s="27"/>
      <c r="K19" s="73" t="s">
        <v>394</v>
      </c>
      <c r="L19" s="56">
        <f>非木造_データ!AR94</f>
        <v>1178591.548</v>
      </c>
      <c r="M19" s="56">
        <f>非木造_データ!AS94</f>
        <v>546996.9</v>
      </c>
      <c r="N19" s="56">
        <f>非木造_データ!AT94</f>
        <v>0</v>
      </c>
    </row>
    <row r="20" spans="1:14" ht="14.25" customHeight="1">
      <c r="A20" s="138"/>
      <c r="B20" s="25"/>
      <c r="C20" s="125" t="s">
        <v>413</v>
      </c>
      <c r="D20" s="126"/>
      <c r="E20" s="49">
        <f>非木造_データ!AR20</f>
        <v>6490.49</v>
      </c>
      <c r="F20" s="49">
        <f>非木造_データ!AS20</f>
        <v>136326.39999999999</v>
      </c>
      <c r="G20" s="49">
        <f>非木造_データ!AT20</f>
        <v>0</v>
      </c>
      <c r="I20" s="138"/>
      <c r="J20" s="27"/>
      <c r="K20" s="73" t="s">
        <v>143</v>
      </c>
      <c r="L20" s="56">
        <f>非木造_データ!AR95</f>
        <v>260007.67600000001</v>
      </c>
      <c r="M20" s="56">
        <f>非木造_データ!AS95</f>
        <v>40055.699999999997</v>
      </c>
      <c r="N20" s="56">
        <f>非木造_データ!AT95</f>
        <v>0</v>
      </c>
    </row>
    <row r="21" spans="1:14" ht="14.25" customHeight="1">
      <c r="A21" s="138"/>
      <c r="B21" s="25"/>
      <c r="C21" s="125" t="s">
        <v>321</v>
      </c>
      <c r="D21" s="126"/>
      <c r="E21" s="49">
        <f>非木造_データ!AR21</f>
        <v>357059.22500000003</v>
      </c>
      <c r="F21" s="49">
        <f>非木造_データ!AS21</f>
        <v>262903.64</v>
      </c>
      <c r="G21" s="49">
        <f>非木造_データ!AT21</f>
        <v>0</v>
      </c>
      <c r="I21" s="138"/>
      <c r="J21" s="27"/>
      <c r="K21" s="73" t="s">
        <v>144</v>
      </c>
      <c r="L21" s="56">
        <f>非木造_データ!AR96</f>
        <v>263</v>
      </c>
      <c r="M21" s="56">
        <f>非木造_データ!AS96</f>
        <v>3108</v>
      </c>
      <c r="N21" s="56">
        <f>非木造_データ!AT96</f>
        <v>0</v>
      </c>
    </row>
    <row r="22" spans="1:14" ht="14.25" customHeight="1">
      <c r="A22" s="138"/>
      <c r="B22" s="25"/>
      <c r="C22" s="125" t="s">
        <v>319</v>
      </c>
      <c r="D22" s="126"/>
      <c r="E22" s="49">
        <f>非木造_データ!AR22</f>
        <v>1062465.0299999998</v>
      </c>
      <c r="F22" s="49">
        <f>非木造_データ!AS22</f>
        <v>735837.74</v>
      </c>
      <c r="G22" s="49">
        <f>非木造_データ!AT22</f>
        <v>0</v>
      </c>
      <c r="I22" s="138"/>
      <c r="J22" s="27"/>
      <c r="K22" s="73" t="s">
        <v>12</v>
      </c>
      <c r="L22" s="56">
        <f>非木造_データ!AR97</f>
        <v>519128.76</v>
      </c>
      <c r="M22" s="56">
        <f>非木造_データ!AS97</f>
        <v>188213.1</v>
      </c>
      <c r="N22" s="56">
        <f>非木造_データ!AT97</f>
        <v>0</v>
      </c>
    </row>
    <row r="23" spans="1:14" ht="14.25" customHeight="1">
      <c r="A23" s="138"/>
      <c r="B23" s="28" t="s">
        <v>318</v>
      </c>
      <c r="C23" s="26"/>
      <c r="D23" s="18"/>
      <c r="E23" s="49">
        <f>非木造_データ!AR23</f>
        <v>3951912.22</v>
      </c>
      <c r="F23" s="49">
        <f>非木造_データ!AS23</f>
        <v>1688705</v>
      </c>
      <c r="G23" s="49">
        <f>非木造_データ!AT23</f>
        <v>0</v>
      </c>
      <c r="I23" s="138"/>
      <c r="J23" s="27"/>
      <c r="K23" s="73" t="s">
        <v>13</v>
      </c>
      <c r="L23" s="56">
        <f>非木造_データ!AR98</f>
        <v>95732.512000000002</v>
      </c>
      <c r="M23" s="56">
        <f>非木造_データ!AS98</f>
        <v>128450.8</v>
      </c>
      <c r="N23" s="56">
        <f>非木造_データ!AT98</f>
        <v>0</v>
      </c>
    </row>
    <row r="24" spans="1:14" ht="14.25" customHeight="1">
      <c r="A24" s="138"/>
      <c r="B24" s="29"/>
      <c r="C24" s="125" t="s">
        <v>35</v>
      </c>
      <c r="D24" s="126"/>
      <c r="E24" s="49">
        <f>非木造_データ!AR24</f>
        <v>2121551.0999999996</v>
      </c>
      <c r="F24" s="49">
        <f>非木造_データ!AS24</f>
        <v>701221.6</v>
      </c>
      <c r="G24" s="49">
        <f>非木造_データ!AT24</f>
        <v>0</v>
      </c>
      <c r="I24" s="138"/>
      <c r="J24" s="27"/>
      <c r="K24" s="73" t="s">
        <v>54</v>
      </c>
      <c r="L24" s="56">
        <f>非木造_データ!AR99</f>
        <v>221717.69400000002</v>
      </c>
      <c r="M24" s="56">
        <f>非木造_データ!AS99</f>
        <v>84844.6</v>
      </c>
      <c r="N24" s="56">
        <f>非木造_データ!AT99</f>
        <v>0</v>
      </c>
    </row>
    <row r="25" spans="1:14" ht="14.25" customHeight="1">
      <c r="A25" s="138"/>
      <c r="B25" s="29"/>
      <c r="C25" s="125" t="s">
        <v>317</v>
      </c>
      <c r="D25" s="126"/>
      <c r="E25" s="49">
        <f>非木造_データ!AR25</f>
        <v>621397.91999999993</v>
      </c>
      <c r="F25" s="49">
        <f>非木造_データ!AS25</f>
        <v>395907</v>
      </c>
      <c r="G25" s="49">
        <f>非木造_データ!AT25</f>
        <v>0</v>
      </c>
      <c r="I25" s="138"/>
      <c r="J25" s="27"/>
      <c r="K25" s="73" t="s">
        <v>316</v>
      </c>
      <c r="L25" s="56">
        <f>非木造_データ!AR100</f>
        <v>180594.19</v>
      </c>
      <c r="M25" s="56">
        <f>非木造_データ!AS100</f>
        <v>60220.7</v>
      </c>
      <c r="N25" s="56">
        <f>非木造_データ!AT100</f>
        <v>0</v>
      </c>
    </row>
    <row r="26" spans="1:14" ht="14.25" customHeight="1">
      <c r="A26" s="138"/>
      <c r="B26" s="29"/>
      <c r="C26" s="125" t="s">
        <v>36</v>
      </c>
      <c r="D26" s="126"/>
      <c r="E26" s="49">
        <f>非木造_データ!AR26</f>
        <v>444795.12000000005</v>
      </c>
      <c r="F26" s="49">
        <f>非木造_データ!AS26</f>
        <v>14556</v>
      </c>
      <c r="G26" s="49">
        <f>非木造_データ!AT26</f>
        <v>0</v>
      </c>
      <c r="I26" s="138"/>
      <c r="J26" s="27"/>
      <c r="K26" s="73" t="s">
        <v>314</v>
      </c>
      <c r="L26" s="56">
        <f>非木造_データ!AR101</f>
        <v>31299.21</v>
      </c>
      <c r="M26" s="56">
        <f>非木造_データ!AS101</f>
        <v>209372.79999999999</v>
      </c>
      <c r="N26" s="56">
        <f>非木造_データ!AT101</f>
        <v>0</v>
      </c>
    </row>
    <row r="27" spans="1:14" ht="14.25" customHeight="1">
      <c r="A27" s="138"/>
      <c r="B27" s="29"/>
      <c r="C27" s="125" t="s">
        <v>37</v>
      </c>
      <c r="D27" s="126"/>
      <c r="E27" s="49">
        <f>非木造_データ!AR27</f>
        <v>540160.16999999993</v>
      </c>
      <c r="F27" s="49">
        <f>非木造_データ!AS27</f>
        <v>179404</v>
      </c>
      <c r="G27" s="49">
        <f>非木造_データ!AT27</f>
        <v>0</v>
      </c>
      <c r="I27" s="138"/>
      <c r="J27" s="27"/>
      <c r="K27" s="73" t="s">
        <v>313</v>
      </c>
      <c r="L27" s="56">
        <f>非木造_データ!AR102</f>
        <v>179489.01</v>
      </c>
      <c r="M27" s="56">
        <f>非木造_データ!AS102</f>
        <v>63610.8</v>
      </c>
      <c r="N27" s="56">
        <f>非木造_データ!AT102</f>
        <v>0</v>
      </c>
    </row>
    <row r="28" spans="1:14" ht="14.25" customHeight="1">
      <c r="A28" s="138"/>
      <c r="B28" s="30"/>
      <c r="C28" s="125" t="s">
        <v>38</v>
      </c>
      <c r="D28" s="126"/>
      <c r="E28" s="49">
        <f>非木造_データ!AR28</f>
        <v>224007.91</v>
      </c>
      <c r="F28" s="49">
        <f>非木造_データ!AS28</f>
        <v>397616.4</v>
      </c>
      <c r="G28" s="49">
        <f>非木造_データ!AT28</f>
        <v>0</v>
      </c>
      <c r="I28" s="138"/>
      <c r="J28" s="27"/>
      <c r="K28" s="73" t="s">
        <v>14</v>
      </c>
      <c r="L28" s="56">
        <f>非木造_データ!AR103</f>
        <v>46433.19</v>
      </c>
      <c r="M28" s="56">
        <f>非木造_データ!AS103</f>
        <v>27645.9</v>
      </c>
      <c r="N28" s="56">
        <f>非木造_データ!AT103</f>
        <v>0</v>
      </c>
    </row>
    <row r="29" spans="1:14" ht="14.25" customHeight="1">
      <c r="A29" s="138"/>
      <c r="B29" s="25" t="s">
        <v>312</v>
      </c>
      <c r="C29" s="31"/>
      <c r="D29" s="73"/>
      <c r="E29" s="49">
        <f>非木造_データ!AR29</f>
        <v>4189813.32</v>
      </c>
      <c r="F29" s="49">
        <f>非木造_データ!AS29</f>
        <v>3730348</v>
      </c>
      <c r="G29" s="49">
        <f>非木造_データ!AT29</f>
        <v>0</v>
      </c>
      <c r="I29" s="138"/>
      <c r="J29" s="27"/>
      <c r="K29" s="73" t="s">
        <v>73</v>
      </c>
      <c r="L29" s="56">
        <f>非木造_データ!AR104</f>
        <v>1862053.578</v>
      </c>
      <c r="M29" s="56">
        <f>非木造_データ!AS104</f>
        <v>1225852.7</v>
      </c>
      <c r="N29" s="56">
        <f>非木造_データ!AT104</f>
        <v>0</v>
      </c>
    </row>
    <row r="30" spans="1:14" ht="14.25" customHeight="1">
      <c r="A30" s="138"/>
      <c r="B30" s="28" t="s">
        <v>310</v>
      </c>
      <c r="C30" s="26"/>
      <c r="D30" s="73"/>
      <c r="E30" s="49">
        <f>非木造_データ!AR30</f>
        <v>4555948.585</v>
      </c>
      <c r="F30" s="49">
        <f>非木造_データ!AS30</f>
        <v>4032970</v>
      </c>
      <c r="G30" s="49">
        <f>非木造_データ!AT30</f>
        <v>0</v>
      </c>
      <c r="I30" s="138"/>
      <c r="J30" s="26" t="s">
        <v>383</v>
      </c>
      <c r="K30" s="73"/>
      <c r="L30" s="56">
        <f>非木造_データ!AR105</f>
        <v>3393331.95</v>
      </c>
      <c r="M30" s="56">
        <f>非木造_データ!AS105</f>
        <v>3012065</v>
      </c>
      <c r="N30" s="56">
        <f>非木造_データ!AT105</f>
        <v>0</v>
      </c>
    </row>
    <row r="31" spans="1:14" ht="14.25" customHeight="1">
      <c r="A31" s="138"/>
      <c r="B31" s="28" t="s">
        <v>126</v>
      </c>
      <c r="C31" s="26"/>
      <c r="D31" s="18"/>
      <c r="E31" s="49">
        <f>非木造_データ!AR31</f>
        <v>4673442.6500000004</v>
      </c>
      <c r="F31" s="49">
        <f>非木造_データ!AS31</f>
        <v>3246496</v>
      </c>
      <c r="G31" s="49">
        <f>非木造_データ!AT31</f>
        <v>0</v>
      </c>
      <c r="I31" s="138"/>
      <c r="J31" s="27"/>
      <c r="K31" s="73" t="s">
        <v>308</v>
      </c>
      <c r="L31" s="56">
        <f>非木造_データ!AR106</f>
        <v>290229.63999999996</v>
      </c>
      <c r="M31" s="56">
        <f>非木造_データ!AS106</f>
        <v>135134.1</v>
      </c>
      <c r="N31" s="56">
        <f>非木造_データ!AT106</f>
        <v>0</v>
      </c>
    </row>
    <row r="32" spans="1:14" ht="14.25" customHeight="1">
      <c r="A32" s="138"/>
      <c r="B32" s="29"/>
      <c r="C32" s="125" t="s">
        <v>39</v>
      </c>
      <c r="D32" s="126"/>
      <c r="E32" s="49">
        <f>非木造_データ!AR32</f>
        <v>4050354.6</v>
      </c>
      <c r="F32" s="49">
        <f>非木造_データ!AS32</f>
        <v>2386106.5600000005</v>
      </c>
      <c r="G32" s="49">
        <f>非木造_データ!AT32</f>
        <v>0</v>
      </c>
      <c r="I32" s="138"/>
      <c r="J32" s="27"/>
      <c r="K32" s="73" t="s">
        <v>307</v>
      </c>
      <c r="L32" s="56">
        <f>非木造_データ!AR107</f>
        <v>109466.27</v>
      </c>
      <c r="M32" s="56">
        <f>非木造_データ!AS107</f>
        <v>35797.599999999999</v>
      </c>
      <c r="N32" s="56">
        <f>非木造_データ!AT107</f>
        <v>0</v>
      </c>
    </row>
    <row r="33" spans="1:14" ht="14.25" customHeight="1">
      <c r="A33" s="138"/>
      <c r="B33" s="29"/>
      <c r="C33" s="125" t="s">
        <v>40</v>
      </c>
      <c r="D33" s="126"/>
      <c r="E33" s="49">
        <f>非木造_データ!AR33</f>
        <v>320644.59999999998</v>
      </c>
      <c r="F33" s="49">
        <f>非木造_データ!AS33</f>
        <v>664684.1</v>
      </c>
      <c r="G33" s="49">
        <f>非木造_データ!AT33</f>
        <v>0</v>
      </c>
      <c r="I33" s="138"/>
      <c r="J33" s="27"/>
      <c r="K33" s="73" t="s">
        <v>15</v>
      </c>
      <c r="L33" s="56">
        <f>非木造_データ!AR108</f>
        <v>808648.59</v>
      </c>
      <c r="M33" s="56">
        <f>非木造_データ!AS108</f>
        <v>353025.5</v>
      </c>
      <c r="N33" s="56">
        <f>非木造_データ!AT108</f>
        <v>0</v>
      </c>
    </row>
    <row r="34" spans="1:14" ht="14.25" customHeight="1">
      <c r="A34" s="138"/>
      <c r="B34" s="30"/>
      <c r="C34" s="125" t="s">
        <v>41</v>
      </c>
      <c r="D34" s="126"/>
      <c r="E34" s="49">
        <f>非木造_データ!AR34</f>
        <v>302443.45</v>
      </c>
      <c r="F34" s="49">
        <f>非木造_データ!AS34</f>
        <v>195705.33999999997</v>
      </c>
      <c r="G34" s="49">
        <f>非木造_データ!AT34</f>
        <v>0</v>
      </c>
      <c r="I34" s="138"/>
      <c r="J34" s="27"/>
      <c r="K34" s="73" t="s">
        <v>306</v>
      </c>
      <c r="L34" s="56">
        <f>非木造_データ!AR109</f>
        <v>309055.62</v>
      </c>
      <c r="M34" s="56">
        <f>非木造_データ!AS109</f>
        <v>197335.7</v>
      </c>
      <c r="N34" s="56">
        <f>非木造_データ!AT109</f>
        <v>0</v>
      </c>
    </row>
    <row r="35" spans="1:14" ht="14.25" customHeight="1">
      <c r="A35" s="138"/>
      <c r="B35" s="28" t="s">
        <v>305</v>
      </c>
      <c r="C35" s="26"/>
      <c r="D35" s="18"/>
      <c r="E35" s="49">
        <f>非木造_データ!AR35</f>
        <v>15647600.745999999</v>
      </c>
      <c r="F35" s="49">
        <f>非木造_データ!AS35</f>
        <v>19710527</v>
      </c>
      <c r="G35" s="49">
        <f>非木造_データ!AT35</f>
        <v>0</v>
      </c>
      <c r="I35" s="138"/>
      <c r="J35" s="27"/>
      <c r="K35" s="73" t="s">
        <v>137</v>
      </c>
      <c r="L35" s="56">
        <f>非木造_データ!AR110</f>
        <v>342427.43</v>
      </c>
      <c r="M35" s="56">
        <f>非木造_データ!AS110</f>
        <v>165575.09999999998</v>
      </c>
      <c r="N35" s="56">
        <f>非木造_データ!AT110</f>
        <v>0</v>
      </c>
    </row>
    <row r="36" spans="1:14" ht="14.25" customHeight="1">
      <c r="A36" s="138"/>
      <c r="B36" s="25"/>
      <c r="C36" s="125" t="s">
        <v>304</v>
      </c>
      <c r="D36" s="126"/>
      <c r="E36" s="49">
        <f>非木造_データ!AR36</f>
        <v>6055844.9300000006</v>
      </c>
      <c r="F36" s="49">
        <f>非木造_データ!AS36</f>
        <v>6726778.0599999996</v>
      </c>
      <c r="G36" s="49">
        <f>非木造_データ!AT36</f>
        <v>0</v>
      </c>
      <c r="I36" s="138"/>
      <c r="J36" s="27"/>
      <c r="K36" s="73" t="s">
        <v>138</v>
      </c>
      <c r="L36" s="56">
        <f>非木造_データ!AR111</f>
        <v>187839.19</v>
      </c>
      <c r="M36" s="56">
        <f>非木造_データ!AS111</f>
        <v>61721.2</v>
      </c>
      <c r="N36" s="56">
        <f>非木造_データ!AT111</f>
        <v>0</v>
      </c>
    </row>
    <row r="37" spans="1:14" ht="14.25" customHeight="1">
      <c r="A37" s="138"/>
      <c r="B37" s="25"/>
      <c r="C37" s="125" t="s">
        <v>380</v>
      </c>
      <c r="D37" s="126"/>
      <c r="E37" s="49">
        <f>非木造_データ!AR37</f>
        <v>3218498.02</v>
      </c>
      <c r="F37" s="49">
        <f>非木造_データ!AS37</f>
        <v>5088107.5</v>
      </c>
      <c r="G37" s="49">
        <f>非木造_データ!AT37</f>
        <v>0</v>
      </c>
      <c r="I37" s="138"/>
      <c r="J37" s="27"/>
      <c r="K37" s="73" t="s">
        <v>302</v>
      </c>
      <c r="L37" s="56">
        <f>非木造_データ!AR112</f>
        <v>216444.23</v>
      </c>
      <c r="M37" s="56">
        <f>非木造_データ!AS112</f>
        <v>316154.40000000002</v>
      </c>
      <c r="N37" s="56">
        <f>非木造_データ!AT112</f>
        <v>0</v>
      </c>
    </row>
    <row r="38" spans="1:14" ht="14.25" customHeight="1">
      <c r="A38" s="138"/>
      <c r="B38" s="25"/>
      <c r="C38" s="125" t="s">
        <v>301</v>
      </c>
      <c r="D38" s="126"/>
      <c r="E38" s="49">
        <f>非木造_データ!AR38</f>
        <v>1429188.6839999999</v>
      </c>
      <c r="F38" s="49">
        <f>非木造_データ!AS38</f>
        <v>1465299.1</v>
      </c>
      <c r="G38" s="49">
        <f>非木造_データ!AT38</f>
        <v>0</v>
      </c>
      <c r="I38" s="141"/>
      <c r="J38" s="32"/>
      <c r="K38" s="73" t="s">
        <v>140</v>
      </c>
      <c r="L38" s="56">
        <f>非木造_データ!AR113</f>
        <v>1129220.98</v>
      </c>
      <c r="M38" s="56">
        <f>非木造_データ!AS113</f>
        <v>1747321.4</v>
      </c>
      <c r="N38" s="56">
        <f>非木造_データ!AT113</f>
        <v>0</v>
      </c>
    </row>
    <row r="39" spans="1:14" ht="14.25" customHeight="1" thickBot="1">
      <c r="A39" s="138"/>
      <c r="B39" s="25"/>
      <c r="C39" s="125" t="s">
        <v>300</v>
      </c>
      <c r="D39" s="126"/>
      <c r="E39" s="49">
        <f>非木造_データ!AR39</f>
        <v>415400.60800000001</v>
      </c>
      <c r="F39" s="49">
        <f>非木造_データ!AS39</f>
        <v>365764.7</v>
      </c>
      <c r="G39" s="49">
        <f>非木造_データ!AT39</f>
        <v>0</v>
      </c>
      <c r="I39" s="38"/>
      <c r="J39" s="25" t="s">
        <v>22</v>
      </c>
      <c r="K39" s="18"/>
      <c r="L39" s="57">
        <f>非木造_データ!AR114</f>
        <v>2325863.8429999994</v>
      </c>
      <c r="M39" s="57">
        <f>非木造_データ!AS114</f>
        <v>1366515</v>
      </c>
      <c r="N39" s="57">
        <f>非木造_データ!AT114</f>
        <v>0</v>
      </c>
    </row>
    <row r="40" spans="1:14" ht="14.25" customHeight="1" thickTop="1">
      <c r="A40" s="138"/>
      <c r="B40" s="25"/>
      <c r="C40" s="125" t="s">
        <v>299</v>
      </c>
      <c r="D40" s="126"/>
      <c r="E40" s="49">
        <f>非木造_データ!AR40</f>
        <v>304738.13799999998</v>
      </c>
      <c r="F40" s="49">
        <f>非木造_データ!AS40</f>
        <v>157988.9</v>
      </c>
      <c r="G40" s="49">
        <f>非木造_データ!AT40</f>
        <v>0</v>
      </c>
      <c r="I40" s="134" t="s">
        <v>3</v>
      </c>
      <c r="J40" s="135"/>
      <c r="K40" s="136"/>
      <c r="L40" s="58">
        <f>非木造_データ!AR115</f>
        <v>71322773.133000001</v>
      </c>
      <c r="M40" s="58">
        <f>非木造_データ!AS115</f>
        <v>64645447</v>
      </c>
      <c r="N40" s="58">
        <f>非木造_データ!AT115</f>
        <v>0</v>
      </c>
    </row>
    <row r="41" spans="1:14" ht="14.25" customHeight="1">
      <c r="A41" s="138"/>
      <c r="B41" s="25"/>
      <c r="C41" s="125" t="s">
        <v>298</v>
      </c>
      <c r="D41" s="126"/>
      <c r="E41" s="49">
        <f>非木造_データ!AR41</f>
        <v>294910.18</v>
      </c>
      <c r="F41" s="49">
        <f>非木造_データ!AS41</f>
        <v>156974.79999999999</v>
      </c>
      <c r="G41" s="49">
        <f>非木造_データ!AT41</f>
        <v>0</v>
      </c>
      <c r="L41" s="59"/>
      <c r="M41" s="59"/>
      <c r="N41" s="59"/>
    </row>
    <row r="42" spans="1:14" ht="14.25" customHeight="1">
      <c r="A42" s="138"/>
      <c r="B42" s="25"/>
      <c r="C42" s="125" t="s">
        <v>297</v>
      </c>
      <c r="D42" s="126"/>
      <c r="E42" s="49">
        <f>非木造_データ!AR42</f>
        <v>211519.21</v>
      </c>
      <c r="F42" s="49">
        <f>非木造_データ!AS42</f>
        <v>27432.9</v>
      </c>
      <c r="G42" s="49">
        <f>非木造_データ!AT42</f>
        <v>0</v>
      </c>
      <c r="I42" s="137" t="s">
        <v>148</v>
      </c>
      <c r="J42" s="9" t="s">
        <v>393</v>
      </c>
      <c r="K42" s="3"/>
      <c r="L42" s="54">
        <f>非木造_データ!AR116</f>
        <v>19671726</v>
      </c>
      <c r="M42" s="54">
        <f>非木造_データ!AS116</f>
        <v>0</v>
      </c>
      <c r="N42" s="54">
        <f>非木造_データ!AT116</f>
        <v>5433814.4000000004</v>
      </c>
    </row>
    <row r="43" spans="1:14" ht="14.25" customHeight="1">
      <c r="A43" s="138"/>
      <c r="B43" s="29"/>
      <c r="C43" s="125" t="s">
        <v>42</v>
      </c>
      <c r="D43" s="126"/>
      <c r="E43" s="49">
        <f>非木造_データ!AR43</f>
        <v>253900.33999999997</v>
      </c>
      <c r="F43" s="49">
        <f>非木造_データ!AS43</f>
        <v>459275.66000000003</v>
      </c>
      <c r="G43" s="49">
        <f>非木造_データ!AT43</f>
        <v>0</v>
      </c>
      <c r="I43" s="138"/>
      <c r="J43" s="10"/>
      <c r="K43" s="11" t="s">
        <v>16</v>
      </c>
      <c r="L43" s="60">
        <f>非木造_データ!AR117</f>
        <v>3000031.5</v>
      </c>
      <c r="M43" s="60">
        <f>非木造_データ!AS117</f>
        <v>0</v>
      </c>
      <c r="N43" s="60">
        <f>非木造_データ!AT117</f>
        <v>321739.80000000005</v>
      </c>
    </row>
    <row r="44" spans="1:14" ht="14.25" customHeight="1">
      <c r="A44" s="138"/>
      <c r="B44" s="30"/>
      <c r="C44" s="125" t="s">
        <v>43</v>
      </c>
      <c r="D44" s="126"/>
      <c r="E44" s="49">
        <f>非木造_データ!AR44</f>
        <v>3463600.6360000004</v>
      </c>
      <c r="F44" s="49">
        <f>非木造_データ!AS44</f>
        <v>5262905.38</v>
      </c>
      <c r="G44" s="49">
        <f>非木造_データ!AT44</f>
        <v>0</v>
      </c>
      <c r="I44" s="138"/>
      <c r="J44" s="10"/>
      <c r="K44" s="12" t="s">
        <v>55</v>
      </c>
      <c r="L44" s="60">
        <f>非木造_データ!AR118</f>
        <v>2438160</v>
      </c>
      <c r="M44" s="60">
        <f>非木造_データ!AS118</f>
        <v>0</v>
      </c>
      <c r="N44" s="60">
        <f>非木造_データ!AT118</f>
        <v>927313</v>
      </c>
    </row>
    <row r="45" spans="1:14" ht="14.25" customHeight="1">
      <c r="A45" s="138"/>
      <c r="B45" s="28" t="s">
        <v>295</v>
      </c>
      <c r="C45" s="26"/>
      <c r="D45" s="18"/>
      <c r="E45" s="49">
        <f>非木造_データ!AR45</f>
        <v>1584570.8199999998</v>
      </c>
      <c r="F45" s="49">
        <f>非木造_データ!AS45</f>
        <v>738905</v>
      </c>
      <c r="G45" s="49">
        <f>非木造_データ!AT45</f>
        <v>0</v>
      </c>
      <c r="I45" s="138"/>
      <c r="J45" s="10"/>
      <c r="K45" s="13" t="s">
        <v>405</v>
      </c>
      <c r="L45" s="60">
        <f>非木造_データ!AR119</f>
        <v>1296956.75</v>
      </c>
      <c r="M45" s="60">
        <f>非木造_データ!AS119</f>
        <v>0</v>
      </c>
      <c r="N45" s="60">
        <f>非木造_データ!AT119</f>
        <v>654909.6</v>
      </c>
    </row>
    <row r="46" spans="1:14" ht="14.25" customHeight="1">
      <c r="A46" s="138"/>
      <c r="B46" s="29"/>
      <c r="C46" s="125" t="s">
        <v>44</v>
      </c>
      <c r="D46" s="126"/>
      <c r="E46" s="49">
        <f>非木造_データ!AR46</f>
        <v>235301.64</v>
      </c>
      <c r="F46" s="49">
        <f>非木造_データ!AS46</f>
        <v>420.6</v>
      </c>
      <c r="G46" s="49">
        <f>非木造_データ!AT46</f>
        <v>0</v>
      </c>
      <c r="I46" s="138"/>
      <c r="J46" s="10"/>
      <c r="K46" s="11" t="s">
        <v>57</v>
      </c>
      <c r="L46" s="60">
        <f>非木造_データ!AR120</f>
        <v>1414987.75</v>
      </c>
      <c r="M46" s="60">
        <f>非木造_データ!AS120</f>
        <v>0</v>
      </c>
      <c r="N46" s="60">
        <f>非木造_データ!AT120</f>
        <v>50421.8</v>
      </c>
    </row>
    <row r="47" spans="1:14" ht="14.25" customHeight="1">
      <c r="A47" s="138"/>
      <c r="B47" s="29"/>
      <c r="C47" s="125" t="s">
        <v>292</v>
      </c>
      <c r="D47" s="126"/>
      <c r="E47" s="49">
        <f>非木造_データ!AR47</f>
        <v>28595.82</v>
      </c>
      <c r="F47" s="49">
        <f>非木造_データ!AS47</f>
        <v>6710.9</v>
      </c>
      <c r="G47" s="49">
        <f>非木造_データ!AT47</f>
        <v>0</v>
      </c>
      <c r="I47" s="138"/>
      <c r="J47" s="10"/>
      <c r="K47" s="12" t="s">
        <v>17</v>
      </c>
      <c r="L47" s="60">
        <f>非木造_データ!AR121</f>
        <v>468044</v>
      </c>
      <c r="M47" s="60">
        <f>非木造_データ!AS121</f>
        <v>0</v>
      </c>
      <c r="N47" s="60">
        <f>非木造_データ!AT121</f>
        <v>450448.2</v>
      </c>
    </row>
    <row r="48" spans="1:14" ht="14.25" customHeight="1">
      <c r="A48" s="138"/>
      <c r="B48" s="29"/>
      <c r="C48" s="125" t="s">
        <v>142</v>
      </c>
      <c r="D48" s="126"/>
      <c r="E48" s="49">
        <f>非木造_データ!AR48</f>
        <v>564737.02999999991</v>
      </c>
      <c r="F48" s="49">
        <f>非木造_データ!AS48</f>
        <v>249774</v>
      </c>
      <c r="G48" s="49">
        <f>非木造_データ!AT48</f>
        <v>0</v>
      </c>
      <c r="I48" s="138"/>
      <c r="J48" s="10"/>
      <c r="K48" s="13" t="s">
        <v>58</v>
      </c>
      <c r="L48" s="60">
        <f>非木造_データ!AR122</f>
        <v>195446</v>
      </c>
      <c r="M48" s="60">
        <f>非木造_データ!AS122</f>
        <v>0</v>
      </c>
      <c r="N48" s="60">
        <f>非木造_データ!AT122</f>
        <v>4043.4</v>
      </c>
    </row>
    <row r="49" spans="1:14" ht="14.25" customHeight="1">
      <c r="A49" s="138"/>
      <c r="B49" s="29"/>
      <c r="C49" s="125" t="s">
        <v>508</v>
      </c>
      <c r="D49" s="126"/>
      <c r="E49" s="49">
        <f>非木造_データ!AR49</f>
        <v>709803.53999999992</v>
      </c>
      <c r="F49" s="49">
        <f>非木造_データ!AS49</f>
        <v>440872.9</v>
      </c>
      <c r="G49" s="49">
        <f>非木造_データ!AT49</f>
        <v>0</v>
      </c>
      <c r="I49" s="138"/>
      <c r="J49" s="10"/>
      <c r="K49" s="11" t="s">
        <v>59</v>
      </c>
      <c r="L49" s="60">
        <f>非木造_データ!AR123</f>
        <v>378121</v>
      </c>
      <c r="M49" s="60">
        <f>非木造_データ!AS123</f>
        <v>0</v>
      </c>
      <c r="N49" s="60">
        <f>非木造_データ!AT123</f>
        <v>52282.8</v>
      </c>
    </row>
    <row r="50" spans="1:14" ht="14.25" customHeight="1">
      <c r="A50" s="138"/>
      <c r="B50" s="30"/>
      <c r="C50" s="125" t="s">
        <v>289</v>
      </c>
      <c r="D50" s="126"/>
      <c r="E50" s="49">
        <f>非木造_データ!AR50</f>
        <v>46132.79</v>
      </c>
      <c r="F50" s="49">
        <f>非木造_データ!AS50</f>
        <v>41126.6</v>
      </c>
      <c r="G50" s="49">
        <f>非木造_データ!AT50</f>
        <v>0</v>
      </c>
      <c r="I50" s="138"/>
      <c r="J50" s="10"/>
      <c r="K50" s="12" t="s">
        <v>60</v>
      </c>
      <c r="L50" s="60">
        <f>非木造_データ!AR124</f>
        <v>560230</v>
      </c>
      <c r="M50" s="60">
        <f>非木造_データ!AS124</f>
        <v>0</v>
      </c>
      <c r="N50" s="60">
        <f>非木造_データ!AT124</f>
        <v>88489.8</v>
      </c>
    </row>
    <row r="51" spans="1:14" ht="14.25" customHeight="1">
      <c r="A51" s="138"/>
      <c r="B51" s="28" t="s">
        <v>477</v>
      </c>
      <c r="C51" s="26"/>
      <c r="D51" s="18"/>
      <c r="E51" s="49">
        <f>非木造_データ!AR51</f>
        <v>1412909.7560000001</v>
      </c>
      <c r="F51" s="49">
        <f>非木造_データ!AS51</f>
        <v>629316</v>
      </c>
      <c r="G51" s="49">
        <f>非木造_データ!AT51</f>
        <v>0</v>
      </c>
      <c r="I51" s="138"/>
      <c r="J51" s="10"/>
      <c r="K51" s="13" t="s">
        <v>5</v>
      </c>
      <c r="L51" s="60">
        <f>非木造_データ!AR125</f>
        <v>37518</v>
      </c>
      <c r="M51" s="60">
        <f>非木造_データ!AS125</f>
        <v>0</v>
      </c>
      <c r="N51" s="60">
        <f>非木造_データ!AT125</f>
        <v>25292</v>
      </c>
    </row>
    <row r="52" spans="1:14" ht="14.25" customHeight="1">
      <c r="A52" s="138"/>
      <c r="B52" s="29"/>
      <c r="C52" s="125" t="s">
        <v>45</v>
      </c>
      <c r="D52" s="126"/>
      <c r="E52" s="49">
        <f>非木造_データ!AR52</f>
        <v>548243.56000000006</v>
      </c>
      <c r="F52" s="49">
        <f>非木造_データ!AS52</f>
        <v>243786.05000000002</v>
      </c>
      <c r="G52" s="49">
        <f>非木造_データ!AT52</f>
        <v>0</v>
      </c>
      <c r="I52" s="138"/>
      <c r="J52" s="14"/>
      <c r="K52" s="11" t="s">
        <v>6</v>
      </c>
      <c r="L52" s="60">
        <f>非木造_データ!AR126</f>
        <v>627726</v>
      </c>
      <c r="M52" s="60">
        <f>非木造_データ!AS126</f>
        <v>0</v>
      </c>
      <c r="N52" s="60">
        <f>非木造_データ!AT126</f>
        <v>4636.8</v>
      </c>
    </row>
    <row r="53" spans="1:14" ht="14.25" customHeight="1">
      <c r="A53" s="138"/>
      <c r="B53" s="29"/>
      <c r="C53" s="125" t="s">
        <v>46</v>
      </c>
      <c r="D53" s="126"/>
      <c r="E53" s="49">
        <f>非木造_データ!AR53</f>
        <v>150092.19</v>
      </c>
      <c r="F53" s="49">
        <f>非木造_データ!AS53</f>
        <v>72608.75</v>
      </c>
      <c r="G53" s="49">
        <f>非木造_データ!AT53</f>
        <v>0</v>
      </c>
      <c r="I53" s="138"/>
      <c r="J53" s="14"/>
      <c r="K53" s="22" t="s">
        <v>284</v>
      </c>
      <c r="L53" s="60">
        <f>非木造_データ!AR127</f>
        <v>193360</v>
      </c>
      <c r="M53" s="60">
        <f>非木造_データ!AS127</f>
        <v>0</v>
      </c>
      <c r="N53" s="60">
        <f>非木造_データ!AT127</f>
        <v>17630</v>
      </c>
    </row>
    <row r="54" spans="1:14" ht="14.25" customHeight="1">
      <c r="A54" s="138"/>
      <c r="B54" s="29"/>
      <c r="C54" s="125" t="s">
        <v>47</v>
      </c>
      <c r="D54" s="126"/>
      <c r="E54" s="49">
        <f>非木造_データ!AR54</f>
        <v>5599.8</v>
      </c>
      <c r="F54" s="49">
        <f>非木造_データ!AS54</f>
        <v>684.4</v>
      </c>
      <c r="G54" s="49">
        <f>非木造_データ!AT54</f>
        <v>0</v>
      </c>
      <c r="I54" s="138"/>
      <c r="J54" s="15"/>
      <c r="K54" s="22" t="s">
        <v>423</v>
      </c>
      <c r="L54" s="60">
        <f>非木造_データ!AR128</f>
        <v>5903771</v>
      </c>
      <c r="M54" s="60">
        <f>非木造_データ!AS128</f>
        <v>0</v>
      </c>
      <c r="N54" s="60">
        <f>非木造_データ!AT128</f>
        <v>2333114.2000000002</v>
      </c>
    </row>
    <row r="55" spans="1:14" ht="14.25" customHeight="1">
      <c r="A55" s="138"/>
      <c r="B55" s="29"/>
      <c r="C55" s="125" t="s">
        <v>48</v>
      </c>
      <c r="D55" s="126"/>
      <c r="E55" s="49">
        <f>非木造_データ!AR55</f>
        <v>357734.80200000003</v>
      </c>
      <c r="F55" s="49">
        <f>非木造_データ!AS55</f>
        <v>121319.85</v>
      </c>
      <c r="G55" s="49">
        <f>非木造_データ!AT55</f>
        <v>0</v>
      </c>
      <c r="I55" s="138"/>
      <c r="J55" s="10" t="s">
        <v>61</v>
      </c>
      <c r="K55" s="16"/>
      <c r="L55" s="60">
        <f>非木造_データ!AR129</f>
        <v>8495582</v>
      </c>
      <c r="M55" s="60">
        <f>非木造_データ!AS129</f>
        <v>0</v>
      </c>
      <c r="N55" s="60">
        <f>非木造_データ!AT129</f>
        <v>2378632.85</v>
      </c>
    </row>
    <row r="56" spans="1:14" ht="14.25" customHeight="1">
      <c r="A56" s="138"/>
      <c r="B56" s="29"/>
      <c r="C56" s="125" t="s">
        <v>49</v>
      </c>
      <c r="D56" s="126"/>
      <c r="E56" s="49">
        <f>非木造_データ!AR56</f>
        <v>21478.6</v>
      </c>
      <c r="F56" s="49">
        <f>非木造_データ!AS56</f>
        <v>21087.8</v>
      </c>
      <c r="G56" s="49">
        <f>非木造_データ!AT56</f>
        <v>0</v>
      </c>
      <c r="I56" s="138"/>
      <c r="J56" s="17"/>
      <c r="K56" s="11" t="s">
        <v>62</v>
      </c>
      <c r="L56" s="60">
        <f>非木造_データ!AR130</f>
        <v>3935025</v>
      </c>
      <c r="M56" s="60">
        <f>非木造_データ!AS130</f>
        <v>0</v>
      </c>
      <c r="N56" s="60">
        <f>非木造_データ!AT130</f>
        <v>795828</v>
      </c>
    </row>
    <row r="57" spans="1:14" ht="14.25" customHeight="1">
      <c r="A57" s="138"/>
      <c r="B57" s="29"/>
      <c r="C57" s="125" t="s">
        <v>282</v>
      </c>
      <c r="D57" s="126"/>
      <c r="E57" s="49">
        <f>非木造_データ!AR57</f>
        <v>223638.01199999999</v>
      </c>
      <c r="F57" s="49">
        <f>非木造_データ!AS57</f>
        <v>97367.5</v>
      </c>
      <c r="G57" s="49">
        <f>非木造_データ!AT57</f>
        <v>0</v>
      </c>
      <c r="I57" s="138"/>
      <c r="J57" s="14"/>
      <c r="K57" s="11" t="s">
        <v>63</v>
      </c>
      <c r="L57" s="60">
        <f>非木造_データ!AR131</f>
        <v>1020139.8</v>
      </c>
      <c r="M57" s="60">
        <f>非木造_データ!AS131</f>
        <v>0</v>
      </c>
      <c r="N57" s="60">
        <f>非木造_データ!AT131</f>
        <v>405106.35</v>
      </c>
    </row>
    <row r="58" spans="1:14" ht="14.25" customHeight="1">
      <c r="A58" s="138"/>
      <c r="B58" s="30"/>
      <c r="C58" s="125" t="s">
        <v>368</v>
      </c>
      <c r="D58" s="126"/>
      <c r="E58" s="49">
        <f>非木造_データ!AR58</f>
        <v>106122.792</v>
      </c>
      <c r="F58" s="49">
        <f>非木造_データ!AS58</f>
        <v>72461.649999999994</v>
      </c>
      <c r="G58" s="49">
        <f>非木造_データ!AT58</f>
        <v>0</v>
      </c>
      <c r="I58" s="138"/>
      <c r="J58" s="14"/>
      <c r="K58" s="11" t="s">
        <v>64</v>
      </c>
      <c r="L58" s="60">
        <f>非木造_データ!AR132</f>
        <v>1082557</v>
      </c>
      <c r="M58" s="60">
        <f>非木造_データ!AS132</f>
        <v>0</v>
      </c>
      <c r="N58" s="60">
        <f>非木造_データ!AT132</f>
        <v>339399.8</v>
      </c>
    </row>
    <row r="59" spans="1:14" ht="14.25" customHeight="1">
      <c r="A59" s="138"/>
      <c r="B59" s="33" t="s">
        <v>32</v>
      </c>
      <c r="C59" s="34"/>
      <c r="D59" s="73"/>
      <c r="E59" s="49">
        <f>非木造_データ!AR59</f>
        <v>308703</v>
      </c>
      <c r="F59" s="49">
        <f>非木造_データ!AS59</f>
        <v>274633</v>
      </c>
      <c r="G59" s="49">
        <f>非木造_データ!AT59</f>
        <v>0</v>
      </c>
      <c r="I59" s="138"/>
      <c r="J59" s="14"/>
      <c r="K59" s="11" t="s">
        <v>365</v>
      </c>
      <c r="L59" s="60">
        <f>非木造_データ!AR133</f>
        <v>476017.2</v>
      </c>
      <c r="M59" s="60">
        <f>非木造_データ!AS133</f>
        <v>0</v>
      </c>
      <c r="N59" s="60">
        <f>非木造_データ!AT133</f>
        <v>266847.7</v>
      </c>
    </row>
    <row r="60" spans="1:14" ht="14.25" customHeight="1">
      <c r="A60" s="138"/>
      <c r="B60" s="33" t="s">
        <v>33</v>
      </c>
      <c r="C60" s="34"/>
      <c r="D60" s="73"/>
      <c r="E60" s="49">
        <f>非木造_データ!AR60</f>
        <v>853358.49399999995</v>
      </c>
      <c r="F60" s="49">
        <f>非木造_データ!AS60</f>
        <v>321383</v>
      </c>
      <c r="G60" s="49">
        <f>非木造_データ!AT60</f>
        <v>0</v>
      </c>
      <c r="I60" s="138"/>
      <c r="J60" s="14"/>
      <c r="K60" s="11" t="s">
        <v>66</v>
      </c>
      <c r="L60" s="60">
        <f>非木造_データ!AR134</f>
        <v>1261328.2</v>
      </c>
      <c r="M60" s="60">
        <f>非木造_データ!AS134</f>
        <v>0</v>
      </c>
      <c r="N60" s="60">
        <f>非木造_データ!AT134</f>
        <v>399662</v>
      </c>
    </row>
    <row r="61" spans="1:14" ht="14.25" customHeight="1">
      <c r="A61" s="138"/>
      <c r="B61" s="33" t="s">
        <v>34</v>
      </c>
      <c r="C61" s="34"/>
      <c r="D61" s="73"/>
      <c r="E61" s="49">
        <f>非木造_データ!AR61</f>
        <v>1371551.1680000001</v>
      </c>
      <c r="F61" s="49">
        <f>非木造_データ!AS61</f>
        <v>541801</v>
      </c>
      <c r="G61" s="49">
        <f>非木造_データ!AT61</f>
        <v>0</v>
      </c>
      <c r="I61" s="138"/>
      <c r="J61" s="14"/>
      <c r="K61" s="11" t="s">
        <v>67</v>
      </c>
      <c r="L61" s="60">
        <f>非木造_データ!AR135</f>
        <v>137978.6</v>
      </c>
      <c r="M61" s="60">
        <f>非木造_データ!AS135</f>
        <v>0</v>
      </c>
      <c r="N61" s="60">
        <f>非木造_データ!AT135</f>
        <v>0</v>
      </c>
    </row>
    <row r="62" spans="1:14" ht="14.25" customHeight="1">
      <c r="A62" s="138"/>
      <c r="B62" s="28" t="s">
        <v>23</v>
      </c>
      <c r="C62" s="26"/>
      <c r="D62" s="18"/>
      <c r="E62" s="49">
        <f>非木造_データ!AR62</f>
        <v>1261502.5189999999</v>
      </c>
      <c r="F62" s="49">
        <f>非木造_データ!AS62</f>
        <v>367457</v>
      </c>
      <c r="G62" s="49">
        <f>非木造_データ!AT62</f>
        <v>0</v>
      </c>
      <c r="I62" s="138"/>
      <c r="J62" s="20"/>
      <c r="K62" s="11" t="s">
        <v>19</v>
      </c>
      <c r="L62" s="60">
        <f>非木造_データ!AR136</f>
        <v>452736.2</v>
      </c>
      <c r="M62" s="60">
        <f>非木造_データ!AS136</f>
        <v>0</v>
      </c>
      <c r="N62" s="60">
        <f>非木造_データ!AT136</f>
        <v>171789</v>
      </c>
    </row>
    <row r="63" spans="1:14" ht="14.25" customHeight="1">
      <c r="A63" s="138"/>
      <c r="B63" s="29"/>
      <c r="C63" s="125" t="s">
        <v>50</v>
      </c>
      <c r="D63" s="126"/>
      <c r="E63" s="49">
        <f>非木造_データ!AR63</f>
        <v>747815.679</v>
      </c>
      <c r="F63" s="49">
        <f>非木造_データ!AS63</f>
        <v>238458.8</v>
      </c>
      <c r="G63" s="49">
        <f>非木造_データ!AT63</f>
        <v>0</v>
      </c>
      <c r="I63" s="138"/>
      <c r="J63" s="10" t="s">
        <v>68</v>
      </c>
      <c r="K63" s="16"/>
      <c r="L63" s="60">
        <f>非木造_データ!AR137</f>
        <v>8006071</v>
      </c>
      <c r="M63" s="60">
        <f>非木造_データ!AS137</f>
        <v>0</v>
      </c>
      <c r="N63" s="60">
        <f>非木造_データ!AT137</f>
        <v>820668</v>
      </c>
    </row>
    <row r="64" spans="1:14" ht="14.25" customHeight="1">
      <c r="A64" s="138"/>
      <c r="B64" s="29"/>
      <c r="C64" s="125" t="s">
        <v>278</v>
      </c>
      <c r="D64" s="126"/>
      <c r="E64" s="49">
        <f>非木造_データ!AR64</f>
        <v>21732.6</v>
      </c>
      <c r="F64" s="49">
        <f>非木造_データ!AS64</f>
        <v>814.6</v>
      </c>
      <c r="G64" s="49">
        <f>非木造_データ!AT64</f>
        <v>0</v>
      </c>
      <c r="I64" s="138"/>
      <c r="J64" s="14"/>
      <c r="K64" s="11" t="s">
        <v>7</v>
      </c>
      <c r="L64" s="60">
        <f>非木造_データ!AR138</f>
        <v>1073954.2</v>
      </c>
      <c r="M64" s="60">
        <f>非木造_データ!AS138</f>
        <v>0</v>
      </c>
      <c r="N64" s="60">
        <f>非木造_データ!AT138</f>
        <v>74712</v>
      </c>
    </row>
    <row r="65" spans="1:14" ht="14.25" customHeight="1">
      <c r="A65" s="138"/>
      <c r="B65" s="29"/>
      <c r="C65" s="125" t="s">
        <v>277</v>
      </c>
      <c r="D65" s="126"/>
      <c r="E65" s="49">
        <f>非木造_データ!AR65</f>
        <v>15675.300000000001</v>
      </c>
      <c r="F65" s="49">
        <f>非木造_データ!AS65</f>
        <v>5684.2</v>
      </c>
      <c r="G65" s="49">
        <f>非木造_データ!AT65</f>
        <v>0</v>
      </c>
      <c r="I65" s="138"/>
      <c r="J65" s="14"/>
      <c r="K65" s="11" t="s">
        <v>399</v>
      </c>
      <c r="L65" s="60">
        <f>非木造_データ!AR139</f>
        <v>827289.2</v>
      </c>
      <c r="M65" s="60">
        <f>非木造_データ!AS139</f>
        <v>0</v>
      </c>
      <c r="N65" s="60">
        <f>非木造_データ!AT139</f>
        <v>26912</v>
      </c>
    </row>
    <row r="66" spans="1:14" ht="14.25" customHeight="1">
      <c r="A66" s="138"/>
      <c r="B66" s="29"/>
      <c r="C66" s="125" t="s">
        <v>275</v>
      </c>
      <c r="D66" s="126"/>
      <c r="E66" s="49">
        <f>非木造_データ!AR66</f>
        <v>158440.54</v>
      </c>
      <c r="F66" s="49">
        <f>非木造_データ!AS66</f>
        <v>95597.6</v>
      </c>
      <c r="G66" s="49">
        <f>非木造_データ!AT66</f>
        <v>0</v>
      </c>
      <c r="I66" s="138"/>
      <c r="J66" s="14"/>
      <c r="K66" s="11" t="s">
        <v>9</v>
      </c>
      <c r="L66" s="60">
        <f>非木造_データ!AR140</f>
        <v>1352186.2</v>
      </c>
      <c r="M66" s="60">
        <f>非木造_データ!AS140</f>
        <v>0</v>
      </c>
      <c r="N66" s="60">
        <f>非木造_データ!AT140</f>
        <v>87355</v>
      </c>
    </row>
    <row r="67" spans="1:14" ht="14.25" customHeight="1">
      <c r="A67" s="138"/>
      <c r="B67" s="30"/>
      <c r="C67" s="125" t="s">
        <v>273</v>
      </c>
      <c r="D67" s="126"/>
      <c r="E67" s="49">
        <f>非木造_データ!AR67</f>
        <v>317838.40000000002</v>
      </c>
      <c r="F67" s="49">
        <f>非木造_データ!AS67</f>
        <v>26901.8</v>
      </c>
      <c r="G67" s="49">
        <f>非木造_データ!AT67</f>
        <v>0</v>
      </c>
      <c r="I67" s="138"/>
      <c r="J67" s="14"/>
      <c r="K67" s="11" t="s">
        <v>69</v>
      </c>
      <c r="L67" s="60">
        <f>非木造_データ!AR141</f>
        <v>1232832.6000000001</v>
      </c>
      <c r="M67" s="60">
        <f>非木造_データ!AS141</f>
        <v>0</v>
      </c>
      <c r="N67" s="60">
        <f>非木造_データ!AT141</f>
        <v>65907</v>
      </c>
    </row>
    <row r="68" spans="1:14" ht="14.25" customHeight="1">
      <c r="A68" s="138"/>
      <c r="B68" s="33" t="s">
        <v>271</v>
      </c>
      <c r="C68" s="34"/>
      <c r="D68" s="73"/>
      <c r="E68" s="49">
        <f>非木造_データ!AR68</f>
        <v>5046731.96</v>
      </c>
      <c r="F68" s="49">
        <f>非木造_データ!AS68</f>
        <v>3270986</v>
      </c>
      <c r="G68" s="49">
        <f>非木造_データ!AT68</f>
        <v>0</v>
      </c>
      <c r="I68" s="138"/>
      <c r="J68" s="14"/>
      <c r="K68" s="11" t="s">
        <v>70</v>
      </c>
      <c r="L68" s="60">
        <f>非木造_データ!AR142</f>
        <v>1250329.8</v>
      </c>
      <c r="M68" s="60">
        <f>非木造_データ!AS142</f>
        <v>0</v>
      </c>
      <c r="N68" s="60">
        <f>非木造_データ!AT142</f>
        <v>541555</v>
      </c>
    </row>
    <row r="69" spans="1:14" ht="14.25" customHeight="1">
      <c r="A69" s="138"/>
      <c r="B69" s="33" t="s">
        <v>270</v>
      </c>
      <c r="C69" s="34"/>
      <c r="D69" s="73"/>
      <c r="E69" s="49">
        <f>非木造_データ!AR69</f>
        <v>1320359.4509999999</v>
      </c>
      <c r="F69" s="49">
        <f>非木造_データ!AS69</f>
        <v>601779</v>
      </c>
      <c r="G69" s="49">
        <f>非木造_データ!AT69</f>
        <v>0</v>
      </c>
      <c r="I69" s="138"/>
      <c r="J69" s="14"/>
      <c r="K69" s="11" t="s">
        <v>71</v>
      </c>
      <c r="L69" s="60">
        <f>非木造_データ!AR143</f>
        <v>299006.40000000002</v>
      </c>
      <c r="M69" s="60">
        <f>非木造_データ!AS143</f>
        <v>0</v>
      </c>
      <c r="N69" s="60">
        <f>非木造_データ!AT143</f>
        <v>7610</v>
      </c>
    </row>
    <row r="70" spans="1:14" ht="14.25" customHeight="1">
      <c r="A70" s="138"/>
      <c r="B70" s="28" t="s">
        <v>269</v>
      </c>
      <c r="C70" s="26"/>
      <c r="D70" s="73"/>
      <c r="E70" s="49">
        <f>非木造_データ!AR70</f>
        <v>5630751.318</v>
      </c>
      <c r="F70" s="49">
        <f>非木造_データ!AS70</f>
        <v>8486812</v>
      </c>
      <c r="G70" s="49">
        <f>非木造_データ!AT70</f>
        <v>0</v>
      </c>
      <c r="I70" s="138"/>
      <c r="J70" s="14"/>
      <c r="K70" s="11" t="s">
        <v>268</v>
      </c>
      <c r="L70" s="60">
        <f>非木造_データ!AR144</f>
        <v>150991.6</v>
      </c>
      <c r="M70" s="60">
        <f>非木造_データ!AS144</f>
        <v>0</v>
      </c>
      <c r="N70" s="60">
        <f>非木造_データ!AT144</f>
        <v>1049</v>
      </c>
    </row>
    <row r="71" spans="1:14" ht="14.25" customHeight="1">
      <c r="A71" s="138"/>
      <c r="B71" s="29"/>
      <c r="C71" s="127" t="s">
        <v>392</v>
      </c>
      <c r="D71" s="11" t="s">
        <v>265</v>
      </c>
      <c r="E71" s="49">
        <f>非木造_データ!AR71</f>
        <v>1693358</v>
      </c>
      <c r="F71" s="49">
        <f>非木造_データ!AS71</f>
        <v>4236969.88</v>
      </c>
      <c r="G71" s="49">
        <f>非木造_データ!AT71</f>
        <v>0</v>
      </c>
      <c r="I71" s="138"/>
      <c r="J71" s="14"/>
      <c r="K71" s="11" t="s">
        <v>72</v>
      </c>
      <c r="L71" s="60">
        <f>非木造_データ!AR145</f>
        <v>236045.4</v>
      </c>
      <c r="M71" s="60">
        <f>非木造_データ!AS145</f>
        <v>0</v>
      </c>
      <c r="N71" s="60">
        <f>非木造_データ!AT145</f>
        <v>10348</v>
      </c>
    </row>
    <row r="72" spans="1:14" ht="14.25" customHeight="1">
      <c r="A72" s="138"/>
      <c r="B72" s="29"/>
      <c r="C72" s="130"/>
      <c r="D72" s="11" t="s">
        <v>349</v>
      </c>
      <c r="E72" s="49">
        <f>非木造_データ!AR72</f>
        <v>1317468.6000000001</v>
      </c>
      <c r="F72" s="49">
        <f>非木造_データ!AS72</f>
        <v>1062425.3199999998</v>
      </c>
      <c r="G72" s="49">
        <f>非木造_データ!AT72</f>
        <v>0</v>
      </c>
      <c r="I72" s="138"/>
      <c r="J72" s="14"/>
      <c r="K72" s="11" t="s">
        <v>347</v>
      </c>
      <c r="L72" s="60">
        <f>非木造_データ!AR146</f>
        <v>53733.8</v>
      </c>
      <c r="M72" s="60">
        <f>非木造_データ!AS146</f>
        <v>0</v>
      </c>
      <c r="N72" s="60">
        <f>非木造_データ!AT146</f>
        <v>0</v>
      </c>
    </row>
    <row r="73" spans="1:14" ht="14.25" customHeight="1">
      <c r="A73" s="138"/>
      <c r="B73" s="29"/>
      <c r="C73" s="130"/>
      <c r="D73" s="11" t="s">
        <v>262</v>
      </c>
      <c r="E73" s="49">
        <f>非木造_データ!AR73</f>
        <v>111731.3</v>
      </c>
      <c r="F73" s="49">
        <f>非木造_データ!AS73</f>
        <v>284538.40000000002</v>
      </c>
      <c r="G73" s="49">
        <f>非木造_データ!AT73</f>
        <v>0</v>
      </c>
      <c r="I73" s="138"/>
      <c r="J73" s="15"/>
      <c r="K73" s="11" t="s">
        <v>20</v>
      </c>
      <c r="L73" s="60">
        <f>非木造_データ!AR147</f>
        <v>804715.8</v>
      </c>
      <c r="M73" s="60">
        <f>非木造_データ!AS147</f>
        <v>0</v>
      </c>
      <c r="N73" s="60">
        <f>非木造_データ!AT147</f>
        <v>5220</v>
      </c>
    </row>
    <row r="74" spans="1:14" ht="14.25" customHeight="1">
      <c r="A74" s="138"/>
      <c r="B74" s="29"/>
      <c r="C74" s="130"/>
      <c r="D74" s="11" t="s">
        <v>51</v>
      </c>
      <c r="E74" s="49">
        <f>非木造_データ!AR74</f>
        <v>280411</v>
      </c>
      <c r="F74" s="49">
        <f>非木造_データ!AS74</f>
        <v>336985.12</v>
      </c>
      <c r="G74" s="49">
        <f>非木造_データ!AT74</f>
        <v>0</v>
      </c>
      <c r="I74" s="138"/>
      <c r="J74" s="16" t="s">
        <v>18</v>
      </c>
      <c r="K74" s="16"/>
      <c r="L74" s="60">
        <f>非木造_データ!AR148</f>
        <v>1065237</v>
      </c>
      <c r="M74" s="60">
        <f>非木造_データ!AS148</f>
        <v>0</v>
      </c>
      <c r="N74" s="60">
        <f>非木造_データ!AT148</f>
        <v>1906853</v>
      </c>
    </row>
    <row r="75" spans="1:14" ht="14.25" customHeight="1">
      <c r="A75" s="138"/>
      <c r="B75" s="29"/>
      <c r="C75" s="130"/>
      <c r="D75" s="11" t="s">
        <v>346</v>
      </c>
      <c r="E75" s="49">
        <f>非木造_データ!AR75</f>
        <v>78146</v>
      </c>
      <c r="F75" s="49">
        <f>非木造_データ!AS75</f>
        <v>37008.520000000004</v>
      </c>
      <c r="G75" s="49">
        <f>非木造_データ!AT75</f>
        <v>0</v>
      </c>
      <c r="I75" s="138"/>
      <c r="J75" s="16" t="s">
        <v>124</v>
      </c>
      <c r="K75" s="16"/>
      <c r="L75" s="60">
        <f>非木造_データ!AR149</f>
        <v>398050</v>
      </c>
      <c r="M75" s="60">
        <f>非木造_データ!AS149</f>
        <v>0</v>
      </c>
      <c r="N75" s="60">
        <f>非木造_データ!AT149</f>
        <v>0</v>
      </c>
    </row>
    <row r="76" spans="1:14" ht="14.25" customHeight="1" thickBot="1">
      <c r="A76" s="138"/>
      <c r="B76" s="29"/>
      <c r="C76" s="131"/>
      <c r="D76" s="11" t="s">
        <v>132</v>
      </c>
      <c r="E76" s="49">
        <f>非木造_データ!AR76</f>
        <v>378337</v>
      </c>
      <c r="F76" s="49">
        <f>非木造_データ!AS76</f>
        <v>109607.2</v>
      </c>
      <c r="G76" s="49">
        <f>非木造_データ!AT76</f>
        <v>0</v>
      </c>
      <c r="I76" s="38"/>
      <c r="J76" s="39" t="s">
        <v>260</v>
      </c>
      <c r="K76" s="10"/>
      <c r="L76" s="61">
        <f>非木造_データ!AR150</f>
        <v>3449175</v>
      </c>
      <c r="M76" s="61">
        <f>非木造_データ!AS150</f>
        <v>0</v>
      </c>
      <c r="N76" s="61">
        <f>非木造_データ!AT150</f>
        <v>2830117</v>
      </c>
    </row>
    <row r="77" spans="1:14" ht="14.25" customHeight="1" thickTop="1">
      <c r="A77" s="138"/>
      <c r="B77" s="29"/>
      <c r="C77" s="132" t="s">
        <v>259</v>
      </c>
      <c r="D77" s="133"/>
      <c r="E77" s="49">
        <f>非木造_データ!AR77</f>
        <v>717625</v>
      </c>
      <c r="F77" s="49">
        <f>非木造_データ!AS77</f>
        <v>266079.52</v>
      </c>
      <c r="G77" s="49">
        <f>非木造_データ!AT77</f>
        <v>0</v>
      </c>
      <c r="I77" s="122" t="s">
        <v>2</v>
      </c>
      <c r="J77" s="123"/>
      <c r="K77" s="124"/>
      <c r="L77" s="58">
        <f>非木造_データ!AR151</f>
        <v>41085841</v>
      </c>
      <c r="M77" s="58">
        <f>非木造_データ!AS151</f>
        <v>0</v>
      </c>
      <c r="N77" s="58">
        <f>非木造_データ!AT151</f>
        <v>13370085.25</v>
      </c>
    </row>
    <row r="78" spans="1:14" ht="14.25" customHeight="1">
      <c r="A78" s="138"/>
      <c r="B78" s="29"/>
      <c r="C78" s="127" t="s">
        <v>257</v>
      </c>
      <c r="D78" s="11" t="s">
        <v>342</v>
      </c>
      <c r="E78" s="49">
        <f>非木造_データ!AR78</f>
        <v>351556.34499999997</v>
      </c>
      <c r="F78" s="49">
        <f>非木造_データ!AS78</f>
        <v>291194.71999999997</v>
      </c>
      <c r="G78" s="49">
        <f>非木造_データ!AT78</f>
        <v>0</v>
      </c>
    </row>
    <row r="79" spans="1:14" ht="14.25" customHeight="1">
      <c r="A79" s="138"/>
      <c r="B79" s="29"/>
      <c r="C79" s="128"/>
      <c r="D79" s="11" t="s">
        <v>254</v>
      </c>
      <c r="E79" s="49">
        <f>非木造_データ!AR79</f>
        <v>394477.85</v>
      </c>
      <c r="F79" s="49">
        <f>非木造_データ!AS79</f>
        <v>1792991.28</v>
      </c>
      <c r="G79" s="49">
        <f>非木造_データ!AT79</f>
        <v>0</v>
      </c>
    </row>
    <row r="80" spans="1:14" ht="14.25" customHeight="1">
      <c r="A80" s="142"/>
      <c r="B80" s="35"/>
      <c r="C80" s="129"/>
      <c r="D80" s="36" t="s">
        <v>52</v>
      </c>
      <c r="E80" s="53">
        <f>非木造_データ!AR80</f>
        <v>307640.223</v>
      </c>
      <c r="F80" s="53">
        <f>非木造_データ!AS80</f>
        <v>69012.040000000008</v>
      </c>
      <c r="G80" s="53">
        <f>非木造_データ!AT80</f>
        <v>0</v>
      </c>
    </row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</sheetData>
  <mergeCells count="50">
    <mergeCell ref="A2:N2"/>
    <mergeCell ref="A6:A13"/>
    <mergeCell ref="C18:D18"/>
    <mergeCell ref="C19:D19"/>
    <mergeCell ref="A16:A80"/>
    <mergeCell ref="I40:K40"/>
    <mergeCell ref="C33:D33"/>
    <mergeCell ref="C34:D34"/>
    <mergeCell ref="C36:D36"/>
    <mergeCell ref="C37:D37"/>
    <mergeCell ref="C22:D22"/>
    <mergeCell ref="C24:D24"/>
    <mergeCell ref="C25:D25"/>
    <mergeCell ref="C27:D27"/>
    <mergeCell ref="C28:D28"/>
    <mergeCell ref="C32:D32"/>
    <mergeCell ref="C26:D26"/>
    <mergeCell ref="C21:D21"/>
    <mergeCell ref="C42:D42"/>
    <mergeCell ref="C43:D43"/>
    <mergeCell ref="C44:D44"/>
    <mergeCell ref="C78:C80"/>
    <mergeCell ref="C65:D65"/>
    <mergeCell ref="C66:D66"/>
    <mergeCell ref="C67:D67"/>
    <mergeCell ref="C57:D57"/>
    <mergeCell ref="C63:D63"/>
    <mergeCell ref="C64:D64"/>
    <mergeCell ref="I77:K77"/>
    <mergeCell ref="A14:D14"/>
    <mergeCell ref="I42:I75"/>
    <mergeCell ref="I6:I38"/>
    <mergeCell ref="C77:D77"/>
    <mergeCell ref="C71:C76"/>
    <mergeCell ref="C53:D53"/>
    <mergeCell ref="C54:D54"/>
    <mergeCell ref="C46:D46"/>
    <mergeCell ref="C38:D38"/>
    <mergeCell ref="C39:D39"/>
    <mergeCell ref="C40:D40"/>
    <mergeCell ref="C41:D41"/>
    <mergeCell ref="C20:D20"/>
    <mergeCell ref="C55:D55"/>
    <mergeCell ref="C56:D56"/>
    <mergeCell ref="C52:D52"/>
    <mergeCell ref="C58:D58"/>
    <mergeCell ref="C47:D47"/>
    <mergeCell ref="C48:D48"/>
    <mergeCell ref="C49:D49"/>
    <mergeCell ref="C50:D50"/>
  </mergeCells>
  <phoneticPr fontId="4"/>
  <printOptions horizontalCentered="1"/>
  <pageMargins left="0.59055118110236227" right="0.23622047244094491" top="0.23622047244094491" bottom="0.23622047244094491" header="0.35433070866141736" footer="0.11811023622047245"/>
  <pageSetup paperSize="9" scale="50" firstPageNumber="9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10"/>
  <sheetViews>
    <sheetView showGridLines="0" tabSelected="1" view="pageBreakPreview" zoomScale="75" zoomScaleNormal="100" zoomScaleSheetLayoutView="75" workbookViewId="0"/>
  </sheetViews>
  <sheetFormatPr defaultColWidth="12" defaultRowHeight="12"/>
  <cols>
    <col min="1" max="1" width="4" style="1" customWidth="1"/>
    <col min="2" max="3" width="2.5" style="1" customWidth="1"/>
    <col min="4" max="4" width="31.33203125" style="1" bestFit="1" customWidth="1"/>
    <col min="5" max="5" width="16.33203125" style="2" bestFit="1" customWidth="1"/>
    <col min="6" max="7" width="12.83203125" style="1" customWidth="1"/>
    <col min="8" max="8" width="2.6640625" style="1" customWidth="1"/>
    <col min="9" max="9" width="3.83203125" style="1" customWidth="1"/>
    <col min="10" max="10" width="2.5" style="1" customWidth="1"/>
    <col min="11" max="11" width="45" style="1" bestFit="1" customWidth="1"/>
    <col min="12" max="12" width="16.33203125" style="1" bestFit="1" customWidth="1"/>
    <col min="13" max="14" width="12.83203125" style="1" customWidth="1"/>
    <col min="15" max="16384" width="12" style="1"/>
  </cols>
  <sheetData>
    <row r="2" spans="1:14" ht="17.25">
      <c r="A2" s="139" t="str">
        <f>非木造_その他!A2:N2</f>
        <v>表1-1 平成27年建築工事費投入調査集計表（非木造_その他）</v>
      </c>
      <c r="B2" s="139"/>
      <c r="C2" s="139"/>
      <c r="D2" s="139"/>
      <c r="E2" s="139"/>
      <c r="F2" s="139"/>
      <c r="G2" s="139"/>
      <c r="H2" s="139"/>
      <c r="I2" s="139"/>
      <c r="J2" s="139"/>
      <c r="K2" s="140"/>
      <c r="L2" s="140"/>
      <c r="M2" s="140"/>
      <c r="N2" s="140"/>
    </row>
    <row r="3" spans="1:14" ht="17.25">
      <c r="A3" s="72"/>
      <c r="B3" s="72"/>
      <c r="C3" s="72"/>
      <c r="D3" s="72"/>
      <c r="E3" s="72"/>
      <c r="F3" s="72"/>
      <c r="G3" s="72"/>
      <c r="H3" s="72"/>
      <c r="I3" s="72"/>
      <c r="J3" s="72"/>
    </row>
    <row r="4" spans="1:14" ht="17.25">
      <c r="A4" s="71" t="s">
        <v>252</v>
      </c>
      <c r="B4" s="72"/>
      <c r="C4" s="72"/>
      <c r="D4" s="72"/>
      <c r="E4" s="100">
        <f>非木造_その他!E4</f>
        <v>136</v>
      </c>
      <c r="F4" s="100">
        <f>非木造_その他!F4</f>
        <v>74</v>
      </c>
      <c r="G4" s="100">
        <f>非木造_その他!G4</f>
        <v>32</v>
      </c>
      <c r="H4" s="72"/>
      <c r="I4" s="72"/>
      <c r="J4" s="72"/>
      <c r="L4" s="100">
        <f>非木造_その他!L4</f>
        <v>136</v>
      </c>
      <c r="M4" s="100">
        <f>非木造_その他!M4</f>
        <v>74</v>
      </c>
      <c r="N4" s="100">
        <f>非木造_その他!N4</f>
        <v>32</v>
      </c>
    </row>
    <row r="5" spans="1:14" ht="36">
      <c r="E5" s="45" t="s">
        <v>253</v>
      </c>
      <c r="F5" s="46" t="s">
        <v>151</v>
      </c>
      <c r="G5" s="46" t="s">
        <v>152</v>
      </c>
      <c r="L5" s="45" t="s">
        <v>253</v>
      </c>
      <c r="M5" s="46" t="s">
        <v>151</v>
      </c>
      <c r="N5" s="46" t="s">
        <v>152</v>
      </c>
    </row>
    <row r="6" spans="1:14" ht="14.25" customHeight="1">
      <c r="A6" s="137" t="s">
        <v>0</v>
      </c>
      <c r="B6" s="3" t="s">
        <v>24</v>
      </c>
      <c r="C6" s="3"/>
      <c r="D6" s="4"/>
      <c r="E6" s="62">
        <f>IF(非木造_その他!E$14&gt;0,非木造_その他!E6/非木造_その他!E$14*100,0)</f>
        <v>52.177176393522693</v>
      </c>
      <c r="F6" s="62">
        <f>IF(非木造_その他!F$14&gt;0,非木造_その他!F6/非木造_その他!F$14*100,0)</f>
        <v>73.151366460792644</v>
      </c>
      <c r="G6" s="62">
        <f>IF(非木造_その他!G$14&gt;0,非木造_その他!G6/非木造_その他!G$14*100,0)</f>
        <v>0</v>
      </c>
      <c r="I6" s="137" t="s">
        <v>4</v>
      </c>
      <c r="J6" s="37" t="s">
        <v>74</v>
      </c>
      <c r="K6" s="24"/>
      <c r="L6" s="62">
        <f>IF(非木造_その他!L$40&gt;0,非木造_その他!L6/非木造_その他!L$40*100,0)</f>
        <v>0.86945135860551825</v>
      </c>
      <c r="M6" s="62">
        <f>IF(非木造_その他!M$40&gt;0,非木造_その他!M6/非木造_その他!M$40*100,0)</f>
        <v>0.1101531558749992</v>
      </c>
      <c r="N6" s="62">
        <f>IF(非木造_その他!N$40&gt;0,非木造_その他!N6/非木造_その他!N$40*100,0)</f>
        <v>0</v>
      </c>
    </row>
    <row r="7" spans="1:14" ht="14.25" customHeight="1">
      <c r="A7" s="138"/>
      <c r="B7" s="6" t="s">
        <v>26</v>
      </c>
      <c r="C7" s="6"/>
      <c r="D7" s="7"/>
      <c r="E7" s="63">
        <f>IF(非木造_その他!E$14&gt;0,非木造_その他!E7/非木造_その他!E$14*100,0)</f>
        <v>30.056924022508998</v>
      </c>
      <c r="F7" s="63">
        <f>IF(非木造_その他!F$14&gt;0,非木造_その他!F7/非木造_その他!F$14*100,0)</f>
        <v>0</v>
      </c>
      <c r="G7" s="63">
        <f>IF(非木造_その他!G$14&gt;0,非木造_その他!G7/非木造_その他!G$14*100,0)</f>
        <v>81.335270173366098</v>
      </c>
      <c r="I7" s="138"/>
      <c r="J7" s="29"/>
      <c r="K7" s="11" t="s">
        <v>341</v>
      </c>
      <c r="L7" s="68">
        <f>IF(非木造_その他!L$40&gt;0,非木造_その他!L7/非木造_その他!L$40*100,0)</f>
        <v>0.57175146462627102</v>
      </c>
      <c r="M7" s="68">
        <f>IF(非木造_その他!M$40&gt;0,非木造_その他!M7/非木造_その他!M$40*100,0)</f>
        <v>0.1101531558749992</v>
      </c>
      <c r="N7" s="68">
        <f>IF(非木造_その他!N$40&gt;0,非木造_その他!N7/非木造_その他!N$40*100,0)</f>
        <v>0</v>
      </c>
    </row>
    <row r="8" spans="1:14" ht="14.25" customHeight="1">
      <c r="A8" s="138"/>
      <c r="B8" s="6" t="s">
        <v>27</v>
      </c>
      <c r="C8" s="6"/>
      <c r="D8" s="7"/>
      <c r="E8" s="63">
        <f>IF(非木造_その他!E$14&gt;0,非木造_その他!E8/非木造_その他!E$14*100,0)</f>
        <v>0.41759285113274497</v>
      </c>
      <c r="F8" s="63">
        <f>IF(非木造_その他!F$14&gt;0,非木造_その他!F8/非木造_その他!F$14*100,0)</f>
        <v>0.59213214260245706</v>
      </c>
      <c r="G8" s="63">
        <f>IF(非木造_その他!G$14&gt;0,非木造_その他!G8/非木造_その他!G$14*100,0)</f>
        <v>8.2861679212660189E-2</v>
      </c>
      <c r="I8" s="138"/>
      <c r="J8" s="21"/>
      <c r="K8" s="11" t="s">
        <v>390</v>
      </c>
      <c r="L8" s="63">
        <f>IF(非木造_その他!L$40&gt;0,非木造_その他!L8/非木造_その他!L$40*100,0)</f>
        <v>0.29769989397924718</v>
      </c>
      <c r="M8" s="63">
        <f>IF(非木造_その他!M$40&gt;0,非木造_その他!M8/非木造_その他!M$40*100,0)</f>
        <v>0</v>
      </c>
      <c r="N8" s="63">
        <f>IF(非木造_その他!N$40&gt;0,非木造_その他!N8/非木造_その他!N$40*100,0)</f>
        <v>0</v>
      </c>
    </row>
    <row r="9" spans="1:14" ht="14.25" customHeight="1">
      <c r="A9" s="138"/>
      <c r="B9" s="6" t="s">
        <v>28</v>
      </c>
      <c r="C9" s="6"/>
      <c r="D9" s="7"/>
      <c r="E9" s="63">
        <f>IF(非木造_その他!E$14&gt;0,非木造_その他!E9/非木造_その他!E$14*100,0)</f>
        <v>2.8608904676561195</v>
      </c>
      <c r="F9" s="63">
        <f>IF(非木造_その他!F$14&gt;0,非木造_その他!F9/非木造_その他!F$14*100,0)</f>
        <v>5.4041518004662237</v>
      </c>
      <c r="G9" s="63">
        <f>IF(非木造_その他!G$14&gt;0,非木造_その他!G9/非木造_その他!G$14*100,0)</f>
        <v>1.0236985283421209</v>
      </c>
      <c r="I9" s="138"/>
      <c r="J9" s="26" t="s">
        <v>338</v>
      </c>
      <c r="K9" s="26"/>
      <c r="L9" s="63">
        <f>IF(非木造_その他!L$40&gt;0,非木造_その他!L9/非木造_その他!L$40*100,0)</f>
        <v>1.2494990545841036</v>
      </c>
      <c r="M9" s="63">
        <f>IF(非木造_その他!M$40&gt;0,非木造_その他!M9/非木造_その他!M$40*100,0)</f>
        <v>0.64780896325150317</v>
      </c>
      <c r="N9" s="63">
        <f>IF(非木造_その他!N$40&gt;0,非木造_その他!N9/非木造_その他!N$40*100,0)</f>
        <v>0</v>
      </c>
    </row>
    <row r="10" spans="1:14" ht="14.25" customHeight="1">
      <c r="A10" s="138"/>
      <c r="B10" s="6" t="s">
        <v>29</v>
      </c>
      <c r="C10" s="6"/>
      <c r="D10" s="19"/>
      <c r="E10" s="63">
        <f>IF(非木造_その他!E$14&gt;0,非木造_その他!E10/非木造_その他!E$14*100,0)</f>
        <v>3.1802800152095094</v>
      </c>
      <c r="F10" s="63">
        <f>IF(非木造_その他!F$14&gt;0,非木造_その他!F10/非木造_その他!F$14*100,0)</f>
        <v>6.8970098571534395</v>
      </c>
      <c r="G10" s="63">
        <f>IF(非木造_その他!G$14&gt;0,非木造_その他!G10/非木造_その他!G$14*100,0)</f>
        <v>1.646426732538395</v>
      </c>
      <c r="I10" s="138"/>
      <c r="J10" s="26" t="s">
        <v>25</v>
      </c>
      <c r="K10" s="73"/>
      <c r="L10" s="63">
        <f>IF(非木造_その他!L$40&gt;0,非木造_その他!L10/非木造_その他!L$40*100,0)</f>
        <v>8.9125350470407643</v>
      </c>
      <c r="M10" s="63">
        <f>IF(非木造_その他!M$40&gt;0,非木造_その他!M10/非木造_その他!M$40*100,0)</f>
        <v>5.913547167521326</v>
      </c>
      <c r="N10" s="63">
        <f>IF(非木造_その他!N$40&gt;0,非木造_その他!N10/非木造_その他!N$40*100,0)</f>
        <v>0</v>
      </c>
    </row>
    <row r="11" spans="1:14" ht="14.25" customHeight="1">
      <c r="A11" s="138"/>
      <c r="B11" s="41" t="s">
        <v>21</v>
      </c>
      <c r="C11" s="41"/>
      <c r="D11" s="42"/>
      <c r="E11" s="64">
        <f>IF(非木造_その他!E$14&gt;0,非木造_その他!E11/非木造_その他!E$14*100,0)</f>
        <v>5.5477647236189078</v>
      </c>
      <c r="F11" s="64">
        <f>IF(非木造_その他!F$14&gt;0,非木造_その他!F11/非木造_その他!F$14*100,0)</f>
        <v>12.081658154672818</v>
      </c>
      <c r="G11" s="64">
        <f>IF(非木造_その他!G$14&gt;0,非木造_その他!G11/非木造_その他!G$14*100,0)</f>
        <v>5.7039311739974012</v>
      </c>
      <c r="I11" s="138"/>
      <c r="J11" s="27"/>
      <c r="K11" s="73" t="s">
        <v>337</v>
      </c>
      <c r="L11" s="63">
        <f>IF(非木造_その他!L$40&gt;0,非木造_その他!L11/非木造_その他!L$40*100,0)</f>
        <v>0.26260829714336964</v>
      </c>
      <c r="M11" s="63">
        <f>IF(非木造_その他!M$40&gt;0,非木造_その他!M11/非木造_その他!M$40*100,0)</f>
        <v>9.5926786614995485E-2</v>
      </c>
      <c r="N11" s="63">
        <f>IF(非木造_その他!N$40&gt;0,非木造_その他!N11/非木造_その他!N$40*100,0)</f>
        <v>0</v>
      </c>
    </row>
    <row r="12" spans="1:14" ht="14.25" customHeight="1">
      <c r="A12" s="138"/>
      <c r="B12" s="43" t="s">
        <v>30</v>
      </c>
      <c r="C12" s="3"/>
      <c r="D12" s="4"/>
      <c r="E12" s="62">
        <f>IF(非木造_その他!E$14&gt;0,非木造_その他!E12/非木造_その他!E$14*100,0)</f>
        <v>94.240628473648982</v>
      </c>
      <c r="F12" s="62">
        <f>IF(非木造_その他!F$14&gt;0,非木造_その他!F12/非木造_その他!F$14*100,0)</f>
        <v>98.126318415687592</v>
      </c>
      <c r="G12" s="62">
        <f>IF(非木造_その他!G$14&gt;0,非木造_その他!G12/非木造_その他!G$14*100,0)</f>
        <v>89.792188287456668</v>
      </c>
      <c r="I12" s="138"/>
      <c r="J12" s="27"/>
      <c r="K12" s="73" t="s">
        <v>10</v>
      </c>
      <c r="L12" s="63">
        <f>IF(非木造_その他!L$40&gt;0,非木造_その他!L12/非木造_その他!L$40*100,0)</f>
        <v>0.20352128166597883</v>
      </c>
      <c r="M12" s="63">
        <f>IF(非木造_その他!M$40&gt;0,非木造_その他!M12/非木造_その他!M$40*100,0)</f>
        <v>0.24005820549125451</v>
      </c>
      <c r="N12" s="63">
        <f>IF(非木造_その他!N$40&gt;0,非木造_その他!N12/非木造_その他!N$40*100,0)</f>
        <v>0</v>
      </c>
    </row>
    <row r="13" spans="1:14" ht="14.25" customHeight="1" thickBot="1">
      <c r="A13" s="138"/>
      <c r="B13" s="41" t="s">
        <v>336</v>
      </c>
      <c r="C13" s="41"/>
      <c r="D13" s="42"/>
      <c r="E13" s="64">
        <f>IF(非木造_その他!E$14&gt;0,非木造_その他!E13/非木造_その他!E$14*100,0)</f>
        <v>5.7593715263510248</v>
      </c>
      <c r="F13" s="64">
        <f>IF(非木造_その他!F$14&gt;0,非木造_その他!F13/非木造_その他!F$14*100,0)</f>
        <v>1.8736815843124179</v>
      </c>
      <c r="G13" s="64">
        <f>IF(非木造_その他!G$14&gt;0,非木造_その他!G13/非木造_その他!G$14*100,0)</f>
        <v>10.207811712543338</v>
      </c>
      <c r="I13" s="138"/>
      <c r="J13" s="27"/>
      <c r="K13" s="73" t="s">
        <v>11</v>
      </c>
      <c r="L13" s="63">
        <f>IF(非木造_その他!L$40&gt;0,非木造_その他!L13/非木造_その他!L$40*100,0)</f>
        <v>0.72579255861896452</v>
      </c>
      <c r="M13" s="63">
        <f>IF(非木造_その他!M$40&gt;0,非木造_その他!M13/非木造_その他!M$40*100,0)</f>
        <v>0.27932902993152792</v>
      </c>
      <c r="N13" s="63">
        <f>IF(非木造_その他!N$40&gt;0,非木造_その他!N13/非木造_その他!N$40*100,0)</f>
        <v>0</v>
      </c>
    </row>
    <row r="14" spans="1:14" ht="14.25" customHeight="1" thickTop="1">
      <c r="A14" s="122" t="s">
        <v>335</v>
      </c>
      <c r="B14" s="123"/>
      <c r="C14" s="123"/>
      <c r="D14" s="124"/>
      <c r="E14" s="65">
        <f>IF(非木造_その他!E$14&gt;0,非木造_その他!E14/非木造_その他!E$14*100,0)</f>
        <v>100</v>
      </c>
      <c r="F14" s="65">
        <f>IF(非木造_その他!F$14&gt;0,非木造_その他!F14/非木造_その他!F$14*100,0)</f>
        <v>100</v>
      </c>
      <c r="G14" s="65">
        <f>IF(非木造_その他!G$14&gt;0,非木造_その他!G14/非木造_その他!G$14*100,0)</f>
        <v>100</v>
      </c>
      <c r="I14" s="138"/>
      <c r="J14" s="27"/>
      <c r="K14" s="73" t="s">
        <v>334</v>
      </c>
      <c r="L14" s="63">
        <f>IF(非木造_その他!L$40&gt;0,非木造_その他!L14/非木造_その他!L$40*100,0)</f>
        <v>0.23888249505145612</v>
      </c>
      <c r="M14" s="63">
        <f>IF(非木造_その他!M$40&gt;0,非木造_その他!M14/非木造_その他!M$40*100,0)</f>
        <v>0.34772224562079368</v>
      </c>
      <c r="N14" s="63">
        <f>IF(非木造_その他!N$40&gt;0,非木造_その他!N14/非木造_その他!N$40*100,0)</f>
        <v>0</v>
      </c>
    </row>
    <row r="15" spans="1:14" ht="14.25" customHeight="1">
      <c r="A15" s="47"/>
      <c r="B15" s="47"/>
      <c r="C15" s="47"/>
      <c r="D15" s="47"/>
      <c r="E15" s="66"/>
      <c r="F15" s="66"/>
      <c r="G15" s="66"/>
      <c r="I15" s="138"/>
      <c r="J15" s="27"/>
      <c r="K15" s="73" t="s">
        <v>332</v>
      </c>
      <c r="L15" s="63">
        <f>IF(非木造_その他!L$40&gt;0,非木造_その他!L15/非木造_その他!L$40*100,0)</f>
        <v>2.5577244404087127E-2</v>
      </c>
      <c r="M15" s="63">
        <f>IF(非木造_その他!M$40&gt;0,非木造_その他!M15/非木造_その他!M$40*100,0)</f>
        <v>2.310912940241561E-2</v>
      </c>
      <c r="N15" s="63">
        <f>IF(非木造_その他!N$40&gt;0,非木造_その他!N15/非木造_その他!N$40*100,0)</f>
        <v>0</v>
      </c>
    </row>
    <row r="16" spans="1:14" ht="14.25" customHeight="1">
      <c r="A16" s="137" t="s">
        <v>1</v>
      </c>
      <c r="B16" s="23" t="s">
        <v>31</v>
      </c>
      <c r="C16" s="24"/>
      <c r="D16" s="5"/>
      <c r="E16" s="62">
        <f>IF(非木造_その他!L$40&gt;0,非木造_その他!E16/非木造_その他!L$40*100,0)</f>
        <v>4.1962959774698136</v>
      </c>
      <c r="F16" s="62">
        <f>IF(非木造_その他!M$40&gt;0,非木造_その他!F16/非木造_その他!M$40*100,0)</f>
        <v>3.5438737085382055</v>
      </c>
      <c r="G16" s="62">
        <f>IF(非木造_その他!N$40&gt;0,非木造_その他!G16/非木造_その他!N$40*100,0)</f>
        <v>0</v>
      </c>
      <c r="I16" s="138"/>
      <c r="J16" s="27"/>
      <c r="K16" s="73" t="s">
        <v>53</v>
      </c>
      <c r="L16" s="63">
        <f>IF(非木造_その他!L$40&gt;0,非木造_その他!L16/非木造_その他!L$40*100,0)</f>
        <v>0.11192470299933535</v>
      </c>
      <c r="M16" s="63">
        <f>IF(非木造_その他!M$40&gt;0,非木造_その他!M16/非木造_その他!M$40*100,0)</f>
        <v>8.3498223780554881E-2</v>
      </c>
      <c r="N16" s="63">
        <f>IF(非木造_その他!N$40&gt;0,非木造_その他!N16/非木造_その他!N$40*100,0)</f>
        <v>0</v>
      </c>
    </row>
    <row r="17" spans="1:14" ht="14.25" customHeight="1">
      <c r="A17" s="138"/>
      <c r="B17" s="28" t="s">
        <v>330</v>
      </c>
      <c r="C17" s="26"/>
      <c r="D17" s="18"/>
      <c r="E17" s="63">
        <f>IF(非木造_その他!L$40&gt;0,非木造_その他!E17/非木造_その他!L$40*100,0)</f>
        <v>4.1130556148309543</v>
      </c>
      <c r="F17" s="63">
        <f>IF(非木造_その他!M$40&gt;0,非木造_その他!F17/非木造_その他!M$40*100,0)</f>
        <v>9.3138330376151632</v>
      </c>
      <c r="G17" s="63">
        <f>IF(非木造_その他!N$40&gt;0,非木造_その他!G17/非木造_その他!N$40*100,0)</f>
        <v>0</v>
      </c>
      <c r="I17" s="138"/>
      <c r="J17" s="27"/>
      <c r="K17" s="73" t="s">
        <v>329</v>
      </c>
      <c r="L17" s="63">
        <f>IF(非木造_その他!L$40&gt;0,非木造_その他!L17/非木造_その他!L$40*100,0)</f>
        <v>0.74250874824014967</v>
      </c>
      <c r="M17" s="63">
        <f>IF(非木造_その他!M$40&gt;0,非木造_その他!M17/非木造_その他!M$40*100,0)</f>
        <v>0.53688900936828543</v>
      </c>
      <c r="N17" s="63">
        <f>IF(非木造_その他!N$40&gt;0,非木造_その他!N17/非木造_その他!N$40*100,0)</f>
        <v>0</v>
      </c>
    </row>
    <row r="18" spans="1:14" ht="14.25" customHeight="1">
      <c r="A18" s="138"/>
      <c r="B18" s="25"/>
      <c r="C18" s="125" t="s">
        <v>327</v>
      </c>
      <c r="D18" s="143"/>
      <c r="E18" s="63">
        <f>IF(非木造_その他!L$40&gt;0,非木造_その他!E18/非木造_その他!L$40*100,0)</f>
        <v>1.0747125305554683</v>
      </c>
      <c r="F18" s="63">
        <f>IF(非木造_その他!M$40&gt;0,非木造_その他!F18/非木造_その他!M$40*100,0)</f>
        <v>4.9704507418751396</v>
      </c>
      <c r="G18" s="63">
        <f>IF(非木造_その他!N$40&gt;0,非木造_その他!G18/非木造_その他!N$40*100,0)</f>
        <v>0</v>
      </c>
      <c r="I18" s="138"/>
      <c r="J18" s="27"/>
      <c r="K18" s="73" t="s">
        <v>386</v>
      </c>
      <c r="L18" s="63">
        <f>IF(非木造_その他!L$40&gt;0,非木造_その他!L18/非木造_その他!L$40*100,0)</f>
        <v>0.18678355334218133</v>
      </c>
      <c r="M18" s="63">
        <f>IF(非木造_その他!M$40&gt;0,非木造_その他!M18/非木造_その他!M$40*100,0)</f>
        <v>0.31853256425003912</v>
      </c>
      <c r="N18" s="63">
        <f>IF(非木造_その他!N$40&gt;0,非木造_その他!N18/非木造_その他!N$40*100,0)</f>
        <v>0</v>
      </c>
    </row>
    <row r="19" spans="1:14" ht="14.25" customHeight="1">
      <c r="A19" s="138"/>
      <c r="B19" s="25"/>
      <c r="C19" s="125" t="s">
        <v>325</v>
      </c>
      <c r="D19" s="126"/>
      <c r="E19" s="63">
        <f>IF(非木造_その他!L$40&gt;0,非木造_その他!E19/非木造_その他!L$40*100,0)</f>
        <v>1.0389610042478044</v>
      </c>
      <c r="F19" s="63">
        <f>IF(非木造_その他!M$40&gt;0,非木造_その他!F19/非木造_その他!M$40*100,0)</f>
        <v>2.5875466836821475</v>
      </c>
      <c r="G19" s="63">
        <f>IF(非木造_その他!N$40&gt;0,非木造_その他!G19/非木造_その他!N$40*100,0)</f>
        <v>0</v>
      </c>
      <c r="I19" s="138"/>
      <c r="J19" s="27"/>
      <c r="K19" s="73" t="s">
        <v>394</v>
      </c>
      <c r="L19" s="63">
        <f>IF(非木造_その他!L$40&gt;0,非木造_その他!L19/非木造_その他!L$40*100,0)</f>
        <v>1.6524757748863848</v>
      </c>
      <c r="M19" s="63">
        <f>IF(非木造_その他!M$40&gt;0,非木造_その他!M19/非木造_その他!M$40*100,0)</f>
        <v>0.84614914952943243</v>
      </c>
      <c r="N19" s="63">
        <f>IF(非木造_その他!N$40&gt;0,非木造_その他!N19/非木造_その他!N$40*100,0)</f>
        <v>0</v>
      </c>
    </row>
    <row r="20" spans="1:14" ht="14.25" customHeight="1">
      <c r="A20" s="138"/>
      <c r="B20" s="25"/>
      <c r="C20" s="125" t="s">
        <v>322</v>
      </c>
      <c r="D20" s="126"/>
      <c r="E20" s="63">
        <f>IF(非木造_その他!L$40&gt;0,非木造_その他!E20/非木造_その他!L$40*100,0)</f>
        <v>9.1001649471716146E-3</v>
      </c>
      <c r="F20" s="63">
        <f>IF(非木造_その他!M$40&gt;0,非木造_その他!F20/非木造_その他!M$40*100,0)</f>
        <v>0.21088321966433302</v>
      </c>
      <c r="G20" s="63">
        <f>IF(非木造_その他!N$40&gt;0,非木造_その他!G20/非木造_その他!N$40*100,0)</f>
        <v>0</v>
      </c>
      <c r="I20" s="138"/>
      <c r="J20" s="27"/>
      <c r="K20" s="73" t="s">
        <v>143</v>
      </c>
      <c r="L20" s="63">
        <f>IF(非木造_その他!L$40&gt;0,非木造_その他!L20/非木造_その他!L$40*100,0)</f>
        <v>0.36455071021305852</v>
      </c>
      <c r="M20" s="63">
        <f>IF(非木造_その他!M$40&gt;0,非木造_その他!M20/非木造_その他!M$40*100,0)</f>
        <v>6.1962136328023221E-2</v>
      </c>
      <c r="N20" s="63">
        <f>IF(非木造_その他!N$40&gt;0,非木造_その他!N20/非木造_その他!N$40*100,0)</f>
        <v>0</v>
      </c>
    </row>
    <row r="21" spans="1:14" ht="14.25" customHeight="1">
      <c r="A21" s="138"/>
      <c r="B21" s="25"/>
      <c r="C21" s="125" t="s">
        <v>321</v>
      </c>
      <c r="D21" s="126"/>
      <c r="E21" s="63">
        <f>IF(非木造_その他!L$40&gt;0,非木造_その他!E21/非木造_その他!L$40*100,0)</f>
        <v>0.50062442795678952</v>
      </c>
      <c r="F21" s="63">
        <f>IF(非木造_その他!M$40&gt;0,非木造_その他!F21/非木造_その他!M$40*100,0)</f>
        <v>0.40668547005328931</v>
      </c>
      <c r="G21" s="63">
        <f>IF(非木造_その他!N$40&gt;0,非木造_その他!G21/非木造_その他!N$40*100,0)</f>
        <v>0</v>
      </c>
      <c r="I21" s="138"/>
      <c r="J21" s="27"/>
      <c r="K21" s="73" t="s">
        <v>144</v>
      </c>
      <c r="L21" s="63">
        <f>IF(非木造_その他!L$40&gt;0,非木造_その他!L21/非木造_その他!L$40*100,0)</f>
        <v>3.6874617803989135E-4</v>
      </c>
      <c r="M21" s="63">
        <f>IF(非木造_その他!M$40&gt;0,非木造_その他!M21/非木造_その他!M$40*100,0)</f>
        <v>4.8077631824558348E-3</v>
      </c>
      <c r="N21" s="63">
        <f>IF(非木造_その他!N$40&gt;0,非木造_その他!N21/非木造_その他!N$40*100,0)</f>
        <v>0</v>
      </c>
    </row>
    <row r="22" spans="1:14" ht="14.25" customHeight="1">
      <c r="A22" s="138"/>
      <c r="B22" s="25"/>
      <c r="C22" s="125" t="s">
        <v>319</v>
      </c>
      <c r="D22" s="126"/>
      <c r="E22" s="63">
        <f>IF(非木造_その他!L$40&gt;0,非木造_その他!E22/非木造_その他!L$40*100,0)</f>
        <v>1.4896574871237203</v>
      </c>
      <c r="F22" s="63">
        <f>IF(非木造_その他!M$40&gt;0,非木造_その他!F22/非木造_その他!M$40*100,0)</f>
        <v>1.138266922340254</v>
      </c>
      <c r="G22" s="63">
        <f>IF(非木造_その他!N$40&gt;0,非木造_その他!G22/非木造_その他!N$40*100,0)</f>
        <v>0</v>
      </c>
      <c r="I22" s="138"/>
      <c r="J22" s="27"/>
      <c r="K22" s="73" t="s">
        <v>12</v>
      </c>
      <c r="L22" s="63">
        <f>IF(非木造_その他!L$40&gt;0,非木造_その他!L22/非木造_その他!L$40*100,0)</f>
        <v>0.72785835042048685</v>
      </c>
      <c r="M22" s="63">
        <f>IF(非木造_その他!M$40&gt;0,非木造_その他!M22/非木造_その他!M$40*100,0)</f>
        <v>0.29114672221231608</v>
      </c>
      <c r="N22" s="63">
        <f>IF(非木造_その他!N$40&gt;0,非木造_その他!N22/非木造_その他!N$40*100,0)</f>
        <v>0</v>
      </c>
    </row>
    <row r="23" spans="1:14" ht="14.25" customHeight="1">
      <c r="A23" s="138"/>
      <c r="B23" s="28" t="s">
        <v>318</v>
      </c>
      <c r="C23" s="26"/>
      <c r="D23" s="18"/>
      <c r="E23" s="63">
        <f>IF(非木造_その他!L$40&gt;0,非木造_その他!E23/非木造_その他!L$40*100,0)</f>
        <v>5.5408841333617582</v>
      </c>
      <c r="F23" s="63">
        <f>IF(非木造_その他!M$40&gt;0,非木造_その他!F23/非木造_その他!M$40*100,0)</f>
        <v>2.612256668284775</v>
      </c>
      <c r="G23" s="63">
        <f>IF(非木造_その他!N$40&gt;0,非木造_その他!G23/非木造_その他!N$40*100,0)</f>
        <v>0</v>
      </c>
      <c r="I23" s="138"/>
      <c r="J23" s="27"/>
      <c r="K23" s="73" t="s">
        <v>13</v>
      </c>
      <c r="L23" s="63">
        <f>IF(非木造_その他!L$40&gt;0,非木造_その他!L23/非木造_その他!L$40*100,0)</f>
        <v>0.13422432666980241</v>
      </c>
      <c r="M23" s="63">
        <f>IF(非木造_その他!M$40&gt;0,非木造_その他!M23/非木造_その他!M$40*100,0)</f>
        <v>0.19870045913674322</v>
      </c>
      <c r="N23" s="63">
        <f>IF(非木造_その他!N$40&gt;0,非木造_その他!N23/非木造_その他!N$40*100,0)</f>
        <v>0</v>
      </c>
    </row>
    <row r="24" spans="1:14" ht="14.25" customHeight="1">
      <c r="A24" s="138"/>
      <c r="B24" s="29"/>
      <c r="C24" s="125" t="s">
        <v>35</v>
      </c>
      <c r="D24" s="126"/>
      <c r="E24" s="63">
        <f>IF(非木造_その他!L$40&gt;0,非木造_その他!E24/非木造_その他!L$40*100,0)</f>
        <v>2.9745774130848943</v>
      </c>
      <c r="F24" s="63">
        <f>IF(非木造_その他!M$40&gt;0,非木造_その他!F24/非木造_その他!M$40*100,0)</f>
        <v>1.0847192378451649</v>
      </c>
      <c r="G24" s="63">
        <f>IF(非木造_その他!N$40&gt;0,非木造_その他!G24/非木造_その他!N$40*100,0)</f>
        <v>0</v>
      </c>
      <c r="I24" s="138"/>
      <c r="J24" s="27"/>
      <c r="K24" s="73" t="s">
        <v>54</v>
      </c>
      <c r="L24" s="63">
        <f>IF(非木造_その他!L$40&gt;0,非木造_その他!L24/非木造_その他!L$40*100,0)</f>
        <v>0.31086521774265463</v>
      </c>
      <c r="M24" s="63">
        <f>IF(非木造_その他!M$40&gt;0,非木造_その他!M24/非木造_その他!M$40*100,0)</f>
        <v>0.13124605666351105</v>
      </c>
      <c r="N24" s="63">
        <f>IF(非木造_その他!N$40&gt;0,非木造_その他!N24/非木造_その他!N$40*100,0)</f>
        <v>0</v>
      </c>
    </row>
    <row r="25" spans="1:14" ht="14.25" customHeight="1">
      <c r="A25" s="138"/>
      <c r="B25" s="29"/>
      <c r="C25" s="125" t="s">
        <v>317</v>
      </c>
      <c r="D25" s="126"/>
      <c r="E25" s="63">
        <f>IF(非木造_その他!L$40&gt;0,非木造_その他!E25/非木造_その他!L$40*100,0)</f>
        <v>0.87124755909482188</v>
      </c>
      <c r="F25" s="63">
        <f>IF(非木造_その他!M$40&gt;0,非木造_その他!F25/非木造_その他!M$40*100,0)</f>
        <v>0.61242828129875881</v>
      </c>
      <c r="G25" s="63">
        <f>IF(非木造_その他!N$40&gt;0,非木造_その他!G25/非木造_その他!N$40*100,0)</f>
        <v>0</v>
      </c>
      <c r="I25" s="138"/>
      <c r="J25" s="27"/>
      <c r="K25" s="73" t="s">
        <v>316</v>
      </c>
      <c r="L25" s="63">
        <f>IF(非木造_その他!L$40&gt;0,非木造_その他!L25/非木造_その他!L$40*100,0)</f>
        <v>0.25320691003311774</v>
      </c>
      <c r="M25" s="63">
        <f>IF(非木造_その他!M$40&gt;0,非木造_その他!M25/非木造_その他!M$40*100,0)</f>
        <v>9.3155361738004525E-2</v>
      </c>
      <c r="N25" s="63">
        <f>IF(非木造_その他!N$40&gt;0,非木造_その他!N25/非木造_その他!N$40*100,0)</f>
        <v>0</v>
      </c>
    </row>
    <row r="26" spans="1:14" ht="14.25" customHeight="1">
      <c r="A26" s="138"/>
      <c r="B26" s="29"/>
      <c r="C26" s="125" t="s">
        <v>36</v>
      </c>
      <c r="D26" s="126"/>
      <c r="E26" s="63">
        <f>IF(非木造_その他!L$40&gt;0,非木造_その他!E26/非木造_その他!L$40*100,0)</f>
        <v>0.62363688407146345</v>
      </c>
      <c r="F26" s="63">
        <f>IF(非木造_その他!M$40&gt;0,非木造_その他!F26/非木造_その他!M$40*100,0)</f>
        <v>2.2516666951038333E-2</v>
      </c>
      <c r="G26" s="63">
        <f>IF(非木造_その他!N$40&gt;0,非木造_その他!G26/非木造_その他!N$40*100,0)</f>
        <v>0</v>
      </c>
      <c r="I26" s="138"/>
      <c r="J26" s="27"/>
      <c r="K26" s="73" t="s">
        <v>314</v>
      </c>
      <c r="L26" s="63">
        <f>IF(非木造_その他!L$40&gt;0,非木造_その他!L26/非木造_その他!L$40*100,0)</f>
        <v>4.3883893776303987E-2</v>
      </c>
      <c r="M26" s="63">
        <f>IF(非木造_その他!M$40&gt;0,非木造_その他!M26/非木造_その他!M$40*100,0)</f>
        <v>0.32387864840659231</v>
      </c>
      <c r="N26" s="63">
        <f>IF(非木造_その他!N$40&gt;0,非木造_その他!N26/非木造_その他!N$40*100,0)</f>
        <v>0</v>
      </c>
    </row>
    <row r="27" spans="1:14" ht="14.25" customHeight="1">
      <c r="A27" s="138"/>
      <c r="B27" s="29"/>
      <c r="C27" s="125" t="s">
        <v>37</v>
      </c>
      <c r="D27" s="126"/>
      <c r="E27" s="63">
        <f>IF(非木造_その他!L$40&gt;0,非木造_その他!E27/非木造_その他!L$40*100,0)</f>
        <v>0.7573460008246311</v>
      </c>
      <c r="F27" s="63">
        <f>IF(非木造_その他!M$40&gt;0,非木造_その他!F27/非木造_その他!M$40*100,0)</f>
        <v>0.27751993114070356</v>
      </c>
      <c r="G27" s="63">
        <f>IF(非木造_その他!N$40&gt;0,非木造_その他!G27/非木造_その他!N$40*100,0)</f>
        <v>0</v>
      </c>
      <c r="I27" s="138"/>
      <c r="J27" s="27"/>
      <c r="K27" s="73" t="s">
        <v>313</v>
      </c>
      <c r="L27" s="63">
        <f>IF(非木造_その他!L$40&gt;0,非木造_その他!L27/非木造_その他!L$40*100,0)</f>
        <v>0.25165736288085111</v>
      </c>
      <c r="M27" s="63">
        <f>IF(非木造_その他!M$40&gt;0,非木造_その他!M27/非木造_その他!M$40*100,0)</f>
        <v>9.839950522733644E-2</v>
      </c>
      <c r="N27" s="63">
        <f>IF(非木造_その他!N$40&gt;0,非木造_その他!N27/非木造_その他!N$40*100,0)</f>
        <v>0</v>
      </c>
    </row>
    <row r="28" spans="1:14" ht="14.25" customHeight="1">
      <c r="A28" s="138"/>
      <c r="B28" s="30"/>
      <c r="C28" s="125" t="s">
        <v>38</v>
      </c>
      <c r="D28" s="126"/>
      <c r="E28" s="63">
        <f>IF(非木造_その他!L$40&gt;0,非木造_その他!E28/非木造_その他!L$40*100,0)</f>
        <v>0.31407627628594664</v>
      </c>
      <c r="F28" s="63">
        <f>IF(非木造_その他!M$40&gt;0,非木造_その他!F28/非木造_その他!M$40*100,0)</f>
        <v>0.61507255104910952</v>
      </c>
      <c r="G28" s="63">
        <f>IF(非木造_その他!N$40&gt;0,非木造_その他!G28/非木造_その他!N$40*100,0)</f>
        <v>0</v>
      </c>
      <c r="I28" s="138"/>
      <c r="J28" s="27"/>
      <c r="K28" s="73" t="s">
        <v>14</v>
      </c>
      <c r="L28" s="63">
        <f>IF(非木造_その他!L$40&gt;0,非木造_その他!L28/非木造_その他!L$40*100,0)</f>
        <v>6.5102894854373025E-2</v>
      </c>
      <c r="M28" s="63">
        <f>IF(非木造_その他!M$40&gt;0,非木造_その他!M28/非木造_その他!M$40*100,0)</f>
        <v>4.2765424763788855E-2</v>
      </c>
      <c r="N28" s="63">
        <f>IF(非木造_その他!N$40&gt;0,非木造_その他!N28/非木造_その他!N$40*100,0)</f>
        <v>0</v>
      </c>
    </row>
    <row r="29" spans="1:14" ht="14.25" customHeight="1">
      <c r="A29" s="138"/>
      <c r="B29" s="25" t="s">
        <v>312</v>
      </c>
      <c r="C29" s="31"/>
      <c r="D29" s="73"/>
      <c r="E29" s="63">
        <f>IF(非木造_その他!L$40&gt;0,非木造_その他!E29/非木造_その他!L$40*100,0)</f>
        <v>5.8744397279491576</v>
      </c>
      <c r="F29" s="63">
        <f>IF(非木造_その他!M$40&gt;0,非木造_その他!F29/非木造_その他!M$40*100,0)</f>
        <v>5.7704728996614412</v>
      </c>
      <c r="G29" s="63">
        <f>IF(非木造_その他!N$40&gt;0,非木造_その他!G29/非木造_その他!N$40*100,0)</f>
        <v>0</v>
      </c>
      <c r="I29" s="138"/>
      <c r="J29" s="27"/>
      <c r="K29" s="73" t="s">
        <v>73</v>
      </c>
      <c r="L29" s="63">
        <f>IF(非木造_その他!L$40&gt;0,非木造_その他!L29/非木造_その他!L$40*100,0)</f>
        <v>2.6107419779201702</v>
      </c>
      <c r="M29" s="63">
        <f>IF(非木造_その他!M$40&gt;0,非木造_その他!M29/非木造_その他!M$40*100,0)</f>
        <v>1.8962707458732555</v>
      </c>
      <c r="N29" s="63">
        <f>IF(非木造_その他!N$40&gt;0,非木造_その他!N29/非木造_その他!N$40*100,0)</f>
        <v>0</v>
      </c>
    </row>
    <row r="30" spans="1:14" ht="14.25" customHeight="1">
      <c r="A30" s="138"/>
      <c r="B30" s="28" t="s">
        <v>310</v>
      </c>
      <c r="C30" s="26"/>
      <c r="D30" s="73"/>
      <c r="E30" s="63">
        <f>IF(非木造_その他!L$40&gt;0,非木造_その他!E30/非木造_その他!L$40*100,0)</f>
        <v>6.3877894603231979</v>
      </c>
      <c r="F30" s="63">
        <f>IF(非木造_その他!M$40&gt;0,非木造_その他!F30/非木造_その他!M$40*100,0)</f>
        <v>6.2385986750157363</v>
      </c>
      <c r="G30" s="63">
        <f>IF(非木造_その他!N$40&gt;0,非木造_その他!G30/非木造_その他!N$40*100,0)</f>
        <v>0</v>
      </c>
      <c r="I30" s="138"/>
      <c r="J30" s="26" t="s">
        <v>383</v>
      </c>
      <c r="K30" s="73"/>
      <c r="L30" s="63">
        <f>IF(非木造_その他!L$40&gt;0,非木造_その他!L30/非木造_その他!L$40*100,0)</f>
        <v>4.7577117390994363</v>
      </c>
      <c r="M30" s="63">
        <f>IF(非木造_その他!M$40&gt;0,非木造_その他!M30/非木造_その他!M$40*100,0)</f>
        <v>4.6593613932316069</v>
      </c>
      <c r="N30" s="63">
        <f>IF(非木造_その他!N$40&gt;0,非木造_その他!N30/非木造_その他!N$40*100,0)</f>
        <v>0</v>
      </c>
    </row>
    <row r="31" spans="1:14" ht="14.25" customHeight="1">
      <c r="A31" s="138"/>
      <c r="B31" s="28" t="s">
        <v>126</v>
      </c>
      <c r="C31" s="26"/>
      <c r="D31" s="18"/>
      <c r="E31" s="63">
        <f>IF(非木造_その他!L$40&gt;0,非木造_その他!E31/非木造_その他!L$40*100,0)</f>
        <v>6.5525251539016045</v>
      </c>
      <c r="F31" s="63">
        <f>IF(非木造_その他!M$40&gt;0,非木造_その他!F31/非木造_その他!M$40*100,0)</f>
        <v>5.0220025549517819</v>
      </c>
      <c r="G31" s="63">
        <f>IF(非木造_その他!N$40&gt;0,非木造_その他!G31/非木造_その他!N$40*100,0)</f>
        <v>0</v>
      </c>
      <c r="I31" s="138"/>
      <c r="J31" s="27"/>
      <c r="K31" s="73" t="s">
        <v>308</v>
      </c>
      <c r="L31" s="63">
        <f>IF(非木造_その他!L$40&gt;0,非木造_その他!L31/非木造_その他!L$40*100,0)</f>
        <v>0.40692422244826448</v>
      </c>
      <c r="M31" s="63">
        <f>IF(非木造_その他!M$40&gt;0,非木造_その他!M31/非木造_その他!M$40*100,0)</f>
        <v>0.2090388515683092</v>
      </c>
      <c r="N31" s="63">
        <f>IF(非木造_その他!N$40&gt;0,非木造_その他!N31/非木造_その他!N$40*100,0)</f>
        <v>0</v>
      </c>
    </row>
    <row r="32" spans="1:14" ht="14.25" customHeight="1">
      <c r="A32" s="138"/>
      <c r="B32" s="29"/>
      <c r="C32" s="125" t="s">
        <v>39</v>
      </c>
      <c r="D32" s="126"/>
      <c r="E32" s="63">
        <f>IF(非木造_その他!L$40&gt;0,非木造_その他!E32/非木造_その他!L$40*100,0)</f>
        <v>5.6789079028756388</v>
      </c>
      <c r="F32" s="63">
        <f>IF(非木造_その他!M$40&gt;0,非木造_その他!F32/非木造_その他!M$40*100,0)</f>
        <v>3.6910666887337027</v>
      </c>
      <c r="G32" s="63">
        <f>IF(非木造_その他!N$40&gt;0,非木造_その他!G32/非木造_その他!N$40*100,0)</f>
        <v>0</v>
      </c>
      <c r="I32" s="138"/>
      <c r="J32" s="27"/>
      <c r="K32" s="73" t="s">
        <v>307</v>
      </c>
      <c r="L32" s="63">
        <f>IF(非木造_その他!L$40&gt;0,非木造_その他!L32/非木造_その他!L$40*100,0)</f>
        <v>0.15348010907521986</v>
      </c>
      <c r="M32" s="63">
        <f>IF(非木造_その他!M$40&gt;0,非木造_その他!M32/非木造_その他!M$40*100,0)</f>
        <v>5.5375284202149606E-2</v>
      </c>
      <c r="N32" s="63">
        <f>IF(非木造_その他!N$40&gt;0,非木造_その他!N32/非木造_その他!N$40*100,0)</f>
        <v>0</v>
      </c>
    </row>
    <row r="33" spans="1:14" ht="14.25" customHeight="1">
      <c r="A33" s="138"/>
      <c r="B33" s="29"/>
      <c r="C33" s="125" t="s">
        <v>40</v>
      </c>
      <c r="D33" s="126"/>
      <c r="E33" s="63">
        <f>IF(非木造_その他!L$40&gt;0,非木造_その他!E33/非木造_その他!L$40*100,0)</f>
        <v>0.44956832988262263</v>
      </c>
      <c r="F33" s="63">
        <f>IF(非木造_その他!M$40&gt;0,非木造_その他!F33/非木造_その他!M$40*100,0)</f>
        <v>1.0281994028133179</v>
      </c>
      <c r="G33" s="63">
        <f>IF(非木造_その他!N$40&gt;0,非木造_その他!G33/非木造_その他!N$40*100,0)</f>
        <v>0</v>
      </c>
      <c r="I33" s="138"/>
      <c r="J33" s="27"/>
      <c r="K33" s="73" t="s">
        <v>15</v>
      </c>
      <c r="L33" s="63">
        <f>IF(非木造_その他!L$40&gt;0,非木造_その他!L33/非木造_その他!L$40*100,0)</f>
        <v>1.1337873647902932</v>
      </c>
      <c r="M33" s="63">
        <f>IF(非木造_その他!M$40&gt;0,非木造_その他!M33/非木造_その他!M$40*100,0)</f>
        <v>0.54609491678509081</v>
      </c>
      <c r="N33" s="63">
        <f>IF(非木造_その他!N$40&gt;0,非木造_その他!N33/非木造_その他!N$40*100,0)</f>
        <v>0</v>
      </c>
    </row>
    <row r="34" spans="1:14" ht="14.25" customHeight="1">
      <c r="A34" s="138"/>
      <c r="B34" s="30"/>
      <c r="C34" s="125" t="s">
        <v>41</v>
      </c>
      <c r="D34" s="126"/>
      <c r="E34" s="63">
        <f>IF(非木造_その他!L$40&gt;0,非木造_その他!E34/非木造_その他!L$40*100,0)</f>
        <v>0.42404892114334219</v>
      </c>
      <c r="F34" s="63">
        <f>IF(非木造_その他!M$40&gt;0,非木造_その他!F34/非木造_その他!M$40*100,0)</f>
        <v>0.30273646340476223</v>
      </c>
      <c r="G34" s="63">
        <f>IF(非木造_その他!N$40&gt;0,非木造_その他!G34/非木造_その他!N$40*100,0)</f>
        <v>0</v>
      </c>
      <c r="I34" s="138"/>
      <c r="J34" s="27"/>
      <c r="K34" s="73" t="s">
        <v>306</v>
      </c>
      <c r="L34" s="63">
        <f>IF(非木造_その他!L$40&gt;0,非木造_その他!L34/非木造_その他!L$40*100,0)</f>
        <v>0.43331969078611798</v>
      </c>
      <c r="M34" s="63">
        <f>IF(非木造_その他!M$40&gt;0,非木造_その他!M34/非木造_その他!M$40*100,0)</f>
        <v>0.30525846623042147</v>
      </c>
      <c r="N34" s="63">
        <f>IF(非木造_その他!N$40&gt;0,非木造_その他!N34/非木造_その他!N$40*100,0)</f>
        <v>0</v>
      </c>
    </row>
    <row r="35" spans="1:14" ht="14.25" customHeight="1">
      <c r="A35" s="138"/>
      <c r="B35" s="28" t="s">
        <v>305</v>
      </c>
      <c r="C35" s="26"/>
      <c r="D35" s="18"/>
      <c r="E35" s="63">
        <f>IF(非木造_その他!L$40&gt;0,非木造_その他!E35/非木造_その他!L$40*100,0)</f>
        <v>21.939136770272444</v>
      </c>
      <c r="F35" s="63">
        <f>IF(非木造_その他!M$40&gt;0,非木造_その他!F35/非木造_その他!M$40*100,0)</f>
        <v>30.490201421300405</v>
      </c>
      <c r="G35" s="63">
        <f>IF(非木造_その他!N$40&gt;0,非木造_その他!G35/非木造_その他!N$40*100,0)</f>
        <v>0</v>
      </c>
      <c r="I35" s="138"/>
      <c r="J35" s="27"/>
      <c r="K35" s="73" t="s">
        <v>137</v>
      </c>
      <c r="L35" s="63">
        <f>IF(非木造_その他!L$40&gt;0,非木造_その他!L35/非木造_その他!L$40*100,0)</f>
        <v>0.48010952877765189</v>
      </c>
      <c r="M35" s="63">
        <f>IF(非木造_その他!M$40&gt;0,非木造_その他!M35/非木造_その他!M$40*100,0)</f>
        <v>0.25612801470767149</v>
      </c>
      <c r="N35" s="63">
        <f>IF(非木造_その他!N$40&gt;0,非木造_その他!N35/非木造_その他!N$40*100,0)</f>
        <v>0</v>
      </c>
    </row>
    <row r="36" spans="1:14" ht="14.25" customHeight="1">
      <c r="A36" s="138"/>
      <c r="B36" s="25"/>
      <c r="C36" s="125" t="s">
        <v>304</v>
      </c>
      <c r="D36" s="126"/>
      <c r="E36" s="63">
        <f>IF(非木造_その他!L$40&gt;0,非木造_その他!E36/非木造_その他!L$40*100,0)</f>
        <v>8.4907592119382276</v>
      </c>
      <c r="F36" s="63">
        <f>IF(非木造_その他!M$40&gt;0,非木造_その他!F36/非木造_その他!M$40*100,0)</f>
        <v>10.405648614356398</v>
      </c>
      <c r="G36" s="63">
        <f>IF(非木造_その他!N$40&gt;0,非木造_その他!G36/非木造_その他!N$40*100,0)</f>
        <v>0</v>
      </c>
      <c r="I36" s="138"/>
      <c r="J36" s="27"/>
      <c r="K36" s="73" t="s">
        <v>138</v>
      </c>
      <c r="L36" s="63">
        <f>IF(非木造_その他!L$40&gt;0,非木造_その他!L36/非木造_その他!L$40*100,0)</f>
        <v>0.2633649558882471</v>
      </c>
      <c r="M36" s="63">
        <f>IF(非木造_その他!M$40&gt;0,非木造_その他!M36/非木造_その他!M$40*100,0)</f>
        <v>9.5476484213961738E-2</v>
      </c>
      <c r="N36" s="63">
        <f>IF(非木造_その他!N$40&gt;0,非木造_その他!N36/非木造_その他!N$40*100,0)</f>
        <v>0</v>
      </c>
    </row>
    <row r="37" spans="1:14" ht="14.25" customHeight="1">
      <c r="A37" s="138"/>
      <c r="B37" s="25"/>
      <c r="C37" s="125" t="s">
        <v>380</v>
      </c>
      <c r="D37" s="126"/>
      <c r="E37" s="63">
        <f>IF(非木造_その他!L$40&gt;0,非木造_その他!E37/非木造_その他!L$40*100,0)</f>
        <v>4.5125811555283573</v>
      </c>
      <c r="F37" s="63">
        <f>IF(非木造_その他!M$40&gt;0,非木造_その他!F37/非木造_その他!M$40*100,0)</f>
        <v>7.8707901888279936</v>
      </c>
      <c r="G37" s="63">
        <f>IF(非木造_その他!N$40&gt;0,非木造_その他!G37/非木造_その他!N$40*100,0)</f>
        <v>0</v>
      </c>
      <c r="I37" s="138"/>
      <c r="J37" s="27"/>
      <c r="K37" s="73" t="s">
        <v>302</v>
      </c>
      <c r="L37" s="63">
        <f>IF(非木造_その他!L$40&gt;0,非木造_その他!L37/非木造_その他!L$40*100,0)</f>
        <v>0.30347141662086391</v>
      </c>
      <c r="M37" s="63">
        <f>IF(非木造_その他!M$40&gt;0,非木造_その他!M37/非木造_その他!M$40*100,0)</f>
        <v>0.4890590361297989</v>
      </c>
      <c r="N37" s="63">
        <f>IF(非木造_その他!N$40&gt;0,非木造_その他!N37/非木造_その他!N$40*100,0)</f>
        <v>0</v>
      </c>
    </row>
    <row r="38" spans="1:14" ht="14.25" customHeight="1">
      <c r="A38" s="138"/>
      <c r="B38" s="25"/>
      <c r="C38" s="125" t="s">
        <v>301</v>
      </c>
      <c r="D38" s="126"/>
      <c r="E38" s="63">
        <f>IF(非木造_その他!L$40&gt;0,非木造_その他!E38/非木造_その他!L$40*100,0)</f>
        <v>2.0038321860184869</v>
      </c>
      <c r="F38" s="63">
        <f>IF(非木造_その他!M$40&gt;0,非木造_その他!F38/非木造_その他!M$40*100,0)</f>
        <v>2.2666702265977063</v>
      </c>
      <c r="G38" s="63">
        <f>IF(非木造_その他!N$40&gt;0,非木造_その他!G38/非木造_その他!N$40*100,0)</f>
        <v>0</v>
      </c>
      <c r="I38" s="141"/>
      <c r="J38" s="32"/>
      <c r="K38" s="73" t="s">
        <v>140</v>
      </c>
      <c r="L38" s="63">
        <f>IF(非木造_その他!L$40&gt;0,非木造_その他!L38/非木造_その他!L$40*100,0)</f>
        <v>1.5832544507127781</v>
      </c>
      <c r="M38" s="63">
        <f>IF(非木造_その他!M$40&gt;0,非木造_その他!M38/非木造_その他!M$40*100,0)</f>
        <v>2.7029303393942032</v>
      </c>
      <c r="N38" s="63">
        <f>IF(非木造_その他!N$40&gt;0,非木造_その他!N38/非木造_その他!N$40*100,0)</f>
        <v>0</v>
      </c>
    </row>
    <row r="39" spans="1:14" ht="14.25" customHeight="1" thickBot="1">
      <c r="A39" s="138"/>
      <c r="B39" s="25"/>
      <c r="C39" s="125" t="s">
        <v>300</v>
      </c>
      <c r="D39" s="126"/>
      <c r="E39" s="63">
        <f>IF(非木造_その他!L$40&gt;0,非木造_その他!E39/非木造_その他!L$40*100,0)</f>
        <v>0.58242352302451372</v>
      </c>
      <c r="F39" s="63">
        <f>IF(非木造_その他!M$40&gt;0,非木造_その他!F39/非木造_その他!M$40*100,0)</f>
        <v>0.5658011769954967</v>
      </c>
      <c r="G39" s="63">
        <f>IF(非木造_その他!N$40&gt;0,非木造_その他!G39/非木造_その他!N$40*100,0)</f>
        <v>0</v>
      </c>
      <c r="I39" s="38"/>
      <c r="J39" s="25" t="s">
        <v>22</v>
      </c>
      <c r="K39" s="18"/>
      <c r="L39" s="64">
        <f>IF(非木造_その他!L$40&gt;0,非木造_その他!L39/非木造_その他!L$40*100,0)</f>
        <v>3.2610395541727137</v>
      </c>
      <c r="M39" s="64">
        <f>IF(非木造_その他!M$40&gt;0,非木造_その他!M39/非木造_その他!M$40*100,0)</f>
        <v>2.1138611664329585</v>
      </c>
      <c r="N39" s="64">
        <f>IF(非木造_その他!N$40&gt;0,非木造_その他!N39/非木造_その他!N$40*100,0)</f>
        <v>0</v>
      </c>
    </row>
    <row r="40" spans="1:14" ht="14.25" customHeight="1" thickTop="1">
      <c r="A40" s="138"/>
      <c r="B40" s="25"/>
      <c r="C40" s="125" t="s">
        <v>299</v>
      </c>
      <c r="D40" s="126"/>
      <c r="E40" s="63">
        <f>IF(非木造_その他!L$40&gt;0,非木造_その他!E40/非木造_その他!L$40*100,0)</f>
        <v>0.42726624977373756</v>
      </c>
      <c r="F40" s="63">
        <f>IF(非木造_その他!M$40&gt;0,非木造_その他!F40/非木造_その他!M$40*100,0)</f>
        <v>0.24439292685221897</v>
      </c>
      <c r="G40" s="63">
        <f>IF(非木造_その他!N$40&gt;0,非木造_その他!G40/非木造_その他!N$40*100,0)</f>
        <v>0</v>
      </c>
      <c r="I40" s="134" t="s">
        <v>3</v>
      </c>
      <c r="J40" s="135"/>
      <c r="K40" s="136"/>
      <c r="L40" s="65">
        <f>IF(非木造_その他!L$40&gt;0,非木造_その他!L40/非木造_その他!L$40*100,0)</f>
        <v>100</v>
      </c>
      <c r="M40" s="65">
        <f>IF(非木造_その他!M$40&gt;0,非木造_その他!M40/非木造_その他!M$40*100,0)</f>
        <v>100</v>
      </c>
      <c r="N40" s="65">
        <f>IF(非木造_その他!N$40&gt;0,非木造_その他!N40/非木造_その他!N$40*100,0)</f>
        <v>0</v>
      </c>
    </row>
    <row r="41" spans="1:14" ht="14.25" customHeight="1">
      <c r="A41" s="138"/>
      <c r="B41" s="25"/>
      <c r="C41" s="125" t="s">
        <v>298</v>
      </c>
      <c r="D41" s="126"/>
      <c r="E41" s="63">
        <f>IF(非木造_その他!L$40&gt;0,非木造_その他!E41/非木造_その他!L$40*100,0)</f>
        <v>0.41348669863139315</v>
      </c>
      <c r="F41" s="63">
        <f>IF(非木造_その他!M$40&gt;0,非木造_その他!F41/非木造_その他!M$40*100,0)</f>
        <v>0.24282421622051739</v>
      </c>
      <c r="G41" s="63">
        <f>IF(非木造_その他!N$40&gt;0,非木造_その他!G41/非木造_その他!N$40*100,0)</f>
        <v>0</v>
      </c>
      <c r="L41" s="59"/>
      <c r="M41" s="59"/>
      <c r="N41" s="59"/>
    </row>
    <row r="42" spans="1:14" ht="14.25" customHeight="1">
      <c r="A42" s="138"/>
      <c r="B42" s="25"/>
      <c r="C42" s="125" t="s">
        <v>297</v>
      </c>
      <c r="D42" s="126"/>
      <c r="E42" s="63">
        <f>IF(非木造_その他!L$40&gt;0,非木造_その他!E42/非木造_その他!L$40*100,0)</f>
        <v>0.2965661607205976</v>
      </c>
      <c r="F42" s="63">
        <f>IF(非木造_その他!M$40&gt;0,非木造_その他!F42/非木造_その他!M$40*100,0)</f>
        <v>4.2435935202056844E-2</v>
      </c>
      <c r="G42" s="63">
        <f>IF(非木造_その他!N$40&gt;0,非木造_その他!G42/非木造_その他!N$40*100,0)</f>
        <v>0</v>
      </c>
      <c r="I42" s="137" t="s">
        <v>148</v>
      </c>
      <c r="J42" s="9" t="s">
        <v>393</v>
      </c>
      <c r="K42" s="3"/>
      <c r="L42" s="62">
        <f>IF(非木造_その他!L$77&gt;0,非木造_その他!L42/非木造_その他!L$77*100,0)</f>
        <v>47.879574863759025</v>
      </c>
      <c r="M42" s="62">
        <f>IF(非木造_その他!M$77&gt;0,非木造_その他!M42/非木造_その他!M$77*100,0)</f>
        <v>0</v>
      </c>
      <c r="N42" s="62">
        <f>IF(非木造_その他!N$77&gt;0,非木造_その他!N42/非木造_その他!N$77*100,0)</f>
        <v>40.641583792444408</v>
      </c>
    </row>
    <row r="43" spans="1:14" ht="14.25" customHeight="1">
      <c r="A43" s="138"/>
      <c r="B43" s="29"/>
      <c r="C43" s="125" t="s">
        <v>42</v>
      </c>
      <c r="D43" s="126"/>
      <c r="E43" s="63">
        <f>IF(非木造_その他!L$40&gt;0,非木造_その他!E43/非木造_その他!L$40*100,0)</f>
        <v>0.35598775657045229</v>
      </c>
      <c r="F43" s="63">
        <f>IF(非木造_その他!M$40&gt;0,非木造_その他!F43/非木造_その他!M$40*100,0)</f>
        <v>0.71045322031727931</v>
      </c>
      <c r="G43" s="63">
        <f>IF(非木造_その他!N$40&gt;0,非木造_その他!G43/非木造_その他!N$40*100,0)</f>
        <v>0</v>
      </c>
      <c r="I43" s="138"/>
      <c r="J43" s="10"/>
      <c r="K43" s="11" t="s">
        <v>16</v>
      </c>
      <c r="L43" s="69">
        <f>IF(非木造_その他!L$77&gt;0,非木造_その他!L43/非木造_その他!L$77*100,0)</f>
        <v>7.3018622157448352</v>
      </c>
      <c r="M43" s="69">
        <f>IF(非木造_その他!M$77&gt;0,非木造_その他!M43/非木造_その他!M$77*100,0)</f>
        <v>0</v>
      </c>
      <c r="N43" s="69">
        <f>IF(非木造_その他!N$77&gt;0,非木造_その他!N43/非木造_その他!N$77*100,0)</f>
        <v>2.4064154714346349</v>
      </c>
    </row>
    <row r="44" spans="1:14" ht="14.25" customHeight="1">
      <c r="A44" s="138"/>
      <c r="B44" s="30"/>
      <c r="C44" s="125" t="s">
        <v>43</v>
      </c>
      <c r="D44" s="126"/>
      <c r="E44" s="63">
        <f>IF(非木造_その他!L$40&gt;0,非木造_その他!E44/非木造_その他!L$40*100,0)</f>
        <v>4.8562338280666815</v>
      </c>
      <c r="F44" s="63">
        <f>IF(非木造_その他!M$40&gt;0,非木造_その他!F44/非木造_その他!M$40*100,0)</f>
        <v>8.1411849159307383</v>
      </c>
      <c r="G44" s="63">
        <f>IF(非木造_その他!N$40&gt;0,非木造_その他!G44/非木造_その他!N$40*100,0)</f>
        <v>0</v>
      </c>
      <c r="I44" s="138"/>
      <c r="J44" s="10"/>
      <c r="K44" s="12" t="s">
        <v>55</v>
      </c>
      <c r="L44" s="69">
        <f>IF(非木造_その他!L$77&gt;0,非木造_その他!L44/非木造_その他!L$77*100,0)</f>
        <v>5.9343071497550701</v>
      </c>
      <c r="M44" s="69">
        <f>IF(非木造_その他!M$77&gt;0,非木造_その他!M44/非木造_その他!M$77*100,0)</f>
        <v>0</v>
      </c>
      <c r="N44" s="69">
        <f>IF(非木造_その他!N$77&gt;0,非木造_その他!N44/非木造_その他!N$77*100,0)</f>
        <v>6.9357298974589563</v>
      </c>
    </row>
    <row r="45" spans="1:14" ht="14.25" customHeight="1">
      <c r="A45" s="138"/>
      <c r="B45" s="28" t="s">
        <v>295</v>
      </c>
      <c r="C45" s="26"/>
      <c r="D45" s="18"/>
      <c r="E45" s="63">
        <f>IF(非木造_その他!L$40&gt;0,非木造_その他!E45/非木造_その他!L$40*100,0)</f>
        <v>2.221689862009645</v>
      </c>
      <c r="F45" s="63">
        <f>IF(非木造_その他!M$40&gt;0,非木造_その他!F45/非木造_その他!M$40*100,0)</f>
        <v>1.1430116648431559</v>
      </c>
      <c r="G45" s="63">
        <f>IF(非木造_その他!N$40&gt;0,非木造_その他!G45/非木造_その他!N$40*100,0)</f>
        <v>0</v>
      </c>
      <c r="I45" s="138"/>
      <c r="J45" s="10"/>
      <c r="K45" s="13" t="s">
        <v>56</v>
      </c>
      <c r="L45" s="69">
        <f>IF(非木造_その他!L$77&gt;0,非木造_その他!L45/非木造_その他!L$77*100,0)</f>
        <v>3.1567000174098907</v>
      </c>
      <c r="M45" s="69">
        <f>IF(非木造_その他!M$77&gt;0,非木造_その他!M45/非木造_その他!M$77*100,0)</f>
        <v>0</v>
      </c>
      <c r="N45" s="69">
        <f>IF(非木造_その他!N$77&gt;0,非木造_その他!N45/非木造_その他!N$77*100,0)</f>
        <v>4.8983203005380984</v>
      </c>
    </row>
    <row r="46" spans="1:14" ht="14.25" customHeight="1">
      <c r="A46" s="138"/>
      <c r="B46" s="29"/>
      <c r="C46" s="125" t="s">
        <v>44</v>
      </c>
      <c r="D46" s="126"/>
      <c r="E46" s="63">
        <f>IF(非木造_その他!L$40&gt;0,非木造_その他!E46/非木造_その他!L$40*100,0)</f>
        <v>0.32991095223010808</v>
      </c>
      <c r="F46" s="63">
        <f>IF(非木造_その他!M$40&gt;0,非木造_その他!F46/非木造_その他!M$40*100,0)</f>
        <v>6.5062586696940929E-4</v>
      </c>
      <c r="G46" s="63">
        <f>IF(非木造_その他!N$40&gt;0,非木造_その他!G46/非木造_その他!N$40*100,0)</f>
        <v>0</v>
      </c>
      <c r="I46" s="138"/>
      <c r="J46" s="10"/>
      <c r="K46" s="11" t="s">
        <v>57</v>
      </c>
      <c r="L46" s="69">
        <f>IF(非木造_その他!L$77&gt;0,非木造_その他!L46/非木造_その他!L$77*100,0)</f>
        <v>3.443979034042409</v>
      </c>
      <c r="M46" s="69">
        <f>IF(非木造_その他!M$77&gt;0,非木造_その他!M46/非木造_その他!M$77*100,0)</f>
        <v>0</v>
      </c>
      <c r="N46" s="69">
        <f>IF(非木造_その他!N$77&gt;0,非木造_その他!N46/非木造_その他!N$77*100,0)</f>
        <v>0.37712399776957295</v>
      </c>
    </row>
    <row r="47" spans="1:14" ht="14.25" customHeight="1">
      <c r="A47" s="138"/>
      <c r="B47" s="29"/>
      <c r="C47" s="125" t="s">
        <v>292</v>
      </c>
      <c r="D47" s="126"/>
      <c r="E47" s="63">
        <f>IF(非木造_その他!L$40&gt;0,非木造_その他!E47/非木造_その他!L$40*100,0)</f>
        <v>4.0093533585234549E-2</v>
      </c>
      <c r="F47" s="63">
        <f>IF(非木造_その他!M$40&gt;0,非木造_その他!F47/非木造_その他!M$40*100,0)</f>
        <v>1.0381086853649569E-2</v>
      </c>
      <c r="G47" s="63">
        <f>IF(非木造_その他!N$40&gt;0,非木造_その他!G47/非木造_その他!N$40*100,0)</f>
        <v>0</v>
      </c>
      <c r="I47" s="138"/>
      <c r="J47" s="10"/>
      <c r="K47" s="12" t="s">
        <v>17</v>
      </c>
      <c r="L47" s="69">
        <f>IF(非木造_その他!L$77&gt;0,非木造_その他!L47/非木造_その他!L$77*100,0)</f>
        <v>1.1391856381861576</v>
      </c>
      <c r="M47" s="69">
        <f>IF(非木造_その他!M$77&gt;0,非木造_その他!M47/非木造_その他!M$77*100,0)</f>
        <v>0</v>
      </c>
      <c r="N47" s="69">
        <f>IF(非木造_その他!N$77&gt;0,非木造_その他!N47/非木造_その他!N$77*100,0)</f>
        <v>3.3690750027192231</v>
      </c>
    </row>
    <row r="48" spans="1:14" ht="14.25" customHeight="1">
      <c r="A48" s="138"/>
      <c r="B48" s="29"/>
      <c r="C48" s="125" t="s">
        <v>142</v>
      </c>
      <c r="D48" s="126"/>
      <c r="E48" s="63">
        <f>IF(非木造_その他!L$40&gt;0,非木造_その他!E48/非木造_その他!L$40*100,0)</f>
        <v>0.79180464414486484</v>
      </c>
      <c r="F48" s="63">
        <f>IF(非木造_その他!M$40&gt;0,非木造_その他!F48/非木造_その他!M$40*100,0)</f>
        <v>0.38637523846033583</v>
      </c>
      <c r="G48" s="63">
        <f>IF(非木造_その他!N$40&gt;0,非木造_その他!G48/非木造_その他!N$40*100,0)</f>
        <v>0</v>
      </c>
      <c r="I48" s="138"/>
      <c r="J48" s="10"/>
      <c r="K48" s="13" t="s">
        <v>58</v>
      </c>
      <c r="L48" s="69">
        <f>IF(非木造_その他!L$77&gt;0,非木造_その他!L48/非木造_その他!L$77*100,0)</f>
        <v>0.47570159267276529</v>
      </c>
      <c r="M48" s="69">
        <f>IF(非木造_その他!M$77&gt;0,非木造_その他!M48/非木造_その他!M$77*100,0)</f>
        <v>0</v>
      </c>
      <c r="N48" s="69">
        <f>IF(非木造_その他!N$77&gt;0,非木造_その他!N48/非木造_その他!N$77*100,0)</f>
        <v>3.0242140752243896E-2</v>
      </c>
    </row>
    <row r="49" spans="1:14" ht="14.25" customHeight="1">
      <c r="A49" s="138"/>
      <c r="B49" s="29"/>
      <c r="C49" s="125" t="s">
        <v>290</v>
      </c>
      <c r="D49" s="126"/>
      <c r="E49" s="63">
        <f>IF(非木造_その他!L$40&gt;0,非木造_その他!E49/非木造_その他!L$40*100,0)</f>
        <v>0.99519902104252911</v>
      </c>
      <c r="F49" s="63">
        <f>IF(非木造_その他!M$40&gt;0,非木造_その他!F49/非木造_その他!M$40*100,0)</f>
        <v>0.68198600281934785</v>
      </c>
      <c r="G49" s="63">
        <f>IF(非木造_その他!N$40&gt;0,非木造_その他!G49/非木造_その他!N$40*100,0)</f>
        <v>0</v>
      </c>
      <c r="I49" s="138"/>
      <c r="J49" s="10"/>
      <c r="K49" s="11" t="s">
        <v>59</v>
      </c>
      <c r="L49" s="69">
        <f>IF(非木造_その他!L$77&gt;0,非木造_その他!L49/非木造_その他!L$77*100,0)</f>
        <v>0.92031948427196608</v>
      </c>
      <c r="M49" s="69">
        <f>IF(非木造_その他!M$77&gt;0,非木造_その他!M49/非木造_その他!M$77*100,0)</f>
        <v>0</v>
      </c>
      <c r="N49" s="69">
        <f>IF(非木造_その他!N$77&gt;0,非木造_その他!N49/非木造_その他!N$77*100,0)</f>
        <v>0.39104313115729766</v>
      </c>
    </row>
    <row r="50" spans="1:14" ht="14.25" customHeight="1">
      <c r="A50" s="138"/>
      <c r="B50" s="30"/>
      <c r="C50" s="125" t="s">
        <v>289</v>
      </c>
      <c r="D50" s="126"/>
      <c r="E50" s="63">
        <f>IF(非木造_その他!L$40&gt;0,非木造_その他!E50/非木造_その他!L$40*100,0)</f>
        <v>6.4681711006908449E-2</v>
      </c>
      <c r="F50" s="63">
        <f>IF(非木造_その他!M$40&gt;0,非木造_その他!F50/非木造_その他!M$40*100,0)</f>
        <v>6.3618710842853324E-2</v>
      </c>
      <c r="G50" s="63">
        <f>IF(非木造_その他!N$40&gt;0,非木造_その他!G50/非木造_その他!N$40*100,0)</f>
        <v>0</v>
      </c>
      <c r="I50" s="138"/>
      <c r="J50" s="10"/>
      <c r="K50" s="12" t="s">
        <v>506</v>
      </c>
      <c r="L50" s="69">
        <f>IF(非木造_その他!L$77&gt;0,非木造_その他!L50/非木造_その他!L$77*100,0)</f>
        <v>1.3635597723313002</v>
      </c>
      <c r="M50" s="69">
        <f>IF(非木造_その他!M$77&gt;0,非木造_その他!M50/非木造_その他!M$77*100,0)</f>
        <v>0</v>
      </c>
      <c r="N50" s="69">
        <f>IF(非木造_その他!N$77&gt;0,非木造_その他!N50/非木造_その他!N$77*100,0)</f>
        <v>0.66184918304840279</v>
      </c>
    </row>
    <row r="51" spans="1:14" ht="14.25" customHeight="1">
      <c r="A51" s="138"/>
      <c r="B51" s="28" t="s">
        <v>477</v>
      </c>
      <c r="C51" s="26"/>
      <c r="D51" s="18"/>
      <c r="E51" s="63">
        <f>IF(非木造_その他!L$40&gt;0,非木造_その他!E51/非木造_その他!L$40*100,0)</f>
        <v>1.9810078800010475</v>
      </c>
      <c r="F51" s="63">
        <f>IF(非木造_その他!M$40&gt;0,非木造_その他!F51/非木造_その他!M$40*100,0)</f>
        <v>0.97348851188236041</v>
      </c>
      <c r="G51" s="63">
        <f>IF(非木造_その他!N$40&gt;0,非木造_その他!G51/非木造_その他!N$40*100,0)</f>
        <v>0</v>
      </c>
      <c r="I51" s="138"/>
      <c r="J51" s="10"/>
      <c r="K51" s="13" t="s">
        <v>440</v>
      </c>
      <c r="L51" s="69">
        <f>IF(非木造_その他!L$77&gt;0,非木造_その他!L51/非木造_その他!L$77*100,0)</f>
        <v>9.131613005073938E-2</v>
      </c>
      <c r="M51" s="69">
        <f>IF(非木造_その他!M$77&gt;0,非木造_その他!M51/非木造_その他!M$77*100,0)</f>
        <v>0</v>
      </c>
      <c r="N51" s="69">
        <f>IF(非木造_その他!N$77&gt;0,非木造_その他!N51/非木造_その他!N$77*100,0)</f>
        <v>0.18916857691688987</v>
      </c>
    </row>
    <row r="52" spans="1:14" ht="14.25" customHeight="1">
      <c r="A52" s="138"/>
      <c r="B52" s="29"/>
      <c r="C52" s="125" t="s">
        <v>45</v>
      </c>
      <c r="D52" s="126"/>
      <c r="E52" s="63">
        <f>IF(非木造_その他!L$40&gt;0,非木造_その他!E52/非木造_その他!L$40*100,0)</f>
        <v>0.76867953378320875</v>
      </c>
      <c r="F52" s="63">
        <f>IF(非木造_その他!M$40&gt;0,非木造_その他!F52/非木造_その他!M$40*100,0)</f>
        <v>0.37711248249238649</v>
      </c>
      <c r="G52" s="63">
        <f>IF(非木造_その他!N$40&gt;0,非木造_その他!G52/非木造_その他!N$40*100,0)</f>
        <v>0</v>
      </c>
      <c r="I52" s="138"/>
      <c r="J52" s="14"/>
      <c r="K52" s="11" t="s">
        <v>6</v>
      </c>
      <c r="L52" s="69">
        <f>IF(非木造_その他!L$77&gt;0,非木造_その他!L52/非木造_その他!L$77*100,0)</f>
        <v>1.5278402114246608</v>
      </c>
      <c r="M52" s="69">
        <f>IF(非木造_その他!M$77&gt;0,非木造_その他!M52/非木造_その他!M$77*100,0)</f>
        <v>0</v>
      </c>
      <c r="N52" s="69">
        <f>IF(非木造_その他!N$77&gt;0,非木造_その他!N52/非木造_その他!N$77*100,0)</f>
        <v>3.4680407142504942E-2</v>
      </c>
    </row>
    <row r="53" spans="1:14" ht="14.25" customHeight="1">
      <c r="A53" s="138"/>
      <c r="B53" s="29"/>
      <c r="C53" s="125" t="s">
        <v>46</v>
      </c>
      <c r="D53" s="126"/>
      <c r="E53" s="63">
        <f>IF(非木造_その他!L$40&gt;0,非木造_その他!E53/非木造_その他!L$40*100,0)</f>
        <v>0.21044076584082588</v>
      </c>
      <c r="F53" s="63">
        <f>IF(非木造_その他!M$40&gt;0,非木造_その他!F53/非木造_その他!M$40*100,0)</f>
        <v>0.11231842824135782</v>
      </c>
      <c r="G53" s="63">
        <f>IF(非木造_その他!N$40&gt;0,非木造_その他!G53/非木造_その他!N$40*100,0)</f>
        <v>0</v>
      </c>
      <c r="I53" s="138"/>
      <c r="J53" s="14"/>
      <c r="K53" s="22" t="s">
        <v>505</v>
      </c>
      <c r="L53" s="69">
        <f>IF(非木造_その他!L$77&gt;0,非木造_その他!L53/非木造_その他!L$77*100,0)</f>
        <v>0.47062441778908698</v>
      </c>
      <c r="M53" s="69">
        <f>IF(非木造_その他!M$77&gt;0,非木造_その他!M53/非木造_その他!M$77*100,0)</f>
        <v>0</v>
      </c>
      <c r="N53" s="69">
        <f>IF(非木造_その他!N$77&gt;0,非木造_その他!N53/非木造_その他!N$77*100,0)</f>
        <v>0.13186153768166886</v>
      </c>
    </row>
    <row r="54" spans="1:14" ht="14.25" customHeight="1">
      <c r="A54" s="138"/>
      <c r="B54" s="29"/>
      <c r="C54" s="125" t="s">
        <v>47</v>
      </c>
      <c r="D54" s="126"/>
      <c r="E54" s="63">
        <f>IF(非木造_その他!L$40&gt;0,非木造_その他!E54/非木造_その他!L$40*100,0)</f>
        <v>7.851349231132258E-3</v>
      </c>
      <c r="F54" s="63">
        <f>IF(非木造_その他!M$40&gt;0,非木造_その他!F54/非木造_その他!M$40*100,0)</f>
        <v>1.0586979157248305E-3</v>
      </c>
      <c r="G54" s="63">
        <f>IF(非木造_その他!N$40&gt;0,非木造_その他!G54/非木造_その他!N$40*100,0)</f>
        <v>0</v>
      </c>
      <c r="I54" s="138"/>
      <c r="J54" s="15"/>
      <c r="K54" s="22" t="s">
        <v>423</v>
      </c>
      <c r="L54" s="69">
        <f>IF(非木造_その他!L$77&gt;0,非木造_その他!L54/非木造_その他!L$77*100,0)</f>
        <v>14.369356586859205</v>
      </c>
      <c r="M54" s="69">
        <f>IF(非木造_その他!M$77&gt;0,非木造_その他!M54/非木造_その他!M$77*100,0)</f>
        <v>0</v>
      </c>
      <c r="N54" s="69">
        <f>IF(非木造_その他!N$77&gt;0,非木造_その他!N54/非木造_その他!N$77*100,0)</f>
        <v>17.450256721437139</v>
      </c>
    </row>
    <row r="55" spans="1:14" ht="14.25" customHeight="1">
      <c r="A55" s="138"/>
      <c r="B55" s="29"/>
      <c r="C55" s="125" t="s">
        <v>48</v>
      </c>
      <c r="D55" s="126"/>
      <c r="E55" s="63">
        <f>IF(非木造_その他!L$40&gt;0,非木造_その他!E55/非木造_その他!L$40*100,0)</f>
        <v>0.50157163874280342</v>
      </c>
      <c r="F55" s="63">
        <f>IF(非木造_その他!M$40&gt;0,非木造_その他!F55/非木造_その他!M$40*100,0)</f>
        <v>0.18766959721076723</v>
      </c>
      <c r="G55" s="63">
        <f>IF(非木造_その他!N$40&gt;0,非木造_その他!G55/非木造_その他!N$40*100,0)</f>
        <v>0</v>
      </c>
      <c r="I55" s="138"/>
      <c r="J55" s="10" t="s">
        <v>61</v>
      </c>
      <c r="K55" s="16"/>
      <c r="L55" s="69">
        <f>IF(非木造_その他!L$77&gt;0,非木造_その他!L55/非木造_その他!L$77*100,0)</f>
        <v>20.677639286974799</v>
      </c>
      <c r="M55" s="69">
        <f>IF(非木造_その他!M$77&gt;0,非木造_その他!M55/非木造_その他!M$77*100,0)</f>
        <v>0</v>
      </c>
      <c r="N55" s="69">
        <f>IF(非木造_その他!N$77&gt;0,非木造_その他!N55/非木造_その他!N$77*100,0)</f>
        <v>17.79070817816962</v>
      </c>
    </row>
    <row r="56" spans="1:14" ht="14.25" customHeight="1">
      <c r="A56" s="138"/>
      <c r="B56" s="29"/>
      <c r="C56" s="125" t="s">
        <v>49</v>
      </c>
      <c r="D56" s="126"/>
      <c r="E56" s="63">
        <f>IF(非木造_その他!L$40&gt;0,非木造_その他!E56/非木造_その他!L$40*100,0)</f>
        <v>3.0114645093717151E-2</v>
      </c>
      <c r="F56" s="63">
        <f>IF(非木造_その他!M$40&gt;0,非木造_その他!F56/非木造_その他!M$40*100,0)</f>
        <v>3.2620704130949855E-2</v>
      </c>
      <c r="G56" s="63">
        <f>IF(非木造_その他!N$40&gt;0,非木造_その他!G56/非木造_その他!N$40*100,0)</f>
        <v>0</v>
      </c>
      <c r="I56" s="138"/>
      <c r="J56" s="17"/>
      <c r="K56" s="11" t="s">
        <v>62</v>
      </c>
      <c r="L56" s="69">
        <f>IF(非木造_その他!L$77&gt;0,非木造_その他!L56/非木造_その他!L$77*100,0)</f>
        <v>9.577569557356755</v>
      </c>
      <c r="M56" s="69">
        <f>IF(非木造_その他!M$77&gt;0,非木造_その他!M56/非木造_その他!M$77*100,0)</f>
        <v>0</v>
      </c>
      <c r="N56" s="69">
        <f>IF(非木造_その他!N$77&gt;0,非木造_その他!N56/非木造_その他!N$77*100,0)</f>
        <v>5.9523031089124876</v>
      </c>
    </row>
    <row r="57" spans="1:14" ht="14.25" customHeight="1">
      <c r="A57" s="138"/>
      <c r="B57" s="29"/>
      <c r="C57" s="125" t="s">
        <v>438</v>
      </c>
      <c r="D57" s="126"/>
      <c r="E57" s="63">
        <f>IF(非木造_その他!L$40&gt;0,非木造_その他!E57/非木造_その他!L$40*100,0)</f>
        <v>0.31355765091041582</v>
      </c>
      <c r="F57" s="63">
        <f>IF(非木造_その他!M$40&gt;0,非木造_その他!F57/非木造_その他!M$40*100,0)</f>
        <v>0.15061772254432707</v>
      </c>
      <c r="G57" s="63">
        <f>IF(非木造_その他!N$40&gt;0,非木造_その他!G57/非木造_その他!N$40*100,0)</f>
        <v>0</v>
      </c>
      <c r="I57" s="138"/>
      <c r="J57" s="14"/>
      <c r="K57" s="11" t="s">
        <v>475</v>
      </c>
      <c r="L57" s="69">
        <f>IF(非木造_その他!L$77&gt;0,非木造_その他!L57/非木造_その他!L$77*100,0)</f>
        <v>2.4829473491853311</v>
      </c>
      <c r="M57" s="69">
        <f>IF(非木造_その他!M$77&gt;0,非木造_その他!M57/非木造_その他!M$77*100,0)</f>
        <v>0</v>
      </c>
      <c r="N57" s="69">
        <f>IF(非木造_その他!N$77&gt;0,非木造_その他!N57/非木造_その他!N$77*100,0)</f>
        <v>3.0299459010554921</v>
      </c>
    </row>
    <row r="58" spans="1:14" ht="14.25" customHeight="1">
      <c r="A58" s="138"/>
      <c r="B58" s="30"/>
      <c r="C58" s="125" t="s">
        <v>504</v>
      </c>
      <c r="D58" s="126"/>
      <c r="E58" s="63">
        <f>IF(非木造_その他!L$40&gt;0,非木造_その他!E58/非木造_その他!L$40*100,0)</f>
        <v>0.14879229639894434</v>
      </c>
      <c r="F58" s="63">
        <f>IF(非木造_その他!M$40&gt;0,非木造_その他!F58/非木造_その他!M$40*100,0)</f>
        <v>0.11209087934684711</v>
      </c>
      <c r="G58" s="63">
        <f>IF(非木造_その他!N$40&gt;0,非木造_その他!G58/非木造_その他!N$40*100,0)</f>
        <v>0</v>
      </c>
      <c r="I58" s="138"/>
      <c r="J58" s="14"/>
      <c r="K58" s="11" t="s">
        <v>402</v>
      </c>
      <c r="L58" s="69">
        <f>IF(非木造_その他!L$77&gt;0,非木造_その他!L58/非木造_その他!L$77*100,0)</f>
        <v>2.6348663521333298</v>
      </c>
      <c r="M58" s="69">
        <f>IF(非木造_その他!M$77&gt;0,非木造_その他!M58/非木造_その他!M$77*100,0)</f>
        <v>0</v>
      </c>
      <c r="N58" s="69">
        <f>IF(非木造_その他!N$77&gt;0,非木造_その他!N58/非木造_その他!N$77*100,0)</f>
        <v>2.5385013906324945</v>
      </c>
    </row>
    <row r="59" spans="1:14" ht="14.25" customHeight="1">
      <c r="A59" s="138"/>
      <c r="B59" s="33" t="s">
        <v>401</v>
      </c>
      <c r="C59" s="34"/>
      <c r="D59" s="73"/>
      <c r="E59" s="63">
        <f>IF(非木造_その他!L$40&gt;0,非木造_その他!E59/非木造_その他!L$40*100,0)</f>
        <v>0.43282529049219998</v>
      </c>
      <c r="F59" s="63">
        <f>IF(非木造_その他!M$40&gt;0,非木造_その他!F59/非木造_その他!M$40*100,0)</f>
        <v>0.42482960942322823</v>
      </c>
      <c r="G59" s="63">
        <f>IF(非木造_その他!N$40&gt;0,非木造_その他!G59/非木造_その他!N$40*100,0)</f>
        <v>0</v>
      </c>
      <c r="I59" s="138"/>
      <c r="J59" s="14"/>
      <c r="K59" s="11" t="s">
        <v>65</v>
      </c>
      <c r="L59" s="69">
        <f>IF(非木造_その他!L$77&gt;0,非木造_その他!L59/非木造_その他!L$77*100,0)</f>
        <v>1.1585918370272621</v>
      </c>
      <c r="M59" s="69">
        <f>IF(非木造_その他!M$77&gt;0,非木造_その他!M59/非木造_その他!M$77*100,0)</f>
        <v>0</v>
      </c>
      <c r="N59" s="69">
        <f>IF(非木造_その他!N$77&gt;0,非木造_その他!N59/非木造_その他!N$77*100,0)</f>
        <v>1.9958563839374173</v>
      </c>
    </row>
    <row r="60" spans="1:14" ht="14.25" customHeight="1">
      <c r="A60" s="138"/>
      <c r="B60" s="33" t="s">
        <v>364</v>
      </c>
      <c r="C60" s="34"/>
      <c r="D60" s="73"/>
      <c r="E60" s="63">
        <f>IF(非木造_その他!L$40&gt;0,非木造_その他!E60/非木造_その他!L$40*100,0)</f>
        <v>1.1964740804577094</v>
      </c>
      <c r="F60" s="63">
        <f>IF(非木造_その他!M$40&gt;0,非木造_その他!F60/非木造_その他!M$40*100,0)</f>
        <v>0.49714715407567683</v>
      </c>
      <c r="G60" s="63">
        <f>IF(非木造_その他!N$40&gt;0,非木造_その他!G60/非木造_その他!N$40*100,0)</f>
        <v>0</v>
      </c>
      <c r="I60" s="138"/>
      <c r="J60" s="14"/>
      <c r="K60" s="11" t="s">
        <v>437</v>
      </c>
      <c r="L60" s="69">
        <f>IF(非木造_その他!L$77&gt;0,非木造_その他!L60/非木造_その他!L$77*100,0)</f>
        <v>3.0699826735930755</v>
      </c>
      <c r="M60" s="69">
        <f>IF(非木造_その他!M$77&gt;0,非木造_その他!M60/非木造_その他!M$77*100,0)</f>
        <v>0</v>
      </c>
      <c r="N60" s="69">
        <f>IF(非木造_その他!N$77&gt;0,非木造_その他!N60/非木造_その他!N$77*100,0)</f>
        <v>2.9892255174663154</v>
      </c>
    </row>
    <row r="61" spans="1:14" ht="14.25" customHeight="1">
      <c r="A61" s="138"/>
      <c r="B61" s="33" t="s">
        <v>34</v>
      </c>
      <c r="C61" s="34"/>
      <c r="D61" s="73"/>
      <c r="E61" s="63">
        <f>IF(非木造_その他!L$40&gt;0,非木造_その他!E61/非木造_その他!L$40*100,0)</f>
        <v>1.9230199664872585</v>
      </c>
      <c r="F61" s="63">
        <f>IF(非木造_その他!M$40&gt;0,非木造_その他!F61/非木造_その他!M$40*100,0)</f>
        <v>0.83811161519232757</v>
      </c>
      <c r="G61" s="63">
        <f>IF(非木造_その他!N$40&gt;0,非木造_その他!G61/非木造_その他!N$40*100,0)</f>
        <v>0</v>
      </c>
      <c r="I61" s="138"/>
      <c r="J61" s="14"/>
      <c r="K61" s="11" t="s">
        <v>67</v>
      </c>
      <c r="L61" s="69">
        <f>IF(非木造_その他!L$77&gt;0,非木造_その他!L61/非木造_その他!L$77*100,0)</f>
        <v>0.33583004909160796</v>
      </c>
      <c r="M61" s="69">
        <f>IF(非木造_その他!M$77&gt;0,非木造_その他!M61/非木造_その他!M$77*100,0)</f>
        <v>0</v>
      </c>
      <c r="N61" s="69">
        <f>IF(非木造_その他!N$77&gt;0,非木造_その他!N61/非木造_その他!N$77*100,0)</f>
        <v>0</v>
      </c>
    </row>
    <row r="62" spans="1:14" ht="14.25" customHeight="1">
      <c r="A62" s="138"/>
      <c r="B62" s="28" t="s">
        <v>23</v>
      </c>
      <c r="C62" s="26"/>
      <c r="D62" s="18"/>
      <c r="E62" s="63">
        <f>IF(非木造_その他!L$40&gt;0,非木造_その他!E62/非木造_その他!L$40*100,0)</f>
        <v>1.7687233173724159</v>
      </c>
      <c r="F62" s="63">
        <f>IF(非木造_その他!M$40&gt;0,非木造_その他!F62/非木造_その他!M$40*100,0)</f>
        <v>0.56841899476694779</v>
      </c>
      <c r="G62" s="63">
        <f>IF(非木造_その他!N$40&gt;0,非木造_その他!G62/非木造_その他!N$40*100,0)</f>
        <v>0</v>
      </c>
      <c r="I62" s="138"/>
      <c r="J62" s="20"/>
      <c r="K62" s="11" t="s">
        <v>19</v>
      </c>
      <c r="L62" s="69">
        <f>IF(非木造_その他!L$77&gt;0,非木造_その他!L62/非木造_その他!L$77*100,0)</f>
        <v>1.1019275472540528</v>
      </c>
      <c r="M62" s="69">
        <f>IF(非木造_その他!M$77&gt;0,非木造_その他!M62/非木造_その他!M$77*100,0)</f>
        <v>0</v>
      </c>
      <c r="N62" s="69">
        <f>IF(非木造_その他!N$77&gt;0,非木造_その他!N62/非木造_その他!N$77*100,0)</f>
        <v>1.2848758761654118</v>
      </c>
    </row>
    <row r="63" spans="1:14" ht="14.25" customHeight="1">
      <c r="A63" s="138"/>
      <c r="B63" s="29"/>
      <c r="C63" s="125" t="s">
        <v>50</v>
      </c>
      <c r="D63" s="126"/>
      <c r="E63" s="63">
        <f>IF(非木造_その他!L$40&gt;0,非木造_その他!E63/非木造_その他!L$40*100,0)</f>
        <v>1.0484949563100998</v>
      </c>
      <c r="F63" s="63">
        <f>IF(非木造_その他!M$40&gt;0,非木造_その他!F63/非木造_その他!M$40*100,0)</f>
        <v>0.3688717629255468</v>
      </c>
      <c r="G63" s="63">
        <f>IF(非木造_その他!N$40&gt;0,非木造_その他!G63/非木造_その他!N$40*100,0)</f>
        <v>0</v>
      </c>
      <c r="I63" s="138"/>
      <c r="J63" s="10" t="s">
        <v>68</v>
      </c>
      <c r="K63" s="16"/>
      <c r="L63" s="69">
        <f>IF(非木造_その他!L$77&gt;0,非木造_その他!L63/非木造_その他!L$77*100,0)</f>
        <v>19.486204505342851</v>
      </c>
      <c r="M63" s="69">
        <f>IF(非木造_その他!M$77&gt;0,非木造_その他!M63/非木造_その他!M$77*100,0)</f>
        <v>0</v>
      </c>
      <c r="N63" s="69">
        <f>IF(非木造_その他!N$77&gt;0,非木造_その他!N63/非木造_その他!N$77*100,0)</f>
        <v>6.1380910043187642</v>
      </c>
    </row>
    <row r="64" spans="1:14" ht="14.25" customHeight="1">
      <c r="A64" s="138"/>
      <c r="B64" s="29"/>
      <c r="C64" s="125" t="s">
        <v>278</v>
      </c>
      <c r="D64" s="126"/>
      <c r="E64" s="63">
        <f>IF(非木造_その他!L$40&gt;0,非木造_その他!E64/非木造_その他!L$40*100,0)</f>
        <v>3.0470772581253778E-2</v>
      </c>
      <c r="F64" s="63">
        <f>IF(非木造_その他!M$40&gt;0,非木造_その他!F64/非木造_その他!M$40*100,0)</f>
        <v>1.2601042112060886E-3</v>
      </c>
      <c r="G64" s="63">
        <f>IF(非木造_その他!N$40&gt;0,非木造_その他!G64/非木造_その他!N$40*100,0)</f>
        <v>0</v>
      </c>
      <c r="I64" s="138"/>
      <c r="J64" s="14"/>
      <c r="K64" s="11" t="s">
        <v>474</v>
      </c>
      <c r="L64" s="69">
        <f>IF(非木造_その他!L$77&gt;0,非木造_その他!L64/非木造_その他!L$77*100,0)</f>
        <v>2.6139277518987623</v>
      </c>
      <c r="M64" s="69">
        <f>IF(非木造_その他!M$77&gt;0,非木造_その他!M64/非木造_その他!M$77*100,0)</f>
        <v>0</v>
      </c>
      <c r="N64" s="69">
        <f>IF(非木造_その他!N$77&gt;0,非木造_その他!N64/非木造_その他!N$77*100,0)</f>
        <v>0.55879972792245292</v>
      </c>
    </row>
    <row r="65" spans="1:14" ht="14.25" customHeight="1">
      <c r="A65" s="138"/>
      <c r="B65" s="29"/>
      <c r="C65" s="125" t="s">
        <v>277</v>
      </c>
      <c r="D65" s="126"/>
      <c r="E65" s="63">
        <f>IF(非木造_その他!L$40&gt;0,非木造_その他!E65/非木造_その他!L$40*100,0)</f>
        <v>2.1977973249538822E-2</v>
      </c>
      <c r="F65" s="63">
        <f>IF(非木造_その他!M$40&gt;0,非木造_その他!F65/非木造_その他!M$40*100,0)</f>
        <v>8.7928852901272385E-3</v>
      </c>
      <c r="G65" s="63">
        <f>IF(非木造_その他!N$40&gt;0,非木造_その他!G65/非木造_その他!N$40*100,0)</f>
        <v>0</v>
      </c>
      <c r="I65" s="138"/>
      <c r="J65" s="14"/>
      <c r="K65" s="11" t="s">
        <v>399</v>
      </c>
      <c r="L65" s="69">
        <f>IF(非木造_その他!L$77&gt;0,非木造_その他!L65/非木造_その他!L$77*100,0)</f>
        <v>2.0135627745821241</v>
      </c>
      <c r="M65" s="69">
        <f>IF(非木造_その他!M$77&gt;0,非木造_その他!M65/非木造_その他!M$77*100,0)</f>
        <v>0</v>
      </c>
      <c r="N65" s="69">
        <f>IF(非木造_その他!N$77&gt;0,非木造_その他!N65/非木造_その他!N$77*100,0)</f>
        <v>0.20128517879121227</v>
      </c>
    </row>
    <row r="66" spans="1:14" ht="14.25" customHeight="1">
      <c r="A66" s="138"/>
      <c r="B66" s="29"/>
      <c r="C66" s="125" t="s">
        <v>503</v>
      </c>
      <c r="D66" s="126"/>
      <c r="E66" s="63">
        <f>IF(非木造_その他!L$40&gt;0,非木造_その他!E66/非木造_その他!L$40*100,0)</f>
        <v>0.22214579304781953</v>
      </c>
      <c r="F66" s="63">
        <f>IF(非木造_その他!M$40&gt;0,非木造_その他!F66/非木造_その他!M$40*100,0)</f>
        <v>0.14787986538324965</v>
      </c>
      <c r="G66" s="63">
        <f>IF(非木造_その他!N$40&gt;0,非木造_その他!G66/非木造_その他!N$40*100,0)</f>
        <v>0</v>
      </c>
      <c r="I66" s="138"/>
      <c r="J66" s="14"/>
      <c r="K66" s="11" t="s">
        <v>398</v>
      </c>
      <c r="L66" s="69">
        <f>IF(非木造_その他!L$77&gt;0,非木造_その他!L66/非木造_その他!L$77*100,0)</f>
        <v>3.2911245506694145</v>
      </c>
      <c r="M66" s="69">
        <f>IF(非木造_その他!M$77&gt;0,非木造_その他!M66/非木造_その他!M$77*100,0)</f>
        <v>0</v>
      </c>
      <c r="N66" s="69">
        <f>IF(非木造_その他!N$77&gt;0,非木造_その他!N66/非木造_その他!N$77*100,0)</f>
        <v>0.65336157822927865</v>
      </c>
    </row>
    <row r="67" spans="1:14" ht="14.25" customHeight="1">
      <c r="A67" s="138"/>
      <c r="B67" s="30"/>
      <c r="C67" s="125" t="s">
        <v>471</v>
      </c>
      <c r="D67" s="126"/>
      <c r="E67" s="63">
        <f>IF(非木造_その他!L$40&gt;0,非木造_その他!E67/非木造_その他!L$40*100,0)</f>
        <v>0.44563382218370423</v>
      </c>
      <c r="F67" s="63">
        <f>IF(非木造_その他!M$40&gt;0,非木造_その他!F67/非木造_その他!M$40*100,0)</f>
        <v>4.1614376956818008E-2</v>
      </c>
      <c r="G67" s="63">
        <f>IF(非木造_その他!N$40&gt;0,非木造_その他!G67/非木造_その他!N$40*100,0)</f>
        <v>0</v>
      </c>
      <c r="I67" s="138"/>
      <c r="J67" s="14"/>
      <c r="K67" s="11" t="s">
        <v>69</v>
      </c>
      <c r="L67" s="69">
        <f>IF(非木造_その他!L$77&gt;0,非木造_その他!L67/非木造_その他!L$77*100,0)</f>
        <v>3.0006264201820771</v>
      </c>
      <c r="M67" s="69">
        <f>IF(非木造_その他!M$77&gt;0,非木造_その他!M67/非木造_その他!M$77*100,0)</f>
        <v>0</v>
      </c>
      <c r="N67" s="69">
        <f>IF(非木造_その他!N$77&gt;0,非木造_その他!N67/非木造_その他!N$77*100,0)</f>
        <v>0.49294375292034887</v>
      </c>
    </row>
    <row r="68" spans="1:14" ht="14.25" customHeight="1">
      <c r="A68" s="138"/>
      <c r="B68" s="33" t="s">
        <v>271</v>
      </c>
      <c r="C68" s="34"/>
      <c r="D68" s="73"/>
      <c r="E68" s="63">
        <f>IF(非木造_その他!L$40&gt;0,非木造_その他!E68/非木造_その他!L$40*100,0)</f>
        <v>7.0759054062424722</v>
      </c>
      <c r="F68" s="63">
        <f>IF(非木造_その他!M$40&gt;0,非木造_その他!F68/非木造_その他!M$40*100,0)</f>
        <v>5.0598861200542089</v>
      </c>
      <c r="G68" s="63">
        <f>IF(非木造_その他!N$40&gt;0,非木造_その他!G68/非木造_その他!N$40*100,0)</f>
        <v>0</v>
      </c>
      <c r="I68" s="138"/>
      <c r="J68" s="14"/>
      <c r="K68" s="11" t="s">
        <v>70</v>
      </c>
      <c r="L68" s="69">
        <f>IF(非木造_その他!L$77&gt;0,非木造_その他!L68/非木造_その他!L$77*100,0)</f>
        <v>3.04321335420638</v>
      </c>
      <c r="M68" s="69">
        <f>IF(非木造_その他!M$77&gt;0,非木造_その他!M68/非木造_その他!M$77*100,0)</f>
        <v>0</v>
      </c>
      <c r="N68" s="69">
        <f>IF(非木造_その他!N$77&gt;0,非木造_その他!N68/非木造_その他!N$77*100,0)</f>
        <v>4.0504977333633683</v>
      </c>
    </row>
    <row r="69" spans="1:14" ht="14.25" customHeight="1">
      <c r="A69" s="138"/>
      <c r="B69" s="33" t="s">
        <v>469</v>
      </c>
      <c r="C69" s="34"/>
      <c r="D69" s="73"/>
      <c r="E69" s="63">
        <f>IF(非木造_その他!L$40&gt;0,非木造_その他!E69/非木造_その他!L$40*100,0)</f>
        <v>1.8512452516923923</v>
      </c>
      <c r="F69" s="63">
        <f>IF(非木造_その他!M$40&gt;0,非木造_その他!F69/非木造_その他!M$40*100,0)</f>
        <v>0.93089154445787969</v>
      </c>
      <c r="G69" s="63">
        <f>IF(非木造_その他!N$40&gt;0,非木造_その他!G69/非木造_その他!N$40*100,0)</f>
        <v>0</v>
      </c>
      <c r="I69" s="138"/>
      <c r="J69" s="14"/>
      <c r="K69" s="11" t="s">
        <v>524</v>
      </c>
      <c r="L69" s="69">
        <f>IF(非木造_その他!L$77&gt;0,非木造_その他!L69/非木造_その他!L$77*100,0)</f>
        <v>0.72776020332649394</v>
      </c>
      <c r="M69" s="69">
        <f>IF(非木造_その他!M$77&gt;0,非木造_その他!M69/非木造_その他!M$77*100,0)</f>
        <v>0</v>
      </c>
      <c r="N69" s="69">
        <f>IF(非木造_その他!N$77&gt;0,非木造_その他!N69/非木造_その他!N$77*100,0)</f>
        <v>5.6918111273823027E-2</v>
      </c>
    </row>
    <row r="70" spans="1:14" ht="14.25" customHeight="1">
      <c r="A70" s="138"/>
      <c r="B70" s="28" t="s">
        <v>354</v>
      </c>
      <c r="C70" s="26"/>
      <c r="D70" s="73"/>
      <c r="E70" s="63">
        <f>IF(非木造_その他!L$40&gt;0,非木造_その他!E70/非木造_その他!L$40*100,0)</f>
        <v>7.8947453536333878</v>
      </c>
      <c r="F70" s="63">
        <f>IF(非木造_その他!M$40&gt;0,非木造_その他!F70/非木造_その他!M$40*100,0)</f>
        <v>13.128243973624315</v>
      </c>
      <c r="G70" s="63">
        <f>IF(非木造_その他!N$40&gt;0,非木造_その他!G70/非木造_その他!N$40*100,0)</f>
        <v>0</v>
      </c>
      <c r="I70" s="138"/>
      <c r="J70" s="14"/>
      <c r="K70" s="11" t="s">
        <v>396</v>
      </c>
      <c r="L70" s="69">
        <f>IF(非木造_その他!L$77&gt;0,非木造_その他!L70/非木造_その他!L$77*100,0)</f>
        <v>0.36750276086596351</v>
      </c>
      <c r="M70" s="69">
        <f>IF(非木造_その他!M$77&gt;0,非木造_その他!M70/非木造_その他!M$77*100,0)</f>
        <v>0</v>
      </c>
      <c r="N70" s="69">
        <f>IF(非木造_その他!N$77&gt;0,非木造_その他!N70/非木造_その他!N$77*100,0)</f>
        <v>7.8458736828173926E-3</v>
      </c>
    </row>
    <row r="71" spans="1:14" ht="14.25" customHeight="1">
      <c r="A71" s="138"/>
      <c r="B71" s="29"/>
      <c r="C71" s="127" t="s">
        <v>433</v>
      </c>
      <c r="D71" s="11" t="s">
        <v>265</v>
      </c>
      <c r="E71" s="63">
        <f>IF(非木造_その他!L$40&gt;0,非木造_その他!E71/非木造_その他!L$40*100,0)</f>
        <v>2.3742178348033249</v>
      </c>
      <c r="F71" s="63">
        <f>IF(非木造_その他!M$40&gt;0,非木造_その他!F71/非木造_その他!M$40*100,0)</f>
        <v>6.5541659569621356</v>
      </c>
      <c r="G71" s="63">
        <f>IF(非木造_その他!N$40&gt;0,非木造_その他!G71/非木造_その他!N$40*100,0)</f>
        <v>0</v>
      </c>
      <c r="I71" s="138"/>
      <c r="J71" s="14"/>
      <c r="K71" s="11" t="s">
        <v>72</v>
      </c>
      <c r="L71" s="69">
        <f>IF(非木造_その他!L$77&gt;0,非木造_その他!L71/非木造_その他!L$77*100,0)</f>
        <v>0.57451763005167644</v>
      </c>
      <c r="M71" s="69">
        <f>IF(非木造_その他!M$77&gt;0,非木造_その他!M71/非木造_その他!M$77*100,0)</f>
        <v>0</v>
      </c>
      <c r="N71" s="69">
        <f>IF(非木造_その他!N$77&gt;0,非木造_その他!N71/非木造_その他!N$77*100,0)</f>
        <v>7.7396664318202468E-2</v>
      </c>
    </row>
    <row r="72" spans="1:14" ht="14.25" customHeight="1">
      <c r="A72" s="138"/>
      <c r="B72" s="29"/>
      <c r="C72" s="130"/>
      <c r="D72" s="11" t="s">
        <v>349</v>
      </c>
      <c r="E72" s="63">
        <f>IF(非木造_その他!L$40&gt;0,非木造_その他!E72/非木造_その他!L$40*100,0)</f>
        <v>1.8471920567968307</v>
      </c>
      <c r="F72" s="63">
        <f>IF(非木造_その他!M$40&gt;0,非木造_その他!F72/非木造_その他!M$40*100,0)</f>
        <v>1.6434650378394009</v>
      </c>
      <c r="G72" s="63">
        <f>IF(非木造_その他!N$40&gt;0,非木造_その他!G72/非木造_その他!N$40*100,0)</f>
        <v>0</v>
      </c>
      <c r="I72" s="138"/>
      <c r="J72" s="14"/>
      <c r="K72" s="11" t="s">
        <v>347</v>
      </c>
      <c r="L72" s="69">
        <f>IF(非木造_その他!L$77&gt;0,非木造_その他!L72/非木造_その他!L$77*100,0)</f>
        <v>0.13078422807506848</v>
      </c>
      <c r="M72" s="69">
        <f>IF(非木造_その他!M$77&gt;0,非木造_その他!M72/非木造_その他!M$77*100,0)</f>
        <v>0</v>
      </c>
      <c r="N72" s="69">
        <f>IF(非木造_その他!N$77&gt;0,非木造_その他!N72/非木造_その他!N$77*100,0)</f>
        <v>0</v>
      </c>
    </row>
    <row r="73" spans="1:14" ht="14.25" customHeight="1">
      <c r="A73" s="138"/>
      <c r="B73" s="29"/>
      <c r="C73" s="130"/>
      <c r="D73" s="11" t="s">
        <v>262</v>
      </c>
      <c r="E73" s="63">
        <f>IF(非木造_その他!L$40&gt;0,非木造_その他!E73/非木造_その他!L$40*100,0)</f>
        <v>0.15665585491417688</v>
      </c>
      <c r="F73" s="63">
        <f>IF(非木造_その他!M$40&gt;0,非木造_その他!F73/非木造_その他!M$40*100,0)</f>
        <v>0.4401522662531826</v>
      </c>
      <c r="G73" s="63">
        <f>IF(非木造_その他!N$40&gt;0,非木造_その他!G73/非木造_その他!N$40*100,0)</f>
        <v>0</v>
      </c>
      <c r="I73" s="138"/>
      <c r="J73" s="15"/>
      <c r="K73" s="11" t="s">
        <v>20</v>
      </c>
      <c r="L73" s="69">
        <f>IF(非木造_その他!L$77&gt;0,非木造_その他!L73/非木造_その他!L$77*100,0)</f>
        <v>1.9586207326266001</v>
      </c>
      <c r="M73" s="69">
        <f>IF(非木造_その他!M$77&gt;0,非木造_その他!M73/非木造_その他!M$77*100,0)</f>
        <v>0</v>
      </c>
      <c r="N73" s="69">
        <f>IF(非木造_その他!N$77&gt;0,非木造_その他!N73/非木造_その他!N$77*100,0)</f>
        <v>3.9042383817261002E-2</v>
      </c>
    </row>
    <row r="74" spans="1:14" ht="14.25" customHeight="1">
      <c r="A74" s="138"/>
      <c r="B74" s="29"/>
      <c r="C74" s="130"/>
      <c r="D74" s="11" t="s">
        <v>51</v>
      </c>
      <c r="E74" s="63">
        <f>IF(非木造_その他!L$40&gt;0,非木造_その他!E74/非木造_その他!L$40*100,0)</f>
        <v>0.39315773585682118</v>
      </c>
      <c r="F74" s="63">
        <f>IF(非木造_その他!M$40&gt;0,非木造_その他!F74/非木造_その他!M$40*100,0)</f>
        <v>0.52128206337563099</v>
      </c>
      <c r="G74" s="63">
        <f>IF(非木造_その他!N$40&gt;0,非木造_その他!G74/非木造_その他!N$40*100,0)</f>
        <v>0</v>
      </c>
      <c r="I74" s="138"/>
      <c r="J74" s="16" t="s">
        <v>18</v>
      </c>
      <c r="K74" s="16"/>
      <c r="L74" s="69">
        <f>IF(非木造_その他!L$77&gt;0,非木造_その他!L74/非木造_その他!L$77*100,0)</f>
        <v>2.5927107102420028</v>
      </c>
      <c r="M74" s="69">
        <f>IF(非木造_その他!M$77&gt;0,非木造_その他!M74/非木造_その他!M$77*100,0)</f>
        <v>0</v>
      </c>
      <c r="N74" s="69">
        <f>IF(非木造_その他!N$77&gt;0,非木造_その他!N74/非木造_その他!N$77*100,0)</f>
        <v>14.262085576455094</v>
      </c>
    </row>
    <row r="75" spans="1:14" ht="14.25" customHeight="1">
      <c r="A75" s="138"/>
      <c r="B75" s="29"/>
      <c r="C75" s="130"/>
      <c r="D75" s="11" t="s">
        <v>346</v>
      </c>
      <c r="E75" s="63">
        <f>IF(非木造_その他!L$40&gt;0,非木造_その他!E75/非木造_その他!L$40*100,0)</f>
        <v>0.10956668756313823</v>
      </c>
      <c r="F75" s="63">
        <f>IF(非木造_その他!M$40&gt;0,非木造_その他!F75/非木造_その他!M$40*100,0)</f>
        <v>5.7248455564086365E-2</v>
      </c>
      <c r="G75" s="63">
        <f>IF(非木造_その他!N$40&gt;0,非木造_その他!G75/非木造_その他!N$40*100,0)</f>
        <v>0</v>
      </c>
      <c r="I75" s="138"/>
      <c r="J75" s="16" t="s">
        <v>124</v>
      </c>
      <c r="K75" s="16"/>
      <c r="L75" s="69">
        <f>IF(非木造_その他!L$77&gt;0,非木造_その他!L75/非木造_その他!L$77*100,0)</f>
        <v>0.96882524566066441</v>
      </c>
      <c r="M75" s="69">
        <f>IF(非木造_その他!M$77&gt;0,非木造_その他!M75/非木造_その他!M$77*100,0)</f>
        <v>0</v>
      </c>
      <c r="N75" s="69">
        <f>IF(非木造_その他!N$77&gt;0,非木造_その他!N75/非木造_その他!N$77*100,0)</f>
        <v>0</v>
      </c>
    </row>
    <row r="76" spans="1:14" ht="14.25" customHeight="1" thickBot="1">
      <c r="A76" s="138"/>
      <c r="B76" s="29"/>
      <c r="C76" s="131"/>
      <c r="D76" s="11" t="s">
        <v>132</v>
      </c>
      <c r="E76" s="63">
        <f>IF(非木造_その他!L$40&gt;0,非木造_その他!E76/非木造_その他!L$40*100,0)</f>
        <v>0.53045750099269351</v>
      </c>
      <c r="F76" s="63">
        <f>IF(非木造_その他!M$40&gt;0,非木造_その他!F76/非木造_その他!M$40*100,0)</f>
        <v>0.16955130652898107</v>
      </c>
      <c r="G76" s="63">
        <f>IF(非木造_その他!N$40&gt;0,非木造_その他!G76/非木造_その他!N$40*100,0)</f>
        <v>0</v>
      </c>
      <c r="I76" s="38"/>
      <c r="J76" s="39" t="s">
        <v>260</v>
      </c>
      <c r="K76" s="10"/>
      <c r="L76" s="70">
        <f>IF(非木造_その他!L$77&gt;0,非木造_その他!L76/非木造_その他!L$77*100,0)</f>
        <v>8.395045388020657</v>
      </c>
      <c r="M76" s="70">
        <f>IF(非木造_その他!M$77&gt;0,非木造_その他!M76/非木造_その他!M$77*100,0)</f>
        <v>0</v>
      </c>
      <c r="N76" s="70">
        <f>IF(非木造_その他!N$77&gt;0,非木造_その他!N76/非木造_その他!N$77*100,0)</f>
        <v>21.167531448612117</v>
      </c>
    </row>
    <row r="77" spans="1:14" ht="14.25" customHeight="1" thickTop="1">
      <c r="A77" s="138"/>
      <c r="B77" s="29"/>
      <c r="C77" s="132" t="s">
        <v>259</v>
      </c>
      <c r="D77" s="133"/>
      <c r="E77" s="63">
        <f>IF(非木造_その他!L$40&gt;0,非木造_その他!E77/非木造_その他!L$40*100,0)</f>
        <v>1.0061653080451598</v>
      </c>
      <c r="F77" s="63">
        <f>IF(非木造_その他!M$40&gt;0,非木造_その他!F77/非木造_その他!M$40*100,0)</f>
        <v>0.41159823676368112</v>
      </c>
      <c r="G77" s="63">
        <f>IF(非木造_その他!N$40&gt;0,非木造_その他!G77/非木造_その他!N$40*100,0)</f>
        <v>0</v>
      </c>
      <c r="I77" s="122" t="s">
        <v>2</v>
      </c>
      <c r="J77" s="123"/>
      <c r="K77" s="124"/>
      <c r="L77" s="65">
        <f>IF(非木造_その他!L$77&gt;0,非木造_その他!L77/非木造_その他!L$77*100,0)</f>
        <v>100</v>
      </c>
      <c r="M77" s="65">
        <f>IF(非木造_その他!M$77&gt;0,非木造_その他!M77/非木造_その他!M$77*100,0)</f>
        <v>0</v>
      </c>
      <c r="N77" s="65">
        <f>IF(非木造_その他!N$77&gt;0,非木造_その他!N77/非木造_その他!N$77*100,0)</f>
        <v>100</v>
      </c>
    </row>
    <row r="78" spans="1:14" ht="14.25" customHeight="1">
      <c r="A78" s="138"/>
      <c r="B78" s="29"/>
      <c r="C78" s="127" t="s">
        <v>257</v>
      </c>
      <c r="D78" s="11" t="s">
        <v>342</v>
      </c>
      <c r="E78" s="63">
        <f>IF(非木造_その他!L$40&gt;0,非木造_その他!E78/非木造_その他!L$40*100,0)</f>
        <v>0.49290896800161016</v>
      </c>
      <c r="F78" s="63">
        <f>IF(非木造_その他!M$40&gt;0,非木造_その他!F78/非木造_その他!M$40*100,0)</f>
        <v>0.45044892334026243</v>
      </c>
      <c r="G78" s="63">
        <f>IF(非木造_その他!N$40&gt;0,非木造_その他!G78/非木造_その他!N$40*100,0)</f>
        <v>0</v>
      </c>
    </row>
    <row r="79" spans="1:14" ht="14.25" customHeight="1">
      <c r="A79" s="138"/>
      <c r="B79" s="29"/>
      <c r="C79" s="128"/>
      <c r="D79" s="11" t="s">
        <v>501</v>
      </c>
      <c r="E79" s="63">
        <f>IF(非木造_その他!L$40&gt;0,非木造_その他!E79/非木造_その他!L$40*100,0)</f>
        <v>0.55308821106043171</v>
      </c>
      <c r="F79" s="63">
        <f>IF(非木造_その他!M$40&gt;0,非木造_その他!F79/非木造_その他!M$40*100,0)</f>
        <v>2.7735770471198071</v>
      </c>
      <c r="G79" s="63">
        <f>IF(非木造_その他!N$40&gt;0,非木造_その他!G79/非木造_その他!N$40*100,0)</f>
        <v>0</v>
      </c>
    </row>
    <row r="80" spans="1:14" ht="14.25" customHeight="1">
      <c r="A80" s="142"/>
      <c r="B80" s="35"/>
      <c r="C80" s="129"/>
      <c r="D80" s="36" t="s">
        <v>52</v>
      </c>
      <c r="E80" s="67">
        <f>IF(非木造_その他!L$40&gt;0,非木造_その他!E80/非木造_その他!L$40*100,0)</f>
        <v>0.43133519559920114</v>
      </c>
      <c r="F80" s="67">
        <f>IF(非木造_その他!M$40&gt;0,非木造_その他!F80/非木造_その他!M$40*100,0)</f>
        <v>0.10675467987714589</v>
      </c>
      <c r="G80" s="67">
        <f>IF(非木造_その他!N$40&gt;0,非木造_その他!G80/非木造_その他!N$40*100,0)</f>
        <v>0</v>
      </c>
    </row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</sheetData>
  <mergeCells count="50">
    <mergeCell ref="A2:N2"/>
    <mergeCell ref="I77:K77"/>
    <mergeCell ref="A14:D14"/>
    <mergeCell ref="I42:I75"/>
    <mergeCell ref="I6:I38"/>
    <mergeCell ref="C71:C76"/>
    <mergeCell ref="C53:D53"/>
    <mergeCell ref="C54:D54"/>
    <mergeCell ref="C55:D55"/>
    <mergeCell ref="C56:D56"/>
    <mergeCell ref="C28:D28"/>
    <mergeCell ref="C40:D40"/>
    <mergeCell ref="C41:D41"/>
    <mergeCell ref="C42:D42"/>
    <mergeCell ref="I40:K40"/>
    <mergeCell ref="C38:D38"/>
    <mergeCell ref="C78:C80"/>
    <mergeCell ref="C65:D65"/>
    <mergeCell ref="C66:D66"/>
    <mergeCell ref="C67:D67"/>
    <mergeCell ref="C44:D44"/>
    <mergeCell ref="C46:D46"/>
    <mergeCell ref="C47:D47"/>
    <mergeCell ref="C52:D52"/>
    <mergeCell ref="C57:D57"/>
    <mergeCell ref="C63:D63"/>
    <mergeCell ref="C64:D64"/>
    <mergeCell ref="C77:D77"/>
    <mergeCell ref="C58:D58"/>
    <mergeCell ref="C21:D21"/>
    <mergeCell ref="C33:D33"/>
    <mergeCell ref="C34:D34"/>
    <mergeCell ref="C36:D36"/>
    <mergeCell ref="C37:D37"/>
    <mergeCell ref="A6:A13"/>
    <mergeCell ref="C18:D18"/>
    <mergeCell ref="C19:D19"/>
    <mergeCell ref="A16:A80"/>
    <mergeCell ref="C43:D43"/>
    <mergeCell ref="C48:D48"/>
    <mergeCell ref="C49:D49"/>
    <mergeCell ref="C50:D50"/>
    <mergeCell ref="C22:D22"/>
    <mergeCell ref="C24:D24"/>
    <mergeCell ref="C25:D25"/>
    <mergeCell ref="C27:D27"/>
    <mergeCell ref="C39:D39"/>
    <mergeCell ref="C32:D32"/>
    <mergeCell ref="C20:D20"/>
    <mergeCell ref="C26:D26"/>
  </mergeCells>
  <phoneticPr fontId="4"/>
  <printOptions horizontalCentered="1"/>
  <pageMargins left="0.59055118110236227" right="0.23622047244094491" top="0.23622047244094491" bottom="0.23622047244094491" header="0.35433070866141736" footer="0.11811023622047245"/>
  <pageSetup paperSize="9" scale="60" firstPageNumber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25</vt:i4>
      </vt:variant>
    </vt:vector>
  </HeadingPairs>
  <TitlesOfParts>
    <vt:vector size="25" baseType="lpstr">
      <vt:lpstr>非木造_データ</vt:lpstr>
      <vt:lpstr>非木造_合計</vt:lpstr>
      <vt:lpstr>非木造_合計 (比率) </vt:lpstr>
      <vt:lpstr>非木造_居住専用</vt:lpstr>
      <vt:lpstr>非木造_居住専用 (比率)</vt:lpstr>
      <vt:lpstr>非木造_居住産業併用</vt:lpstr>
      <vt:lpstr>非木造_居住産業併用 (比率)</vt:lpstr>
      <vt:lpstr>非木造_事務所</vt:lpstr>
      <vt:lpstr>非木造_事務所 (比率)</vt:lpstr>
      <vt:lpstr>非木造_店舗</vt:lpstr>
      <vt:lpstr>非木造_店舗 (比率)</vt:lpstr>
      <vt:lpstr>非木造_工場</vt:lpstr>
      <vt:lpstr>非木造_工場 (比率)</vt:lpstr>
      <vt:lpstr>非木造_倉庫</vt:lpstr>
      <vt:lpstr>非木造_倉庫 (比率)</vt:lpstr>
      <vt:lpstr>非木造_学校</vt:lpstr>
      <vt:lpstr>非木造_学校 (比率)</vt:lpstr>
      <vt:lpstr>非木造_病院・診療所</vt:lpstr>
      <vt:lpstr>非木造_病院・診療所 (比率)</vt:lpstr>
      <vt:lpstr>非木造_体育館</vt:lpstr>
      <vt:lpstr>非木造_体育館 (比率)</vt:lpstr>
      <vt:lpstr>非木造_ホテル・旅館</vt:lpstr>
      <vt:lpstr>非木造_ホテル・旅館 (比率)</vt:lpstr>
      <vt:lpstr>非木造_その他</vt:lpstr>
      <vt:lpstr>非木造_その他 (比率)</vt:lpstr>
    </vt:vector>
  </TitlesOfParts>
  <Company>国土交通省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行政情報システム室</dc:creator>
  <cp:lastModifiedBy>なし</cp:lastModifiedBy>
  <cp:lastPrinted>2017-05-24T06:34:49Z</cp:lastPrinted>
  <dcterms:created xsi:type="dcterms:W3CDTF">2006-11-08T23:59:17Z</dcterms:created>
  <dcterms:modified xsi:type="dcterms:W3CDTF">2018-03-29T04:35:30Z</dcterms:modified>
</cp:coreProperties>
</file>