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建築工事・不動産編\（済）合体版\"/>
    </mc:Choice>
  </mc:AlternateContent>
  <bookViews>
    <workbookView xWindow="0" yWindow="0" windowWidth="20490" windowHeight="7770" firstSheet="13" activeTab="16"/>
  </bookViews>
  <sheets>
    <sheet name="木造_データ" sheetId="23" state="hidden" r:id="rId1"/>
    <sheet name="木造_合計" sheetId="21" r:id="rId2"/>
    <sheet name="木造_合計（比率）" sheetId="22" r:id="rId3"/>
    <sheet name="木造_居住専用" sheetId="6" r:id="rId4"/>
    <sheet name="木造_居住専用（比率）" sheetId="4" r:id="rId5"/>
    <sheet name="木造_居住産業併用" sheetId="7" r:id="rId6"/>
    <sheet name="木造_居住産業併用（比率）" sheetId="8" r:id="rId7"/>
    <sheet name="木造_事務所" sheetId="9" r:id="rId8"/>
    <sheet name="木造_事務所（比率）" sheetId="10" r:id="rId9"/>
    <sheet name="木造_店舗" sheetId="11" r:id="rId10"/>
    <sheet name="木造_店舗（比率）" sheetId="12" r:id="rId11"/>
    <sheet name="木造_倉庫" sheetId="13" r:id="rId12"/>
    <sheet name="木造_倉庫（比率）" sheetId="14" r:id="rId13"/>
    <sheet name="木造_学校" sheetId="15" r:id="rId14"/>
    <sheet name="木造_学校（比率）" sheetId="16" r:id="rId15"/>
    <sheet name="木造_病院・診療所" sheetId="17" r:id="rId16"/>
    <sheet name="木造_病院・診療所（比率）" sheetId="18" r:id="rId17"/>
    <sheet name="木造_その他" sheetId="19" r:id="rId18"/>
    <sheet name="木造_その他（比率）" sheetId="20" r:id="rId19"/>
  </sheets>
  <definedNames>
    <definedName name="_xlnm.Print_Area" localSheetId="17">木造_その他!$A$1:$M$78</definedName>
    <definedName name="_xlnm.Print_Area" localSheetId="18">'木造_その他（比率）'!$A$1:$M$78</definedName>
    <definedName name="_xlnm.Print_Area" localSheetId="13">木造_学校!$A$1:$M$78</definedName>
    <definedName name="_xlnm.Print_Area" localSheetId="14">'木造_学校（比率）'!$A$1:$M$78</definedName>
    <definedName name="_xlnm.Print_Area" localSheetId="5">木造_居住産業併用!$A$1:$M$78</definedName>
    <definedName name="_xlnm.Print_Area" localSheetId="6">'木造_居住産業併用（比率）'!$A$1:$M$78</definedName>
    <definedName name="_xlnm.Print_Area" localSheetId="3">木造_居住専用!$A$1:$M$78</definedName>
    <definedName name="_xlnm.Print_Area" localSheetId="4">'木造_居住専用（比率）'!$A$1:$M$78</definedName>
    <definedName name="_xlnm.Print_Area" localSheetId="1">木造_合計!$A$1:$M$78</definedName>
    <definedName name="_xlnm.Print_Area" localSheetId="2">'木造_合計（比率）'!$A$1:$M$78</definedName>
    <definedName name="_xlnm.Print_Area" localSheetId="7">木造_事務所!$A$1:$M$78</definedName>
    <definedName name="_xlnm.Print_Area" localSheetId="8">'木造_事務所（比率）'!$A$1:$M$78</definedName>
    <definedName name="_xlnm.Print_Area" localSheetId="11">木造_倉庫!$A$1:$M$78</definedName>
    <definedName name="_xlnm.Print_Area" localSheetId="12">'木造_倉庫（比率）'!$A$1:$M$78</definedName>
    <definedName name="_xlnm.Print_Area" localSheetId="9">木造_店舗!$A$1:$M$78</definedName>
    <definedName name="_xlnm.Print_Area" localSheetId="10">'木造_店舗（比率）'!$A$1:$M$78</definedName>
    <definedName name="_xlnm.Print_Area" localSheetId="15">木造_病院・診療所!$A$1:$M$78</definedName>
    <definedName name="_xlnm.Print_Area" localSheetId="16">'木造_病院・診療所（比率）'!$A$1:$M$78</definedName>
  </definedNames>
  <calcPr calcId="152511"/>
</workbook>
</file>

<file path=xl/calcChain.xml><?xml version="1.0" encoding="utf-8"?>
<calcChain xmlns="http://schemas.openxmlformats.org/spreadsheetml/2006/main">
  <c r="M78" i="16" l="1"/>
  <c r="M77" i="16"/>
  <c r="M76" i="16"/>
  <c r="M75" i="16"/>
  <c r="M74" i="16"/>
  <c r="M73" i="16"/>
  <c r="M72" i="16"/>
  <c r="M71" i="16"/>
  <c r="M70" i="16"/>
  <c r="M69" i="16"/>
  <c r="M68" i="16"/>
  <c r="M67" i="16"/>
  <c r="M66" i="16"/>
  <c r="M65" i="16"/>
  <c r="M64" i="16"/>
  <c r="M63" i="16"/>
  <c r="M62" i="16"/>
  <c r="M61" i="16"/>
  <c r="M60" i="16"/>
  <c r="M59" i="16"/>
  <c r="M58" i="16"/>
  <c r="M57" i="16"/>
  <c r="M56" i="16"/>
  <c r="M55" i="16"/>
  <c r="M54" i="16"/>
  <c r="M53" i="16"/>
  <c r="M52" i="16"/>
  <c r="M51" i="16"/>
  <c r="M50" i="16"/>
  <c r="M49" i="16"/>
  <c r="M48" i="16"/>
  <c r="M47" i="16"/>
  <c r="M46" i="16"/>
  <c r="M45" i="16"/>
  <c r="M44" i="16"/>
  <c r="M43" i="16"/>
  <c r="M42" i="16"/>
  <c r="M41" i="16"/>
  <c r="M40" i="16"/>
  <c r="M39" i="16"/>
  <c r="M38" i="16"/>
  <c r="M37" i="16"/>
  <c r="M36" i="16"/>
  <c r="M35" i="16"/>
  <c r="M34" i="16"/>
  <c r="M33" i="16"/>
  <c r="M32" i="16"/>
  <c r="M31" i="16"/>
  <c r="M30" i="16"/>
  <c r="M29" i="16"/>
  <c r="M28" i="16"/>
  <c r="M27" i="16"/>
  <c r="M26" i="16"/>
  <c r="M25" i="16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7" i="16"/>
  <c r="M6" i="16"/>
  <c r="M78" i="18"/>
  <c r="M77" i="18"/>
  <c r="M76" i="18"/>
  <c r="M75" i="18"/>
  <c r="M74" i="18"/>
  <c r="M73" i="18"/>
  <c r="M72" i="18"/>
  <c r="M71" i="18"/>
  <c r="M70" i="18"/>
  <c r="M69" i="18"/>
  <c r="M68" i="18"/>
  <c r="M67" i="18"/>
  <c r="M66" i="18"/>
  <c r="M65" i="18"/>
  <c r="M64" i="18"/>
  <c r="M63" i="18"/>
  <c r="M62" i="18"/>
  <c r="M61" i="18"/>
  <c r="M60" i="18"/>
  <c r="M59" i="18"/>
  <c r="M58" i="18"/>
  <c r="M57" i="18"/>
  <c r="M56" i="18"/>
  <c r="M55" i="18"/>
  <c r="M54" i="18"/>
  <c r="M53" i="18"/>
  <c r="M52" i="18"/>
  <c r="M51" i="18"/>
  <c r="M50" i="18"/>
  <c r="M49" i="18"/>
  <c r="M48" i="18"/>
  <c r="M47" i="18"/>
  <c r="M46" i="18"/>
  <c r="M45" i="18"/>
  <c r="M44" i="18"/>
  <c r="M43" i="18"/>
  <c r="M42" i="18"/>
  <c r="M41" i="18"/>
  <c r="M40" i="18"/>
  <c r="M39" i="18"/>
  <c r="M38" i="18"/>
  <c r="M37" i="18"/>
  <c r="M36" i="18"/>
  <c r="M35" i="18"/>
  <c r="M34" i="18"/>
  <c r="M33" i="18"/>
  <c r="M32" i="18"/>
  <c r="M31" i="18"/>
  <c r="M30" i="18"/>
  <c r="M29" i="18"/>
  <c r="M28" i="18"/>
  <c r="M27" i="18"/>
  <c r="M26" i="18"/>
  <c r="M25" i="18"/>
  <c r="M24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M8" i="18"/>
  <c r="M7" i="18"/>
  <c r="M6" i="18"/>
  <c r="M78" i="20"/>
  <c r="M77" i="20"/>
  <c r="M76" i="20"/>
  <c r="M75" i="20"/>
  <c r="M74" i="20"/>
  <c r="M73" i="20"/>
  <c r="M72" i="20"/>
  <c r="M71" i="20"/>
  <c r="M70" i="20"/>
  <c r="M69" i="20"/>
  <c r="M68" i="20"/>
  <c r="M67" i="20"/>
  <c r="M66" i="20"/>
  <c r="M65" i="20"/>
  <c r="M64" i="20"/>
  <c r="M63" i="20"/>
  <c r="M62" i="20"/>
  <c r="M61" i="20"/>
  <c r="M60" i="20"/>
  <c r="M59" i="20"/>
  <c r="M58" i="20"/>
  <c r="M57" i="20"/>
  <c r="M56" i="20"/>
  <c r="M55" i="20"/>
  <c r="M54" i="20"/>
  <c r="M53" i="20"/>
  <c r="M52" i="20"/>
  <c r="M51" i="20"/>
  <c r="M50" i="20"/>
  <c r="M49" i="20"/>
  <c r="M48" i="20"/>
  <c r="M47" i="20"/>
  <c r="M46" i="20"/>
  <c r="M45" i="20"/>
  <c r="M44" i="20"/>
  <c r="M43" i="20"/>
  <c r="M42" i="20"/>
  <c r="M41" i="20"/>
  <c r="M40" i="20"/>
  <c r="M39" i="20"/>
  <c r="M38" i="20"/>
  <c r="M37" i="20"/>
  <c r="M36" i="20"/>
  <c r="M35" i="20"/>
  <c r="M34" i="20"/>
  <c r="M33" i="20"/>
  <c r="M32" i="20"/>
  <c r="M31" i="20"/>
  <c r="M30" i="20"/>
  <c r="M29" i="20"/>
  <c r="M28" i="20"/>
  <c r="M27" i="20"/>
  <c r="M26" i="20"/>
  <c r="M25" i="20"/>
  <c r="M24" i="20"/>
  <c r="M23" i="20"/>
  <c r="M22" i="20"/>
  <c r="M21" i="20"/>
  <c r="M20" i="20"/>
  <c r="M19" i="20"/>
  <c r="M18" i="20"/>
  <c r="M17" i="20"/>
  <c r="M16" i="20"/>
  <c r="M15" i="20"/>
  <c r="M14" i="20"/>
  <c r="M13" i="20"/>
  <c r="M12" i="20"/>
  <c r="M11" i="20"/>
  <c r="M10" i="20"/>
  <c r="M9" i="20"/>
  <c r="M8" i="20"/>
  <c r="M7" i="20"/>
  <c r="M6" i="20"/>
  <c r="M78" i="22"/>
  <c r="M77" i="22"/>
  <c r="M76" i="22"/>
  <c r="M75" i="22"/>
  <c r="M74" i="22"/>
  <c r="M73" i="22"/>
  <c r="M72" i="22"/>
  <c r="M71" i="22"/>
  <c r="M70" i="22"/>
  <c r="M69" i="22"/>
  <c r="M68" i="22"/>
  <c r="M67" i="22"/>
  <c r="M66" i="22"/>
  <c r="M65" i="22"/>
  <c r="M64" i="22"/>
  <c r="M63" i="22"/>
  <c r="M62" i="22"/>
  <c r="M61" i="22"/>
  <c r="M60" i="22"/>
  <c r="M59" i="22"/>
  <c r="M58" i="22"/>
  <c r="M57" i="22"/>
  <c r="M56" i="22"/>
  <c r="M55" i="22"/>
  <c r="M54" i="22"/>
  <c r="M53" i="22"/>
  <c r="M52" i="22"/>
  <c r="M51" i="22"/>
  <c r="M50" i="22"/>
  <c r="M49" i="22"/>
  <c r="M48" i="22"/>
  <c r="M47" i="22"/>
  <c r="M46" i="22"/>
  <c r="M45" i="22"/>
  <c r="M44" i="22"/>
  <c r="M43" i="22"/>
  <c r="M42" i="22"/>
  <c r="M41" i="22"/>
  <c r="M40" i="22"/>
  <c r="M39" i="22"/>
  <c r="M38" i="22"/>
  <c r="M37" i="22"/>
  <c r="M36" i="22"/>
  <c r="M35" i="22"/>
  <c r="M34" i="22"/>
  <c r="M33" i="22"/>
  <c r="M32" i="22"/>
  <c r="M31" i="22"/>
  <c r="M30" i="22"/>
  <c r="M29" i="22"/>
  <c r="M28" i="22"/>
  <c r="M27" i="22"/>
  <c r="M26" i="22"/>
  <c r="M25" i="22"/>
  <c r="M24" i="22"/>
  <c r="M23" i="22"/>
  <c r="M22" i="22"/>
  <c r="M21" i="22"/>
  <c r="M20" i="22"/>
  <c r="M19" i="22"/>
  <c r="M18" i="22"/>
  <c r="M17" i="22"/>
  <c r="M16" i="22"/>
  <c r="M15" i="22"/>
  <c r="M14" i="22"/>
  <c r="M13" i="22"/>
  <c r="M12" i="22"/>
  <c r="M11" i="22"/>
  <c r="M10" i="22"/>
  <c r="M9" i="22"/>
  <c r="M8" i="22"/>
  <c r="M7" i="22"/>
  <c r="M6" i="22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78" i="10"/>
  <c r="M77" i="10"/>
  <c r="M76" i="10"/>
  <c r="M75" i="10"/>
  <c r="M74" i="10"/>
  <c r="M73" i="10"/>
  <c r="M72" i="10"/>
  <c r="M71" i="10"/>
  <c r="M70" i="10"/>
  <c r="M69" i="10"/>
  <c r="M68" i="10"/>
  <c r="M67" i="10"/>
  <c r="M66" i="10"/>
  <c r="M65" i="10"/>
  <c r="M64" i="10"/>
  <c r="M63" i="10"/>
  <c r="M62" i="10"/>
  <c r="M61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M10" i="10"/>
  <c r="M9" i="10"/>
  <c r="M8" i="10"/>
  <c r="M7" i="10"/>
  <c r="M6" i="10"/>
  <c r="M78" i="12"/>
  <c r="M77" i="12"/>
  <c r="M76" i="12"/>
  <c r="M75" i="12"/>
  <c r="M74" i="12"/>
  <c r="M73" i="12"/>
  <c r="M72" i="12"/>
  <c r="M71" i="12"/>
  <c r="M70" i="12"/>
  <c r="M69" i="12"/>
  <c r="M68" i="12"/>
  <c r="M67" i="12"/>
  <c r="M66" i="12"/>
  <c r="M65" i="12"/>
  <c r="M64" i="12"/>
  <c r="M63" i="12"/>
  <c r="M62" i="12"/>
  <c r="M61" i="12"/>
  <c r="M60" i="12"/>
  <c r="M59" i="12"/>
  <c r="M58" i="12"/>
  <c r="M57" i="12"/>
  <c r="M56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M7" i="12"/>
  <c r="M6" i="12"/>
  <c r="M78" i="14"/>
  <c r="M77" i="14"/>
  <c r="M76" i="14"/>
  <c r="M75" i="14"/>
  <c r="M74" i="14"/>
  <c r="M73" i="14"/>
  <c r="M72" i="14"/>
  <c r="M71" i="14"/>
  <c r="M70" i="14"/>
  <c r="M69" i="14"/>
  <c r="M68" i="14"/>
  <c r="M67" i="14"/>
  <c r="M66" i="14"/>
  <c r="M65" i="14"/>
  <c r="M64" i="14"/>
  <c r="M63" i="14"/>
  <c r="M62" i="14"/>
  <c r="M61" i="14"/>
  <c r="M60" i="14"/>
  <c r="M59" i="14"/>
  <c r="M58" i="14"/>
  <c r="M57" i="14"/>
  <c r="M56" i="14"/>
  <c r="M55" i="14"/>
  <c r="M54" i="14"/>
  <c r="M53" i="14"/>
  <c r="M52" i="14"/>
  <c r="M51" i="14"/>
  <c r="M50" i="14"/>
  <c r="M49" i="14"/>
  <c r="M48" i="14"/>
  <c r="M47" i="14"/>
  <c r="M46" i="14"/>
  <c r="M45" i="14"/>
  <c r="M44" i="14"/>
  <c r="M43" i="14"/>
  <c r="M42" i="14"/>
  <c r="M41" i="14"/>
  <c r="M40" i="14"/>
  <c r="M39" i="14"/>
  <c r="M38" i="14"/>
  <c r="M37" i="14"/>
  <c r="M36" i="14"/>
  <c r="M35" i="14"/>
  <c r="M34" i="14"/>
  <c r="M33" i="14"/>
  <c r="M32" i="14"/>
  <c r="M31" i="14"/>
  <c r="M30" i="14"/>
  <c r="M29" i="14"/>
  <c r="M28" i="14"/>
  <c r="M27" i="14"/>
  <c r="M26" i="14"/>
  <c r="M25" i="14"/>
  <c r="M24" i="14"/>
  <c r="M23" i="14"/>
  <c r="M22" i="14"/>
  <c r="M21" i="14"/>
  <c r="M20" i="14"/>
  <c r="M19" i="14"/>
  <c r="M18" i="14"/>
  <c r="M17" i="14"/>
  <c r="M16" i="14"/>
  <c r="M15" i="14"/>
  <c r="M14" i="14"/>
  <c r="M13" i="14"/>
  <c r="M12" i="14"/>
  <c r="M11" i="14"/>
  <c r="M10" i="14"/>
  <c r="M9" i="14"/>
  <c r="M8" i="14"/>
  <c r="M7" i="14"/>
  <c r="M6" i="14"/>
  <c r="L78" i="14"/>
  <c r="L77" i="14"/>
  <c r="L76" i="14"/>
  <c r="L75" i="14"/>
  <c r="L74" i="14"/>
  <c r="L73" i="14"/>
  <c r="L72" i="14"/>
  <c r="L71" i="14"/>
  <c r="L70" i="14"/>
  <c r="L69" i="14"/>
  <c r="L68" i="14"/>
  <c r="L67" i="14"/>
  <c r="L66" i="14"/>
  <c r="L65" i="14"/>
  <c r="L64" i="14"/>
  <c r="L63" i="14"/>
  <c r="L62" i="14"/>
  <c r="L61" i="14"/>
  <c r="L60" i="14"/>
  <c r="L59" i="14"/>
  <c r="L58" i="14"/>
  <c r="L57" i="14"/>
  <c r="L56" i="14"/>
  <c r="L55" i="14"/>
  <c r="L54" i="14"/>
  <c r="L53" i="14"/>
  <c r="L52" i="14"/>
  <c r="L51" i="14"/>
  <c r="L50" i="14"/>
  <c r="L49" i="14"/>
  <c r="L48" i="14"/>
  <c r="L47" i="14"/>
  <c r="L46" i="14"/>
  <c r="L45" i="14"/>
  <c r="L44" i="14"/>
  <c r="L43" i="14"/>
  <c r="L42" i="14"/>
  <c r="L41" i="14"/>
  <c r="L40" i="14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L6" i="14"/>
  <c r="L78" i="16"/>
  <c r="L77" i="16"/>
  <c r="L76" i="16"/>
  <c r="L75" i="16"/>
  <c r="L74" i="16"/>
  <c r="L73" i="16"/>
  <c r="L72" i="16"/>
  <c r="L71" i="16"/>
  <c r="L70" i="16"/>
  <c r="L69" i="16"/>
  <c r="L68" i="16"/>
  <c r="L67" i="16"/>
  <c r="L66" i="16"/>
  <c r="L65" i="16"/>
  <c r="L64" i="16"/>
  <c r="L63" i="16"/>
  <c r="L62" i="16"/>
  <c r="L61" i="16"/>
  <c r="L60" i="16"/>
  <c r="L59" i="16"/>
  <c r="L58" i="16"/>
  <c r="L57" i="16"/>
  <c r="L56" i="16"/>
  <c r="L55" i="16"/>
  <c r="L54" i="16"/>
  <c r="L53" i="16"/>
  <c r="L52" i="16"/>
  <c r="L51" i="16"/>
  <c r="L50" i="16"/>
  <c r="L49" i="16"/>
  <c r="L48" i="16"/>
  <c r="L47" i="16"/>
  <c r="L46" i="16"/>
  <c r="L45" i="16"/>
  <c r="L44" i="16"/>
  <c r="L43" i="16"/>
  <c r="L42" i="16"/>
  <c r="L41" i="16"/>
  <c r="L40" i="16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L13" i="16"/>
  <c r="L12" i="16"/>
  <c r="L11" i="16"/>
  <c r="L10" i="16"/>
  <c r="L9" i="16"/>
  <c r="L8" i="16"/>
  <c r="L7" i="16"/>
  <c r="L6" i="16"/>
  <c r="L78" i="18"/>
  <c r="L77" i="18"/>
  <c r="L76" i="18"/>
  <c r="L75" i="18"/>
  <c r="L74" i="18"/>
  <c r="L73" i="18"/>
  <c r="L72" i="18"/>
  <c r="L71" i="18"/>
  <c r="L70" i="18"/>
  <c r="L69" i="18"/>
  <c r="L68" i="18"/>
  <c r="L67" i="18"/>
  <c r="L66" i="18"/>
  <c r="L65" i="18"/>
  <c r="L64" i="18"/>
  <c r="L63" i="18"/>
  <c r="L62" i="18"/>
  <c r="L61" i="18"/>
  <c r="L60" i="18"/>
  <c r="L59" i="18"/>
  <c r="L58" i="18"/>
  <c r="L57" i="18"/>
  <c r="L56" i="18"/>
  <c r="L55" i="18"/>
  <c r="L54" i="18"/>
  <c r="L53" i="18"/>
  <c r="L52" i="18"/>
  <c r="L51" i="18"/>
  <c r="L50" i="18"/>
  <c r="L49" i="18"/>
  <c r="L48" i="18"/>
  <c r="L47" i="18"/>
  <c r="L46" i="18"/>
  <c r="L45" i="18"/>
  <c r="L44" i="18"/>
  <c r="L43" i="18"/>
  <c r="L42" i="18"/>
  <c r="L41" i="18"/>
  <c r="L40" i="18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9" i="18"/>
  <c r="L8" i="18"/>
  <c r="L7" i="18"/>
  <c r="L6" i="18"/>
  <c r="L78" i="20"/>
  <c r="L77" i="20"/>
  <c r="L76" i="20"/>
  <c r="L75" i="20"/>
  <c r="L74" i="20"/>
  <c r="L73" i="20"/>
  <c r="L72" i="20"/>
  <c r="L71" i="20"/>
  <c r="L70" i="20"/>
  <c r="L69" i="20"/>
  <c r="L68" i="20"/>
  <c r="L67" i="20"/>
  <c r="L66" i="20"/>
  <c r="L65" i="20"/>
  <c r="L64" i="20"/>
  <c r="L63" i="20"/>
  <c r="L62" i="20"/>
  <c r="L61" i="20"/>
  <c r="L60" i="20"/>
  <c r="L59" i="20"/>
  <c r="L58" i="20"/>
  <c r="L57" i="20"/>
  <c r="L56" i="20"/>
  <c r="L55" i="20"/>
  <c r="L54" i="20"/>
  <c r="L53" i="20"/>
  <c r="L52" i="20"/>
  <c r="L51" i="20"/>
  <c r="L50" i="20"/>
  <c r="L49" i="20"/>
  <c r="L48" i="20"/>
  <c r="L47" i="20"/>
  <c r="L46" i="20"/>
  <c r="L45" i="20"/>
  <c r="L44" i="20"/>
  <c r="L43" i="20"/>
  <c r="L42" i="20"/>
  <c r="L41" i="20"/>
  <c r="L40" i="20"/>
  <c r="L39" i="20"/>
  <c r="L38" i="20"/>
  <c r="L37" i="20"/>
  <c r="L36" i="20"/>
  <c r="L35" i="20"/>
  <c r="L34" i="20"/>
  <c r="L33" i="20"/>
  <c r="L32" i="20"/>
  <c r="L31" i="20"/>
  <c r="L30" i="20"/>
  <c r="L29" i="20"/>
  <c r="L28" i="20"/>
  <c r="L27" i="20"/>
  <c r="L26" i="20"/>
  <c r="L25" i="20"/>
  <c r="L24" i="20"/>
  <c r="L23" i="20"/>
  <c r="L22" i="20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7" i="20"/>
  <c r="L6" i="20"/>
  <c r="L78" i="22"/>
  <c r="L77" i="22"/>
  <c r="L76" i="22"/>
  <c r="L75" i="22"/>
  <c r="L74" i="22"/>
  <c r="L73" i="22"/>
  <c r="L72" i="22"/>
  <c r="L71" i="22"/>
  <c r="L70" i="22"/>
  <c r="L69" i="22"/>
  <c r="L68" i="22"/>
  <c r="L67" i="22"/>
  <c r="L66" i="22"/>
  <c r="L65" i="22"/>
  <c r="L64" i="22"/>
  <c r="L63" i="22"/>
  <c r="L62" i="22"/>
  <c r="L61" i="22"/>
  <c r="L60" i="22"/>
  <c r="L59" i="22"/>
  <c r="L58" i="22"/>
  <c r="L57" i="22"/>
  <c r="L56" i="22"/>
  <c r="L55" i="22"/>
  <c r="L54" i="22"/>
  <c r="L53" i="22"/>
  <c r="L52" i="22"/>
  <c r="L51" i="22"/>
  <c r="L50" i="22"/>
  <c r="L49" i="22"/>
  <c r="L48" i="22"/>
  <c r="L47" i="22"/>
  <c r="L46" i="22"/>
  <c r="L45" i="22"/>
  <c r="L44" i="22"/>
  <c r="L43" i="22"/>
  <c r="L42" i="22"/>
  <c r="L41" i="22"/>
  <c r="L40" i="22"/>
  <c r="L39" i="22"/>
  <c r="L38" i="22"/>
  <c r="L37" i="22"/>
  <c r="L36" i="22"/>
  <c r="L35" i="22"/>
  <c r="L34" i="22"/>
  <c r="L33" i="22"/>
  <c r="L32" i="22"/>
  <c r="L31" i="22"/>
  <c r="L30" i="22"/>
  <c r="L29" i="22"/>
  <c r="L28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L10" i="22"/>
  <c r="L9" i="22"/>
  <c r="L8" i="22"/>
  <c r="L7" i="22"/>
  <c r="L6" i="22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L58" i="8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78" i="10"/>
  <c r="L77" i="10"/>
  <c r="L76" i="10"/>
  <c r="L75" i="10"/>
  <c r="L74" i="10"/>
  <c r="L73" i="10"/>
  <c r="L72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78" i="12"/>
  <c r="L77" i="12"/>
  <c r="L76" i="12"/>
  <c r="L75" i="12"/>
  <c r="L74" i="12"/>
  <c r="L73" i="12"/>
  <c r="L72" i="12"/>
  <c r="L71" i="12"/>
  <c r="L70" i="12"/>
  <c r="L69" i="12"/>
  <c r="L68" i="12"/>
  <c r="L67" i="12"/>
  <c r="L66" i="12"/>
  <c r="L65" i="12"/>
  <c r="L64" i="12"/>
  <c r="L63" i="12"/>
  <c r="L62" i="12"/>
  <c r="L61" i="12"/>
  <c r="L60" i="12"/>
  <c r="L59" i="12"/>
  <c r="L58" i="12"/>
  <c r="L57" i="12"/>
  <c r="L56" i="12"/>
  <c r="L55" i="12"/>
  <c r="L54" i="12"/>
  <c r="L53" i="12"/>
  <c r="L52" i="12"/>
  <c r="L51" i="12"/>
  <c r="L50" i="12"/>
  <c r="L49" i="12"/>
  <c r="L48" i="12"/>
  <c r="L47" i="12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9" i="12"/>
  <c r="L8" i="12"/>
  <c r="L7" i="12"/>
  <c r="L6" i="12"/>
  <c r="K78" i="12"/>
  <c r="K77" i="12"/>
  <c r="K76" i="12"/>
  <c r="K75" i="12"/>
  <c r="K74" i="12"/>
  <c r="K73" i="12"/>
  <c r="K72" i="12"/>
  <c r="K71" i="12"/>
  <c r="K70" i="12"/>
  <c r="K69" i="12"/>
  <c r="K68" i="12"/>
  <c r="K67" i="12"/>
  <c r="K66" i="12"/>
  <c r="K65" i="12"/>
  <c r="K64" i="12"/>
  <c r="K63" i="12"/>
  <c r="K62" i="12"/>
  <c r="K61" i="12"/>
  <c r="K60" i="12"/>
  <c r="K59" i="12"/>
  <c r="K58" i="12"/>
  <c r="K57" i="12"/>
  <c r="K56" i="12"/>
  <c r="K55" i="12"/>
  <c r="K54" i="12"/>
  <c r="K53" i="12"/>
  <c r="K52" i="12"/>
  <c r="K51" i="12"/>
  <c r="K50" i="12"/>
  <c r="K49" i="12"/>
  <c r="K48" i="12"/>
  <c r="K47" i="12"/>
  <c r="K46" i="12"/>
  <c r="K45" i="12"/>
  <c r="K44" i="12"/>
  <c r="K43" i="12"/>
  <c r="K42" i="12"/>
  <c r="K41" i="12"/>
  <c r="K40" i="12"/>
  <c r="K39" i="12"/>
  <c r="K38" i="12"/>
  <c r="K37" i="12"/>
  <c r="K36" i="12"/>
  <c r="K35" i="12"/>
  <c r="K34" i="12"/>
  <c r="K33" i="12"/>
  <c r="K32" i="12"/>
  <c r="K31" i="12"/>
  <c r="K30" i="12"/>
  <c r="K29" i="12"/>
  <c r="K28" i="12"/>
  <c r="K27" i="12"/>
  <c r="K26" i="12"/>
  <c r="K25" i="12"/>
  <c r="K24" i="12"/>
  <c r="K23" i="12"/>
  <c r="K22" i="12"/>
  <c r="K21" i="12"/>
  <c r="K20" i="12"/>
  <c r="K19" i="12"/>
  <c r="K18" i="12"/>
  <c r="K17" i="12"/>
  <c r="K16" i="12"/>
  <c r="K15" i="12"/>
  <c r="K14" i="12"/>
  <c r="K13" i="12"/>
  <c r="K12" i="12"/>
  <c r="K11" i="12"/>
  <c r="K10" i="12"/>
  <c r="K9" i="12"/>
  <c r="K8" i="12"/>
  <c r="K7" i="12"/>
  <c r="K6" i="12"/>
  <c r="K78" i="14"/>
  <c r="K77" i="14"/>
  <c r="K76" i="14"/>
  <c r="K75" i="14"/>
  <c r="K74" i="14"/>
  <c r="K73" i="14"/>
  <c r="K72" i="14"/>
  <c r="K71" i="14"/>
  <c r="K70" i="14"/>
  <c r="K69" i="14"/>
  <c r="K68" i="14"/>
  <c r="K67" i="14"/>
  <c r="K66" i="14"/>
  <c r="K65" i="14"/>
  <c r="K64" i="14"/>
  <c r="K63" i="14"/>
  <c r="K62" i="14"/>
  <c r="K61" i="14"/>
  <c r="K60" i="14"/>
  <c r="K59" i="14"/>
  <c r="K58" i="14"/>
  <c r="K57" i="14"/>
  <c r="K56" i="14"/>
  <c r="K55" i="14"/>
  <c r="K54" i="14"/>
  <c r="K53" i="14"/>
  <c r="K52" i="14"/>
  <c r="K51" i="14"/>
  <c r="K50" i="14"/>
  <c r="K49" i="14"/>
  <c r="K48" i="14"/>
  <c r="K47" i="14"/>
  <c r="K46" i="14"/>
  <c r="K45" i="14"/>
  <c r="K44" i="14"/>
  <c r="K43" i="14"/>
  <c r="K42" i="14"/>
  <c r="K41" i="14"/>
  <c r="K40" i="14"/>
  <c r="K39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K6" i="14"/>
  <c r="K78" i="16"/>
  <c r="K77" i="16"/>
  <c r="K76" i="16"/>
  <c r="K75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12" i="16"/>
  <c r="K11" i="16"/>
  <c r="K10" i="16"/>
  <c r="K9" i="16"/>
  <c r="K8" i="16"/>
  <c r="K7" i="16"/>
  <c r="K6" i="16"/>
  <c r="K78" i="18"/>
  <c r="K77" i="18"/>
  <c r="K76" i="18"/>
  <c r="K75" i="18"/>
  <c r="K74" i="18"/>
  <c r="K73" i="18"/>
  <c r="K72" i="18"/>
  <c r="K71" i="18"/>
  <c r="K70" i="18"/>
  <c r="K69" i="18"/>
  <c r="K68" i="18"/>
  <c r="K67" i="18"/>
  <c r="K66" i="18"/>
  <c r="K65" i="18"/>
  <c r="K64" i="18"/>
  <c r="K63" i="18"/>
  <c r="K62" i="18"/>
  <c r="K61" i="18"/>
  <c r="K60" i="18"/>
  <c r="K59" i="18"/>
  <c r="K58" i="18"/>
  <c r="K57" i="18"/>
  <c r="K56" i="18"/>
  <c r="K55" i="18"/>
  <c r="K54" i="18"/>
  <c r="K53" i="18"/>
  <c r="K52" i="18"/>
  <c r="K51" i="18"/>
  <c r="K50" i="18"/>
  <c r="K49" i="18"/>
  <c r="K48" i="18"/>
  <c r="K47" i="18"/>
  <c r="K46" i="18"/>
  <c r="K45" i="18"/>
  <c r="K44" i="18"/>
  <c r="K43" i="18"/>
  <c r="K42" i="18"/>
  <c r="K41" i="18"/>
  <c r="K40" i="18"/>
  <c r="K39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K12" i="18"/>
  <c r="K11" i="18"/>
  <c r="K10" i="18"/>
  <c r="K9" i="18"/>
  <c r="K8" i="18"/>
  <c r="K7" i="18"/>
  <c r="K6" i="18"/>
  <c r="K78" i="20"/>
  <c r="K77" i="20"/>
  <c r="K76" i="20"/>
  <c r="K75" i="20"/>
  <c r="K74" i="20"/>
  <c r="K73" i="20"/>
  <c r="K72" i="20"/>
  <c r="K71" i="20"/>
  <c r="K70" i="20"/>
  <c r="K69" i="20"/>
  <c r="K68" i="20"/>
  <c r="K67" i="20"/>
  <c r="K66" i="20"/>
  <c r="K65" i="20"/>
  <c r="K64" i="20"/>
  <c r="K63" i="20"/>
  <c r="K62" i="20"/>
  <c r="K61" i="20"/>
  <c r="K60" i="20"/>
  <c r="K59" i="20"/>
  <c r="K58" i="20"/>
  <c r="K57" i="20"/>
  <c r="K56" i="20"/>
  <c r="K55" i="20"/>
  <c r="K54" i="20"/>
  <c r="K53" i="20"/>
  <c r="K52" i="20"/>
  <c r="K51" i="20"/>
  <c r="K50" i="20"/>
  <c r="K49" i="20"/>
  <c r="K48" i="20"/>
  <c r="K47" i="20"/>
  <c r="K46" i="20"/>
  <c r="K45" i="20"/>
  <c r="K44" i="20"/>
  <c r="K43" i="20"/>
  <c r="K42" i="20"/>
  <c r="K41" i="20"/>
  <c r="K40" i="20"/>
  <c r="K39" i="20"/>
  <c r="K38" i="20"/>
  <c r="K37" i="20"/>
  <c r="K36" i="20"/>
  <c r="K35" i="20"/>
  <c r="K34" i="20"/>
  <c r="K33" i="20"/>
  <c r="K32" i="20"/>
  <c r="K31" i="20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K11" i="20"/>
  <c r="K10" i="20"/>
  <c r="K9" i="20"/>
  <c r="K8" i="20"/>
  <c r="K7" i="20"/>
  <c r="K6" i="20"/>
  <c r="K78" i="22"/>
  <c r="K77" i="22"/>
  <c r="K76" i="22"/>
  <c r="K75" i="22"/>
  <c r="K74" i="22"/>
  <c r="K73" i="22"/>
  <c r="K72" i="22"/>
  <c r="K71" i="22"/>
  <c r="K70" i="22"/>
  <c r="K69" i="22"/>
  <c r="K68" i="22"/>
  <c r="K67" i="22"/>
  <c r="K66" i="22"/>
  <c r="K65" i="22"/>
  <c r="K64" i="22"/>
  <c r="K63" i="22"/>
  <c r="K62" i="22"/>
  <c r="K61" i="22"/>
  <c r="K60" i="22"/>
  <c r="K59" i="22"/>
  <c r="K58" i="22"/>
  <c r="K57" i="22"/>
  <c r="K56" i="22"/>
  <c r="K55" i="22"/>
  <c r="K54" i="22"/>
  <c r="K53" i="22"/>
  <c r="K52" i="22"/>
  <c r="K51" i="22"/>
  <c r="K50" i="22"/>
  <c r="K49" i="22"/>
  <c r="K48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7" i="22"/>
  <c r="K6" i="22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49" i="22"/>
  <c r="F48" i="22"/>
  <c r="F47" i="22"/>
  <c r="F46" i="22"/>
  <c r="F45" i="22"/>
  <c r="F44" i="22"/>
  <c r="F43" i="22"/>
  <c r="F42" i="22"/>
  <c r="F41" i="22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49" i="22"/>
  <c r="E48" i="22"/>
  <c r="E47" i="22"/>
  <c r="E46" i="22"/>
  <c r="E45" i="22"/>
  <c r="E44" i="22"/>
  <c r="E43" i="22"/>
  <c r="E42" i="22"/>
  <c r="E41" i="22"/>
  <c r="E40" i="22"/>
  <c r="E39" i="22"/>
  <c r="E38" i="22"/>
  <c r="E37" i="22"/>
  <c r="E36" i="22"/>
  <c r="E35" i="22"/>
  <c r="E34" i="22"/>
  <c r="E33" i="22"/>
  <c r="E32" i="22"/>
  <c r="E31" i="22"/>
  <c r="E30" i="22"/>
  <c r="E29" i="22"/>
  <c r="E28" i="22"/>
  <c r="E27" i="22"/>
  <c r="E26" i="22"/>
  <c r="E25" i="22"/>
  <c r="E24" i="22"/>
  <c r="E23" i="22"/>
  <c r="E22" i="22"/>
  <c r="E21" i="22"/>
  <c r="E20" i="22"/>
  <c r="E19" i="22"/>
  <c r="E18" i="22"/>
  <c r="E17" i="22"/>
  <c r="E16" i="22"/>
  <c r="E15" i="22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5" i="19" l="1"/>
  <c r="E15" i="19"/>
  <c r="F15" i="19"/>
  <c r="D16" i="19"/>
  <c r="E16" i="19"/>
  <c r="F16" i="19"/>
  <c r="D17" i="19"/>
  <c r="E17" i="19"/>
  <c r="F17" i="19"/>
  <c r="D18" i="19"/>
  <c r="E18" i="19"/>
  <c r="F18" i="19"/>
  <c r="D19" i="19"/>
  <c r="E19" i="19"/>
  <c r="F19" i="19"/>
  <c r="D20" i="19"/>
  <c r="E20" i="19"/>
  <c r="F20" i="19"/>
  <c r="D21" i="19"/>
  <c r="E21" i="19"/>
  <c r="F21" i="19"/>
  <c r="D22" i="19"/>
  <c r="E22" i="19"/>
  <c r="F22" i="19"/>
  <c r="D23" i="19"/>
  <c r="E23" i="19"/>
  <c r="F23" i="19"/>
  <c r="D24" i="19"/>
  <c r="E24" i="19"/>
  <c r="F24" i="19"/>
  <c r="D25" i="19"/>
  <c r="E25" i="19"/>
  <c r="F25" i="19"/>
  <c r="D26" i="19"/>
  <c r="E26" i="19"/>
  <c r="F26" i="19"/>
  <c r="D27" i="19"/>
  <c r="E27" i="19"/>
  <c r="F27" i="19"/>
  <c r="D28" i="19"/>
  <c r="E28" i="19"/>
  <c r="F28" i="19"/>
  <c r="D29" i="19"/>
  <c r="E29" i="19"/>
  <c r="F29" i="19"/>
  <c r="D30" i="19"/>
  <c r="E30" i="19"/>
  <c r="F30" i="19"/>
  <c r="D31" i="19"/>
  <c r="E31" i="19"/>
  <c r="F31" i="19"/>
  <c r="D32" i="19"/>
  <c r="E32" i="19"/>
  <c r="F32" i="19"/>
  <c r="D33" i="19"/>
  <c r="E33" i="19"/>
  <c r="F33" i="19"/>
  <c r="D34" i="19"/>
  <c r="E34" i="19"/>
  <c r="F34" i="19"/>
  <c r="D35" i="19"/>
  <c r="E35" i="19"/>
  <c r="F35" i="19"/>
  <c r="D36" i="19"/>
  <c r="E36" i="19"/>
  <c r="F36" i="19"/>
  <c r="D37" i="19"/>
  <c r="E37" i="19"/>
  <c r="F37" i="19"/>
  <c r="D38" i="19"/>
  <c r="E38" i="19"/>
  <c r="F38" i="19"/>
  <c r="D39" i="19"/>
  <c r="E39" i="19"/>
  <c r="F39" i="19"/>
  <c r="D40" i="19"/>
  <c r="E40" i="19"/>
  <c r="F40" i="19"/>
  <c r="D41" i="19"/>
  <c r="E41" i="19"/>
  <c r="F41" i="19"/>
  <c r="D42" i="19"/>
  <c r="E42" i="19"/>
  <c r="F42" i="19"/>
  <c r="D43" i="19"/>
  <c r="E43" i="19"/>
  <c r="F43" i="19"/>
  <c r="D44" i="19"/>
  <c r="E44" i="19"/>
  <c r="F44" i="19"/>
  <c r="D45" i="19"/>
  <c r="E45" i="19"/>
  <c r="F45" i="19"/>
  <c r="D46" i="19"/>
  <c r="E46" i="19"/>
  <c r="F46" i="19"/>
  <c r="D47" i="19"/>
  <c r="E47" i="19"/>
  <c r="F47" i="19"/>
  <c r="D48" i="19"/>
  <c r="E48" i="19"/>
  <c r="F48" i="19"/>
  <c r="D49" i="19"/>
  <c r="E49" i="19"/>
  <c r="F49" i="19"/>
  <c r="K6" i="19"/>
  <c r="L6" i="19"/>
  <c r="M6" i="19"/>
  <c r="K7" i="19"/>
  <c r="L7" i="19"/>
  <c r="M7" i="19"/>
  <c r="K8" i="19"/>
  <c r="L8" i="19"/>
  <c r="M8" i="19"/>
  <c r="K9" i="19"/>
  <c r="L9" i="19"/>
  <c r="M9" i="19"/>
  <c r="K10" i="19"/>
  <c r="L10" i="19"/>
  <c r="M10" i="19"/>
  <c r="K11" i="19"/>
  <c r="L11" i="19"/>
  <c r="M11" i="19"/>
  <c r="K12" i="19"/>
  <c r="L12" i="19"/>
  <c r="M12" i="19"/>
  <c r="K13" i="19"/>
  <c r="L13" i="19"/>
  <c r="M13" i="19"/>
  <c r="K14" i="19"/>
  <c r="L14" i="19"/>
  <c r="M14" i="19"/>
  <c r="K15" i="19"/>
  <c r="L15" i="19"/>
  <c r="M15" i="19"/>
  <c r="K16" i="19"/>
  <c r="L16" i="19"/>
  <c r="M16" i="19"/>
  <c r="K17" i="19"/>
  <c r="L17" i="19"/>
  <c r="M17" i="19"/>
  <c r="K18" i="19"/>
  <c r="L18" i="19"/>
  <c r="M18" i="19"/>
  <c r="K19" i="19"/>
  <c r="L19" i="19"/>
  <c r="M19" i="19"/>
  <c r="K20" i="19"/>
  <c r="L20" i="19"/>
  <c r="M20" i="19"/>
  <c r="K21" i="19"/>
  <c r="L21" i="19"/>
  <c r="M21" i="19"/>
  <c r="K22" i="19"/>
  <c r="L22" i="19"/>
  <c r="M22" i="19"/>
  <c r="K23" i="19"/>
  <c r="L23" i="19"/>
  <c r="M23" i="19"/>
  <c r="K24" i="19"/>
  <c r="L24" i="19"/>
  <c r="M24" i="19"/>
  <c r="K25" i="19"/>
  <c r="L25" i="19"/>
  <c r="M25" i="19"/>
  <c r="K26" i="19"/>
  <c r="L26" i="19"/>
  <c r="M26" i="19"/>
  <c r="K27" i="19"/>
  <c r="L27" i="19"/>
  <c r="M27" i="19"/>
  <c r="K28" i="19"/>
  <c r="L28" i="19"/>
  <c r="M28" i="19"/>
  <c r="K29" i="19"/>
  <c r="L29" i="19"/>
  <c r="M29" i="19"/>
  <c r="K30" i="19"/>
  <c r="L30" i="19"/>
  <c r="M30" i="19"/>
  <c r="K31" i="19"/>
  <c r="L31" i="19"/>
  <c r="M31" i="19"/>
  <c r="K32" i="19"/>
  <c r="L32" i="19"/>
  <c r="M32" i="19"/>
  <c r="K33" i="19"/>
  <c r="L33" i="19"/>
  <c r="M33" i="19"/>
  <c r="K34" i="19"/>
  <c r="L34" i="19"/>
  <c r="M34" i="19"/>
  <c r="K35" i="19"/>
  <c r="L35" i="19"/>
  <c r="M35" i="19"/>
  <c r="K36" i="19"/>
  <c r="L36" i="19"/>
  <c r="M36" i="19"/>
  <c r="K37" i="19"/>
  <c r="L37" i="19"/>
  <c r="M37" i="19"/>
  <c r="K38" i="19"/>
  <c r="L38" i="19"/>
  <c r="M38" i="19"/>
  <c r="K39" i="19"/>
  <c r="L39" i="19"/>
  <c r="M39" i="19"/>
  <c r="K40" i="19"/>
  <c r="L40" i="19"/>
  <c r="M40" i="19"/>
  <c r="K41" i="19"/>
  <c r="L41" i="19"/>
  <c r="M41" i="19"/>
  <c r="K42" i="19"/>
  <c r="L42" i="19"/>
  <c r="M42" i="19"/>
  <c r="K43" i="19"/>
  <c r="L43" i="19"/>
  <c r="M43" i="19"/>
  <c r="K44" i="19"/>
  <c r="L44" i="19"/>
  <c r="M44" i="19"/>
  <c r="K45" i="19"/>
  <c r="L45" i="19"/>
  <c r="M45" i="19"/>
  <c r="K46" i="19"/>
  <c r="L46" i="19"/>
  <c r="M46" i="19"/>
  <c r="K47" i="19"/>
  <c r="L47" i="19"/>
  <c r="M47" i="19"/>
  <c r="K48" i="19"/>
  <c r="L48" i="19"/>
  <c r="M48" i="19"/>
  <c r="K49" i="19"/>
  <c r="L49" i="19"/>
  <c r="M49" i="19"/>
  <c r="K50" i="19"/>
  <c r="L50" i="19"/>
  <c r="M50" i="19"/>
  <c r="K51" i="19"/>
  <c r="L51" i="19"/>
  <c r="M51" i="19"/>
  <c r="K52" i="19"/>
  <c r="L52" i="19"/>
  <c r="M52" i="19"/>
  <c r="K53" i="19"/>
  <c r="L53" i="19"/>
  <c r="M53" i="19"/>
  <c r="K54" i="19"/>
  <c r="L54" i="19"/>
  <c r="M54" i="19"/>
  <c r="K55" i="19"/>
  <c r="L55" i="19"/>
  <c r="M55" i="19"/>
  <c r="K56" i="19"/>
  <c r="L56" i="19"/>
  <c r="M56" i="19"/>
  <c r="K57" i="19"/>
  <c r="L57" i="19"/>
  <c r="M57" i="19"/>
  <c r="K58" i="19"/>
  <c r="L58" i="19"/>
  <c r="M58" i="19"/>
  <c r="K59" i="19"/>
  <c r="L59" i="19"/>
  <c r="M59" i="19"/>
  <c r="K60" i="19"/>
  <c r="L60" i="19"/>
  <c r="M60" i="19"/>
  <c r="K61" i="19"/>
  <c r="L61" i="19"/>
  <c r="M61" i="19"/>
  <c r="K62" i="19"/>
  <c r="L62" i="19"/>
  <c r="M62" i="19"/>
  <c r="K63" i="19"/>
  <c r="L63" i="19"/>
  <c r="M63" i="19"/>
  <c r="K64" i="19"/>
  <c r="L64" i="19"/>
  <c r="M64" i="19"/>
  <c r="K65" i="19"/>
  <c r="L65" i="19"/>
  <c r="M65" i="19"/>
  <c r="K66" i="19"/>
  <c r="L66" i="19"/>
  <c r="M66" i="19"/>
  <c r="K67" i="19"/>
  <c r="L67" i="19"/>
  <c r="M67" i="19"/>
  <c r="K68" i="19"/>
  <c r="L68" i="19"/>
  <c r="M68" i="19"/>
  <c r="K69" i="19"/>
  <c r="L69" i="19"/>
  <c r="M69" i="19"/>
  <c r="K70" i="19"/>
  <c r="L70" i="19"/>
  <c r="M70" i="19"/>
  <c r="K71" i="19"/>
  <c r="L71" i="19"/>
  <c r="M71" i="19"/>
  <c r="K72" i="19"/>
  <c r="L72" i="19"/>
  <c r="M72" i="19"/>
  <c r="K73" i="19"/>
  <c r="L73" i="19"/>
  <c r="M73" i="19"/>
  <c r="K74" i="19"/>
  <c r="L74" i="19"/>
  <c r="M74" i="19"/>
  <c r="K75" i="19"/>
  <c r="L75" i="19"/>
  <c r="M75" i="19"/>
  <c r="K76" i="19"/>
  <c r="L76" i="19"/>
  <c r="M76" i="19"/>
  <c r="K77" i="19"/>
  <c r="L77" i="19"/>
  <c r="M77" i="19"/>
  <c r="K78" i="19"/>
  <c r="L78" i="19"/>
  <c r="M78" i="19"/>
  <c r="D6" i="19"/>
  <c r="E6" i="19"/>
  <c r="F6" i="19"/>
  <c r="D7" i="19"/>
  <c r="E7" i="19"/>
  <c r="F7" i="19"/>
  <c r="D8" i="19"/>
  <c r="E8" i="19"/>
  <c r="F8" i="19"/>
  <c r="D9" i="19"/>
  <c r="E9" i="19"/>
  <c r="F9" i="19"/>
  <c r="D10" i="19"/>
  <c r="E10" i="19"/>
  <c r="F10" i="19"/>
  <c r="D11" i="19"/>
  <c r="E11" i="19"/>
  <c r="F11" i="19"/>
  <c r="D12" i="19"/>
  <c r="E12" i="19"/>
  <c r="F12" i="19"/>
  <c r="D13" i="19"/>
  <c r="E13" i="19"/>
  <c r="F13" i="19"/>
  <c r="D4" i="19"/>
  <c r="E4" i="19"/>
  <c r="F4" i="19"/>
  <c r="D15" i="17"/>
  <c r="E15" i="17"/>
  <c r="F15" i="17"/>
  <c r="D16" i="17"/>
  <c r="E16" i="17"/>
  <c r="F16" i="17"/>
  <c r="D17" i="17"/>
  <c r="E17" i="17"/>
  <c r="F17" i="17"/>
  <c r="D18" i="17"/>
  <c r="E18" i="17"/>
  <c r="F18" i="17"/>
  <c r="D19" i="17"/>
  <c r="E19" i="17"/>
  <c r="F19" i="17"/>
  <c r="D20" i="17"/>
  <c r="E20" i="17"/>
  <c r="F20" i="17"/>
  <c r="D21" i="17"/>
  <c r="E21" i="17"/>
  <c r="F21" i="17"/>
  <c r="D22" i="17"/>
  <c r="E22" i="17"/>
  <c r="F22" i="17"/>
  <c r="D23" i="17"/>
  <c r="E23" i="17"/>
  <c r="F23" i="17"/>
  <c r="D24" i="17"/>
  <c r="E24" i="17"/>
  <c r="F24" i="17"/>
  <c r="D25" i="17"/>
  <c r="E25" i="17"/>
  <c r="F25" i="17"/>
  <c r="D26" i="17"/>
  <c r="E26" i="17"/>
  <c r="F26" i="17"/>
  <c r="D27" i="17"/>
  <c r="E27" i="17"/>
  <c r="F27" i="17"/>
  <c r="D28" i="17"/>
  <c r="E28" i="17"/>
  <c r="F28" i="17"/>
  <c r="D29" i="17"/>
  <c r="E29" i="17"/>
  <c r="F29" i="17"/>
  <c r="D30" i="17"/>
  <c r="E30" i="17"/>
  <c r="F30" i="17"/>
  <c r="D31" i="17"/>
  <c r="E31" i="17"/>
  <c r="F31" i="17"/>
  <c r="D32" i="17"/>
  <c r="E32" i="17"/>
  <c r="F32" i="17"/>
  <c r="D33" i="17"/>
  <c r="E33" i="17"/>
  <c r="F33" i="17"/>
  <c r="D34" i="17"/>
  <c r="E34" i="17"/>
  <c r="F34" i="17"/>
  <c r="D35" i="17"/>
  <c r="E35" i="17"/>
  <c r="F35" i="17"/>
  <c r="D36" i="17"/>
  <c r="E36" i="17"/>
  <c r="F36" i="17"/>
  <c r="D37" i="17"/>
  <c r="E37" i="17"/>
  <c r="F37" i="17"/>
  <c r="D38" i="17"/>
  <c r="E38" i="17"/>
  <c r="F38" i="17"/>
  <c r="D39" i="17"/>
  <c r="E39" i="17"/>
  <c r="F39" i="17"/>
  <c r="D40" i="17"/>
  <c r="E40" i="17"/>
  <c r="F40" i="17"/>
  <c r="D41" i="17"/>
  <c r="E41" i="17"/>
  <c r="F41" i="17"/>
  <c r="D42" i="17"/>
  <c r="E42" i="17"/>
  <c r="F42" i="17"/>
  <c r="D43" i="17"/>
  <c r="E43" i="17"/>
  <c r="F43" i="17"/>
  <c r="D44" i="17"/>
  <c r="E44" i="17"/>
  <c r="F44" i="17"/>
  <c r="D45" i="17"/>
  <c r="E45" i="17"/>
  <c r="F45" i="17"/>
  <c r="D46" i="17"/>
  <c r="E46" i="17"/>
  <c r="F46" i="17"/>
  <c r="D47" i="17"/>
  <c r="E47" i="17"/>
  <c r="F47" i="17"/>
  <c r="D48" i="17"/>
  <c r="E48" i="17"/>
  <c r="F48" i="17"/>
  <c r="D49" i="17"/>
  <c r="E49" i="17"/>
  <c r="F49" i="17"/>
  <c r="K6" i="17"/>
  <c r="L6" i="17"/>
  <c r="M6" i="17"/>
  <c r="K7" i="17"/>
  <c r="L7" i="17"/>
  <c r="M7" i="17"/>
  <c r="K8" i="17"/>
  <c r="L8" i="17"/>
  <c r="M8" i="17"/>
  <c r="K9" i="17"/>
  <c r="L9" i="17"/>
  <c r="M9" i="17"/>
  <c r="K10" i="17"/>
  <c r="L10" i="17"/>
  <c r="M10" i="17"/>
  <c r="K11" i="17"/>
  <c r="L11" i="17"/>
  <c r="M11" i="17"/>
  <c r="K12" i="17"/>
  <c r="L12" i="17"/>
  <c r="M12" i="17"/>
  <c r="K13" i="17"/>
  <c r="L13" i="17"/>
  <c r="M13" i="17"/>
  <c r="K14" i="17"/>
  <c r="L14" i="17"/>
  <c r="M14" i="17"/>
  <c r="K15" i="17"/>
  <c r="L15" i="17"/>
  <c r="M15" i="17"/>
  <c r="K16" i="17"/>
  <c r="L16" i="17"/>
  <c r="M16" i="17"/>
  <c r="K17" i="17"/>
  <c r="L17" i="17"/>
  <c r="M17" i="17"/>
  <c r="K18" i="17"/>
  <c r="L18" i="17"/>
  <c r="M18" i="17"/>
  <c r="K19" i="17"/>
  <c r="L19" i="17"/>
  <c r="M19" i="17"/>
  <c r="K20" i="17"/>
  <c r="L20" i="17"/>
  <c r="M20" i="17"/>
  <c r="K21" i="17"/>
  <c r="L21" i="17"/>
  <c r="M21" i="17"/>
  <c r="K22" i="17"/>
  <c r="L22" i="17"/>
  <c r="M22" i="17"/>
  <c r="K23" i="17"/>
  <c r="L23" i="17"/>
  <c r="M23" i="17"/>
  <c r="K24" i="17"/>
  <c r="L24" i="17"/>
  <c r="M24" i="17"/>
  <c r="K25" i="17"/>
  <c r="L25" i="17"/>
  <c r="M25" i="17"/>
  <c r="K26" i="17"/>
  <c r="L26" i="17"/>
  <c r="M26" i="17"/>
  <c r="K27" i="17"/>
  <c r="L27" i="17"/>
  <c r="M27" i="17"/>
  <c r="K28" i="17"/>
  <c r="L28" i="17"/>
  <c r="M28" i="17"/>
  <c r="K29" i="17"/>
  <c r="L29" i="17"/>
  <c r="M29" i="17"/>
  <c r="K30" i="17"/>
  <c r="L30" i="17"/>
  <c r="M30" i="17"/>
  <c r="K31" i="17"/>
  <c r="L31" i="17"/>
  <c r="M31" i="17"/>
  <c r="K32" i="17"/>
  <c r="L32" i="17"/>
  <c r="M32" i="17"/>
  <c r="K33" i="17"/>
  <c r="L33" i="17"/>
  <c r="M33" i="17"/>
  <c r="K34" i="17"/>
  <c r="L34" i="17"/>
  <c r="M34" i="17"/>
  <c r="K35" i="17"/>
  <c r="L35" i="17"/>
  <c r="M35" i="17"/>
  <c r="K36" i="17"/>
  <c r="L36" i="17"/>
  <c r="M36" i="17"/>
  <c r="K37" i="17"/>
  <c r="L37" i="17"/>
  <c r="M37" i="17"/>
  <c r="K38" i="17"/>
  <c r="L38" i="17"/>
  <c r="M38" i="17"/>
  <c r="K39" i="17"/>
  <c r="L39" i="17"/>
  <c r="M39" i="17"/>
  <c r="K40" i="17"/>
  <c r="L40" i="17"/>
  <c r="M40" i="17"/>
  <c r="K41" i="17"/>
  <c r="L41" i="17"/>
  <c r="M41" i="17"/>
  <c r="K42" i="17"/>
  <c r="L42" i="17"/>
  <c r="M42" i="17"/>
  <c r="K43" i="17"/>
  <c r="L43" i="17"/>
  <c r="M43" i="17"/>
  <c r="K44" i="17"/>
  <c r="L44" i="17"/>
  <c r="M44" i="17"/>
  <c r="K45" i="17"/>
  <c r="L45" i="17"/>
  <c r="M45" i="17"/>
  <c r="K46" i="17"/>
  <c r="L46" i="17"/>
  <c r="M46" i="17"/>
  <c r="K47" i="17"/>
  <c r="L47" i="17"/>
  <c r="M47" i="17"/>
  <c r="K48" i="17"/>
  <c r="L48" i="17"/>
  <c r="M48" i="17"/>
  <c r="K49" i="17"/>
  <c r="L49" i="17"/>
  <c r="M49" i="17"/>
  <c r="K50" i="17"/>
  <c r="L50" i="17"/>
  <c r="M50" i="17"/>
  <c r="K51" i="17"/>
  <c r="L51" i="17"/>
  <c r="M51" i="17"/>
  <c r="K52" i="17"/>
  <c r="L52" i="17"/>
  <c r="M52" i="17"/>
  <c r="K53" i="17"/>
  <c r="L53" i="17"/>
  <c r="M53" i="17"/>
  <c r="K54" i="17"/>
  <c r="L54" i="17"/>
  <c r="M54" i="17"/>
  <c r="K55" i="17"/>
  <c r="L55" i="17"/>
  <c r="M55" i="17"/>
  <c r="K56" i="17"/>
  <c r="L56" i="17"/>
  <c r="M56" i="17"/>
  <c r="K57" i="17"/>
  <c r="L57" i="17"/>
  <c r="M57" i="17"/>
  <c r="K58" i="17"/>
  <c r="L58" i="17"/>
  <c r="M58" i="17"/>
  <c r="K59" i="17"/>
  <c r="L59" i="17"/>
  <c r="M59" i="17"/>
  <c r="K60" i="17"/>
  <c r="L60" i="17"/>
  <c r="M60" i="17"/>
  <c r="K61" i="17"/>
  <c r="L61" i="17"/>
  <c r="M61" i="17"/>
  <c r="K62" i="17"/>
  <c r="L62" i="17"/>
  <c r="M62" i="17"/>
  <c r="K63" i="17"/>
  <c r="L63" i="17"/>
  <c r="M63" i="17"/>
  <c r="K64" i="17"/>
  <c r="L64" i="17"/>
  <c r="M64" i="17"/>
  <c r="K65" i="17"/>
  <c r="L65" i="17"/>
  <c r="M65" i="17"/>
  <c r="K66" i="17"/>
  <c r="L66" i="17"/>
  <c r="M66" i="17"/>
  <c r="K67" i="17"/>
  <c r="L67" i="17"/>
  <c r="M67" i="17"/>
  <c r="K68" i="17"/>
  <c r="L68" i="17"/>
  <c r="M68" i="17"/>
  <c r="K69" i="17"/>
  <c r="L69" i="17"/>
  <c r="M69" i="17"/>
  <c r="K70" i="17"/>
  <c r="L70" i="17"/>
  <c r="M70" i="17"/>
  <c r="K71" i="17"/>
  <c r="L71" i="17"/>
  <c r="M71" i="17"/>
  <c r="K72" i="17"/>
  <c r="L72" i="17"/>
  <c r="M72" i="17"/>
  <c r="K73" i="17"/>
  <c r="L73" i="17"/>
  <c r="M73" i="17"/>
  <c r="K74" i="17"/>
  <c r="L74" i="17"/>
  <c r="M74" i="17"/>
  <c r="K75" i="17"/>
  <c r="L75" i="17"/>
  <c r="M75" i="17"/>
  <c r="K76" i="17"/>
  <c r="L76" i="17"/>
  <c r="M76" i="17"/>
  <c r="K77" i="17"/>
  <c r="L77" i="17"/>
  <c r="M77" i="17"/>
  <c r="K78" i="17"/>
  <c r="L78" i="17"/>
  <c r="M78" i="17"/>
  <c r="D6" i="17"/>
  <c r="E6" i="17"/>
  <c r="F6" i="17"/>
  <c r="D7" i="17"/>
  <c r="E7" i="17"/>
  <c r="F7" i="17"/>
  <c r="D8" i="17"/>
  <c r="E8" i="17"/>
  <c r="F8" i="17"/>
  <c r="D9" i="17"/>
  <c r="E9" i="17"/>
  <c r="F9" i="17"/>
  <c r="D10" i="17"/>
  <c r="E10" i="17"/>
  <c r="F10" i="17"/>
  <c r="D11" i="17"/>
  <c r="E11" i="17"/>
  <c r="F11" i="17"/>
  <c r="D12" i="17"/>
  <c r="E12" i="17"/>
  <c r="F12" i="17"/>
  <c r="D13" i="17"/>
  <c r="E13" i="17"/>
  <c r="F13" i="17"/>
  <c r="D4" i="17"/>
  <c r="E4" i="17"/>
  <c r="F4" i="17"/>
  <c r="D15" i="15"/>
  <c r="E15" i="15"/>
  <c r="F15" i="15"/>
  <c r="D16" i="15"/>
  <c r="E16" i="15"/>
  <c r="F16" i="15"/>
  <c r="D17" i="15"/>
  <c r="E17" i="15"/>
  <c r="F17" i="15"/>
  <c r="D18" i="15"/>
  <c r="E18" i="15"/>
  <c r="F18" i="15"/>
  <c r="D19" i="15"/>
  <c r="E19" i="15"/>
  <c r="F19" i="15"/>
  <c r="D20" i="15"/>
  <c r="E20" i="15"/>
  <c r="F20" i="15"/>
  <c r="D21" i="15"/>
  <c r="E21" i="15"/>
  <c r="F21" i="15"/>
  <c r="D22" i="15"/>
  <c r="E22" i="15"/>
  <c r="F22" i="15"/>
  <c r="D23" i="15"/>
  <c r="E23" i="15"/>
  <c r="F23" i="15"/>
  <c r="D24" i="15"/>
  <c r="E24" i="15"/>
  <c r="F24" i="15"/>
  <c r="D25" i="15"/>
  <c r="E25" i="15"/>
  <c r="F25" i="15"/>
  <c r="D26" i="15"/>
  <c r="E26" i="15"/>
  <c r="F26" i="15"/>
  <c r="D27" i="15"/>
  <c r="E27" i="15"/>
  <c r="F27" i="15"/>
  <c r="D28" i="15"/>
  <c r="E28" i="15"/>
  <c r="F28" i="15"/>
  <c r="D29" i="15"/>
  <c r="E29" i="15"/>
  <c r="F29" i="15"/>
  <c r="D30" i="15"/>
  <c r="E30" i="15"/>
  <c r="F30" i="15"/>
  <c r="D31" i="15"/>
  <c r="E31" i="15"/>
  <c r="F31" i="15"/>
  <c r="D32" i="15"/>
  <c r="E32" i="15"/>
  <c r="F32" i="15"/>
  <c r="D33" i="15"/>
  <c r="E33" i="15"/>
  <c r="F33" i="15"/>
  <c r="D34" i="15"/>
  <c r="E34" i="15"/>
  <c r="F34" i="15"/>
  <c r="D35" i="15"/>
  <c r="E35" i="15"/>
  <c r="F35" i="15"/>
  <c r="D36" i="15"/>
  <c r="E36" i="15"/>
  <c r="F36" i="15"/>
  <c r="D37" i="15"/>
  <c r="E37" i="15"/>
  <c r="F37" i="15"/>
  <c r="D38" i="15"/>
  <c r="E38" i="15"/>
  <c r="F38" i="15"/>
  <c r="D39" i="15"/>
  <c r="E39" i="15"/>
  <c r="F39" i="15"/>
  <c r="D40" i="15"/>
  <c r="E40" i="15"/>
  <c r="F40" i="15"/>
  <c r="D41" i="15"/>
  <c r="E41" i="15"/>
  <c r="F41" i="15"/>
  <c r="D42" i="15"/>
  <c r="E42" i="15"/>
  <c r="F42" i="15"/>
  <c r="D43" i="15"/>
  <c r="E43" i="15"/>
  <c r="F43" i="15"/>
  <c r="D44" i="15"/>
  <c r="E44" i="15"/>
  <c r="F44" i="15"/>
  <c r="D45" i="15"/>
  <c r="E45" i="15"/>
  <c r="F45" i="15"/>
  <c r="D46" i="15"/>
  <c r="E46" i="15"/>
  <c r="F46" i="15"/>
  <c r="D47" i="15"/>
  <c r="E47" i="15"/>
  <c r="F47" i="15"/>
  <c r="D48" i="15"/>
  <c r="E48" i="15"/>
  <c r="F48" i="15"/>
  <c r="D49" i="15"/>
  <c r="E49" i="15"/>
  <c r="F49" i="15"/>
  <c r="K6" i="15"/>
  <c r="L6" i="15"/>
  <c r="M6" i="15"/>
  <c r="K7" i="15"/>
  <c r="L7" i="15"/>
  <c r="M7" i="15"/>
  <c r="K8" i="15"/>
  <c r="L8" i="15"/>
  <c r="M8" i="15"/>
  <c r="K9" i="15"/>
  <c r="L9" i="15"/>
  <c r="M9" i="15"/>
  <c r="K10" i="15"/>
  <c r="L10" i="15"/>
  <c r="M10" i="15"/>
  <c r="K11" i="15"/>
  <c r="L11" i="15"/>
  <c r="M11" i="15"/>
  <c r="K12" i="15"/>
  <c r="L12" i="15"/>
  <c r="M12" i="15"/>
  <c r="K13" i="15"/>
  <c r="L13" i="15"/>
  <c r="M13" i="15"/>
  <c r="K14" i="15"/>
  <c r="L14" i="15"/>
  <c r="M14" i="15"/>
  <c r="K15" i="15"/>
  <c r="L15" i="15"/>
  <c r="M15" i="15"/>
  <c r="K16" i="15"/>
  <c r="L16" i="15"/>
  <c r="M16" i="15"/>
  <c r="K17" i="15"/>
  <c r="L17" i="15"/>
  <c r="M17" i="15"/>
  <c r="K18" i="15"/>
  <c r="L18" i="15"/>
  <c r="M18" i="15"/>
  <c r="K19" i="15"/>
  <c r="L19" i="15"/>
  <c r="M19" i="15"/>
  <c r="K20" i="15"/>
  <c r="L20" i="15"/>
  <c r="M20" i="15"/>
  <c r="K21" i="15"/>
  <c r="L21" i="15"/>
  <c r="M21" i="15"/>
  <c r="K22" i="15"/>
  <c r="L22" i="15"/>
  <c r="M22" i="15"/>
  <c r="K23" i="15"/>
  <c r="L23" i="15"/>
  <c r="M23" i="15"/>
  <c r="K24" i="15"/>
  <c r="L24" i="15"/>
  <c r="M24" i="15"/>
  <c r="K25" i="15"/>
  <c r="L25" i="15"/>
  <c r="M25" i="15"/>
  <c r="K26" i="15"/>
  <c r="L26" i="15"/>
  <c r="M26" i="15"/>
  <c r="K27" i="15"/>
  <c r="L27" i="15"/>
  <c r="M27" i="15"/>
  <c r="K28" i="15"/>
  <c r="L28" i="15"/>
  <c r="M28" i="15"/>
  <c r="K29" i="15"/>
  <c r="L29" i="15"/>
  <c r="M29" i="15"/>
  <c r="K30" i="15"/>
  <c r="L30" i="15"/>
  <c r="M30" i="15"/>
  <c r="K31" i="15"/>
  <c r="L31" i="15"/>
  <c r="M31" i="15"/>
  <c r="K32" i="15"/>
  <c r="L32" i="15"/>
  <c r="M32" i="15"/>
  <c r="K33" i="15"/>
  <c r="L33" i="15"/>
  <c r="M33" i="15"/>
  <c r="K34" i="15"/>
  <c r="L34" i="15"/>
  <c r="M34" i="15"/>
  <c r="K35" i="15"/>
  <c r="L35" i="15"/>
  <c r="M35" i="15"/>
  <c r="K36" i="15"/>
  <c r="L36" i="15"/>
  <c r="M36" i="15"/>
  <c r="K37" i="15"/>
  <c r="L37" i="15"/>
  <c r="M37" i="15"/>
  <c r="K38" i="15"/>
  <c r="L38" i="15"/>
  <c r="M38" i="15"/>
  <c r="K39" i="15"/>
  <c r="L39" i="15"/>
  <c r="M39" i="15"/>
  <c r="K40" i="15"/>
  <c r="L40" i="15"/>
  <c r="M40" i="15"/>
  <c r="K41" i="15"/>
  <c r="L41" i="15"/>
  <c r="M41" i="15"/>
  <c r="K42" i="15"/>
  <c r="L42" i="15"/>
  <c r="M42" i="15"/>
  <c r="K43" i="15"/>
  <c r="L43" i="15"/>
  <c r="M43" i="15"/>
  <c r="K44" i="15"/>
  <c r="L44" i="15"/>
  <c r="M44" i="15"/>
  <c r="K45" i="15"/>
  <c r="L45" i="15"/>
  <c r="M45" i="15"/>
  <c r="K46" i="15"/>
  <c r="L46" i="15"/>
  <c r="M46" i="15"/>
  <c r="K47" i="15"/>
  <c r="L47" i="15"/>
  <c r="M47" i="15"/>
  <c r="K48" i="15"/>
  <c r="L48" i="15"/>
  <c r="M48" i="15"/>
  <c r="K49" i="15"/>
  <c r="L49" i="15"/>
  <c r="M49" i="15"/>
  <c r="K50" i="15"/>
  <c r="L50" i="15"/>
  <c r="M50" i="15"/>
  <c r="K51" i="15"/>
  <c r="L51" i="15"/>
  <c r="M51" i="15"/>
  <c r="K52" i="15"/>
  <c r="L52" i="15"/>
  <c r="M52" i="15"/>
  <c r="K53" i="15"/>
  <c r="L53" i="15"/>
  <c r="M53" i="15"/>
  <c r="K54" i="15"/>
  <c r="L54" i="15"/>
  <c r="M54" i="15"/>
  <c r="K55" i="15"/>
  <c r="L55" i="15"/>
  <c r="M55" i="15"/>
  <c r="K56" i="15"/>
  <c r="L56" i="15"/>
  <c r="M56" i="15"/>
  <c r="K57" i="15"/>
  <c r="L57" i="15"/>
  <c r="M57" i="15"/>
  <c r="K58" i="15"/>
  <c r="L58" i="15"/>
  <c r="M58" i="15"/>
  <c r="K59" i="15"/>
  <c r="L59" i="15"/>
  <c r="M59" i="15"/>
  <c r="K60" i="15"/>
  <c r="L60" i="15"/>
  <c r="M60" i="15"/>
  <c r="K61" i="15"/>
  <c r="L61" i="15"/>
  <c r="M61" i="15"/>
  <c r="K62" i="15"/>
  <c r="L62" i="15"/>
  <c r="M62" i="15"/>
  <c r="K63" i="15"/>
  <c r="L63" i="15"/>
  <c r="M63" i="15"/>
  <c r="K64" i="15"/>
  <c r="L64" i="15"/>
  <c r="M64" i="15"/>
  <c r="K65" i="15"/>
  <c r="L65" i="15"/>
  <c r="M65" i="15"/>
  <c r="K66" i="15"/>
  <c r="L66" i="15"/>
  <c r="M66" i="15"/>
  <c r="K67" i="15"/>
  <c r="L67" i="15"/>
  <c r="M67" i="15"/>
  <c r="K68" i="15"/>
  <c r="L68" i="15"/>
  <c r="M68" i="15"/>
  <c r="K69" i="15"/>
  <c r="L69" i="15"/>
  <c r="M69" i="15"/>
  <c r="K70" i="15"/>
  <c r="L70" i="15"/>
  <c r="M70" i="15"/>
  <c r="K71" i="15"/>
  <c r="L71" i="15"/>
  <c r="M71" i="15"/>
  <c r="K72" i="15"/>
  <c r="L72" i="15"/>
  <c r="M72" i="15"/>
  <c r="K73" i="15"/>
  <c r="L73" i="15"/>
  <c r="M73" i="15"/>
  <c r="K74" i="15"/>
  <c r="L74" i="15"/>
  <c r="M74" i="15"/>
  <c r="K75" i="15"/>
  <c r="L75" i="15"/>
  <c r="M75" i="15"/>
  <c r="K76" i="15"/>
  <c r="L76" i="15"/>
  <c r="M76" i="15"/>
  <c r="K77" i="15"/>
  <c r="L77" i="15"/>
  <c r="M77" i="15"/>
  <c r="K78" i="15"/>
  <c r="L78" i="15"/>
  <c r="M78" i="15"/>
  <c r="D6" i="15"/>
  <c r="E6" i="15"/>
  <c r="F6" i="15"/>
  <c r="D7" i="15"/>
  <c r="E7" i="15"/>
  <c r="F7" i="15"/>
  <c r="D8" i="15"/>
  <c r="E8" i="15"/>
  <c r="F8" i="15"/>
  <c r="D9" i="15"/>
  <c r="E9" i="15"/>
  <c r="F9" i="15"/>
  <c r="D10" i="15"/>
  <c r="E10" i="15"/>
  <c r="F10" i="15"/>
  <c r="D11" i="15"/>
  <c r="E11" i="15"/>
  <c r="F11" i="15"/>
  <c r="D12" i="15"/>
  <c r="E12" i="15"/>
  <c r="F12" i="15"/>
  <c r="D13" i="15"/>
  <c r="E13" i="15"/>
  <c r="F13" i="15"/>
  <c r="D4" i="15"/>
  <c r="E4" i="15"/>
  <c r="F4" i="15"/>
  <c r="D15" i="13"/>
  <c r="E15" i="13"/>
  <c r="F15" i="13"/>
  <c r="D16" i="13"/>
  <c r="E16" i="13"/>
  <c r="F16" i="13"/>
  <c r="D17" i="13"/>
  <c r="E17" i="13"/>
  <c r="F17" i="13"/>
  <c r="D18" i="13"/>
  <c r="E18" i="13"/>
  <c r="F18" i="13"/>
  <c r="D19" i="13"/>
  <c r="E19" i="13"/>
  <c r="F19" i="13"/>
  <c r="D20" i="13"/>
  <c r="E20" i="13"/>
  <c r="F20" i="13"/>
  <c r="D21" i="13"/>
  <c r="E21" i="13"/>
  <c r="F21" i="13"/>
  <c r="D22" i="13"/>
  <c r="E22" i="13"/>
  <c r="F22" i="13"/>
  <c r="D23" i="13"/>
  <c r="E23" i="13"/>
  <c r="F23" i="13"/>
  <c r="D24" i="13"/>
  <c r="E24" i="13"/>
  <c r="F24" i="13"/>
  <c r="D25" i="13"/>
  <c r="E25" i="13"/>
  <c r="F25" i="13"/>
  <c r="D26" i="13"/>
  <c r="E26" i="13"/>
  <c r="F26" i="13"/>
  <c r="D27" i="13"/>
  <c r="E27" i="13"/>
  <c r="F27" i="13"/>
  <c r="D28" i="13"/>
  <c r="E28" i="13"/>
  <c r="F28" i="13"/>
  <c r="D29" i="13"/>
  <c r="E29" i="13"/>
  <c r="F29" i="13"/>
  <c r="D30" i="13"/>
  <c r="E30" i="13"/>
  <c r="F30" i="13"/>
  <c r="D31" i="13"/>
  <c r="E31" i="13"/>
  <c r="F31" i="13"/>
  <c r="D32" i="13"/>
  <c r="E32" i="13"/>
  <c r="F32" i="13"/>
  <c r="D33" i="13"/>
  <c r="E33" i="13"/>
  <c r="F33" i="13"/>
  <c r="D34" i="13"/>
  <c r="E34" i="13"/>
  <c r="F34" i="13"/>
  <c r="D35" i="13"/>
  <c r="E35" i="13"/>
  <c r="F35" i="13"/>
  <c r="D36" i="13"/>
  <c r="E36" i="13"/>
  <c r="F36" i="13"/>
  <c r="D37" i="13"/>
  <c r="E37" i="13"/>
  <c r="F37" i="13"/>
  <c r="D38" i="13"/>
  <c r="E38" i="13"/>
  <c r="F38" i="13"/>
  <c r="D39" i="13"/>
  <c r="E39" i="13"/>
  <c r="F39" i="13"/>
  <c r="D40" i="13"/>
  <c r="E40" i="13"/>
  <c r="F40" i="13"/>
  <c r="D41" i="13"/>
  <c r="E41" i="13"/>
  <c r="F41" i="13"/>
  <c r="D42" i="13"/>
  <c r="E42" i="13"/>
  <c r="F42" i="13"/>
  <c r="D43" i="13"/>
  <c r="E43" i="13"/>
  <c r="F43" i="13"/>
  <c r="D44" i="13"/>
  <c r="E44" i="13"/>
  <c r="F44" i="13"/>
  <c r="D45" i="13"/>
  <c r="E45" i="13"/>
  <c r="F45" i="13"/>
  <c r="D46" i="13"/>
  <c r="E46" i="13"/>
  <c r="F46" i="13"/>
  <c r="D47" i="13"/>
  <c r="E47" i="13"/>
  <c r="F47" i="13"/>
  <c r="D48" i="13"/>
  <c r="E48" i="13"/>
  <c r="F48" i="13"/>
  <c r="D49" i="13"/>
  <c r="E49" i="13"/>
  <c r="F49" i="13"/>
  <c r="K6" i="13"/>
  <c r="L6" i="13"/>
  <c r="M6" i="13"/>
  <c r="K7" i="13"/>
  <c r="L7" i="13"/>
  <c r="M7" i="13"/>
  <c r="K8" i="13"/>
  <c r="L8" i="13"/>
  <c r="M8" i="13"/>
  <c r="K9" i="13"/>
  <c r="L9" i="13"/>
  <c r="M9" i="13"/>
  <c r="K10" i="13"/>
  <c r="L10" i="13"/>
  <c r="M10" i="13"/>
  <c r="K11" i="13"/>
  <c r="L11" i="13"/>
  <c r="M11" i="13"/>
  <c r="K12" i="13"/>
  <c r="L12" i="13"/>
  <c r="M12" i="13"/>
  <c r="K13" i="13"/>
  <c r="L13" i="13"/>
  <c r="M13" i="13"/>
  <c r="K14" i="13"/>
  <c r="L14" i="13"/>
  <c r="M14" i="13"/>
  <c r="K15" i="13"/>
  <c r="L15" i="13"/>
  <c r="M15" i="13"/>
  <c r="K16" i="13"/>
  <c r="L16" i="13"/>
  <c r="M16" i="13"/>
  <c r="K17" i="13"/>
  <c r="L17" i="13"/>
  <c r="M17" i="13"/>
  <c r="K18" i="13"/>
  <c r="L18" i="13"/>
  <c r="M18" i="13"/>
  <c r="K19" i="13"/>
  <c r="L19" i="13"/>
  <c r="M19" i="13"/>
  <c r="K20" i="13"/>
  <c r="L20" i="13"/>
  <c r="M20" i="13"/>
  <c r="K21" i="13"/>
  <c r="L21" i="13"/>
  <c r="M21" i="13"/>
  <c r="K22" i="13"/>
  <c r="L22" i="13"/>
  <c r="M22" i="13"/>
  <c r="K23" i="13"/>
  <c r="L23" i="13"/>
  <c r="M23" i="13"/>
  <c r="K24" i="13"/>
  <c r="L24" i="13"/>
  <c r="M24" i="13"/>
  <c r="K25" i="13"/>
  <c r="L25" i="13"/>
  <c r="M25" i="13"/>
  <c r="K26" i="13"/>
  <c r="L26" i="13"/>
  <c r="M26" i="13"/>
  <c r="K27" i="13"/>
  <c r="L27" i="13"/>
  <c r="M27" i="13"/>
  <c r="K28" i="13"/>
  <c r="L28" i="13"/>
  <c r="M28" i="13"/>
  <c r="K29" i="13"/>
  <c r="L29" i="13"/>
  <c r="M29" i="13"/>
  <c r="K30" i="13"/>
  <c r="L30" i="13"/>
  <c r="M30" i="13"/>
  <c r="K31" i="13"/>
  <c r="L31" i="13"/>
  <c r="M31" i="13"/>
  <c r="K32" i="13"/>
  <c r="L32" i="13"/>
  <c r="M32" i="13"/>
  <c r="K33" i="13"/>
  <c r="L33" i="13"/>
  <c r="M33" i="13"/>
  <c r="K34" i="13"/>
  <c r="L34" i="13"/>
  <c r="M34" i="13"/>
  <c r="K35" i="13"/>
  <c r="L35" i="13"/>
  <c r="M35" i="13"/>
  <c r="K36" i="13"/>
  <c r="L36" i="13"/>
  <c r="M36" i="13"/>
  <c r="K37" i="13"/>
  <c r="L37" i="13"/>
  <c r="M37" i="13"/>
  <c r="K38" i="13"/>
  <c r="L38" i="13"/>
  <c r="M38" i="13"/>
  <c r="K39" i="13"/>
  <c r="L39" i="13"/>
  <c r="M39" i="13"/>
  <c r="K40" i="13"/>
  <c r="L40" i="13"/>
  <c r="M40" i="13"/>
  <c r="K41" i="13"/>
  <c r="L41" i="13"/>
  <c r="M41" i="13"/>
  <c r="K42" i="13"/>
  <c r="L42" i="13"/>
  <c r="M42" i="13"/>
  <c r="K43" i="13"/>
  <c r="L43" i="13"/>
  <c r="M43" i="13"/>
  <c r="K44" i="13"/>
  <c r="L44" i="13"/>
  <c r="M44" i="13"/>
  <c r="K45" i="13"/>
  <c r="L45" i="13"/>
  <c r="M45" i="13"/>
  <c r="K46" i="13"/>
  <c r="L46" i="13"/>
  <c r="M46" i="13"/>
  <c r="K47" i="13"/>
  <c r="L47" i="13"/>
  <c r="M47" i="13"/>
  <c r="K48" i="13"/>
  <c r="L48" i="13"/>
  <c r="M48" i="13"/>
  <c r="K49" i="13"/>
  <c r="L49" i="13"/>
  <c r="M49" i="13"/>
  <c r="K50" i="13"/>
  <c r="L50" i="13"/>
  <c r="M50" i="13"/>
  <c r="K51" i="13"/>
  <c r="L51" i="13"/>
  <c r="M51" i="13"/>
  <c r="K52" i="13"/>
  <c r="L52" i="13"/>
  <c r="M52" i="13"/>
  <c r="K53" i="13"/>
  <c r="L53" i="13"/>
  <c r="M53" i="13"/>
  <c r="K54" i="13"/>
  <c r="L54" i="13"/>
  <c r="M54" i="13"/>
  <c r="K55" i="13"/>
  <c r="L55" i="13"/>
  <c r="M55" i="13"/>
  <c r="K56" i="13"/>
  <c r="L56" i="13"/>
  <c r="M56" i="13"/>
  <c r="K57" i="13"/>
  <c r="L57" i="13"/>
  <c r="M57" i="13"/>
  <c r="K58" i="13"/>
  <c r="L58" i="13"/>
  <c r="M58" i="13"/>
  <c r="K59" i="13"/>
  <c r="L59" i="13"/>
  <c r="M59" i="13"/>
  <c r="K60" i="13"/>
  <c r="L60" i="13"/>
  <c r="M60" i="13"/>
  <c r="K61" i="13"/>
  <c r="L61" i="13"/>
  <c r="M61" i="13"/>
  <c r="K62" i="13"/>
  <c r="L62" i="13"/>
  <c r="M62" i="13"/>
  <c r="K63" i="13"/>
  <c r="L63" i="13"/>
  <c r="M63" i="13"/>
  <c r="K64" i="13"/>
  <c r="L64" i="13"/>
  <c r="M64" i="13"/>
  <c r="K65" i="13"/>
  <c r="L65" i="13"/>
  <c r="M65" i="13"/>
  <c r="K66" i="13"/>
  <c r="L66" i="13"/>
  <c r="M66" i="13"/>
  <c r="K67" i="13"/>
  <c r="L67" i="13"/>
  <c r="M67" i="13"/>
  <c r="K68" i="13"/>
  <c r="L68" i="13"/>
  <c r="M68" i="13"/>
  <c r="K69" i="13"/>
  <c r="L69" i="13"/>
  <c r="M69" i="13"/>
  <c r="K70" i="13"/>
  <c r="L70" i="13"/>
  <c r="M70" i="13"/>
  <c r="K71" i="13"/>
  <c r="L71" i="13"/>
  <c r="M71" i="13"/>
  <c r="K72" i="13"/>
  <c r="L72" i="13"/>
  <c r="M72" i="13"/>
  <c r="K73" i="13"/>
  <c r="L73" i="13"/>
  <c r="M73" i="13"/>
  <c r="K74" i="13"/>
  <c r="L74" i="13"/>
  <c r="M74" i="13"/>
  <c r="K75" i="13"/>
  <c r="L75" i="13"/>
  <c r="M75" i="13"/>
  <c r="K76" i="13"/>
  <c r="L76" i="13"/>
  <c r="M76" i="13"/>
  <c r="K77" i="13"/>
  <c r="L77" i="13"/>
  <c r="M77" i="13"/>
  <c r="K78" i="13"/>
  <c r="L78" i="13"/>
  <c r="M78" i="13"/>
  <c r="D6" i="13"/>
  <c r="E6" i="13"/>
  <c r="F6" i="13"/>
  <c r="D7" i="13"/>
  <c r="E7" i="13"/>
  <c r="F7" i="13"/>
  <c r="D8" i="13"/>
  <c r="E8" i="13"/>
  <c r="F8" i="13"/>
  <c r="D9" i="13"/>
  <c r="E9" i="13"/>
  <c r="F9" i="13"/>
  <c r="D10" i="13"/>
  <c r="E10" i="13"/>
  <c r="F10" i="13"/>
  <c r="D11" i="13"/>
  <c r="E11" i="13"/>
  <c r="F11" i="13"/>
  <c r="D12" i="13"/>
  <c r="E12" i="13"/>
  <c r="F12" i="13"/>
  <c r="D13" i="13"/>
  <c r="E13" i="13"/>
  <c r="F13" i="13"/>
  <c r="D4" i="13"/>
  <c r="E4" i="13"/>
  <c r="F4" i="13"/>
  <c r="D15" i="11"/>
  <c r="E15" i="11"/>
  <c r="F15" i="11"/>
  <c r="D16" i="11"/>
  <c r="E16" i="11"/>
  <c r="F16" i="11"/>
  <c r="D17" i="11"/>
  <c r="E17" i="11"/>
  <c r="F17" i="11"/>
  <c r="D18" i="11"/>
  <c r="E18" i="11"/>
  <c r="F18" i="11"/>
  <c r="D19" i="11"/>
  <c r="E19" i="11"/>
  <c r="F19" i="11"/>
  <c r="D20" i="11"/>
  <c r="E20" i="11"/>
  <c r="F20" i="11"/>
  <c r="D21" i="11"/>
  <c r="E21" i="11"/>
  <c r="F21" i="11"/>
  <c r="D22" i="11"/>
  <c r="E22" i="11"/>
  <c r="F22" i="11"/>
  <c r="D23" i="11"/>
  <c r="E23" i="11"/>
  <c r="F23" i="11"/>
  <c r="D24" i="11"/>
  <c r="E24" i="11"/>
  <c r="F24" i="11"/>
  <c r="D25" i="11"/>
  <c r="E25" i="11"/>
  <c r="F25" i="11"/>
  <c r="D26" i="11"/>
  <c r="E26" i="11"/>
  <c r="F26" i="11"/>
  <c r="D27" i="11"/>
  <c r="E27" i="11"/>
  <c r="F27" i="11"/>
  <c r="D28" i="11"/>
  <c r="E28" i="11"/>
  <c r="F28" i="11"/>
  <c r="D29" i="11"/>
  <c r="E29" i="11"/>
  <c r="F29" i="11"/>
  <c r="D30" i="11"/>
  <c r="E30" i="11"/>
  <c r="F30" i="11"/>
  <c r="D31" i="11"/>
  <c r="E31" i="11"/>
  <c r="F31" i="11"/>
  <c r="D32" i="11"/>
  <c r="E32" i="11"/>
  <c r="F32" i="11"/>
  <c r="D33" i="11"/>
  <c r="E33" i="11"/>
  <c r="F33" i="11"/>
  <c r="D34" i="11"/>
  <c r="E34" i="11"/>
  <c r="F34" i="11"/>
  <c r="D35" i="11"/>
  <c r="E35" i="11"/>
  <c r="F35" i="11"/>
  <c r="D36" i="11"/>
  <c r="E36" i="11"/>
  <c r="F36" i="11"/>
  <c r="D37" i="11"/>
  <c r="E37" i="11"/>
  <c r="F37" i="11"/>
  <c r="D38" i="11"/>
  <c r="E38" i="11"/>
  <c r="F38" i="11"/>
  <c r="D39" i="11"/>
  <c r="E39" i="11"/>
  <c r="F39" i="11"/>
  <c r="D40" i="11"/>
  <c r="E40" i="11"/>
  <c r="F40" i="11"/>
  <c r="D41" i="11"/>
  <c r="E41" i="11"/>
  <c r="F41" i="11"/>
  <c r="D42" i="11"/>
  <c r="E42" i="11"/>
  <c r="F42" i="11"/>
  <c r="D43" i="11"/>
  <c r="E43" i="11"/>
  <c r="F43" i="11"/>
  <c r="D44" i="11"/>
  <c r="E44" i="11"/>
  <c r="F44" i="11"/>
  <c r="D45" i="11"/>
  <c r="E45" i="11"/>
  <c r="F45" i="11"/>
  <c r="D46" i="11"/>
  <c r="E46" i="11"/>
  <c r="F46" i="11"/>
  <c r="D47" i="11"/>
  <c r="E47" i="11"/>
  <c r="F47" i="11"/>
  <c r="D48" i="11"/>
  <c r="E48" i="11"/>
  <c r="F48" i="11"/>
  <c r="D49" i="11"/>
  <c r="E49" i="11"/>
  <c r="F49" i="11"/>
  <c r="K6" i="11"/>
  <c r="L6" i="11"/>
  <c r="M6" i="11"/>
  <c r="K7" i="11"/>
  <c r="L7" i="11"/>
  <c r="M7" i="11"/>
  <c r="K8" i="11"/>
  <c r="L8" i="11"/>
  <c r="M8" i="11"/>
  <c r="K9" i="11"/>
  <c r="L9" i="11"/>
  <c r="M9" i="11"/>
  <c r="K10" i="11"/>
  <c r="L10" i="11"/>
  <c r="M10" i="11"/>
  <c r="K11" i="11"/>
  <c r="L11" i="11"/>
  <c r="M11" i="11"/>
  <c r="K12" i="11"/>
  <c r="L12" i="11"/>
  <c r="M12" i="11"/>
  <c r="K13" i="11"/>
  <c r="L13" i="11"/>
  <c r="M13" i="11"/>
  <c r="K14" i="11"/>
  <c r="L14" i="11"/>
  <c r="M14" i="11"/>
  <c r="K15" i="11"/>
  <c r="L15" i="11"/>
  <c r="M15" i="11"/>
  <c r="K16" i="11"/>
  <c r="L16" i="11"/>
  <c r="M16" i="11"/>
  <c r="K17" i="11"/>
  <c r="L17" i="11"/>
  <c r="M17" i="11"/>
  <c r="K18" i="11"/>
  <c r="L18" i="11"/>
  <c r="M18" i="11"/>
  <c r="K19" i="11"/>
  <c r="L19" i="11"/>
  <c r="M19" i="11"/>
  <c r="K20" i="11"/>
  <c r="L20" i="11"/>
  <c r="M20" i="11"/>
  <c r="K21" i="11"/>
  <c r="L21" i="11"/>
  <c r="M21" i="11"/>
  <c r="K22" i="11"/>
  <c r="L22" i="11"/>
  <c r="M22" i="11"/>
  <c r="K23" i="11"/>
  <c r="L23" i="11"/>
  <c r="M23" i="11"/>
  <c r="K24" i="11"/>
  <c r="L24" i="11"/>
  <c r="M24" i="11"/>
  <c r="K25" i="11"/>
  <c r="L25" i="11"/>
  <c r="M25" i="11"/>
  <c r="K26" i="11"/>
  <c r="L26" i="11"/>
  <c r="M26" i="11"/>
  <c r="K27" i="11"/>
  <c r="L27" i="11"/>
  <c r="M27" i="11"/>
  <c r="K28" i="11"/>
  <c r="L28" i="11"/>
  <c r="M28" i="11"/>
  <c r="K29" i="11"/>
  <c r="L29" i="11"/>
  <c r="M29" i="11"/>
  <c r="K30" i="11"/>
  <c r="L30" i="11"/>
  <c r="M30" i="11"/>
  <c r="K31" i="11"/>
  <c r="L31" i="11"/>
  <c r="M31" i="11"/>
  <c r="K32" i="11"/>
  <c r="L32" i="11"/>
  <c r="M32" i="11"/>
  <c r="K33" i="11"/>
  <c r="L33" i="11"/>
  <c r="M33" i="11"/>
  <c r="K34" i="11"/>
  <c r="L34" i="11"/>
  <c r="M34" i="11"/>
  <c r="K35" i="11"/>
  <c r="L35" i="11"/>
  <c r="M35" i="11"/>
  <c r="K36" i="11"/>
  <c r="L36" i="11"/>
  <c r="M36" i="11"/>
  <c r="K37" i="11"/>
  <c r="L37" i="11"/>
  <c r="M37" i="11"/>
  <c r="K38" i="11"/>
  <c r="L38" i="11"/>
  <c r="M38" i="11"/>
  <c r="K39" i="11"/>
  <c r="L39" i="11"/>
  <c r="M39" i="11"/>
  <c r="K40" i="11"/>
  <c r="L40" i="11"/>
  <c r="M40" i="11"/>
  <c r="K41" i="11"/>
  <c r="L41" i="11"/>
  <c r="M41" i="11"/>
  <c r="K42" i="11"/>
  <c r="L42" i="11"/>
  <c r="M42" i="11"/>
  <c r="K43" i="11"/>
  <c r="L43" i="11"/>
  <c r="M43" i="11"/>
  <c r="K44" i="11"/>
  <c r="L44" i="11"/>
  <c r="M44" i="11"/>
  <c r="K45" i="11"/>
  <c r="L45" i="11"/>
  <c r="M45" i="11"/>
  <c r="K46" i="11"/>
  <c r="L46" i="11"/>
  <c r="M46" i="11"/>
  <c r="K47" i="11"/>
  <c r="L47" i="11"/>
  <c r="M47" i="11"/>
  <c r="K48" i="11"/>
  <c r="L48" i="11"/>
  <c r="M48" i="11"/>
  <c r="K49" i="11"/>
  <c r="L49" i="11"/>
  <c r="M49" i="11"/>
  <c r="K50" i="11"/>
  <c r="L50" i="11"/>
  <c r="M50" i="11"/>
  <c r="K51" i="11"/>
  <c r="L51" i="11"/>
  <c r="M51" i="11"/>
  <c r="K52" i="11"/>
  <c r="L52" i="11"/>
  <c r="M52" i="11"/>
  <c r="K53" i="11"/>
  <c r="L53" i="11"/>
  <c r="M53" i="11"/>
  <c r="K54" i="11"/>
  <c r="L54" i="11"/>
  <c r="M54" i="11"/>
  <c r="K55" i="11"/>
  <c r="L55" i="11"/>
  <c r="M55" i="11"/>
  <c r="K56" i="11"/>
  <c r="L56" i="11"/>
  <c r="M56" i="11"/>
  <c r="K57" i="11"/>
  <c r="L57" i="11"/>
  <c r="M57" i="11"/>
  <c r="K58" i="11"/>
  <c r="L58" i="11"/>
  <c r="M58" i="11"/>
  <c r="K59" i="11"/>
  <c r="L59" i="11"/>
  <c r="M59" i="11"/>
  <c r="K60" i="11"/>
  <c r="L60" i="11"/>
  <c r="M60" i="11"/>
  <c r="K61" i="11"/>
  <c r="L61" i="11"/>
  <c r="M61" i="11"/>
  <c r="K62" i="11"/>
  <c r="L62" i="11"/>
  <c r="M62" i="11"/>
  <c r="K63" i="11"/>
  <c r="L63" i="11"/>
  <c r="M63" i="11"/>
  <c r="K64" i="11"/>
  <c r="L64" i="11"/>
  <c r="M64" i="11"/>
  <c r="K65" i="11"/>
  <c r="L65" i="11"/>
  <c r="M65" i="11"/>
  <c r="K66" i="11"/>
  <c r="L66" i="11"/>
  <c r="M66" i="11"/>
  <c r="K67" i="11"/>
  <c r="L67" i="11"/>
  <c r="M67" i="11"/>
  <c r="K68" i="11"/>
  <c r="L68" i="11"/>
  <c r="M68" i="11"/>
  <c r="K69" i="11"/>
  <c r="L69" i="11"/>
  <c r="M69" i="11"/>
  <c r="K70" i="11"/>
  <c r="L70" i="11"/>
  <c r="M70" i="11"/>
  <c r="K71" i="11"/>
  <c r="L71" i="11"/>
  <c r="M71" i="11"/>
  <c r="K72" i="11"/>
  <c r="L72" i="11"/>
  <c r="M72" i="11"/>
  <c r="K73" i="11"/>
  <c r="L73" i="11"/>
  <c r="M73" i="11"/>
  <c r="K74" i="11"/>
  <c r="L74" i="11"/>
  <c r="M74" i="11"/>
  <c r="K75" i="11"/>
  <c r="L75" i="11"/>
  <c r="M75" i="11"/>
  <c r="K76" i="11"/>
  <c r="L76" i="11"/>
  <c r="M76" i="11"/>
  <c r="K77" i="11"/>
  <c r="L77" i="11"/>
  <c r="M77" i="11"/>
  <c r="K78" i="11"/>
  <c r="L78" i="11"/>
  <c r="M78" i="11"/>
  <c r="D6" i="11"/>
  <c r="E6" i="11"/>
  <c r="F6" i="11"/>
  <c r="D7" i="11"/>
  <c r="E7" i="11"/>
  <c r="F7" i="11"/>
  <c r="D8" i="11"/>
  <c r="E8" i="11"/>
  <c r="F8" i="11"/>
  <c r="D9" i="11"/>
  <c r="E9" i="11"/>
  <c r="F9" i="11"/>
  <c r="D10" i="11"/>
  <c r="E10" i="11"/>
  <c r="F10" i="11"/>
  <c r="D11" i="11"/>
  <c r="E11" i="11"/>
  <c r="F11" i="11"/>
  <c r="D12" i="11"/>
  <c r="E12" i="11"/>
  <c r="F12" i="11"/>
  <c r="D13" i="11"/>
  <c r="E13" i="11"/>
  <c r="F13" i="11"/>
  <c r="D4" i="11"/>
  <c r="E4" i="11"/>
  <c r="F4" i="11"/>
  <c r="D15" i="9"/>
  <c r="E15" i="9"/>
  <c r="F15" i="9"/>
  <c r="D16" i="9"/>
  <c r="E16" i="9"/>
  <c r="F16" i="9"/>
  <c r="D17" i="9"/>
  <c r="E17" i="9"/>
  <c r="F17" i="9"/>
  <c r="D18" i="9"/>
  <c r="E18" i="9"/>
  <c r="F18" i="9"/>
  <c r="D19" i="9"/>
  <c r="E19" i="9"/>
  <c r="F19" i="9"/>
  <c r="D20" i="9"/>
  <c r="E20" i="9"/>
  <c r="F20" i="9"/>
  <c r="D21" i="9"/>
  <c r="E21" i="9"/>
  <c r="F21" i="9"/>
  <c r="D22" i="9"/>
  <c r="E22" i="9"/>
  <c r="F22" i="9"/>
  <c r="D23" i="9"/>
  <c r="E23" i="9"/>
  <c r="F23" i="9"/>
  <c r="D24" i="9"/>
  <c r="E24" i="9"/>
  <c r="F24" i="9"/>
  <c r="D25" i="9"/>
  <c r="E25" i="9"/>
  <c r="F25" i="9"/>
  <c r="D26" i="9"/>
  <c r="E26" i="9"/>
  <c r="F26" i="9"/>
  <c r="D27" i="9"/>
  <c r="E27" i="9"/>
  <c r="F27" i="9"/>
  <c r="D28" i="9"/>
  <c r="E28" i="9"/>
  <c r="F28" i="9"/>
  <c r="D29" i="9"/>
  <c r="E29" i="9"/>
  <c r="F29" i="9"/>
  <c r="D30" i="9"/>
  <c r="E30" i="9"/>
  <c r="F30" i="9"/>
  <c r="D31" i="9"/>
  <c r="E31" i="9"/>
  <c r="F31" i="9"/>
  <c r="D32" i="9"/>
  <c r="E32" i="9"/>
  <c r="F32" i="9"/>
  <c r="D33" i="9"/>
  <c r="E33" i="9"/>
  <c r="F33" i="9"/>
  <c r="D34" i="9"/>
  <c r="E34" i="9"/>
  <c r="F34" i="9"/>
  <c r="D35" i="9"/>
  <c r="E35" i="9"/>
  <c r="F35" i="9"/>
  <c r="D36" i="9"/>
  <c r="E36" i="9"/>
  <c r="F36" i="9"/>
  <c r="D37" i="9"/>
  <c r="E37" i="9"/>
  <c r="F37" i="9"/>
  <c r="D38" i="9"/>
  <c r="E38" i="9"/>
  <c r="F38" i="9"/>
  <c r="D39" i="9"/>
  <c r="E39" i="9"/>
  <c r="F39" i="9"/>
  <c r="D40" i="9"/>
  <c r="E40" i="9"/>
  <c r="F40" i="9"/>
  <c r="D41" i="9"/>
  <c r="E41" i="9"/>
  <c r="F41" i="9"/>
  <c r="D42" i="9"/>
  <c r="E42" i="9"/>
  <c r="F42" i="9"/>
  <c r="D43" i="9"/>
  <c r="E43" i="9"/>
  <c r="F43" i="9"/>
  <c r="D44" i="9"/>
  <c r="E44" i="9"/>
  <c r="F44" i="9"/>
  <c r="D45" i="9"/>
  <c r="E45" i="9"/>
  <c r="F45" i="9"/>
  <c r="D46" i="9"/>
  <c r="E46" i="9"/>
  <c r="F46" i="9"/>
  <c r="D47" i="9"/>
  <c r="E47" i="9"/>
  <c r="F47" i="9"/>
  <c r="D48" i="9"/>
  <c r="E48" i="9"/>
  <c r="F48" i="9"/>
  <c r="D49" i="9"/>
  <c r="E49" i="9"/>
  <c r="F49" i="9"/>
  <c r="K6" i="9"/>
  <c r="L6" i="9"/>
  <c r="M6" i="9"/>
  <c r="K7" i="9"/>
  <c r="L7" i="9"/>
  <c r="M7" i="9"/>
  <c r="K8" i="9"/>
  <c r="L8" i="9"/>
  <c r="M8" i="9"/>
  <c r="K9" i="9"/>
  <c r="L9" i="9"/>
  <c r="M9" i="9"/>
  <c r="K10" i="9"/>
  <c r="L10" i="9"/>
  <c r="M10" i="9"/>
  <c r="K11" i="9"/>
  <c r="L11" i="9"/>
  <c r="M11" i="9"/>
  <c r="K12" i="9"/>
  <c r="L12" i="9"/>
  <c r="M12" i="9"/>
  <c r="K13" i="9"/>
  <c r="L13" i="9"/>
  <c r="M13" i="9"/>
  <c r="K14" i="9"/>
  <c r="L14" i="9"/>
  <c r="M14" i="9"/>
  <c r="K15" i="9"/>
  <c r="L15" i="9"/>
  <c r="M15" i="9"/>
  <c r="K16" i="9"/>
  <c r="L16" i="9"/>
  <c r="M16" i="9"/>
  <c r="K17" i="9"/>
  <c r="L17" i="9"/>
  <c r="M17" i="9"/>
  <c r="K18" i="9"/>
  <c r="L18" i="9"/>
  <c r="M18" i="9"/>
  <c r="K19" i="9"/>
  <c r="L19" i="9"/>
  <c r="M19" i="9"/>
  <c r="K20" i="9"/>
  <c r="L20" i="9"/>
  <c r="M20" i="9"/>
  <c r="K21" i="9"/>
  <c r="L21" i="9"/>
  <c r="M21" i="9"/>
  <c r="K22" i="9"/>
  <c r="L22" i="9"/>
  <c r="M22" i="9"/>
  <c r="K23" i="9"/>
  <c r="L23" i="9"/>
  <c r="M23" i="9"/>
  <c r="K24" i="9"/>
  <c r="L24" i="9"/>
  <c r="M24" i="9"/>
  <c r="K25" i="9"/>
  <c r="L25" i="9"/>
  <c r="M25" i="9"/>
  <c r="K26" i="9"/>
  <c r="L26" i="9"/>
  <c r="M26" i="9"/>
  <c r="K27" i="9"/>
  <c r="L27" i="9"/>
  <c r="M27" i="9"/>
  <c r="K28" i="9"/>
  <c r="L28" i="9"/>
  <c r="M28" i="9"/>
  <c r="K29" i="9"/>
  <c r="L29" i="9"/>
  <c r="M29" i="9"/>
  <c r="K30" i="9"/>
  <c r="L30" i="9"/>
  <c r="M30" i="9"/>
  <c r="K31" i="9"/>
  <c r="L31" i="9"/>
  <c r="M31" i="9"/>
  <c r="K32" i="9"/>
  <c r="L32" i="9"/>
  <c r="M32" i="9"/>
  <c r="K33" i="9"/>
  <c r="L33" i="9"/>
  <c r="M33" i="9"/>
  <c r="K34" i="9"/>
  <c r="L34" i="9"/>
  <c r="M34" i="9"/>
  <c r="K35" i="9"/>
  <c r="L35" i="9"/>
  <c r="M35" i="9"/>
  <c r="K36" i="9"/>
  <c r="L36" i="9"/>
  <c r="M36" i="9"/>
  <c r="K37" i="9"/>
  <c r="L37" i="9"/>
  <c r="M37" i="9"/>
  <c r="K38" i="9"/>
  <c r="L38" i="9"/>
  <c r="M38" i="9"/>
  <c r="K39" i="9"/>
  <c r="L39" i="9"/>
  <c r="M39" i="9"/>
  <c r="K40" i="9"/>
  <c r="L40" i="9"/>
  <c r="M40" i="9"/>
  <c r="K41" i="9"/>
  <c r="L41" i="9"/>
  <c r="M41" i="9"/>
  <c r="K42" i="9"/>
  <c r="L42" i="9"/>
  <c r="M42" i="9"/>
  <c r="K43" i="9"/>
  <c r="L43" i="9"/>
  <c r="M43" i="9"/>
  <c r="K44" i="9"/>
  <c r="L44" i="9"/>
  <c r="M44" i="9"/>
  <c r="K45" i="9"/>
  <c r="L45" i="9"/>
  <c r="M45" i="9"/>
  <c r="K46" i="9"/>
  <c r="L46" i="9"/>
  <c r="M46" i="9"/>
  <c r="K47" i="9"/>
  <c r="L47" i="9"/>
  <c r="M47" i="9"/>
  <c r="K48" i="9"/>
  <c r="L48" i="9"/>
  <c r="M48" i="9"/>
  <c r="K49" i="9"/>
  <c r="L49" i="9"/>
  <c r="M49" i="9"/>
  <c r="K50" i="9"/>
  <c r="L50" i="9"/>
  <c r="M50" i="9"/>
  <c r="K51" i="9"/>
  <c r="L51" i="9"/>
  <c r="M51" i="9"/>
  <c r="K52" i="9"/>
  <c r="L52" i="9"/>
  <c r="M52" i="9"/>
  <c r="K53" i="9"/>
  <c r="L53" i="9"/>
  <c r="M53" i="9"/>
  <c r="K54" i="9"/>
  <c r="L54" i="9"/>
  <c r="M54" i="9"/>
  <c r="K55" i="9"/>
  <c r="L55" i="9"/>
  <c r="M55" i="9"/>
  <c r="K56" i="9"/>
  <c r="L56" i="9"/>
  <c r="M56" i="9"/>
  <c r="K57" i="9"/>
  <c r="L57" i="9"/>
  <c r="M57" i="9"/>
  <c r="K58" i="9"/>
  <c r="L58" i="9"/>
  <c r="M58" i="9"/>
  <c r="K59" i="9"/>
  <c r="L59" i="9"/>
  <c r="M59" i="9"/>
  <c r="K60" i="9"/>
  <c r="L60" i="9"/>
  <c r="M60" i="9"/>
  <c r="K61" i="9"/>
  <c r="L61" i="9"/>
  <c r="M61" i="9"/>
  <c r="K62" i="9"/>
  <c r="L62" i="9"/>
  <c r="M62" i="9"/>
  <c r="K63" i="9"/>
  <c r="L63" i="9"/>
  <c r="M63" i="9"/>
  <c r="K64" i="9"/>
  <c r="L64" i="9"/>
  <c r="M64" i="9"/>
  <c r="K65" i="9"/>
  <c r="L65" i="9"/>
  <c r="M65" i="9"/>
  <c r="K66" i="9"/>
  <c r="L66" i="9"/>
  <c r="M66" i="9"/>
  <c r="K67" i="9"/>
  <c r="L67" i="9"/>
  <c r="M67" i="9"/>
  <c r="K68" i="9"/>
  <c r="L68" i="9"/>
  <c r="M68" i="9"/>
  <c r="K69" i="9"/>
  <c r="L69" i="9"/>
  <c r="M69" i="9"/>
  <c r="K70" i="9"/>
  <c r="L70" i="9"/>
  <c r="M70" i="9"/>
  <c r="K71" i="9"/>
  <c r="L71" i="9"/>
  <c r="M71" i="9"/>
  <c r="K72" i="9"/>
  <c r="L72" i="9"/>
  <c r="M72" i="9"/>
  <c r="K73" i="9"/>
  <c r="L73" i="9"/>
  <c r="M73" i="9"/>
  <c r="K74" i="9"/>
  <c r="L74" i="9"/>
  <c r="M74" i="9"/>
  <c r="K75" i="9"/>
  <c r="L75" i="9"/>
  <c r="M75" i="9"/>
  <c r="K76" i="9"/>
  <c r="L76" i="9"/>
  <c r="M76" i="9"/>
  <c r="K77" i="9"/>
  <c r="L77" i="9"/>
  <c r="M77" i="9"/>
  <c r="K78" i="9"/>
  <c r="L78" i="9"/>
  <c r="M78" i="9"/>
  <c r="D6" i="9"/>
  <c r="E6" i="9"/>
  <c r="F6" i="9"/>
  <c r="D7" i="9"/>
  <c r="E7" i="9"/>
  <c r="F7" i="9"/>
  <c r="D8" i="9"/>
  <c r="E8" i="9"/>
  <c r="F8" i="9"/>
  <c r="D9" i="9"/>
  <c r="E9" i="9"/>
  <c r="F9" i="9"/>
  <c r="D10" i="9"/>
  <c r="E10" i="9"/>
  <c r="F10" i="9"/>
  <c r="D11" i="9"/>
  <c r="E11" i="9"/>
  <c r="F11" i="9"/>
  <c r="D12" i="9"/>
  <c r="E12" i="9"/>
  <c r="F12" i="9"/>
  <c r="D13" i="9"/>
  <c r="E13" i="9"/>
  <c r="F13" i="9"/>
  <c r="D4" i="9"/>
  <c r="E4" i="9"/>
  <c r="F4" i="9"/>
  <c r="D15" i="7"/>
  <c r="E15" i="7"/>
  <c r="F15" i="7"/>
  <c r="D16" i="7"/>
  <c r="E16" i="7"/>
  <c r="F16" i="7"/>
  <c r="D17" i="7"/>
  <c r="E17" i="7"/>
  <c r="F17" i="7"/>
  <c r="D18" i="7"/>
  <c r="E18" i="7"/>
  <c r="F18" i="7"/>
  <c r="D19" i="7"/>
  <c r="E19" i="7"/>
  <c r="F19" i="7"/>
  <c r="D20" i="7"/>
  <c r="E20" i="7"/>
  <c r="F20" i="7"/>
  <c r="D21" i="7"/>
  <c r="E21" i="7"/>
  <c r="F21" i="7"/>
  <c r="D22" i="7"/>
  <c r="E22" i="7"/>
  <c r="F22" i="7"/>
  <c r="D23" i="7"/>
  <c r="E23" i="7"/>
  <c r="F23" i="7"/>
  <c r="D24" i="7"/>
  <c r="E24" i="7"/>
  <c r="F24" i="7"/>
  <c r="D25" i="7"/>
  <c r="E25" i="7"/>
  <c r="F25" i="7"/>
  <c r="D26" i="7"/>
  <c r="E26" i="7"/>
  <c r="F26" i="7"/>
  <c r="D27" i="7"/>
  <c r="E27" i="7"/>
  <c r="F27" i="7"/>
  <c r="D28" i="7"/>
  <c r="E28" i="7"/>
  <c r="F28" i="7"/>
  <c r="D29" i="7"/>
  <c r="E29" i="7"/>
  <c r="F29" i="7"/>
  <c r="D30" i="7"/>
  <c r="E30" i="7"/>
  <c r="F30" i="7"/>
  <c r="D31" i="7"/>
  <c r="E31" i="7"/>
  <c r="F31" i="7"/>
  <c r="D32" i="7"/>
  <c r="E32" i="7"/>
  <c r="F32" i="7"/>
  <c r="D33" i="7"/>
  <c r="E33" i="7"/>
  <c r="F33" i="7"/>
  <c r="D34" i="7"/>
  <c r="E34" i="7"/>
  <c r="F34" i="7"/>
  <c r="D35" i="7"/>
  <c r="E35" i="7"/>
  <c r="F35" i="7"/>
  <c r="D36" i="7"/>
  <c r="E36" i="7"/>
  <c r="F36" i="7"/>
  <c r="D37" i="7"/>
  <c r="E37" i="7"/>
  <c r="F37" i="7"/>
  <c r="D38" i="7"/>
  <c r="E38" i="7"/>
  <c r="F38" i="7"/>
  <c r="D39" i="7"/>
  <c r="E39" i="7"/>
  <c r="F39" i="7"/>
  <c r="D40" i="7"/>
  <c r="E40" i="7"/>
  <c r="F40" i="7"/>
  <c r="D41" i="7"/>
  <c r="E41" i="7"/>
  <c r="F41" i="7"/>
  <c r="D42" i="7"/>
  <c r="E42" i="7"/>
  <c r="F42" i="7"/>
  <c r="D43" i="7"/>
  <c r="E43" i="7"/>
  <c r="F43" i="7"/>
  <c r="D44" i="7"/>
  <c r="E44" i="7"/>
  <c r="F44" i="7"/>
  <c r="D45" i="7"/>
  <c r="E45" i="7"/>
  <c r="F45" i="7"/>
  <c r="D46" i="7"/>
  <c r="E46" i="7"/>
  <c r="F46" i="7"/>
  <c r="D47" i="7"/>
  <c r="E47" i="7"/>
  <c r="F47" i="7"/>
  <c r="D48" i="7"/>
  <c r="E48" i="7"/>
  <c r="F48" i="7"/>
  <c r="D49" i="7"/>
  <c r="E49" i="7"/>
  <c r="F49" i="7"/>
  <c r="K6" i="7"/>
  <c r="L6" i="7"/>
  <c r="M6" i="7"/>
  <c r="K7" i="7"/>
  <c r="L7" i="7"/>
  <c r="M7" i="7"/>
  <c r="K8" i="7"/>
  <c r="L8" i="7"/>
  <c r="M8" i="7"/>
  <c r="K9" i="7"/>
  <c r="L9" i="7"/>
  <c r="M9" i="7"/>
  <c r="K10" i="7"/>
  <c r="L10" i="7"/>
  <c r="M10" i="7"/>
  <c r="K11" i="7"/>
  <c r="L11" i="7"/>
  <c r="M11" i="7"/>
  <c r="K12" i="7"/>
  <c r="L12" i="7"/>
  <c r="M12" i="7"/>
  <c r="K13" i="7"/>
  <c r="L13" i="7"/>
  <c r="M13" i="7"/>
  <c r="K14" i="7"/>
  <c r="L14" i="7"/>
  <c r="M14" i="7"/>
  <c r="K15" i="7"/>
  <c r="L15" i="7"/>
  <c r="M15" i="7"/>
  <c r="K16" i="7"/>
  <c r="L16" i="7"/>
  <c r="M16" i="7"/>
  <c r="K17" i="7"/>
  <c r="L17" i="7"/>
  <c r="M17" i="7"/>
  <c r="K18" i="7"/>
  <c r="L18" i="7"/>
  <c r="M18" i="7"/>
  <c r="K19" i="7"/>
  <c r="L19" i="7"/>
  <c r="M19" i="7"/>
  <c r="K20" i="7"/>
  <c r="L20" i="7"/>
  <c r="M20" i="7"/>
  <c r="K21" i="7"/>
  <c r="L21" i="7"/>
  <c r="M21" i="7"/>
  <c r="K22" i="7"/>
  <c r="L22" i="7"/>
  <c r="M22" i="7"/>
  <c r="K23" i="7"/>
  <c r="L23" i="7"/>
  <c r="M23" i="7"/>
  <c r="K24" i="7"/>
  <c r="L24" i="7"/>
  <c r="M24" i="7"/>
  <c r="K25" i="7"/>
  <c r="L25" i="7"/>
  <c r="M25" i="7"/>
  <c r="K26" i="7"/>
  <c r="L26" i="7"/>
  <c r="M26" i="7"/>
  <c r="K27" i="7"/>
  <c r="L27" i="7"/>
  <c r="M27" i="7"/>
  <c r="K28" i="7"/>
  <c r="L28" i="7"/>
  <c r="M28" i="7"/>
  <c r="K29" i="7"/>
  <c r="L29" i="7"/>
  <c r="M29" i="7"/>
  <c r="K30" i="7"/>
  <c r="L30" i="7"/>
  <c r="M30" i="7"/>
  <c r="K31" i="7"/>
  <c r="L31" i="7"/>
  <c r="M31" i="7"/>
  <c r="K32" i="7"/>
  <c r="L32" i="7"/>
  <c r="M32" i="7"/>
  <c r="K33" i="7"/>
  <c r="L33" i="7"/>
  <c r="M33" i="7"/>
  <c r="K34" i="7"/>
  <c r="L34" i="7"/>
  <c r="M34" i="7"/>
  <c r="K35" i="7"/>
  <c r="L35" i="7"/>
  <c r="M35" i="7"/>
  <c r="K36" i="7"/>
  <c r="L36" i="7"/>
  <c r="M36" i="7"/>
  <c r="K37" i="7"/>
  <c r="L37" i="7"/>
  <c r="M37" i="7"/>
  <c r="K38" i="7"/>
  <c r="L38" i="7"/>
  <c r="M38" i="7"/>
  <c r="K39" i="7"/>
  <c r="L39" i="7"/>
  <c r="M39" i="7"/>
  <c r="K40" i="7"/>
  <c r="L40" i="7"/>
  <c r="M40" i="7"/>
  <c r="K41" i="7"/>
  <c r="L41" i="7"/>
  <c r="M41" i="7"/>
  <c r="K42" i="7"/>
  <c r="L42" i="7"/>
  <c r="M42" i="7"/>
  <c r="K43" i="7"/>
  <c r="L43" i="7"/>
  <c r="M43" i="7"/>
  <c r="K44" i="7"/>
  <c r="L44" i="7"/>
  <c r="M44" i="7"/>
  <c r="K45" i="7"/>
  <c r="L45" i="7"/>
  <c r="M45" i="7"/>
  <c r="K46" i="7"/>
  <c r="L46" i="7"/>
  <c r="M46" i="7"/>
  <c r="K47" i="7"/>
  <c r="L47" i="7"/>
  <c r="M47" i="7"/>
  <c r="K48" i="7"/>
  <c r="L48" i="7"/>
  <c r="M48" i="7"/>
  <c r="K49" i="7"/>
  <c r="L49" i="7"/>
  <c r="M49" i="7"/>
  <c r="K50" i="7"/>
  <c r="L50" i="7"/>
  <c r="M50" i="7"/>
  <c r="K51" i="7"/>
  <c r="L51" i="7"/>
  <c r="M51" i="7"/>
  <c r="K52" i="7"/>
  <c r="L52" i="7"/>
  <c r="M52" i="7"/>
  <c r="K53" i="7"/>
  <c r="L53" i="7"/>
  <c r="M53" i="7"/>
  <c r="K54" i="7"/>
  <c r="L54" i="7"/>
  <c r="M54" i="7"/>
  <c r="K55" i="7"/>
  <c r="L55" i="7"/>
  <c r="M55" i="7"/>
  <c r="K56" i="7"/>
  <c r="L56" i="7"/>
  <c r="M56" i="7"/>
  <c r="K57" i="7"/>
  <c r="L57" i="7"/>
  <c r="M57" i="7"/>
  <c r="K58" i="7"/>
  <c r="L58" i="7"/>
  <c r="M58" i="7"/>
  <c r="K59" i="7"/>
  <c r="L59" i="7"/>
  <c r="M59" i="7"/>
  <c r="K60" i="7"/>
  <c r="L60" i="7"/>
  <c r="M60" i="7"/>
  <c r="K61" i="7"/>
  <c r="L61" i="7"/>
  <c r="M61" i="7"/>
  <c r="K62" i="7"/>
  <c r="L62" i="7"/>
  <c r="M62" i="7"/>
  <c r="K63" i="7"/>
  <c r="L63" i="7"/>
  <c r="M63" i="7"/>
  <c r="K64" i="7"/>
  <c r="L64" i="7"/>
  <c r="M64" i="7"/>
  <c r="K65" i="7"/>
  <c r="L65" i="7"/>
  <c r="M65" i="7"/>
  <c r="K66" i="7"/>
  <c r="L66" i="7"/>
  <c r="M66" i="7"/>
  <c r="K67" i="7"/>
  <c r="L67" i="7"/>
  <c r="M67" i="7"/>
  <c r="K68" i="7"/>
  <c r="L68" i="7"/>
  <c r="M68" i="7"/>
  <c r="K69" i="7"/>
  <c r="L69" i="7"/>
  <c r="M69" i="7"/>
  <c r="K70" i="7"/>
  <c r="L70" i="7"/>
  <c r="M70" i="7"/>
  <c r="K71" i="7"/>
  <c r="L71" i="7"/>
  <c r="M71" i="7"/>
  <c r="K72" i="7"/>
  <c r="L72" i="7"/>
  <c r="M72" i="7"/>
  <c r="K73" i="7"/>
  <c r="L73" i="7"/>
  <c r="M73" i="7"/>
  <c r="K74" i="7"/>
  <c r="L74" i="7"/>
  <c r="M74" i="7"/>
  <c r="K75" i="7"/>
  <c r="L75" i="7"/>
  <c r="M75" i="7"/>
  <c r="K76" i="7"/>
  <c r="L76" i="7"/>
  <c r="M76" i="7"/>
  <c r="K77" i="7"/>
  <c r="L77" i="7"/>
  <c r="M77" i="7"/>
  <c r="K78" i="7"/>
  <c r="L78" i="7"/>
  <c r="M78" i="7"/>
  <c r="D6" i="7"/>
  <c r="E6" i="7"/>
  <c r="F6" i="7"/>
  <c r="D7" i="7"/>
  <c r="E7" i="7"/>
  <c r="F7" i="7"/>
  <c r="D8" i="7"/>
  <c r="E8" i="7"/>
  <c r="F8" i="7"/>
  <c r="D9" i="7"/>
  <c r="E9" i="7"/>
  <c r="F9" i="7"/>
  <c r="D10" i="7"/>
  <c r="E10" i="7"/>
  <c r="F10" i="7"/>
  <c r="D11" i="7"/>
  <c r="E11" i="7"/>
  <c r="F11" i="7"/>
  <c r="D12" i="7"/>
  <c r="E12" i="7"/>
  <c r="F12" i="7"/>
  <c r="D13" i="7"/>
  <c r="E13" i="7"/>
  <c r="F13" i="7"/>
  <c r="D4" i="7"/>
  <c r="E4" i="7"/>
  <c r="F4" i="7"/>
  <c r="D15" i="6"/>
  <c r="E15" i="6"/>
  <c r="F15" i="6"/>
  <c r="D16" i="6"/>
  <c r="E16" i="6"/>
  <c r="F16" i="6"/>
  <c r="D17" i="6"/>
  <c r="E17" i="6"/>
  <c r="F17" i="6"/>
  <c r="D18" i="6"/>
  <c r="E18" i="6"/>
  <c r="F18" i="6"/>
  <c r="D19" i="6"/>
  <c r="E19" i="6"/>
  <c r="F19" i="6"/>
  <c r="D20" i="6"/>
  <c r="E20" i="6"/>
  <c r="F20" i="6"/>
  <c r="D21" i="6"/>
  <c r="E21" i="6"/>
  <c r="F21" i="6"/>
  <c r="D22" i="6"/>
  <c r="E22" i="6"/>
  <c r="F22" i="6"/>
  <c r="D23" i="6"/>
  <c r="E23" i="6"/>
  <c r="F23" i="6"/>
  <c r="D24" i="6"/>
  <c r="E24" i="6"/>
  <c r="F24" i="6"/>
  <c r="D25" i="6"/>
  <c r="E25" i="6"/>
  <c r="F25" i="6"/>
  <c r="D26" i="6"/>
  <c r="E26" i="6"/>
  <c r="F26" i="6"/>
  <c r="D27" i="6"/>
  <c r="E27" i="6"/>
  <c r="F27" i="6"/>
  <c r="D28" i="6"/>
  <c r="E28" i="6"/>
  <c r="F28" i="6"/>
  <c r="D29" i="6"/>
  <c r="E29" i="6"/>
  <c r="F29" i="6"/>
  <c r="D30" i="6"/>
  <c r="E30" i="6"/>
  <c r="F30" i="6"/>
  <c r="D31" i="6"/>
  <c r="E31" i="6"/>
  <c r="F31" i="6"/>
  <c r="D32" i="6"/>
  <c r="E32" i="6"/>
  <c r="F32" i="6"/>
  <c r="D33" i="6"/>
  <c r="E33" i="6"/>
  <c r="F33" i="6"/>
  <c r="D34" i="6"/>
  <c r="E34" i="6"/>
  <c r="F34" i="6"/>
  <c r="D35" i="6"/>
  <c r="E35" i="6"/>
  <c r="F35" i="6"/>
  <c r="D36" i="6"/>
  <c r="E36" i="6"/>
  <c r="F36" i="6"/>
  <c r="D37" i="6"/>
  <c r="E37" i="6"/>
  <c r="F37" i="6"/>
  <c r="D38" i="6"/>
  <c r="E38" i="6"/>
  <c r="F38" i="6"/>
  <c r="D39" i="6"/>
  <c r="E39" i="6"/>
  <c r="F39" i="6"/>
  <c r="D40" i="6"/>
  <c r="E40" i="6"/>
  <c r="F40" i="6"/>
  <c r="D41" i="6"/>
  <c r="E41" i="6"/>
  <c r="F41" i="6"/>
  <c r="D42" i="6"/>
  <c r="E42" i="6"/>
  <c r="F42" i="6"/>
  <c r="D43" i="6"/>
  <c r="E43" i="6"/>
  <c r="F43" i="6"/>
  <c r="D44" i="6"/>
  <c r="E44" i="6"/>
  <c r="F44" i="6"/>
  <c r="D45" i="6"/>
  <c r="E45" i="6"/>
  <c r="F45" i="6"/>
  <c r="D46" i="6"/>
  <c r="E46" i="6"/>
  <c r="F46" i="6"/>
  <c r="D47" i="6"/>
  <c r="E47" i="6"/>
  <c r="F47" i="6"/>
  <c r="D48" i="6"/>
  <c r="E48" i="6"/>
  <c r="F48" i="6"/>
  <c r="D49" i="6"/>
  <c r="E49" i="6"/>
  <c r="F49" i="6"/>
  <c r="K6" i="6"/>
  <c r="L6" i="6"/>
  <c r="M6" i="6"/>
  <c r="K7" i="6"/>
  <c r="L7" i="6"/>
  <c r="M7" i="6"/>
  <c r="K8" i="6"/>
  <c r="L8" i="6"/>
  <c r="M8" i="6"/>
  <c r="K9" i="6"/>
  <c r="L9" i="6"/>
  <c r="M9" i="6"/>
  <c r="K10" i="6"/>
  <c r="L10" i="6"/>
  <c r="M10" i="6"/>
  <c r="K11" i="6"/>
  <c r="L11" i="6"/>
  <c r="M11" i="6"/>
  <c r="K12" i="6"/>
  <c r="L12" i="6"/>
  <c r="M12" i="6"/>
  <c r="K13" i="6"/>
  <c r="L13" i="6"/>
  <c r="M13" i="6"/>
  <c r="K14" i="6"/>
  <c r="L14" i="6"/>
  <c r="M14" i="6"/>
  <c r="K15" i="6"/>
  <c r="L15" i="6"/>
  <c r="M15" i="6"/>
  <c r="K16" i="6"/>
  <c r="L16" i="6"/>
  <c r="M16" i="6"/>
  <c r="K17" i="6"/>
  <c r="L17" i="6"/>
  <c r="M17" i="6"/>
  <c r="K18" i="6"/>
  <c r="L18" i="6"/>
  <c r="M18" i="6"/>
  <c r="K19" i="6"/>
  <c r="L19" i="6"/>
  <c r="M19" i="6"/>
  <c r="K20" i="6"/>
  <c r="L20" i="6"/>
  <c r="M20" i="6"/>
  <c r="K21" i="6"/>
  <c r="L21" i="6"/>
  <c r="M21" i="6"/>
  <c r="K22" i="6"/>
  <c r="L22" i="6"/>
  <c r="M22" i="6"/>
  <c r="K23" i="6"/>
  <c r="L23" i="6"/>
  <c r="M23" i="6"/>
  <c r="K24" i="6"/>
  <c r="L24" i="6"/>
  <c r="M24" i="6"/>
  <c r="K25" i="6"/>
  <c r="L25" i="6"/>
  <c r="M25" i="6"/>
  <c r="K26" i="6"/>
  <c r="L26" i="6"/>
  <c r="M26" i="6"/>
  <c r="K27" i="6"/>
  <c r="L27" i="6"/>
  <c r="M27" i="6"/>
  <c r="K28" i="6"/>
  <c r="L28" i="6"/>
  <c r="M28" i="6"/>
  <c r="K29" i="6"/>
  <c r="L29" i="6"/>
  <c r="M29" i="6"/>
  <c r="K30" i="6"/>
  <c r="L30" i="6"/>
  <c r="M30" i="6"/>
  <c r="K31" i="6"/>
  <c r="L31" i="6"/>
  <c r="M31" i="6"/>
  <c r="K32" i="6"/>
  <c r="L32" i="6"/>
  <c r="M32" i="6"/>
  <c r="K33" i="6"/>
  <c r="L33" i="6"/>
  <c r="M33" i="6"/>
  <c r="K34" i="6"/>
  <c r="L34" i="6"/>
  <c r="M34" i="6"/>
  <c r="K35" i="6"/>
  <c r="L35" i="6"/>
  <c r="M35" i="6"/>
  <c r="K36" i="6"/>
  <c r="L36" i="6"/>
  <c r="M36" i="6"/>
  <c r="K37" i="6"/>
  <c r="L37" i="6"/>
  <c r="M37" i="6"/>
  <c r="K38" i="6"/>
  <c r="L38" i="6"/>
  <c r="M38" i="6"/>
  <c r="K39" i="6"/>
  <c r="L39" i="6"/>
  <c r="M39" i="6"/>
  <c r="K40" i="6"/>
  <c r="L40" i="6"/>
  <c r="M40" i="6"/>
  <c r="K41" i="6"/>
  <c r="L41" i="6"/>
  <c r="M41" i="6"/>
  <c r="K42" i="6"/>
  <c r="L42" i="6"/>
  <c r="M42" i="6"/>
  <c r="K43" i="6"/>
  <c r="L43" i="6"/>
  <c r="M43" i="6"/>
  <c r="K44" i="6"/>
  <c r="L44" i="6"/>
  <c r="M44" i="6"/>
  <c r="K45" i="6"/>
  <c r="L45" i="6"/>
  <c r="M45" i="6"/>
  <c r="K46" i="6"/>
  <c r="L46" i="6"/>
  <c r="M46" i="6"/>
  <c r="K47" i="6"/>
  <c r="L47" i="6"/>
  <c r="M47" i="6"/>
  <c r="K48" i="6"/>
  <c r="L48" i="6"/>
  <c r="M48" i="6"/>
  <c r="K49" i="6"/>
  <c r="L49" i="6"/>
  <c r="M49" i="6"/>
  <c r="K50" i="6"/>
  <c r="L50" i="6"/>
  <c r="M50" i="6"/>
  <c r="K51" i="6"/>
  <c r="L51" i="6"/>
  <c r="M51" i="6"/>
  <c r="K52" i="6"/>
  <c r="L52" i="6"/>
  <c r="M52" i="6"/>
  <c r="K53" i="6"/>
  <c r="L53" i="6"/>
  <c r="M53" i="6"/>
  <c r="K54" i="6"/>
  <c r="L54" i="6"/>
  <c r="M54" i="6"/>
  <c r="K55" i="6"/>
  <c r="L55" i="6"/>
  <c r="M55" i="6"/>
  <c r="K56" i="6"/>
  <c r="L56" i="6"/>
  <c r="M56" i="6"/>
  <c r="K57" i="6"/>
  <c r="L57" i="6"/>
  <c r="M57" i="6"/>
  <c r="K58" i="6"/>
  <c r="L58" i="6"/>
  <c r="M58" i="6"/>
  <c r="K59" i="6"/>
  <c r="L59" i="6"/>
  <c r="M59" i="6"/>
  <c r="K60" i="6"/>
  <c r="L60" i="6"/>
  <c r="M60" i="6"/>
  <c r="K61" i="6"/>
  <c r="L61" i="6"/>
  <c r="M61" i="6"/>
  <c r="K62" i="6"/>
  <c r="L62" i="6"/>
  <c r="M62" i="6"/>
  <c r="K63" i="6"/>
  <c r="L63" i="6"/>
  <c r="M63" i="6"/>
  <c r="K64" i="6"/>
  <c r="L64" i="6"/>
  <c r="M64" i="6"/>
  <c r="K65" i="6"/>
  <c r="L65" i="6"/>
  <c r="M65" i="6"/>
  <c r="K66" i="6"/>
  <c r="L66" i="6"/>
  <c r="M66" i="6"/>
  <c r="K67" i="6"/>
  <c r="L67" i="6"/>
  <c r="M67" i="6"/>
  <c r="K68" i="6"/>
  <c r="L68" i="6"/>
  <c r="M68" i="6"/>
  <c r="K69" i="6"/>
  <c r="L69" i="6"/>
  <c r="M69" i="6"/>
  <c r="K70" i="6"/>
  <c r="L70" i="6"/>
  <c r="M70" i="6"/>
  <c r="K71" i="6"/>
  <c r="L71" i="6"/>
  <c r="M71" i="6"/>
  <c r="K72" i="6"/>
  <c r="L72" i="6"/>
  <c r="M72" i="6"/>
  <c r="K73" i="6"/>
  <c r="L73" i="6"/>
  <c r="M73" i="6"/>
  <c r="K74" i="6"/>
  <c r="L74" i="6"/>
  <c r="M74" i="6"/>
  <c r="K75" i="6"/>
  <c r="L75" i="6"/>
  <c r="M75" i="6"/>
  <c r="K76" i="6"/>
  <c r="L76" i="6"/>
  <c r="M76" i="6"/>
  <c r="K77" i="6"/>
  <c r="L77" i="6"/>
  <c r="M77" i="6"/>
  <c r="K78" i="6"/>
  <c r="L78" i="6"/>
  <c r="M78" i="6"/>
  <c r="D6" i="6"/>
  <c r="E6" i="6"/>
  <c r="F6" i="6"/>
  <c r="D7" i="6"/>
  <c r="E7" i="6"/>
  <c r="F7" i="6"/>
  <c r="D8" i="6"/>
  <c r="E8" i="6"/>
  <c r="F8" i="6"/>
  <c r="D9" i="6"/>
  <c r="E9" i="6"/>
  <c r="F9" i="6"/>
  <c r="D10" i="6"/>
  <c r="E10" i="6"/>
  <c r="F10" i="6"/>
  <c r="D11" i="6"/>
  <c r="E11" i="6"/>
  <c r="F11" i="6"/>
  <c r="D12" i="6"/>
  <c r="E12" i="6"/>
  <c r="F12" i="6"/>
  <c r="D13" i="6"/>
  <c r="E13" i="6"/>
  <c r="F13" i="6"/>
  <c r="D4" i="6"/>
  <c r="E4" i="6"/>
  <c r="F4" i="6"/>
  <c r="D15" i="21"/>
  <c r="E15" i="21"/>
  <c r="F15" i="21"/>
  <c r="D16" i="21"/>
  <c r="E16" i="21"/>
  <c r="F16" i="21"/>
  <c r="D17" i="21"/>
  <c r="E17" i="21"/>
  <c r="F17" i="21"/>
  <c r="D18" i="21"/>
  <c r="E18" i="21"/>
  <c r="F18" i="21"/>
  <c r="D19" i="21"/>
  <c r="E19" i="21"/>
  <c r="F19" i="21"/>
  <c r="D20" i="21"/>
  <c r="E20" i="21"/>
  <c r="F20" i="21"/>
  <c r="D21" i="21"/>
  <c r="E21" i="21"/>
  <c r="F21" i="21"/>
  <c r="D22" i="21"/>
  <c r="E22" i="21"/>
  <c r="F22" i="21"/>
  <c r="D23" i="21"/>
  <c r="E23" i="21"/>
  <c r="F23" i="21"/>
  <c r="D24" i="21"/>
  <c r="E24" i="21"/>
  <c r="F24" i="21"/>
  <c r="D25" i="21"/>
  <c r="E25" i="21"/>
  <c r="F25" i="21"/>
  <c r="D26" i="21"/>
  <c r="E26" i="21"/>
  <c r="F26" i="21"/>
  <c r="D27" i="21"/>
  <c r="E27" i="21"/>
  <c r="F27" i="21"/>
  <c r="D28" i="21"/>
  <c r="E28" i="21"/>
  <c r="F28" i="21"/>
  <c r="D29" i="21"/>
  <c r="E29" i="21"/>
  <c r="F29" i="21"/>
  <c r="D30" i="21"/>
  <c r="E30" i="21"/>
  <c r="F30" i="21"/>
  <c r="D31" i="21"/>
  <c r="E31" i="21"/>
  <c r="F31" i="21"/>
  <c r="D32" i="21"/>
  <c r="E32" i="21"/>
  <c r="F32" i="21"/>
  <c r="D33" i="21"/>
  <c r="E33" i="21"/>
  <c r="F33" i="21"/>
  <c r="D34" i="21"/>
  <c r="E34" i="21"/>
  <c r="F34" i="21"/>
  <c r="D35" i="21"/>
  <c r="E35" i="21"/>
  <c r="F35" i="21"/>
  <c r="D36" i="21"/>
  <c r="E36" i="21"/>
  <c r="F36" i="21"/>
  <c r="D37" i="21"/>
  <c r="E37" i="21"/>
  <c r="F37" i="21"/>
  <c r="D38" i="21"/>
  <c r="E38" i="21"/>
  <c r="F38" i="21"/>
  <c r="D39" i="21"/>
  <c r="E39" i="21"/>
  <c r="F39" i="21"/>
  <c r="D40" i="21"/>
  <c r="E40" i="21"/>
  <c r="F40" i="21"/>
  <c r="D41" i="21"/>
  <c r="E41" i="21"/>
  <c r="F41" i="21"/>
  <c r="D42" i="21"/>
  <c r="E42" i="21"/>
  <c r="F42" i="21"/>
  <c r="D43" i="21"/>
  <c r="E43" i="21"/>
  <c r="F43" i="21"/>
  <c r="D44" i="21"/>
  <c r="E44" i="21"/>
  <c r="F44" i="21"/>
  <c r="D45" i="21"/>
  <c r="E45" i="21"/>
  <c r="F45" i="21"/>
  <c r="D46" i="21"/>
  <c r="E46" i="21"/>
  <c r="F46" i="21"/>
  <c r="D47" i="21"/>
  <c r="E47" i="21"/>
  <c r="F47" i="21"/>
  <c r="D48" i="21"/>
  <c r="E48" i="21"/>
  <c r="F48" i="21"/>
  <c r="D49" i="21"/>
  <c r="E49" i="21"/>
  <c r="F49" i="21"/>
  <c r="K6" i="21"/>
  <c r="L6" i="21"/>
  <c r="M6" i="21"/>
  <c r="K7" i="21"/>
  <c r="L7" i="21"/>
  <c r="M7" i="21"/>
  <c r="K8" i="21"/>
  <c r="L8" i="21"/>
  <c r="M8" i="21"/>
  <c r="K9" i="21"/>
  <c r="L9" i="21"/>
  <c r="M9" i="21"/>
  <c r="K10" i="21"/>
  <c r="L10" i="21"/>
  <c r="M10" i="21"/>
  <c r="K11" i="21"/>
  <c r="L11" i="21"/>
  <c r="M11" i="21"/>
  <c r="K12" i="21"/>
  <c r="L12" i="21"/>
  <c r="M12" i="21"/>
  <c r="K13" i="21"/>
  <c r="L13" i="21"/>
  <c r="M13" i="21"/>
  <c r="K14" i="21"/>
  <c r="L14" i="21"/>
  <c r="M14" i="21"/>
  <c r="K15" i="21"/>
  <c r="L15" i="21"/>
  <c r="M15" i="21"/>
  <c r="K16" i="21"/>
  <c r="L16" i="21"/>
  <c r="M16" i="21"/>
  <c r="K17" i="21"/>
  <c r="L17" i="21"/>
  <c r="M17" i="21"/>
  <c r="K18" i="21"/>
  <c r="L18" i="21"/>
  <c r="M18" i="21"/>
  <c r="K19" i="21"/>
  <c r="L19" i="21"/>
  <c r="M19" i="21"/>
  <c r="K20" i="21"/>
  <c r="L20" i="21"/>
  <c r="M20" i="21"/>
  <c r="K21" i="21"/>
  <c r="L21" i="21"/>
  <c r="M21" i="21"/>
  <c r="K22" i="21"/>
  <c r="L22" i="21"/>
  <c r="M22" i="21"/>
  <c r="K23" i="21"/>
  <c r="L23" i="21"/>
  <c r="M23" i="21"/>
  <c r="K24" i="21"/>
  <c r="L24" i="21"/>
  <c r="M24" i="21"/>
  <c r="K25" i="21"/>
  <c r="L25" i="21"/>
  <c r="M25" i="21"/>
  <c r="K26" i="21"/>
  <c r="L26" i="21"/>
  <c r="M26" i="21"/>
  <c r="K27" i="21"/>
  <c r="L27" i="21"/>
  <c r="M27" i="21"/>
  <c r="K28" i="21"/>
  <c r="L28" i="21"/>
  <c r="M28" i="21"/>
  <c r="K29" i="21"/>
  <c r="L29" i="21"/>
  <c r="M29" i="21"/>
  <c r="K30" i="21"/>
  <c r="L30" i="21"/>
  <c r="M30" i="21"/>
  <c r="K31" i="21"/>
  <c r="L31" i="21"/>
  <c r="M31" i="21"/>
  <c r="K32" i="21"/>
  <c r="L32" i="21"/>
  <c r="M32" i="21"/>
  <c r="K33" i="21"/>
  <c r="L33" i="21"/>
  <c r="M33" i="21"/>
  <c r="K34" i="21"/>
  <c r="L34" i="21"/>
  <c r="M34" i="21"/>
  <c r="K35" i="21"/>
  <c r="L35" i="21"/>
  <c r="M35" i="21"/>
  <c r="K36" i="21"/>
  <c r="L36" i="21"/>
  <c r="M36" i="21"/>
  <c r="K37" i="21"/>
  <c r="L37" i="21"/>
  <c r="M37" i="21"/>
  <c r="K38" i="21"/>
  <c r="L38" i="21"/>
  <c r="M38" i="21"/>
  <c r="K39" i="21"/>
  <c r="L39" i="21"/>
  <c r="M39" i="21"/>
  <c r="K40" i="21"/>
  <c r="L40" i="21"/>
  <c r="M40" i="21"/>
  <c r="K41" i="21"/>
  <c r="L41" i="21"/>
  <c r="M41" i="21"/>
  <c r="K42" i="21"/>
  <c r="L42" i="21"/>
  <c r="M42" i="21"/>
  <c r="K43" i="21"/>
  <c r="L43" i="21"/>
  <c r="M43" i="21"/>
  <c r="K44" i="21"/>
  <c r="L44" i="21"/>
  <c r="M44" i="21"/>
  <c r="K45" i="21"/>
  <c r="L45" i="21"/>
  <c r="M45" i="21"/>
  <c r="K46" i="21"/>
  <c r="L46" i="21"/>
  <c r="M46" i="21"/>
  <c r="K47" i="21"/>
  <c r="L47" i="21"/>
  <c r="M47" i="21"/>
  <c r="K48" i="21"/>
  <c r="L48" i="21"/>
  <c r="M48" i="21"/>
  <c r="K49" i="21"/>
  <c r="L49" i="21"/>
  <c r="M49" i="21"/>
  <c r="K50" i="21"/>
  <c r="L50" i="21"/>
  <c r="M50" i="21"/>
  <c r="K51" i="21"/>
  <c r="L51" i="21"/>
  <c r="M51" i="21"/>
  <c r="K52" i="21"/>
  <c r="L52" i="21"/>
  <c r="M52" i="21"/>
  <c r="K53" i="21"/>
  <c r="L53" i="21"/>
  <c r="M53" i="21"/>
  <c r="K54" i="21"/>
  <c r="L54" i="21"/>
  <c r="M54" i="21"/>
  <c r="K55" i="21"/>
  <c r="L55" i="21"/>
  <c r="M55" i="21"/>
  <c r="K56" i="21"/>
  <c r="L56" i="21"/>
  <c r="M56" i="21"/>
  <c r="K57" i="21"/>
  <c r="L57" i="21"/>
  <c r="M57" i="21"/>
  <c r="K58" i="21"/>
  <c r="L58" i="21"/>
  <c r="M58" i="21"/>
  <c r="K59" i="21"/>
  <c r="L59" i="21"/>
  <c r="M59" i="21"/>
  <c r="K60" i="21"/>
  <c r="L60" i="21"/>
  <c r="M60" i="21"/>
  <c r="K61" i="21"/>
  <c r="L61" i="21"/>
  <c r="M61" i="21"/>
  <c r="K62" i="21"/>
  <c r="L62" i="21"/>
  <c r="M62" i="21"/>
  <c r="K63" i="21"/>
  <c r="L63" i="21"/>
  <c r="M63" i="21"/>
  <c r="K64" i="21"/>
  <c r="L64" i="21"/>
  <c r="M64" i="21"/>
  <c r="K65" i="21"/>
  <c r="L65" i="21"/>
  <c r="M65" i="21"/>
  <c r="K66" i="21"/>
  <c r="L66" i="21"/>
  <c r="M66" i="21"/>
  <c r="K67" i="21"/>
  <c r="L67" i="21"/>
  <c r="M67" i="21"/>
  <c r="K68" i="21"/>
  <c r="L68" i="21"/>
  <c r="M68" i="21"/>
  <c r="K69" i="21"/>
  <c r="L69" i="21"/>
  <c r="M69" i="21"/>
  <c r="K70" i="21"/>
  <c r="L70" i="21"/>
  <c r="M70" i="21"/>
  <c r="K71" i="21"/>
  <c r="L71" i="21"/>
  <c r="M71" i="21"/>
  <c r="K72" i="21"/>
  <c r="L72" i="21"/>
  <c r="M72" i="21"/>
  <c r="K73" i="21"/>
  <c r="L73" i="21"/>
  <c r="M73" i="21"/>
  <c r="K74" i="21"/>
  <c r="L74" i="21"/>
  <c r="M74" i="21"/>
  <c r="K75" i="21"/>
  <c r="L75" i="21"/>
  <c r="M75" i="21"/>
  <c r="K76" i="21"/>
  <c r="L76" i="21"/>
  <c r="M76" i="21"/>
  <c r="K77" i="21"/>
  <c r="L77" i="21"/>
  <c r="M77" i="21"/>
  <c r="K78" i="21"/>
  <c r="L78" i="21"/>
  <c r="M78" i="21"/>
  <c r="D6" i="21"/>
  <c r="E6" i="21"/>
  <c r="F6" i="21"/>
  <c r="D7" i="21"/>
  <c r="E7" i="21"/>
  <c r="F7" i="21"/>
  <c r="D8" i="21"/>
  <c r="E8" i="21"/>
  <c r="F8" i="21"/>
  <c r="D9" i="21"/>
  <c r="E9" i="21"/>
  <c r="F9" i="21"/>
  <c r="D10" i="21"/>
  <c r="E10" i="21"/>
  <c r="F10" i="21"/>
  <c r="D11" i="21"/>
  <c r="E11" i="21"/>
  <c r="F11" i="21"/>
  <c r="D12" i="21"/>
  <c r="E12" i="21"/>
  <c r="F12" i="21"/>
  <c r="D13" i="21"/>
  <c r="E13" i="21"/>
  <c r="F13" i="21"/>
  <c r="D4" i="21"/>
  <c r="E4" i="21"/>
  <c r="F4" i="21"/>
  <c r="F13" i="22" l="1"/>
  <c r="E13" i="22"/>
  <c r="D13" i="22"/>
  <c r="F12" i="22"/>
  <c r="E12" i="22"/>
  <c r="D12" i="22"/>
  <c r="F11" i="22"/>
  <c r="E11" i="22"/>
  <c r="D11" i="22"/>
  <c r="F10" i="22"/>
  <c r="E10" i="22"/>
  <c r="D10" i="22"/>
  <c r="F9" i="22"/>
  <c r="E9" i="22"/>
  <c r="D9" i="22"/>
  <c r="F8" i="22"/>
  <c r="E8" i="22"/>
  <c r="D8" i="22"/>
  <c r="F7" i="22"/>
  <c r="E7" i="22"/>
  <c r="D7" i="22"/>
  <c r="F6" i="22"/>
  <c r="E6" i="22"/>
  <c r="D6" i="22"/>
  <c r="F4" i="22"/>
  <c r="E4" i="22"/>
  <c r="D4" i="22"/>
  <c r="A2" i="22"/>
  <c r="M4" i="21"/>
  <c r="M4" i="22" s="1"/>
  <c r="L4" i="21"/>
  <c r="L4" i="22" s="1"/>
  <c r="K4" i="21"/>
  <c r="K4" i="22" s="1"/>
  <c r="F13" i="20"/>
  <c r="E13" i="20"/>
  <c r="D13" i="20"/>
  <c r="F12" i="20"/>
  <c r="E12" i="20"/>
  <c r="D12" i="20"/>
  <c r="F11" i="20"/>
  <c r="E11" i="20"/>
  <c r="D11" i="20"/>
  <c r="F10" i="20"/>
  <c r="E10" i="20"/>
  <c r="D10" i="20"/>
  <c r="F9" i="20"/>
  <c r="E9" i="20"/>
  <c r="D9" i="20"/>
  <c r="F8" i="20"/>
  <c r="E8" i="20"/>
  <c r="D8" i="20"/>
  <c r="F7" i="20"/>
  <c r="E7" i="20"/>
  <c r="D7" i="20"/>
  <c r="F6" i="20"/>
  <c r="E6" i="20"/>
  <c r="D6" i="20"/>
  <c r="F4" i="20"/>
  <c r="E4" i="20"/>
  <c r="D4" i="20"/>
  <c r="A2" i="20"/>
  <c r="M4" i="19"/>
  <c r="M4" i="20" s="1"/>
  <c r="L4" i="19"/>
  <c r="L4" i="20" s="1"/>
  <c r="K4" i="19"/>
  <c r="K4" i="20" s="1"/>
  <c r="D4" i="18" l="1"/>
  <c r="E4" i="18"/>
  <c r="F4" i="18"/>
  <c r="D6" i="18"/>
  <c r="E6" i="18"/>
  <c r="F6" i="18"/>
  <c r="D7" i="18"/>
  <c r="E7" i="18"/>
  <c r="F7" i="18"/>
  <c r="D8" i="18"/>
  <c r="E8" i="18"/>
  <c r="F8" i="18"/>
  <c r="D9" i="18"/>
  <c r="E9" i="18"/>
  <c r="F9" i="18"/>
  <c r="D10" i="18"/>
  <c r="E10" i="18"/>
  <c r="F10" i="18"/>
  <c r="D11" i="18"/>
  <c r="E11" i="18"/>
  <c r="F11" i="18"/>
  <c r="D12" i="18"/>
  <c r="E12" i="18"/>
  <c r="F12" i="18"/>
  <c r="D13" i="18"/>
  <c r="E13" i="18"/>
  <c r="F13" i="18"/>
  <c r="K4" i="17"/>
  <c r="K4" i="18" s="1"/>
  <c r="L4" i="17"/>
  <c r="L4" i="18" s="1"/>
  <c r="M4" i="17"/>
  <c r="M4" i="18" s="1"/>
  <c r="A2" i="16" l="1"/>
  <c r="D4" i="16"/>
  <c r="E4" i="16"/>
  <c r="F4" i="16"/>
  <c r="D6" i="16"/>
  <c r="E6" i="16"/>
  <c r="F6" i="16"/>
  <c r="D7" i="16"/>
  <c r="E7" i="16"/>
  <c r="F7" i="16"/>
  <c r="D8" i="16"/>
  <c r="E8" i="16"/>
  <c r="F8" i="16"/>
  <c r="D9" i="16"/>
  <c r="E9" i="16"/>
  <c r="F9" i="16"/>
  <c r="D10" i="16"/>
  <c r="E10" i="16"/>
  <c r="F10" i="16"/>
  <c r="D11" i="16"/>
  <c r="E11" i="16"/>
  <c r="F11" i="16"/>
  <c r="D12" i="16"/>
  <c r="E12" i="16"/>
  <c r="F12" i="16"/>
  <c r="D13" i="16"/>
  <c r="E13" i="16"/>
  <c r="F13" i="16"/>
  <c r="K4" i="15"/>
  <c r="K4" i="16" s="1"/>
  <c r="L4" i="15"/>
  <c r="L4" i="16" s="1"/>
  <c r="M4" i="15"/>
  <c r="M4" i="16" s="1"/>
  <c r="A2" i="14" l="1"/>
  <c r="D4" i="14"/>
  <c r="E4" i="14"/>
  <c r="F4" i="14"/>
  <c r="D6" i="14"/>
  <c r="E6" i="14"/>
  <c r="F6" i="14"/>
  <c r="D7" i="14"/>
  <c r="E7" i="14"/>
  <c r="F7" i="14"/>
  <c r="D8" i="14"/>
  <c r="E8" i="14"/>
  <c r="F8" i="14"/>
  <c r="D9" i="14"/>
  <c r="E9" i="14"/>
  <c r="F9" i="14"/>
  <c r="D10" i="14"/>
  <c r="E10" i="14"/>
  <c r="F10" i="14"/>
  <c r="D11" i="14"/>
  <c r="E11" i="14"/>
  <c r="F11" i="14"/>
  <c r="D12" i="14"/>
  <c r="E12" i="14"/>
  <c r="F12" i="14"/>
  <c r="D13" i="14"/>
  <c r="E13" i="14"/>
  <c r="F13" i="14"/>
  <c r="K4" i="13"/>
  <c r="K4" i="14" s="1"/>
  <c r="L4" i="13"/>
  <c r="L4" i="14" s="1"/>
  <c r="M4" i="13"/>
  <c r="M4" i="14" s="1"/>
  <c r="A2" i="12" l="1"/>
  <c r="D4" i="12"/>
  <c r="E4" i="12"/>
  <c r="F4" i="12"/>
  <c r="D6" i="12"/>
  <c r="E6" i="12"/>
  <c r="F6" i="12"/>
  <c r="D7" i="12"/>
  <c r="E7" i="12"/>
  <c r="F7" i="12"/>
  <c r="D8" i="12"/>
  <c r="E8" i="12"/>
  <c r="F8" i="12"/>
  <c r="D9" i="12"/>
  <c r="E9" i="12"/>
  <c r="F9" i="12"/>
  <c r="D10" i="12"/>
  <c r="E10" i="12"/>
  <c r="F10" i="12"/>
  <c r="D11" i="12"/>
  <c r="E11" i="12"/>
  <c r="F11" i="12"/>
  <c r="D12" i="12"/>
  <c r="E12" i="12"/>
  <c r="F12" i="12"/>
  <c r="D13" i="12"/>
  <c r="E13" i="12"/>
  <c r="F13" i="12"/>
  <c r="K4" i="11"/>
  <c r="K4" i="12" s="1"/>
  <c r="L4" i="11"/>
  <c r="L4" i="12" s="1"/>
  <c r="M4" i="11"/>
  <c r="M4" i="12" s="1"/>
  <c r="D4" i="10" l="1"/>
  <c r="E4" i="10"/>
  <c r="F4" i="10"/>
  <c r="D6" i="10"/>
  <c r="E6" i="10"/>
  <c r="F6" i="10"/>
  <c r="D7" i="10"/>
  <c r="E7" i="10"/>
  <c r="F7" i="10"/>
  <c r="D8" i="10"/>
  <c r="E8" i="10"/>
  <c r="F8" i="10"/>
  <c r="D9" i="10"/>
  <c r="E9" i="10"/>
  <c r="F9" i="10"/>
  <c r="D10" i="10"/>
  <c r="E10" i="10"/>
  <c r="F10" i="10"/>
  <c r="D11" i="10"/>
  <c r="E11" i="10"/>
  <c r="F11" i="10"/>
  <c r="D12" i="10"/>
  <c r="E12" i="10"/>
  <c r="F12" i="10"/>
  <c r="D13" i="10"/>
  <c r="E13" i="10"/>
  <c r="F13" i="10"/>
  <c r="K4" i="9"/>
  <c r="K4" i="10" s="1"/>
  <c r="L4" i="9"/>
  <c r="L4" i="10" s="1"/>
  <c r="M4" i="9"/>
  <c r="M4" i="10" s="1"/>
  <c r="A2" i="8" l="1"/>
  <c r="D4" i="8"/>
  <c r="E4" i="8"/>
  <c r="F4" i="8"/>
  <c r="D6" i="8"/>
  <c r="E6" i="8"/>
  <c r="F6" i="8"/>
  <c r="D7" i="8"/>
  <c r="E7" i="8"/>
  <c r="F7" i="8"/>
  <c r="D8" i="8"/>
  <c r="E8" i="8"/>
  <c r="F8" i="8"/>
  <c r="D9" i="8"/>
  <c r="E9" i="8"/>
  <c r="F9" i="8"/>
  <c r="D10" i="8"/>
  <c r="E10" i="8"/>
  <c r="F10" i="8"/>
  <c r="D11" i="8"/>
  <c r="E11" i="8"/>
  <c r="F11" i="8"/>
  <c r="D12" i="8"/>
  <c r="E12" i="8"/>
  <c r="F12" i="8"/>
  <c r="D13" i="8"/>
  <c r="E13" i="8"/>
  <c r="F13" i="8"/>
  <c r="K4" i="7"/>
  <c r="K4" i="8" s="1"/>
  <c r="L4" i="7"/>
  <c r="L4" i="8" s="1"/>
  <c r="M4" i="7"/>
  <c r="M4" i="8" s="1"/>
  <c r="M4" i="6" l="1"/>
  <c r="L4" i="6"/>
  <c r="K4" i="6"/>
  <c r="M4" i="4" l="1"/>
  <c r="L4" i="4"/>
  <c r="K4" i="4"/>
  <c r="E4" i="4"/>
  <c r="F4" i="4"/>
  <c r="D4" i="4"/>
  <c r="A2" i="4" l="1"/>
  <c r="F13" i="4"/>
  <c r="F12" i="4"/>
  <c r="F11" i="4"/>
  <c r="F10" i="4"/>
  <c r="F9" i="4"/>
  <c r="F8" i="4"/>
  <c r="F7" i="4"/>
  <c r="F6" i="4"/>
  <c r="E13" i="4"/>
  <c r="E12" i="4"/>
  <c r="E11" i="4"/>
  <c r="E10" i="4"/>
  <c r="E9" i="4"/>
  <c r="E8" i="4"/>
  <c r="E7" i="4"/>
  <c r="E6" i="4"/>
  <c r="D12" i="4"/>
  <c r="D11" i="4"/>
  <c r="D10" i="4"/>
  <c r="D9" i="4"/>
  <c r="D8" i="4"/>
  <c r="D7" i="4"/>
  <c r="D6" i="4"/>
  <c r="D13" i="4"/>
</calcChain>
</file>

<file path=xl/sharedStrings.xml><?xml version="1.0" encoding="utf-8"?>
<sst xmlns="http://schemas.openxmlformats.org/spreadsheetml/2006/main" count="2519" uniqueCount="554">
  <si>
    <t>工事費内訳</t>
    <rPh sb="0" eb="3">
      <t>コウジヒ</t>
    </rPh>
    <rPh sb="3" eb="5">
      <t>ウチワケ</t>
    </rPh>
    <phoneticPr fontId="3"/>
  </si>
  <si>
    <t>建築工事費科目別内訳</t>
    <rPh sb="0" eb="2">
      <t>ケンチク</t>
    </rPh>
    <rPh sb="2" eb="5">
      <t>コウジヒ</t>
    </rPh>
    <rPh sb="5" eb="8">
      <t>カモクベツ</t>
    </rPh>
    <rPh sb="8" eb="10">
      <t>ウチワケ</t>
    </rPh>
    <phoneticPr fontId="3"/>
  </si>
  <si>
    <t>2.基礎</t>
    <rPh sb="2" eb="4">
      <t>キソ</t>
    </rPh>
    <phoneticPr fontId="3"/>
  </si>
  <si>
    <t>板材</t>
    <rPh sb="0" eb="2">
      <t>イタザイ</t>
    </rPh>
    <phoneticPr fontId="3"/>
  </si>
  <si>
    <t>合板</t>
    <rPh sb="0" eb="2">
      <t>ゴウハン</t>
    </rPh>
    <phoneticPr fontId="3"/>
  </si>
  <si>
    <t>4.屋根</t>
    <rPh sb="2" eb="4">
      <t>ヤネ</t>
    </rPh>
    <phoneticPr fontId="3"/>
  </si>
  <si>
    <t>上記以外の屋根</t>
    <rPh sb="0" eb="2">
      <t>ジョウキ</t>
    </rPh>
    <rPh sb="2" eb="4">
      <t>イガイ</t>
    </rPh>
    <rPh sb="5" eb="7">
      <t>ヤネ</t>
    </rPh>
    <phoneticPr fontId="3"/>
  </si>
  <si>
    <t>上記以外の金属製建具</t>
    <rPh sb="0" eb="2">
      <t>ジョウキ</t>
    </rPh>
    <rPh sb="2" eb="4">
      <t>イガイ</t>
    </rPh>
    <rPh sb="5" eb="8">
      <t>キンゾクセイ</t>
    </rPh>
    <rPh sb="8" eb="10">
      <t>タテグ</t>
    </rPh>
    <phoneticPr fontId="3"/>
  </si>
  <si>
    <t>障子</t>
    <rPh sb="0" eb="2">
      <t>ショウジ</t>
    </rPh>
    <phoneticPr fontId="3"/>
  </si>
  <si>
    <t>上記以外の木製建具</t>
    <rPh sb="0" eb="2">
      <t>ジョウキ</t>
    </rPh>
    <rPh sb="2" eb="4">
      <t>イガイ</t>
    </rPh>
    <rPh sb="5" eb="7">
      <t>モクセイ</t>
    </rPh>
    <rPh sb="7" eb="9">
      <t>タテグ</t>
    </rPh>
    <phoneticPr fontId="3"/>
  </si>
  <si>
    <t>設備工事費合計</t>
    <rPh sb="0" eb="2">
      <t>セツビ</t>
    </rPh>
    <rPh sb="2" eb="5">
      <t>コウジヒ</t>
    </rPh>
    <rPh sb="5" eb="7">
      <t>ゴウケイ</t>
    </rPh>
    <phoneticPr fontId="3"/>
  </si>
  <si>
    <t>収納ユニット</t>
    <rPh sb="0" eb="2">
      <t>シュウノウ</t>
    </rPh>
    <phoneticPr fontId="3"/>
  </si>
  <si>
    <t>上記以外の仕上ユニット</t>
    <rPh sb="0" eb="2">
      <t>ジョウキ</t>
    </rPh>
    <rPh sb="2" eb="4">
      <t>イガイ</t>
    </rPh>
    <rPh sb="5" eb="7">
      <t>シア</t>
    </rPh>
    <phoneticPr fontId="3"/>
  </si>
  <si>
    <t>建築工事費合計</t>
    <rPh sb="0" eb="2">
      <t>ケンチク</t>
    </rPh>
    <rPh sb="2" eb="5">
      <t>コウジヒ</t>
    </rPh>
    <rPh sb="5" eb="7">
      <t>ゴウケイ</t>
    </rPh>
    <phoneticPr fontId="3"/>
  </si>
  <si>
    <t>避雷針</t>
    <phoneticPr fontId="3"/>
  </si>
  <si>
    <t>蓄電池</t>
    <phoneticPr fontId="3"/>
  </si>
  <si>
    <t>給水</t>
    <phoneticPr fontId="3"/>
  </si>
  <si>
    <t>給湯</t>
    <phoneticPr fontId="3"/>
  </si>
  <si>
    <t>排水通気</t>
    <phoneticPr fontId="3"/>
  </si>
  <si>
    <t>5.現場管理費</t>
    <rPh sb="4" eb="6">
      <t>カンリ</t>
    </rPh>
    <phoneticPr fontId="3"/>
  </si>
  <si>
    <t>構造材</t>
    <rPh sb="0" eb="3">
      <t>コウゾウザイ</t>
    </rPh>
    <phoneticPr fontId="3"/>
  </si>
  <si>
    <t>造作材</t>
    <rPh sb="0" eb="2">
      <t>ゾウサ</t>
    </rPh>
    <rPh sb="2" eb="3">
      <t>ザイ</t>
    </rPh>
    <phoneticPr fontId="3"/>
  </si>
  <si>
    <t>釘・金物</t>
    <rPh sb="0" eb="1">
      <t>クギ</t>
    </rPh>
    <rPh sb="2" eb="4">
      <t>カナモノ</t>
    </rPh>
    <phoneticPr fontId="3"/>
  </si>
  <si>
    <t>上記以外の木工</t>
    <rPh sb="0" eb="2">
      <t>ジョウキ</t>
    </rPh>
    <rPh sb="2" eb="4">
      <t>イガイ</t>
    </rPh>
    <rPh sb="5" eb="7">
      <t>モッコウ</t>
    </rPh>
    <phoneticPr fontId="3"/>
  </si>
  <si>
    <t>瓦</t>
    <rPh sb="0" eb="1">
      <t>カワラ</t>
    </rPh>
    <phoneticPr fontId="3"/>
  </si>
  <si>
    <t>セメント瓦</t>
    <rPh sb="4" eb="5">
      <t>カワラ</t>
    </rPh>
    <phoneticPr fontId="3"/>
  </si>
  <si>
    <t>金属板葺き</t>
    <rPh sb="0" eb="2">
      <t>キンゾク</t>
    </rPh>
    <rPh sb="2" eb="4">
      <t>イタブ</t>
    </rPh>
    <phoneticPr fontId="3"/>
  </si>
  <si>
    <t>雨どい</t>
    <rPh sb="0" eb="1">
      <t>アメ</t>
    </rPh>
    <phoneticPr fontId="3"/>
  </si>
  <si>
    <t>アルミニウム製建具</t>
    <rPh sb="6" eb="7">
      <t>セイ</t>
    </rPh>
    <rPh sb="7" eb="8">
      <t>ケン</t>
    </rPh>
    <rPh sb="8" eb="9">
      <t>グ</t>
    </rPh>
    <phoneticPr fontId="3"/>
  </si>
  <si>
    <t>鋼製建具</t>
    <rPh sb="0" eb="1">
      <t>コウ</t>
    </rPh>
    <rPh sb="1" eb="2">
      <t>セイ</t>
    </rPh>
    <rPh sb="2" eb="3">
      <t>ケン</t>
    </rPh>
    <rPh sb="3" eb="4">
      <t>グ</t>
    </rPh>
    <phoneticPr fontId="3"/>
  </si>
  <si>
    <t>ステンレス製建具</t>
    <rPh sb="5" eb="6">
      <t>セイ</t>
    </rPh>
    <rPh sb="6" eb="7">
      <t>ケン</t>
    </rPh>
    <rPh sb="7" eb="8">
      <t>グ</t>
    </rPh>
    <phoneticPr fontId="3"/>
  </si>
  <si>
    <t>金属製玄関ドア</t>
    <rPh sb="0" eb="3">
      <t>キンゾクセイ</t>
    </rPh>
    <rPh sb="3" eb="5">
      <t>ゲンカン</t>
    </rPh>
    <phoneticPr fontId="3"/>
  </si>
  <si>
    <t>木製ドア</t>
    <rPh sb="0" eb="2">
      <t>モクセイ</t>
    </rPh>
    <phoneticPr fontId="3"/>
  </si>
  <si>
    <t>木製玄関ドア</t>
    <rPh sb="0" eb="2">
      <t>モクセイ</t>
    </rPh>
    <rPh sb="2" eb="4">
      <t>ゲンカン</t>
    </rPh>
    <phoneticPr fontId="3"/>
  </si>
  <si>
    <t>ビニル床タイル</t>
    <rPh sb="3" eb="4">
      <t>ユカ</t>
    </rPh>
    <phoneticPr fontId="3"/>
  </si>
  <si>
    <t>ビニル床シート</t>
    <rPh sb="3" eb="4">
      <t>ユカ</t>
    </rPh>
    <phoneticPr fontId="3"/>
  </si>
  <si>
    <t>壁紙・ビニルクロス張り</t>
    <rPh sb="0" eb="2">
      <t>カベガミ</t>
    </rPh>
    <rPh sb="9" eb="10">
      <t>ハ</t>
    </rPh>
    <phoneticPr fontId="3"/>
  </si>
  <si>
    <t>ロックウール吸音板</t>
    <rPh sb="6" eb="9">
      <t>キュウオンバン</t>
    </rPh>
    <phoneticPr fontId="3"/>
  </si>
  <si>
    <t>サイディング（窒業系）</t>
    <rPh sb="7" eb="8">
      <t>チツ</t>
    </rPh>
    <rPh sb="8" eb="9">
      <t>ギョウ</t>
    </rPh>
    <rPh sb="9" eb="10">
      <t>ケイ</t>
    </rPh>
    <phoneticPr fontId="3"/>
  </si>
  <si>
    <t>サイディング（金属系）</t>
    <rPh sb="7" eb="10">
      <t>キンゾクケイ</t>
    </rPh>
    <phoneticPr fontId="3"/>
  </si>
  <si>
    <t>断熱材</t>
    <rPh sb="0" eb="3">
      <t>ダンネツザイ</t>
    </rPh>
    <phoneticPr fontId="3"/>
  </si>
  <si>
    <t>合成樹脂製品</t>
    <rPh sb="0" eb="2">
      <t>ゴウセイ</t>
    </rPh>
    <rPh sb="2" eb="4">
      <t>ジュシ</t>
    </rPh>
    <rPh sb="4" eb="6">
      <t>セイヒン</t>
    </rPh>
    <phoneticPr fontId="3"/>
  </si>
  <si>
    <t>床下収納庫</t>
    <rPh sb="0" eb="2">
      <t>ユカシタ</t>
    </rPh>
    <rPh sb="2" eb="5">
      <t>シュウノウコ</t>
    </rPh>
    <phoneticPr fontId="3"/>
  </si>
  <si>
    <t>天井収納ハシゴ</t>
    <rPh sb="0" eb="2">
      <t>テンジョウ</t>
    </rPh>
    <rPh sb="2" eb="4">
      <t>シュウノウ</t>
    </rPh>
    <phoneticPr fontId="3"/>
  </si>
  <si>
    <t>造作家具</t>
    <rPh sb="0" eb="2">
      <t>ゾウサ</t>
    </rPh>
    <rPh sb="2" eb="4">
      <t>カグ</t>
    </rPh>
    <phoneticPr fontId="3"/>
  </si>
  <si>
    <t>下足入れ</t>
    <rPh sb="0" eb="2">
      <t>ゲソク</t>
    </rPh>
    <rPh sb="2" eb="3">
      <t>イ</t>
    </rPh>
    <phoneticPr fontId="3"/>
  </si>
  <si>
    <t>浴槽</t>
    <rPh sb="0" eb="2">
      <t>ヨクソウ</t>
    </rPh>
    <phoneticPr fontId="3"/>
  </si>
  <si>
    <t>洗面化粧台</t>
    <rPh sb="0" eb="2">
      <t>センメン</t>
    </rPh>
    <rPh sb="2" eb="5">
      <t>ケショウダイ</t>
    </rPh>
    <phoneticPr fontId="3"/>
  </si>
  <si>
    <t>サイディング（木質系）</t>
    <rPh sb="9" eb="10">
      <t>ケイ</t>
    </rPh>
    <phoneticPr fontId="3"/>
  </si>
  <si>
    <t>受変電・電力引込</t>
    <rPh sb="4" eb="6">
      <t>デンリョク</t>
    </rPh>
    <phoneticPr fontId="3"/>
  </si>
  <si>
    <t>電話・電話配管・IT設備</t>
    <rPh sb="0" eb="2">
      <t>デンワ</t>
    </rPh>
    <rPh sb="10" eb="12">
      <t>セツビ</t>
    </rPh>
    <phoneticPr fontId="3"/>
  </si>
  <si>
    <t>4.昇降機</t>
    <rPh sb="4" eb="5">
      <t>キ</t>
    </rPh>
    <phoneticPr fontId="3"/>
  </si>
  <si>
    <t>上記以外の空調設備</t>
    <rPh sb="0" eb="2">
      <t>ジョウキ</t>
    </rPh>
    <rPh sb="2" eb="4">
      <t>イガイ</t>
    </rPh>
    <rPh sb="5" eb="7">
      <t>クウチョウ</t>
    </rPh>
    <rPh sb="7" eb="9">
      <t>セツビ</t>
    </rPh>
    <phoneticPr fontId="3"/>
  </si>
  <si>
    <t>上記以外の衛生設備</t>
    <rPh sb="0" eb="2">
      <t>ジョウキ</t>
    </rPh>
    <rPh sb="2" eb="4">
      <t>イガイ</t>
    </rPh>
    <rPh sb="5" eb="7">
      <t>エイセイ</t>
    </rPh>
    <rPh sb="7" eb="9">
      <t>セツビ</t>
    </rPh>
    <phoneticPr fontId="3"/>
  </si>
  <si>
    <t>1.建築工事費</t>
    <phoneticPr fontId="3"/>
  </si>
  <si>
    <t>2.設備工事費</t>
    <phoneticPr fontId="3"/>
  </si>
  <si>
    <t>3.解体・撤去費</t>
    <phoneticPr fontId="3"/>
  </si>
  <si>
    <t>4.屋外施設費</t>
    <phoneticPr fontId="3"/>
  </si>
  <si>
    <t>1.電気</t>
    <phoneticPr fontId="3"/>
  </si>
  <si>
    <t>1.仮設</t>
    <phoneticPr fontId="3"/>
  </si>
  <si>
    <t>3.木工</t>
    <phoneticPr fontId="3"/>
  </si>
  <si>
    <t>6.工事原価</t>
    <phoneticPr fontId="3"/>
  </si>
  <si>
    <t>7.一般管理費等</t>
    <phoneticPr fontId="3"/>
  </si>
  <si>
    <t>8.工事価格</t>
    <phoneticPr fontId="3"/>
  </si>
  <si>
    <t>大工手間（施工費）</t>
    <phoneticPr fontId="3"/>
  </si>
  <si>
    <t>幹線・動力</t>
    <phoneticPr fontId="3"/>
  </si>
  <si>
    <t>電灯コンセント</t>
    <phoneticPr fontId="3"/>
  </si>
  <si>
    <t>照明器具</t>
    <phoneticPr fontId="3"/>
  </si>
  <si>
    <t>テレビ共聴</t>
    <phoneticPr fontId="3"/>
  </si>
  <si>
    <t>インターホン・拡声</t>
    <phoneticPr fontId="3"/>
  </si>
  <si>
    <t>防災</t>
    <phoneticPr fontId="3"/>
  </si>
  <si>
    <t>5.金属製建具</t>
    <phoneticPr fontId="3"/>
  </si>
  <si>
    <t>2.空調</t>
    <phoneticPr fontId="3"/>
  </si>
  <si>
    <t>空調機器</t>
    <phoneticPr fontId="3"/>
  </si>
  <si>
    <t>ダクト</t>
    <phoneticPr fontId="3"/>
  </si>
  <si>
    <t>空調配管</t>
    <phoneticPr fontId="3"/>
  </si>
  <si>
    <t>6.木製建具</t>
    <phoneticPr fontId="3"/>
  </si>
  <si>
    <t>自動制御</t>
    <phoneticPr fontId="3"/>
  </si>
  <si>
    <t>換気</t>
    <phoneticPr fontId="3"/>
  </si>
  <si>
    <t>床暖房</t>
    <phoneticPr fontId="3"/>
  </si>
  <si>
    <t>ふすま</t>
    <phoneticPr fontId="3"/>
  </si>
  <si>
    <t>パッシブソーラーシステム</t>
    <phoneticPr fontId="3"/>
  </si>
  <si>
    <t>3.衛生</t>
    <phoneticPr fontId="3"/>
  </si>
  <si>
    <t>7.ガラス</t>
    <phoneticPr fontId="3"/>
  </si>
  <si>
    <t>8.防水</t>
    <phoneticPr fontId="3"/>
  </si>
  <si>
    <t>9.石</t>
    <phoneticPr fontId="3"/>
  </si>
  <si>
    <t>衛生器具</t>
    <phoneticPr fontId="3"/>
  </si>
  <si>
    <t>10.タイル</t>
    <phoneticPr fontId="3"/>
  </si>
  <si>
    <t>消火</t>
    <phoneticPr fontId="3"/>
  </si>
  <si>
    <t>11.金属</t>
    <phoneticPr fontId="3"/>
  </si>
  <si>
    <t>12.左官</t>
    <phoneticPr fontId="3"/>
  </si>
  <si>
    <t>浄化槽</t>
    <phoneticPr fontId="3"/>
  </si>
  <si>
    <t>13.塗装</t>
    <phoneticPr fontId="3"/>
  </si>
  <si>
    <t>14.内外装</t>
    <phoneticPr fontId="3"/>
  </si>
  <si>
    <t>畳</t>
    <phoneticPr fontId="3"/>
  </si>
  <si>
    <t>5.上記以外の設備</t>
    <phoneticPr fontId="3"/>
  </si>
  <si>
    <t>カーペット</t>
    <phoneticPr fontId="3"/>
  </si>
  <si>
    <t>フローリング</t>
    <phoneticPr fontId="3"/>
  </si>
  <si>
    <t>化粧合板</t>
    <phoneticPr fontId="3"/>
  </si>
  <si>
    <t>石こうボード</t>
    <phoneticPr fontId="3"/>
  </si>
  <si>
    <t>上記以外の内外装</t>
    <phoneticPr fontId="3"/>
  </si>
  <si>
    <t>15.仕上ユニット</t>
    <phoneticPr fontId="3"/>
  </si>
  <si>
    <t>キッチンユニット</t>
    <phoneticPr fontId="3"/>
  </si>
  <si>
    <t>ユニットバス</t>
    <phoneticPr fontId="3"/>
  </si>
  <si>
    <t>ベランダユニット</t>
    <phoneticPr fontId="3"/>
  </si>
  <si>
    <t>ブラインド・カーテン</t>
    <phoneticPr fontId="3"/>
  </si>
  <si>
    <t>カーテンレール</t>
    <phoneticPr fontId="3"/>
  </si>
  <si>
    <t>16.その他</t>
    <phoneticPr fontId="3"/>
  </si>
  <si>
    <t>ケイ酸カルシウム板</t>
    <rPh sb="2" eb="3">
      <t>サン</t>
    </rPh>
    <rPh sb="8" eb="9">
      <t>イタ</t>
    </rPh>
    <phoneticPr fontId="3"/>
  </si>
  <si>
    <t>木毛セメント板</t>
    <rPh sb="0" eb="1">
      <t>キ</t>
    </rPh>
    <rPh sb="1" eb="2">
      <t>ケ</t>
    </rPh>
    <rPh sb="6" eb="7">
      <t>イタ</t>
    </rPh>
    <phoneticPr fontId="3"/>
  </si>
  <si>
    <t>幅木・廻り縁</t>
    <phoneticPr fontId="3"/>
  </si>
  <si>
    <t>上記以外の電気設備</t>
    <phoneticPr fontId="3"/>
  </si>
  <si>
    <t>厨房機器</t>
    <phoneticPr fontId="3"/>
  </si>
  <si>
    <t>設備工事費科目別内訳</t>
    <rPh sb="5" eb="8">
      <t>カモクベツ</t>
    </rPh>
    <rPh sb="8" eb="10">
      <t>ウチワケ</t>
    </rPh>
    <phoneticPr fontId="3"/>
  </si>
  <si>
    <t>屋外施設の電気設備（外灯、門灯）</t>
    <phoneticPr fontId="3"/>
  </si>
  <si>
    <t>ガス</t>
    <phoneticPr fontId="3"/>
  </si>
  <si>
    <t>化粧スレート</t>
    <rPh sb="0" eb="2">
      <t>ケショウ</t>
    </rPh>
    <phoneticPr fontId="3"/>
  </si>
  <si>
    <t>雨戸・シャッター</t>
    <rPh sb="0" eb="2">
      <t>アマド</t>
    </rPh>
    <phoneticPr fontId="3"/>
  </si>
  <si>
    <t>木製建具金物</t>
    <rPh sb="0" eb="2">
      <t>モクセイ</t>
    </rPh>
    <rPh sb="2" eb="3">
      <t>ケン</t>
    </rPh>
    <rPh sb="3" eb="4">
      <t>グ</t>
    </rPh>
    <rPh sb="4" eb="6">
      <t>カナモノ</t>
    </rPh>
    <phoneticPr fontId="3"/>
  </si>
  <si>
    <t>建築工事・設備工事
一貫受注</t>
    <rPh sb="0" eb="2">
      <t>ケンチク</t>
    </rPh>
    <rPh sb="2" eb="4">
      <t>コウジ</t>
    </rPh>
    <rPh sb="5" eb="7">
      <t>セツビ</t>
    </rPh>
    <rPh sb="7" eb="9">
      <t>コウジ</t>
    </rPh>
    <rPh sb="10" eb="12">
      <t>イッカン</t>
    </rPh>
    <rPh sb="12" eb="14">
      <t>ジュチュウ</t>
    </rPh>
    <phoneticPr fontId="3"/>
  </si>
  <si>
    <t>建築工事
のみ受注</t>
    <rPh sb="0" eb="2">
      <t>ケンチク</t>
    </rPh>
    <rPh sb="2" eb="4">
      <t>コウジ</t>
    </rPh>
    <rPh sb="7" eb="9">
      <t>ジュチュウ</t>
    </rPh>
    <phoneticPr fontId="3"/>
  </si>
  <si>
    <t>設備工事
のみ受注</t>
    <rPh sb="0" eb="2">
      <t>セツビ</t>
    </rPh>
    <rPh sb="2" eb="4">
      <t>コウジ</t>
    </rPh>
    <rPh sb="7" eb="9">
      <t>ジュチュウ</t>
    </rPh>
    <phoneticPr fontId="3"/>
  </si>
  <si>
    <t>1.建築工事費</t>
    <phoneticPr fontId="3"/>
  </si>
  <si>
    <t>上記以外の内外装</t>
    <phoneticPr fontId="3"/>
  </si>
  <si>
    <t>1.電気</t>
    <phoneticPr fontId="3"/>
  </si>
  <si>
    <t>3.衛生</t>
    <phoneticPr fontId="3"/>
  </si>
  <si>
    <t>給水</t>
    <phoneticPr fontId="3"/>
  </si>
  <si>
    <t>給湯</t>
    <phoneticPr fontId="3"/>
  </si>
  <si>
    <t>排水通気</t>
    <phoneticPr fontId="3"/>
  </si>
  <si>
    <t>衛生器具</t>
    <phoneticPr fontId="3"/>
  </si>
  <si>
    <t>消火</t>
    <phoneticPr fontId="3"/>
  </si>
  <si>
    <t>ガス</t>
    <phoneticPr fontId="3"/>
  </si>
  <si>
    <t>厨房機器</t>
    <phoneticPr fontId="3"/>
  </si>
  <si>
    <t>浄化槽</t>
    <phoneticPr fontId="3"/>
  </si>
  <si>
    <t>1.仮設</t>
    <phoneticPr fontId="3"/>
  </si>
  <si>
    <t>2.設備工事費</t>
    <phoneticPr fontId="3"/>
  </si>
  <si>
    <t>3.解体・撤去費</t>
    <phoneticPr fontId="3"/>
  </si>
  <si>
    <t>3.木工</t>
    <phoneticPr fontId="3"/>
  </si>
  <si>
    <t>4.屋外施設費</t>
    <phoneticPr fontId="3"/>
  </si>
  <si>
    <t>7.一般管理費等</t>
    <phoneticPr fontId="3"/>
  </si>
  <si>
    <t>8.工事価格</t>
    <phoneticPr fontId="3"/>
  </si>
  <si>
    <t>幹線・動力</t>
    <phoneticPr fontId="3"/>
  </si>
  <si>
    <t>電灯コンセント</t>
    <phoneticPr fontId="3"/>
  </si>
  <si>
    <t>照明器具</t>
    <phoneticPr fontId="3"/>
  </si>
  <si>
    <t>テレビ共聴</t>
    <phoneticPr fontId="3"/>
  </si>
  <si>
    <t>インターホン・拡声</t>
    <phoneticPr fontId="3"/>
  </si>
  <si>
    <t>防災</t>
    <phoneticPr fontId="3"/>
  </si>
  <si>
    <t>5.金属製建具</t>
    <phoneticPr fontId="3"/>
  </si>
  <si>
    <t>避雷針</t>
    <phoneticPr fontId="3"/>
  </si>
  <si>
    <t>蓄電池</t>
    <phoneticPr fontId="3"/>
  </si>
  <si>
    <t>屋外施設の電気設備（外灯、門灯）</t>
    <phoneticPr fontId="3"/>
  </si>
  <si>
    <t>上記以外の電気設備</t>
    <phoneticPr fontId="3"/>
  </si>
  <si>
    <t>2.空調</t>
    <phoneticPr fontId="3"/>
  </si>
  <si>
    <t>空調機器</t>
    <phoneticPr fontId="3"/>
  </si>
  <si>
    <t>ダクト</t>
    <phoneticPr fontId="3"/>
  </si>
  <si>
    <t>6.木製建具</t>
    <phoneticPr fontId="3"/>
  </si>
  <si>
    <t>空調配管</t>
    <phoneticPr fontId="3"/>
  </si>
  <si>
    <t>自動制御</t>
    <phoneticPr fontId="3"/>
  </si>
  <si>
    <t>換気</t>
    <phoneticPr fontId="3"/>
  </si>
  <si>
    <t>ふすま</t>
    <phoneticPr fontId="3"/>
  </si>
  <si>
    <t>床暖房</t>
    <phoneticPr fontId="3"/>
  </si>
  <si>
    <t>パッシブソーラーシステム</t>
    <phoneticPr fontId="3"/>
  </si>
  <si>
    <t>7.ガラス</t>
    <phoneticPr fontId="3"/>
  </si>
  <si>
    <t>8.防水</t>
    <phoneticPr fontId="3"/>
  </si>
  <si>
    <t>9.石</t>
    <phoneticPr fontId="3"/>
  </si>
  <si>
    <t>10.タイル</t>
    <phoneticPr fontId="3"/>
  </si>
  <si>
    <t>11.金属</t>
    <phoneticPr fontId="3"/>
  </si>
  <si>
    <t>12.左官</t>
    <phoneticPr fontId="3"/>
  </si>
  <si>
    <t>13.塗装</t>
    <phoneticPr fontId="3"/>
  </si>
  <si>
    <t>14.内外装</t>
    <phoneticPr fontId="3"/>
  </si>
  <si>
    <t>畳</t>
    <phoneticPr fontId="3"/>
  </si>
  <si>
    <t>カーペット</t>
    <phoneticPr fontId="3"/>
  </si>
  <si>
    <t>フローリング</t>
    <phoneticPr fontId="3"/>
  </si>
  <si>
    <t>5.上記以外の設備</t>
    <phoneticPr fontId="3"/>
  </si>
  <si>
    <t>化粧合板</t>
    <phoneticPr fontId="3"/>
  </si>
  <si>
    <t>石こうボード</t>
    <phoneticPr fontId="3"/>
  </si>
  <si>
    <t>幅木・廻り縁</t>
    <phoneticPr fontId="3"/>
  </si>
  <si>
    <t>15.仕上ユニット</t>
    <phoneticPr fontId="3"/>
  </si>
  <si>
    <t>キッチンユニット</t>
    <phoneticPr fontId="3"/>
  </si>
  <si>
    <t>ユニットバス</t>
    <phoneticPr fontId="3"/>
  </si>
  <si>
    <t>ベランダユニット</t>
    <phoneticPr fontId="3"/>
  </si>
  <si>
    <t>ブラインド・カーテン</t>
    <phoneticPr fontId="3"/>
  </si>
  <si>
    <t>カーテンレール</t>
    <phoneticPr fontId="3"/>
  </si>
  <si>
    <t>16.その他</t>
    <phoneticPr fontId="3"/>
  </si>
  <si>
    <t>（単位：千円）</t>
    <rPh sb="1" eb="3">
      <t>タンイ</t>
    </rPh>
    <rPh sb="4" eb="6">
      <t>センエン</t>
    </rPh>
    <phoneticPr fontId="3"/>
  </si>
  <si>
    <t>（単位：％）</t>
    <rPh sb="1" eb="3">
      <t>タンイ</t>
    </rPh>
    <phoneticPr fontId="3"/>
  </si>
  <si>
    <t>建築工事・
設備工事
一貫受注</t>
    <rPh sb="0" eb="2">
      <t>ケンチク</t>
    </rPh>
    <rPh sb="2" eb="4">
      <t>コウジ</t>
    </rPh>
    <rPh sb="6" eb="8">
      <t>セツビ</t>
    </rPh>
    <rPh sb="8" eb="10">
      <t>コウジ</t>
    </rPh>
    <rPh sb="11" eb="13">
      <t>イッカン</t>
    </rPh>
    <rPh sb="13" eb="15">
      <t>ジュチュウ</t>
    </rPh>
    <phoneticPr fontId="3"/>
  </si>
  <si>
    <t>ガス</t>
    <phoneticPr fontId="3"/>
  </si>
  <si>
    <t>消火</t>
    <phoneticPr fontId="3"/>
  </si>
  <si>
    <t>3.衛生</t>
    <phoneticPr fontId="3"/>
  </si>
  <si>
    <t>6.木製建具</t>
    <phoneticPr fontId="3"/>
  </si>
  <si>
    <t>2.空調</t>
    <phoneticPr fontId="3"/>
  </si>
  <si>
    <t>防災</t>
    <phoneticPr fontId="3"/>
  </si>
  <si>
    <t>幹線・動力</t>
    <phoneticPr fontId="3"/>
  </si>
  <si>
    <t>1.電気</t>
    <phoneticPr fontId="3"/>
  </si>
  <si>
    <t>大工手間（施工費）</t>
    <phoneticPr fontId="3"/>
  </si>
  <si>
    <t>大工手間（施工費）</t>
    <phoneticPr fontId="3"/>
  </si>
  <si>
    <t>8.工事価格</t>
    <phoneticPr fontId="3"/>
  </si>
  <si>
    <t>7.一般管理費等</t>
    <phoneticPr fontId="3"/>
  </si>
  <si>
    <t>6.工事原価</t>
    <phoneticPr fontId="3"/>
  </si>
  <si>
    <t>4.屋外施設費</t>
    <phoneticPr fontId="3"/>
  </si>
  <si>
    <t>3.木工</t>
    <phoneticPr fontId="3"/>
  </si>
  <si>
    <t>3.解体・撤去費</t>
    <phoneticPr fontId="3"/>
  </si>
  <si>
    <t>2.設備工事費</t>
    <phoneticPr fontId="3"/>
  </si>
  <si>
    <t>2.設備工事費</t>
    <phoneticPr fontId="3"/>
  </si>
  <si>
    <t>1.仮設</t>
    <phoneticPr fontId="3"/>
  </si>
  <si>
    <t>1.仮設</t>
    <phoneticPr fontId="3"/>
  </si>
  <si>
    <t>1.建築工事費</t>
    <phoneticPr fontId="3"/>
  </si>
  <si>
    <t>16.その他</t>
    <phoneticPr fontId="3"/>
  </si>
  <si>
    <t>カーテンレール</t>
    <phoneticPr fontId="3"/>
  </si>
  <si>
    <t>ブラインド・カーテン</t>
    <phoneticPr fontId="3"/>
  </si>
  <si>
    <t>ベランダユニット</t>
    <phoneticPr fontId="3"/>
  </si>
  <si>
    <t>ユニットバス</t>
    <phoneticPr fontId="3"/>
  </si>
  <si>
    <t>キッチンユニット</t>
    <phoneticPr fontId="3"/>
  </si>
  <si>
    <t>15.仕上ユニット</t>
    <phoneticPr fontId="3"/>
  </si>
  <si>
    <t>上記以外の内外装</t>
    <phoneticPr fontId="3"/>
  </si>
  <si>
    <t>幅木・廻り縁</t>
    <phoneticPr fontId="3"/>
  </si>
  <si>
    <t>石こうボード</t>
    <phoneticPr fontId="3"/>
  </si>
  <si>
    <t>化粧合板</t>
    <phoneticPr fontId="3"/>
  </si>
  <si>
    <t>5.上記以外の設備</t>
    <phoneticPr fontId="3"/>
  </si>
  <si>
    <t>カーペット</t>
    <phoneticPr fontId="3"/>
  </si>
  <si>
    <t>畳</t>
    <phoneticPr fontId="3"/>
  </si>
  <si>
    <t>浄化槽</t>
    <phoneticPr fontId="3"/>
  </si>
  <si>
    <t>14.内外装</t>
    <phoneticPr fontId="3"/>
  </si>
  <si>
    <t>厨房機器</t>
    <phoneticPr fontId="3"/>
  </si>
  <si>
    <t>13.塗装</t>
    <phoneticPr fontId="3"/>
  </si>
  <si>
    <t>ガス</t>
    <phoneticPr fontId="3"/>
  </si>
  <si>
    <t>6.木製建具</t>
    <phoneticPr fontId="3"/>
  </si>
  <si>
    <t>15.仕上ユニット</t>
    <phoneticPr fontId="3"/>
  </si>
  <si>
    <t>上記以外の内外装</t>
    <phoneticPr fontId="3"/>
  </si>
  <si>
    <t>幅木・廻り縁</t>
    <phoneticPr fontId="3"/>
  </si>
  <si>
    <t>5.上記以外の設備</t>
    <phoneticPr fontId="3"/>
  </si>
  <si>
    <t>フローリング</t>
    <phoneticPr fontId="3"/>
  </si>
  <si>
    <t>カーペット</t>
    <phoneticPr fontId="3"/>
  </si>
  <si>
    <t>畳</t>
    <phoneticPr fontId="3"/>
  </si>
  <si>
    <t>浄化槽</t>
    <phoneticPr fontId="3"/>
  </si>
  <si>
    <t>14.内外装</t>
    <phoneticPr fontId="3"/>
  </si>
  <si>
    <t>厨房機器</t>
    <phoneticPr fontId="3"/>
  </si>
  <si>
    <t>13.塗装</t>
    <phoneticPr fontId="3"/>
  </si>
  <si>
    <t>ガス</t>
    <phoneticPr fontId="3"/>
  </si>
  <si>
    <t>12.左官</t>
    <phoneticPr fontId="3"/>
  </si>
  <si>
    <t>消火</t>
    <phoneticPr fontId="3"/>
  </si>
  <si>
    <t>11.金属</t>
    <phoneticPr fontId="3"/>
  </si>
  <si>
    <t>衛生器具</t>
    <phoneticPr fontId="3"/>
  </si>
  <si>
    <t>10.タイル</t>
    <phoneticPr fontId="3"/>
  </si>
  <si>
    <t>排水通気</t>
    <phoneticPr fontId="3"/>
  </si>
  <si>
    <t>9.石</t>
    <phoneticPr fontId="3"/>
  </si>
  <si>
    <t>給湯</t>
    <phoneticPr fontId="3"/>
  </si>
  <si>
    <t>8.防水</t>
    <phoneticPr fontId="3"/>
  </si>
  <si>
    <t>給水</t>
    <phoneticPr fontId="3"/>
  </si>
  <si>
    <t>7.ガラス</t>
    <phoneticPr fontId="3"/>
  </si>
  <si>
    <t>3.衛生</t>
    <phoneticPr fontId="3"/>
  </si>
  <si>
    <t>パッシブソーラーシステム</t>
    <phoneticPr fontId="3"/>
  </si>
  <si>
    <t>床暖房</t>
    <phoneticPr fontId="3"/>
  </si>
  <si>
    <t>ふすま</t>
    <phoneticPr fontId="3"/>
  </si>
  <si>
    <t>換気</t>
    <phoneticPr fontId="3"/>
  </si>
  <si>
    <t>自動制御</t>
    <phoneticPr fontId="3"/>
  </si>
  <si>
    <t>空調配管</t>
    <phoneticPr fontId="3"/>
  </si>
  <si>
    <t>6.木製建具</t>
    <phoneticPr fontId="3"/>
  </si>
  <si>
    <t>ダクト</t>
    <phoneticPr fontId="3"/>
  </si>
  <si>
    <t>空調機器</t>
    <phoneticPr fontId="3"/>
  </si>
  <si>
    <t>2.空調</t>
    <phoneticPr fontId="3"/>
  </si>
  <si>
    <t>上記以外の電気設備</t>
    <phoneticPr fontId="3"/>
  </si>
  <si>
    <t>屋外施設の電気設備（外灯、門灯）</t>
    <phoneticPr fontId="3"/>
  </si>
  <si>
    <t>蓄電池</t>
    <phoneticPr fontId="3"/>
  </si>
  <si>
    <t>避雷針</t>
    <phoneticPr fontId="3"/>
  </si>
  <si>
    <t>5.金属製建具</t>
    <phoneticPr fontId="3"/>
  </si>
  <si>
    <t>防災</t>
    <phoneticPr fontId="3"/>
  </si>
  <si>
    <t>インターホン・拡声</t>
    <phoneticPr fontId="3"/>
  </si>
  <si>
    <t>テレビ共聴</t>
    <phoneticPr fontId="3"/>
  </si>
  <si>
    <t>照明器具</t>
    <phoneticPr fontId="3"/>
  </si>
  <si>
    <t>電灯コンセント</t>
    <phoneticPr fontId="3"/>
  </si>
  <si>
    <t>16.その他</t>
    <phoneticPr fontId="3"/>
  </si>
  <si>
    <t>カーテンレール</t>
    <phoneticPr fontId="3"/>
  </si>
  <si>
    <t>ブラインド・カーテン</t>
    <phoneticPr fontId="3"/>
  </si>
  <si>
    <t>ベランダユニット</t>
    <phoneticPr fontId="3"/>
  </si>
  <si>
    <t>ユニットバス</t>
    <phoneticPr fontId="3"/>
  </si>
  <si>
    <t>キッチンユニット</t>
    <phoneticPr fontId="3"/>
  </si>
  <si>
    <t>上記以外の内外装</t>
    <phoneticPr fontId="3"/>
  </si>
  <si>
    <t>幅木・廻り縁</t>
    <phoneticPr fontId="3"/>
  </si>
  <si>
    <t>石こうボード</t>
    <phoneticPr fontId="3"/>
  </si>
  <si>
    <t>化粧合板</t>
    <phoneticPr fontId="3"/>
  </si>
  <si>
    <t>5.上記以外の設備</t>
    <phoneticPr fontId="3"/>
  </si>
  <si>
    <t>カーペット</t>
    <phoneticPr fontId="3"/>
  </si>
  <si>
    <t>14.内外装</t>
    <phoneticPr fontId="3"/>
  </si>
  <si>
    <t>12.左官</t>
    <phoneticPr fontId="3"/>
  </si>
  <si>
    <t>8.防水</t>
    <phoneticPr fontId="3"/>
  </si>
  <si>
    <t>7.ガラス</t>
    <phoneticPr fontId="3"/>
  </si>
  <si>
    <t>ダクト</t>
    <phoneticPr fontId="3"/>
  </si>
  <si>
    <t>2.空調</t>
    <phoneticPr fontId="3"/>
  </si>
  <si>
    <t>屋外施設の電気設備（外灯、門灯）</t>
    <phoneticPr fontId="3"/>
  </si>
  <si>
    <t>5.金属製建具</t>
    <phoneticPr fontId="3"/>
  </si>
  <si>
    <t>電灯コンセント</t>
    <phoneticPr fontId="3"/>
  </si>
  <si>
    <t>ブラインド・カーテン</t>
    <phoneticPr fontId="3"/>
  </si>
  <si>
    <t>幅木・廻り縁</t>
    <phoneticPr fontId="3"/>
  </si>
  <si>
    <t>石こうボード</t>
    <phoneticPr fontId="3"/>
  </si>
  <si>
    <t>畳</t>
    <phoneticPr fontId="3"/>
  </si>
  <si>
    <t>12.左官</t>
    <phoneticPr fontId="3"/>
  </si>
  <si>
    <t>消火</t>
    <phoneticPr fontId="3"/>
  </si>
  <si>
    <t>11.金属</t>
    <phoneticPr fontId="3"/>
  </si>
  <si>
    <t>10.タイル</t>
    <phoneticPr fontId="3"/>
  </si>
  <si>
    <t>排水通気</t>
    <phoneticPr fontId="3"/>
  </si>
  <si>
    <t>8.防水</t>
    <phoneticPr fontId="3"/>
  </si>
  <si>
    <t>給水</t>
    <phoneticPr fontId="3"/>
  </si>
  <si>
    <t>7.ガラス</t>
    <phoneticPr fontId="3"/>
  </si>
  <si>
    <t>ふすま</t>
    <phoneticPr fontId="3"/>
  </si>
  <si>
    <t>換気</t>
    <phoneticPr fontId="3"/>
  </si>
  <si>
    <t>自動制御</t>
    <phoneticPr fontId="3"/>
  </si>
  <si>
    <t>ダクト</t>
    <phoneticPr fontId="3"/>
  </si>
  <si>
    <t>空調機器</t>
    <phoneticPr fontId="3"/>
  </si>
  <si>
    <t>2.空調</t>
    <phoneticPr fontId="3"/>
  </si>
  <si>
    <t>上記以外の電気設備</t>
    <phoneticPr fontId="3"/>
  </si>
  <si>
    <t>屋外施設の電気設備（外灯、門灯）</t>
    <phoneticPr fontId="3"/>
  </si>
  <si>
    <t>蓄電池</t>
    <phoneticPr fontId="3"/>
  </si>
  <si>
    <t>避雷針</t>
    <phoneticPr fontId="3"/>
  </si>
  <si>
    <t>インターホン・拡声</t>
    <phoneticPr fontId="3"/>
  </si>
  <si>
    <t>テレビ共聴</t>
    <phoneticPr fontId="3"/>
  </si>
  <si>
    <t>照明器具</t>
    <phoneticPr fontId="3"/>
  </si>
  <si>
    <t>電灯コンセント</t>
    <phoneticPr fontId="3"/>
  </si>
  <si>
    <t>幹線・動力</t>
    <phoneticPr fontId="3"/>
  </si>
  <si>
    <t>1.電気</t>
    <phoneticPr fontId="3"/>
  </si>
  <si>
    <t>大工手間（施工費）</t>
    <phoneticPr fontId="3"/>
  </si>
  <si>
    <t>7.一般管理費等</t>
    <phoneticPr fontId="3"/>
  </si>
  <si>
    <t>6.工事原価</t>
    <phoneticPr fontId="3"/>
  </si>
  <si>
    <t>4.屋外施設費</t>
    <phoneticPr fontId="3"/>
  </si>
  <si>
    <t>3.木工</t>
    <phoneticPr fontId="3"/>
  </si>
  <si>
    <t>3.解体・撤去費</t>
    <phoneticPr fontId="3"/>
  </si>
  <si>
    <t>2.設備工事費</t>
    <phoneticPr fontId="3"/>
  </si>
  <si>
    <t>1.仮設</t>
    <phoneticPr fontId="3"/>
  </si>
  <si>
    <t>1.建築工事費</t>
    <phoneticPr fontId="3"/>
  </si>
  <si>
    <t>カーテンレール</t>
    <phoneticPr fontId="3"/>
  </si>
  <si>
    <t>ベランダユニット</t>
    <phoneticPr fontId="3"/>
  </si>
  <si>
    <t>消火</t>
    <phoneticPr fontId="3"/>
  </si>
  <si>
    <t>衛生器具</t>
    <phoneticPr fontId="3"/>
  </si>
  <si>
    <t>9.石</t>
    <phoneticPr fontId="3"/>
  </si>
  <si>
    <t>給湯</t>
    <phoneticPr fontId="3"/>
  </si>
  <si>
    <t>3.衛生</t>
    <phoneticPr fontId="3"/>
  </si>
  <si>
    <t>パッシブソーラーシステム</t>
    <phoneticPr fontId="3"/>
  </si>
  <si>
    <t>床暖房</t>
    <phoneticPr fontId="3"/>
  </si>
  <si>
    <t>換気</t>
    <phoneticPr fontId="3"/>
  </si>
  <si>
    <t>空調配管</t>
    <phoneticPr fontId="3"/>
  </si>
  <si>
    <t>2.空調</t>
    <phoneticPr fontId="3"/>
  </si>
  <si>
    <t>5.金属製建具</t>
    <phoneticPr fontId="3"/>
  </si>
  <si>
    <t>防災</t>
    <phoneticPr fontId="3"/>
  </si>
  <si>
    <t>8.工事価格</t>
    <phoneticPr fontId="3"/>
  </si>
  <si>
    <t>4.屋外施設費</t>
    <phoneticPr fontId="3"/>
  </si>
  <si>
    <t>ベランダユニット</t>
    <phoneticPr fontId="3"/>
  </si>
  <si>
    <t>キッチンユニット</t>
    <phoneticPr fontId="3"/>
  </si>
  <si>
    <t>15.仕上ユニット</t>
    <phoneticPr fontId="3"/>
  </si>
  <si>
    <t>上記以外の内外装</t>
    <phoneticPr fontId="3"/>
  </si>
  <si>
    <t>幅木・廻り縁</t>
    <phoneticPr fontId="3"/>
  </si>
  <si>
    <t>5.上記以外の設備</t>
    <phoneticPr fontId="3"/>
  </si>
  <si>
    <t>カーペット</t>
    <phoneticPr fontId="3"/>
  </si>
  <si>
    <t>14.内外装</t>
    <phoneticPr fontId="3"/>
  </si>
  <si>
    <t>厨房機器</t>
    <phoneticPr fontId="3"/>
  </si>
  <si>
    <t>12.左官</t>
    <phoneticPr fontId="3"/>
  </si>
  <si>
    <t>消火</t>
    <phoneticPr fontId="3"/>
  </si>
  <si>
    <t>パッシブソーラーシステム</t>
    <phoneticPr fontId="3"/>
  </si>
  <si>
    <t>床暖房</t>
    <phoneticPr fontId="3"/>
  </si>
  <si>
    <t>自動制御</t>
    <phoneticPr fontId="3"/>
  </si>
  <si>
    <t>空調配管</t>
    <phoneticPr fontId="3"/>
  </si>
  <si>
    <t>2.空調</t>
    <phoneticPr fontId="3"/>
  </si>
  <si>
    <t>上記以外の電気設備</t>
    <phoneticPr fontId="3"/>
  </si>
  <si>
    <t>蓄電池</t>
    <phoneticPr fontId="3"/>
  </si>
  <si>
    <t>避雷針</t>
    <phoneticPr fontId="3"/>
  </si>
  <si>
    <t>防災</t>
    <phoneticPr fontId="3"/>
  </si>
  <si>
    <t>インターホン・拡声</t>
    <phoneticPr fontId="3"/>
  </si>
  <si>
    <t>幹線・動力</t>
    <phoneticPr fontId="3"/>
  </si>
  <si>
    <t>7.一般管理費等</t>
    <phoneticPr fontId="3"/>
  </si>
  <si>
    <t>1.建築工事費</t>
    <phoneticPr fontId="3"/>
  </si>
  <si>
    <t>ガス</t>
    <phoneticPr fontId="3"/>
  </si>
  <si>
    <t>排水通気</t>
    <phoneticPr fontId="3"/>
  </si>
  <si>
    <t>給湯</t>
    <phoneticPr fontId="3"/>
  </si>
  <si>
    <t>給水</t>
    <phoneticPr fontId="3"/>
  </si>
  <si>
    <t>パッシブソーラーシステム</t>
    <phoneticPr fontId="3"/>
  </si>
  <si>
    <t>換気</t>
    <phoneticPr fontId="3"/>
  </si>
  <si>
    <t>自動制御</t>
    <phoneticPr fontId="3"/>
  </si>
  <si>
    <t>6.工事原価</t>
    <phoneticPr fontId="3"/>
  </si>
  <si>
    <t>1.電気</t>
    <phoneticPr fontId="3"/>
  </si>
  <si>
    <t>照明器具</t>
    <phoneticPr fontId="3"/>
  </si>
  <si>
    <t>テレビ共聴</t>
    <phoneticPr fontId="3"/>
  </si>
  <si>
    <t>防災</t>
    <phoneticPr fontId="3"/>
  </si>
  <si>
    <t>5.金属製建具</t>
    <phoneticPr fontId="3"/>
  </si>
  <si>
    <t>避雷針</t>
    <phoneticPr fontId="3"/>
  </si>
  <si>
    <t>屋外施設の電気設備（外灯、門灯）</t>
    <phoneticPr fontId="3"/>
  </si>
  <si>
    <t>2.空調</t>
    <phoneticPr fontId="3"/>
  </si>
  <si>
    <t>空調配管</t>
    <phoneticPr fontId="3"/>
  </si>
  <si>
    <t>換気</t>
    <phoneticPr fontId="3"/>
  </si>
  <si>
    <t>3.衛生</t>
    <phoneticPr fontId="3"/>
  </si>
  <si>
    <t>給湯</t>
    <phoneticPr fontId="3"/>
  </si>
  <si>
    <t>9.石</t>
    <phoneticPr fontId="3"/>
  </si>
  <si>
    <t>排水通気</t>
    <phoneticPr fontId="3"/>
  </si>
  <si>
    <t>10.タイル</t>
    <phoneticPr fontId="3"/>
  </si>
  <si>
    <t>11.金属</t>
    <phoneticPr fontId="3"/>
  </si>
  <si>
    <t>厨房機器</t>
    <phoneticPr fontId="3"/>
  </si>
  <si>
    <t>14.内外装</t>
    <phoneticPr fontId="3"/>
  </si>
  <si>
    <t>浄化槽</t>
    <phoneticPr fontId="3"/>
  </si>
  <si>
    <t>フローリング</t>
    <phoneticPr fontId="3"/>
  </si>
  <si>
    <t>化粧合板</t>
    <phoneticPr fontId="3"/>
  </si>
  <si>
    <t>ユニットバス</t>
    <phoneticPr fontId="3"/>
  </si>
  <si>
    <t>ベランダユニット</t>
    <phoneticPr fontId="3"/>
  </si>
  <si>
    <t>ブラインド・カーテン</t>
    <phoneticPr fontId="3"/>
  </si>
  <si>
    <t>カーテンレール</t>
    <phoneticPr fontId="3"/>
  </si>
  <si>
    <t>6.工事原価</t>
    <phoneticPr fontId="3"/>
  </si>
  <si>
    <t>7.一般管理費等</t>
    <phoneticPr fontId="3"/>
  </si>
  <si>
    <t>上記以外の電気設備</t>
    <phoneticPr fontId="3"/>
  </si>
  <si>
    <t>空調機器</t>
    <phoneticPr fontId="3"/>
  </si>
  <si>
    <t>6.木製建具</t>
    <phoneticPr fontId="3"/>
  </si>
  <si>
    <t>9.石</t>
    <phoneticPr fontId="3"/>
  </si>
  <si>
    <t>15.仕上ユニット</t>
    <phoneticPr fontId="3"/>
  </si>
  <si>
    <t>16.その他</t>
    <phoneticPr fontId="3"/>
  </si>
  <si>
    <t>８．工事費（消費税を除く）</t>
    <rPh sb="2" eb="4">
      <t>コウジ</t>
    </rPh>
    <rPh sb="4" eb="5">
      <t>ヒ</t>
    </rPh>
    <rPh sb="6" eb="9">
      <t>ショウヒゼイ</t>
    </rPh>
    <rPh sb="10" eb="11">
      <t>ノゾ</t>
    </rPh>
    <phoneticPr fontId="12"/>
  </si>
  <si>
    <t>（１） 建築工事費</t>
  </si>
  <si>
    <t>千円</t>
    <rPh sb="0" eb="2">
      <t>センエン</t>
    </rPh>
    <phoneticPr fontId="12"/>
  </si>
  <si>
    <t>（２） 設備工事費</t>
  </si>
  <si>
    <t>（３） 解体・撤去費</t>
  </si>
  <si>
    <t>（４） 屋外施設費</t>
  </si>
  <si>
    <t>（５） 現場管理費</t>
    <phoneticPr fontId="12"/>
  </si>
  <si>
    <t>（６） 工事原価
　　　　　　（（１）～（５）の計）</t>
    <phoneticPr fontId="12"/>
  </si>
  <si>
    <t>（７） 一般管理費等</t>
    <phoneticPr fontId="12"/>
  </si>
  <si>
    <t>（８） 工事価格</t>
    <phoneticPr fontId="12"/>
  </si>
  <si>
    <t>８－１．建築工事費</t>
    <phoneticPr fontId="12"/>
  </si>
  <si>
    <t xml:space="preserve"> 1．仮設</t>
    <phoneticPr fontId="12"/>
  </si>
  <si>
    <t xml:space="preserve"> 2．基礎</t>
    <phoneticPr fontId="12"/>
  </si>
  <si>
    <t xml:space="preserve"> 3．木工</t>
    <phoneticPr fontId="12"/>
  </si>
  <si>
    <t>計</t>
  </si>
  <si>
    <t>①構造材</t>
  </si>
  <si>
    <t>②造作材</t>
  </si>
  <si>
    <t>③板材</t>
  </si>
  <si>
    <t>④合版</t>
  </si>
  <si>
    <t>⑤釘・金物</t>
  </si>
  <si>
    <t>千円</t>
  </si>
  <si>
    <t>⑥大工手間（施工費）</t>
  </si>
  <si>
    <t>⑦上記以外の木工</t>
  </si>
  <si>
    <t xml:space="preserve"> 4．屋根</t>
    <phoneticPr fontId="12"/>
  </si>
  <si>
    <t>①瓦</t>
  </si>
  <si>
    <t>②セメント瓦</t>
  </si>
  <si>
    <t>③金属板葺き</t>
  </si>
  <si>
    <t>④化粧スレート</t>
    <rPh sb="1" eb="3">
      <t>ケショウ</t>
    </rPh>
    <phoneticPr fontId="14"/>
  </si>
  <si>
    <t>⑤雨どい</t>
  </si>
  <si>
    <t>⑥上記以外の屋根</t>
  </si>
  <si>
    <t xml:space="preserve"> 5．金属製建具</t>
    <phoneticPr fontId="12"/>
  </si>
  <si>
    <t>①アルミニウム製建具</t>
  </si>
  <si>
    <t>②鋼製建具</t>
  </si>
  <si>
    <t>③ステンレス製建具</t>
  </si>
  <si>
    <t>④金属製玄関ドア</t>
  </si>
  <si>
    <t>⑤雨戸・シャッター</t>
    <rPh sb="1" eb="3">
      <t>アマド</t>
    </rPh>
    <phoneticPr fontId="14"/>
  </si>
  <si>
    <t>⑥上記以外の金属建具</t>
  </si>
  <si>
    <t xml:space="preserve"> 6．木製建具</t>
    <phoneticPr fontId="12"/>
  </si>
  <si>
    <t>①木製ドア</t>
  </si>
  <si>
    <t>②木製玄関ドア</t>
  </si>
  <si>
    <t>③ふすま</t>
  </si>
  <si>
    <t>④障子</t>
  </si>
  <si>
    <t>⑤木製建具金物</t>
    <rPh sb="1" eb="3">
      <t>モクセイ</t>
    </rPh>
    <phoneticPr fontId="14"/>
  </si>
  <si>
    <t>⑥上記以外の木製建具</t>
  </si>
  <si>
    <t xml:space="preserve"> 7．ガラス</t>
  </si>
  <si>
    <t xml:space="preserve"> 8．防水</t>
  </si>
  <si>
    <t xml:space="preserve"> 9．石</t>
  </si>
  <si>
    <t>10．タイル</t>
  </si>
  <si>
    <t>11．金属</t>
  </si>
  <si>
    <t>12．左官</t>
  </si>
  <si>
    <t>13．塗装</t>
  </si>
  <si>
    <t>14．内外装</t>
    <phoneticPr fontId="12"/>
  </si>
  <si>
    <t>①畳</t>
  </si>
  <si>
    <t>②カーペット</t>
  </si>
  <si>
    <t>③フローリング</t>
  </si>
  <si>
    <t>④ビニル床タイル</t>
  </si>
  <si>
    <t>⑤ビニル床シート</t>
  </si>
  <si>
    <t>⑥化粧合板</t>
  </si>
  <si>
    <t>⑦石こうボード</t>
  </si>
  <si>
    <t>⑧ケイ酸カルシウム板</t>
  </si>
  <si>
    <t>⑨木毛セメント板</t>
  </si>
  <si>
    <t>⑩壁紙・ビニルクロス張り</t>
  </si>
  <si>
    <t>⑪ロックウール吸音板</t>
  </si>
  <si>
    <t>⑫サイディング（窯業系）</t>
  </si>
  <si>
    <t>⑬サイディング（金属系）</t>
  </si>
  <si>
    <t>⑭サイディング（木質系）</t>
  </si>
  <si>
    <t>⑮幅木・廻り縁</t>
    <rPh sb="1" eb="3">
      <t>ハバキ</t>
    </rPh>
    <rPh sb="4" eb="5">
      <t>マワ</t>
    </rPh>
    <rPh sb="6" eb="7">
      <t>フチ</t>
    </rPh>
    <phoneticPr fontId="14"/>
  </si>
  <si>
    <t>⑯断熱材</t>
  </si>
  <si>
    <t>⑰合成樹脂製品</t>
  </si>
  <si>
    <t>⑱上記以外の内外装</t>
  </si>
  <si>
    <t>15．仕上ユニット</t>
    <phoneticPr fontId="12"/>
  </si>
  <si>
    <t>①収納ユニット</t>
  </si>
  <si>
    <t>②造作家具</t>
  </si>
  <si>
    <t>③下足入れ</t>
  </si>
  <si>
    <t>④キッチンユニット</t>
  </si>
  <si>
    <t>⑤ユニットバス</t>
  </si>
  <si>
    <t>⑥浴槽</t>
  </si>
  <si>
    <t>⑦洗面化粧台</t>
  </si>
  <si>
    <t>⑧ベランダユニット</t>
  </si>
  <si>
    <t>⑨天井収納ハシゴ</t>
  </si>
  <si>
    <t>⑩床下収納庫</t>
  </si>
  <si>
    <t>⑪ブラインド・カーテン</t>
  </si>
  <si>
    <t>⑫カーテンレール</t>
  </si>
  <si>
    <t>⑬上記以外のユニット</t>
  </si>
  <si>
    <t>16．その他</t>
    <phoneticPr fontId="12"/>
  </si>
  <si>
    <t>建築工事費合計</t>
    <phoneticPr fontId="12"/>
  </si>
  <si>
    <t>８－２．設備工事費</t>
    <phoneticPr fontId="12"/>
  </si>
  <si>
    <t xml:space="preserve"> 1．電気</t>
    <phoneticPr fontId="12"/>
  </si>
  <si>
    <t>①受変電・電力引込</t>
  </si>
  <si>
    <t>②幹線・動力</t>
  </si>
  <si>
    <t>③電灯コンセント</t>
  </si>
  <si>
    <t>④照明器具</t>
  </si>
  <si>
    <t>⑤電話・電話配管・ＩＴ設備</t>
  </si>
  <si>
    <t>⑥テレビ共聴</t>
  </si>
  <si>
    <t>⑦インターホン・拡声</t>
  </si>
  <si>
    <t>⑧防災</t>
  </si>
  <si>
    <t>⑨避雷針</t>
  </si>
  <si>
    <t>⑩蓄電池</t>
  </si>
  <si>
    <t>⑪屋外施設の電気設備
　　　（外灯・門灯）</t>
  </si>
  <si>
    <t>⑫上記以外の電気設備</t>
  </si>
  <si>
    <t xml:space="preserve"> 2．空調</t>
    <phoneticPr fontId="12"/>
  </si>
  <si>
    <t>①空調機器</t>
  </si>
  <si>
    <t>②ダクト</t>
  </si>
  <si>
    <t>③空調配管</t>
  </si>
  <si>
    <t>④自動制御</t>
  </si>
  <si>
    <t>⑤換気</t>
  </si>
  <si>
    <t>⑥床暖房</t>
  </si>
  <si>
    <t>⑦パッシブソーラーシステム</t>
    <phoneticPr fontId="12"/>
  </si>
  <si>
    <t>⑧上記以外の空調設備</t>
    <phoneticPr fontId="12"/>
  </si>
  <si>
    <t>3．衛生</t>
    <phoneticPr fontId="12"/>
  </si>
  <si>
    <t>①給水</t>
  </si>
  <si>
    <t>②給湯</t>
  </si>
  <si>
    <t>③排水通気</t>
  </si>
  <si>
    <t>④衛生器具</t>
  </si>
  <si>
    <t>⑤消火</t>
  </si>
  <si>
    <t>⑥ガス</t>
  </si>
  <si>
    <t>⑦厨房機器</t>
    <rPh sb="1" eb="3">
      <t>チュウボウ</t>
    </rPh>
    <rPh sb="3" eb="5">
      <t>キキ</t>
    </rPh>
    <phoneticPr fontId="14"/>
  </si>
  <si>
    <t>⑧浄化槽</t>
  </si>
  <si>
    <t>⑨上記以外の衛生設備</t>
  </si>
  <si>
    <t xml:space="preserve"> 4．昇降機</t>
    <phoneticPr fontId="12"/>
  </si>
  <si>
    <t xml:space="preserve"> 5．上記以外の設備</t>
    <phoneticPr fontId="12"/>
  </si>
  <si>
    <t>設備工事費合計</t>
    <phoneticPr fontId="12"/>
  </si>
  <si>
    <t>居住専用住宅</t>
  </si>
  <si>
    <t>居住産業併用住宅</t>
  </si>
  <si>
    <t>事務所</t>
  </si>
  <si>
    <t>店舗</t>
  </si>
  <si>
    <t>工場・作業場</t>
  </si>
  <si>
    <t>倉庫</t>
  </si>
  <si>
    <t>学校の校舎</t>
  </si>
  <si>
    <t>病院・診療所</t>
  </si>
  <si>
    <t>体育館</t>
  </si>
  <si>
    <t>ホテル・旅館</t>
  </si>
  <si>
    <t>その他</t>
  </si>
  <si>
    <t>合計</t>
    <rPh sb="0" eb="2">
      <t>ゴウケイ</t>
    </rPh>
    <phoneticPr fontId="1"/>
  </si>
  <si>
    <t>表1-2 平成27年建築工事費投入調査集計表（木造_合計）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rPh sb="26" eb="28">
      <t>ゴウケイ</t>
    </rPh>
    <phoneticPr fontId="3"/>
  </si>
  <si>
    <t>表1-2 平成27年建築工事費投入調査集計表（木造_居住専用住宅）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rPh sb="26" eb="28">
      <t>キョジュウ</t>
    </rPh>
    <rPh sb="28" eb="30">
      <t>センヨウ</t>
    </rPh>
    <rPh sb="30" eb="32">
      <t>ジュウタク</t>
    </rPh>
    <phoneticPr fontId="3"/>
  </si>
  <si>
    <t>表1-2 平成27年建築工事費投入調査集計表（木造_居住産業併用住宅）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rPh sb="26" eb="28">
      <t>キョジュウ</t>
    </rPh>
    <rPh sb="28" eb="30">
      <t>サンギョウ</t>
    </rPh>
    <rPh sb="30" eb="32">
      <t>ヘイヨウ</t>
    </rPh>
    <rPh sb="32" eb="34">
      <t>ジュウタク</t>
    </rPh>
    <phoneticPr fontId="3"/>
  </si>
  <si>
    <t>表1-2 平成27年建築工事費投入調査集計表（木造_事務所）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phoneticPr fontId="3"/>
  </si>
  <si>
    <t>表1-2 平成27年建築工事費投入調査集計表（木造_店舗）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phoneticPr fontId="3"/>
  </si>
  <si>
    <t>表1-2 平成27年建築工事費投入調査集計表（木造_倉庫）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rPh sb="26" eb="28">
      <t>ソウコ</t>
    </rPh>
    <phoneticPr fontId="3"/>
  </si>
  <si>
    <t>表1-2 平成27年建築工事費投入調査集計表（木造_学校の校舎）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rPh sb="26" eb="28">
      <t>ガッコウ</t>
    </rPh>
    <rPh sb="29" eb="31">
      <t>コウシャ</t>
    </rPh>
    <phoneticPr fontId="3"/>
  </si>
  <si>
    <t>表1-2 平成27年建築工事費投入調査集計表（木造_病院・診療所）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rPh sb="26" eb="28">
      <t>ビョウイン</t>
    </rPh>
    <rPh sb="29" eb="32">
      <t>シンリョウジョ</t>
    </rPh>
    <phoneticPr fontId="3"/>
  </si>
  <si>
    <t>表1-2 平成27年建築工事費投入調査集計表（木造_その他）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5">
      <t>モクゾウ</t>
    </rPh>
    <rPh sb="28" eb="29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</si>
</sst>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 * #,##0.0;_ * \-#,##0.0;_ * &quot;-&quot;;_ @\ "/>
    <numFmt numFmtId="177" formatCode="_ * #,##0.0\ ;_ * \-#,##0.0\ ;_ * &quot;-&quot;\ ;_ @\ "/>
    <numFmt numFmtId="178" formatCode="_ * #,##0\ ;_ * \-#,##0\ ;_ * &quot;-&quot;\ ;_ @\ "/>
    <numFmt numFmtId="179" formatCode="&quot;（&quot;General&quot;件）&quot;"/>
  </numFmts>
  <fonts count="1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10" fillId="0" borderId="0"/>
  </cellStyleXfs>
  <cellXfs count="98">
    <xf numFmtId="0" fontId="0" fillId="0" borderId="0" xfId="0"/>
    <xf numFmtId="0" fontId="4" fillId="0" borderId="0" xfId="2" applyFont="1"/>
    <xf numFmtId="0" fontId="4" fillId="0" borderId="0" xfId="2" applyFont="1" applyProtection="1">
      <protection locked="0"/>
    </xf>
    <xf numFmtId="0" fontId="4" fillId="0" borderId="1" xfId="2" applyFont="1" applyBorder="1" applyAlignment="1">
      <alignment vertical="center"/>
    </xf>
    <xf numFmtId="177" fontId="4" fillId="0" borderId="2" xfId="1" applyNumberFormat="1" applyFont="1" applyFill="1" applyBorder="1" applyAlignment="1" applyProtection="1">
      <alignment horizontal="right" vertical="center"/>
      <protection locked="0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177" fontId="4" fillId="0" borderId="6" xfId="1" applyNumberFormat="1" applyFont="1" applyFill="1" applyBorder="1" applyAlignment="1" applyProtection="1">
      <alignment horizontal="right" vertical="center"/>
      <protection locked="0"/>
    </xf>
    <xf numFmtId="0" fontId="4" fillId="0" borderId="8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4" fillId="0" borderId="9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/>
    </xf>
    <xf numFmtId="0" fontId="4" fillId="0" borderId="13" xfId="2" applyFont="1" applyBorder="1"/>
    <xf numFmtId="0" fontId="4" fillId="0" borderId="14" xfId="2" applyFont="1" applyBorder="1"/>
    <xf numFmtId="0" fontId="4" fillId="0" borderId="15" xfId="2" applyFont="1" applyBorder="1" applyAlignment="1">
      <alignment vertical="center"/>
    </xf>
    <xf numFmtId="0" fontId="4" fillId="0" borderId="16" xfId="2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4" fillId="0" borderId="11" xfId="2" applyFont="1" applyBorder="1" applyAlignment="1">
      <alignment vertical="center" shrinkToFit="1"/>
    </xf>
    <xf numFmtId="0" fontId="6" fillId="0" borderId="0" xfId="2" applyFont="1"/>
    <xf numFmtId="0" fontId="6" fillId="0" borderId="0" xfId="2" applyFont="1" applyProtection="1">
      <protection locked="0"/>
    </xf>
    <xf numFmtId="176" fontId="6" fillId="0" borderId="0" xfId="2" applyNumberFormat="1" applyFont="1" applyProtection="1">
      <protection locked="0"/>
    </xf>
    <xf numFmtId="0" fontId="5" fillId="0" borderId="20" xfId="0" applyFont="1" applyFill="1" applyBorder="1" applyAlignment="1">
      <alignment vertical="center"/>
    </xf>
    <xf numFmtId="0" fontId="4" fillId="0" borderId="24" xfId="2" applyFont="1" applyBorder="1" applyAlignment="1">
      <alignment vertical="center"/>
    </xf>
    <xf numFmtId="0" fontId="4" fillId="0" borderId="25" xfId="2" applyFont="1" applyBorder="1" applyAlignment="1">
      <alignment vertical="center"/>
    </xf>
    <xf numFmtId="177" fontId="4" fillId="0" borderId="26" xfId="1" applyNumberFormat="1" applyFont="1" applyFill="1" applyBorder="1" applyAlignment="1" applyProtection="1">
      <alignment horizontal="right" vertical="center"/>
      <protection locked="0"/>
    </xf>
    <xf numFmtId="0" fontId="4" fillId="0" borderId="18" xfId="2" applyFont="1" applyBorder="1" applyAlignment="1">
      <alignment vertical="center"/>
    </xf>
    <xf numFmtId="0" fontId="7" fillId="0" borderId="0" xfId="2" applyFont="1" applyAlignment="1">
      <alignment horizontal="center" vertical="center"/>
    </xf>
    <xf numFmtId="0" fontId="4" fillId="0" borderId="28" xfId="2" applyFont="1" applyBorder="1" applyAlignment="1" applyProtection="1">
      <alignment horizontal="center" vertical="top" wrapText="1"/>
      <protection locked="0"/>
    </xf>
    <xf numFmtId="0" fontId="4" fillId="0" borderId="28" xfId="2" applyFont="1" applyBorder="1" applyAlignment="1">
      <alignment horizontal="center" vertical="top" wrapText="1"/>
    </xf>
    <xf numFmtId="0" fontId="8" fillId="0" borderId="0" xfId="2" applyFont="1" applyAlignment="1">
      <alignment vertical="center"/>
    </xf>
    <xf numFmtId="178" fontId="9" fillId="0" borderId="3" xfId="1" applyNumberFormat="1" applyFont="1" applyFill="1" applyBorder="1" applyAlignment="1" applyProtection="1">
      <alignment horizontal="right" vertical="center"/>
      <protection locked="0"/>
    </xf>
    <xf numFmtId="178" fontId="9" fillId="0" borderId="7" xfId="1" applyNumberFormat="1" applyFont="1" applyFill="1" applyBorder="1" applyAlignment="1" applyProtection="1">
      <alignment horizontal="right" vertical="center"/>
      <protection locked="0"/>
    </xf>
    <xf numFmtId="178" fontId="9" fillId="0" borderId="31" xfId="1" applyNumberFormat="1" applyFont="1" applyFill="1" applyBorder="1" applyAlignment="1" applyProtection="1">
      <alignment horizontal="right" vertical="center"/>
      <protection locked="0"/>
    </xf>
    <xf numFmtId="178" fontId="9" fillId="0" borderId="30" xfId="1" applyNumberFormat="1" applyFont="1" applyFill="1" applyBorder="1" applyAlignment="1" applyProtection="1">
      <alignment horizontal="right" vertical="center"/>
      <protection locked="0"/>
    </xf>
    <xf numFmtId="178" fontId="9" fillId="0" borderId="29" xfId="1" applyNumberFormat="1" applyFont="1" applyFill="1" applyBorder="1" applyAlignment="1" applyProtection="1">
      <alignment horizontal="right" vertical="center"/>
      <protection locked="0"/>
    </xf>
    <xf numFmtId="0" fontId="9" fillId="0" borderId="0" xfId="2" applyFont="1"/>
    <xf numFmtId="177" fontId="9" fillId="0" borderId="3" xfId="1" applyNumberFormat="1" applyFont="1" applyFill="1" applyBorder="1" applyAlignment="1" applyProtection="1">
      <alignment horizontal="right" vertical="center"/>
      <protection locked="0"/>
    </xf>
    <xf numFmtId="177" fontId="9" fillId="0" borderId="7" xfId="1" applyNumberFormat="1" applyFont="1" applyFill="1" applyBorder="1" applyAlignment="1" applyProtection="1">
      <alignment horizontal="right" vertical="center"/>
      <protection locked="0"/>
    </xf>
    <xf numFmtId="177" fontId="9" fillId="0" borderId="30" xfId="1" applyNumberFormat="1" applyFont="1" applyFill="1" applyBorder="1" applyAlignment="1" applyProtection="1">
      <alignment horizontal="right" vertical="center"/>
      <protection locked="0"/>
    </xf>
    <xf numFmtId="177" fontId="9" fillId="0" borderId="29" xfId="1" applyNumberFormat="1" applyFont="1" applyFill="1" applyBorder="1" applyAlignment="1" applyProtection="1">
      <alignment horizontal="right" vertical="center"/>
      <protection locked="0"/>
    </xf>
    <xf numFmtId="177" fontId="9" fillId="0" borderId="17" xfId="1" applyNumberFormat="1" applyFont="1" applyFill="1" applyBorder="1" applyAlignment="1" applyProtection="1">
      <alignment horizontal="right" vertical="center"/>
      <protection locked="0"/>
    </xf>
    <xf numFmtId="177" fontId="9" fillId="0" borderId="27" xfId="1" applyNumberFormat="1" applyFont="1" applyFill="1" applyBorder="1" applyAlignment="1" applyProtection="1">
      <alignment horizontal="right"/>
      <protection locked="0"/>
    </xf>
    <xf numFmtId="177" fontId="9" fillId="0" borderId="10" xfId="1" applyNumberFormat="1" applyFont="1" applyFill="1" applyBorder="1" applyAlignment="1" applyProtection="1">
      <alignment horizontal="right" vertical="center"/>
      <protection locked="0"/>
    </xf>
    <xf numFmtId="177" fontId="9" fillId="0" borderId="23" xfId="1" applyNumberFormat="1" applyFont="1" applyFill="1" applyBorder="1" applyAlignment="1" applyProtection="1">
      <alignment horizontal="right" vertical="center"/>
      <protection locked="0"/>
    </xf>
    <xf numFmtId="0" fontId="7" fillId="0" borderId="0" xfId="2" applyFont="1" applyAlignment="1">
      <alignment horizontal="center" vertical="center"/>
    </xf>
    <xf numFmtId="179" fontId="8" fillId="0" borderId="0" xfId="2" applyNumberFormat="1" applyFont="1" applyAlignment="1">
      <alignment horizontal="center" vertical="center"/>
    </xf>
    <xf numFmtId="0" fontId="13" fillId="2" borderId="28" xfId="3" applyFont="1" applyFill="1" applyBorder="1" applyAlignment="1">
      <alignment vertical="top"/>
    </xf>
    <xf numFmtId="0" fontId="13" fillId="0" borderId="28" xfId="3" applyFont="1" applyFill="1" applyBorder="1" applyAlignment="1">
      <alignment vertical="top"/>
    </xf>
    <xf numFmtId="0" fontId="13" fillId="3" borderId="28" xfId="3" applyFont="1" applyFill="1" applyBorder="1" applyAlignment="1">
      <alignment vertical="top"/>
    </xf>
    <xf numFmtId="0" fontId="13" fillId="4" borderId="28" xfId="3" applyFont="1" applyFill="1" applyBorder="1" applyAlignment="1">
      <alignment vertical="top"/>
    </xf>
    <xf numFmtId="0" fontId="13" fillId="5" borderId="28" xfId="3" applyFont="1" applyFill="1" applyBorder="1" applyAlignment="1">
      <alignment vertical="top"/>
    </xf>
    <xf numFmtId="0" fontId="11" fillId="0" borderId="40" xfId="3" applyFont="1" applyBorder="1" applyAlignment="1">
      <alignment vertical="center"/>
    </xf>
    <xf numFmtId="0" fontId="11" fillId="0" borderId="42" xfId="3" applyFont="1" applyBorder="1" applyAlignment="1">
      <alignment vertical="center"/>
    </xf>
    <xf numFmtId="0" fontId="11" fillId="0" borderId="40" xfId="3" applyFont="1" applyFill="1" applyBorder="1" applyAlignment="1">
      <alignment vertical="top"/>
    </xf>
    <xf numFmtId="0" fontId="11" fillId="0" borderId="42" xfId="3" applyFont="1" applyFill="1" applyBorder="1" applyAlignment="1">
      <alignment vertical="top"/>
    </xf>
    <xf numFmtId="0" fontId="11" fillId="0" borderId="43" xfId="3" applyFont="1" applyFill="1" applyBorder="1" applyAlignment="1">
      <alignment vertical="top"/>
    </xf>
    <xf numFmtId="0" fontId="13" fillId="2" borderId="41" xfId="3" applyFont="1" applyFill="1" applyBorder="1" applyAlignment="1">
      <alignment vertical="top"/>
    </xf>
    <xf numFmtId="0" fontId="13" fillId="0" borderId="41" xfId="3" applyFont="1" applyFill="1" applyBorder="1" applyAlignment="1">
      <alignment vertical="top"/>
    </xf>
    <xf numFmtId="0" fontId="11" fillId="0" borderId="50" xfId="3" applyFont="1" applyBorder="1" applyAlignment="1"/>
    <xf numFmtId="0" fontId="11" fillId="0" borderId="51" xfId="3" applyFont="1" applyFill="1" applyBorder="1" applyAlignment="1"/>
    <xf numFmtId="0" fontId="11" fillId="0" borderId="51" xfId="3" applyFont="1" applyBorder="1" applyAlignment="1"/>
    <xf numFmtId="0" fontId="11" fillId="0" borderId="52" xfId="3" applyFont="1" applyBorder="1" applyAlignment="1"/>
    <xf numFmtId="0" fontId="11" fillId="4" borderId="51" xfId="3" applyFont="1" applyFill="1" applyBorder="1" applyAlignment="1"/>
    <xf numFmtId="0" fontId="11" fillId="0" borderId="52" xfId="3" applyFont="1" applyFill="1" applyBorder="1" applyAlignment="1"/>
    <xf numFmtId="0" fontId="0" fillId="0" borderId="45" xfId="0" applyFill="1" applyBorder="1"/>
    <xf numFmtId="0" fontId="0" fillId="0" borderId="37" xfId="0" applyFill="1" applyBorder="1"/>
    <xf numFmtId="0" fontId="0" fillId="0" borderId="39" xfId="0" applyFill="1" applyBorder="1"/>
    <xf numFmtId="0" fontId="0" fillId="0" borderId="38" xfId="0" applyFill="1" applyBorder="1"/>
    <xf numFmtId="0" fontId="0" fillId="0" borderId="0" xfId="0" applyFill="1" applyBorder="1"/>
    <xf numFmtId="0" fontId="0" fillId="0" borderId="48" xfId="0" applyFill="1" applyBorder="1"/>
    <xf numFmtId="0" fontId="0" fillId="0" borderId="46" xfId="0" applyFill="1" applyBorder="1"/>
    <xf numFmtId="0" fontId="0" fillId="0" borderId="47" xfId="0" applyFill="1" applyBorder="1"/>
    <xf numFmtId="0" fontId="0" fillId="0" borderId="49" xfId="0" applyFill="1" applyBorder="1"/>
    <xf numFmtId="0" fontId="13" fillId="0" borderId="28" xfId="3" applyFont="1" applyFill="1" applyBorder="1" applyAlignment="1">
      <alignment vertical="top"/>
    </xf>
    <xf numFmtId="0" fontId="13" fillId="0" borderId="44" xfId="3" applyFont="1" applyFill="1" applyBorder="1" applyAlignment="1">
      <alignment vertical="top"/>
    </xf>
    <xf numFmtId="0" fontId="13" fillId="0" borderId="28" xfId="3" applyFont="1" applyBorder="1" applyAlignment="1">
      <alignment vertical="top"/>
    </xf>
    <xf numFmtId="0" fontId="11" fillId="0" borderId="42" xfId="3" applyFont="1" applyBorder="1" applyAlignment="1">
      <alignment vertical="top"/>
    </xf>
    <xf numFmtId="0" fontId="11" fillId="0" borderId="43" xfId="3" applyFont="1" applyBorder="1" applyAlignment="1">
      <alignment vertical="top"/>
    </xf>
    <xf numFmtId="0" fontId="11" fillId="0" borderId="28" xfId="3" applyFont="1" applyFill="1" applyBorder="1" applyAlignment="1">
      <alignment vertical="top"/>
    </xf>
    <xf numFmtId="0" fontId="11" fillId="0" borderId="44" xfId="3" applyFont="1" applyFill="1" applyBorder="1" applyAlignment="1">
      <alignment vertical="top"/>
    </xf>
    <xf numFmtId="0" fontId="13" fillId="0" borderId="41" xfId="3" applyFont="1" applyBorder="1" applyAlignment="1">
      <alignment vertical="top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0" fillId="0" borderId="0" xfId="0" applyAlignment="1"/>
    <xf numFmtId="0" fontId="4" fillId="0" borderId="35" xfId="2" applyFont="1" applyBorder="1" applyAlignment="1">
      <alignment horizontal="center" vertical="center" textRotation="255"/>
    </xf>
    <xf numFmtId="0" fontId="0" fillId="0" borderId="36" xfId="0" applyBorder="1" applyAlignment="1">
      <alignment horizontal="center" vertical="center" textRotation="255"/>
    </xf>
    <xf numFmtId="0" fontId="4" fillId="0" borderId="36" xfId="2" applyFont="1" applyBorder="1" applyAlignment="1">
      <alignment horizontal="center" vertical="center" textRotation="255"/>
    </xf>
    <xf numFmtId="0" fontId="4" fillId="0" borderId="32" xfId="2" applyFont="1" applyBorder="1" applyAlignment="1">
      <alignment horizontal="center"/>
    </xf>
    <xf numFmtId="0" fontId="4" fillId="0" borderId="33" xfId="2" applyFont="1" applyBorder="1" applyAlignment="1">
      <alignment horizontal="center"/>
    </xf>
    <xf numFmtId="0" fontId="4" fillId="0" borderId="34" xfId="2" applyFont="1" applyBorder="1" applyAlignment="1">
      <alignment horizontal="center"/>
    </xf>
  </cellXfs>
  <cellStyles count="4">
    <cellStyle name="桁区切り" xfId="1" builtinId="6"/>
    <cellStyle name="標準" xfId="0" builtinId="0"/>
    <cellStyle name="標準 2" xfId="3"/>
    <cellStyle name="標準_土木 集計表（案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AR124"/>
  <sheetViews>
    <sheetView topLeftCell="E1" zoomScale="70" zoomScaleNormal="70" workbookViewId="0">
      <selection activeCell="AQ46" sqref="AQ46:AR46"/>
    </sheetView>
  </sheetViews>
  <sheetFormatPr defaultRowHeight="11.25"/>
  <cols>
    <col min="4" max="4" width="40.5" bestFit="1" customWidth="1"/>
    <col min="5" max="5" width="28.33203125" bestFit="1" customWidth="1"/>
    <col min="6" max="6" width="4.6640625" bestFit="1" customWidth="1"/>
    <col min="7" max="7" width="61.83203125" bestFit="1" customWidth="1"/>
    <col min="8" max="8" width="7.33203125" bestFit="1" customWidth="1"/>
  </cols>
  <sheetData>
    <row r="3" spans="4:44" ht="12" thickBot="1"/>
    <row r="4" spans="4:44">
      <c r="I4" s="70">
        <v>71</v>
      </c>
      <c r="J4" s="71">
        <v>4</v>
      </c>
      <c r="K4" s="72">
        <v>0</v>
      </c>
      <c r="L4" s="70">
        <v>1</v>
      </c>
      <c r="M4" s="71">
        <v>0</v>
      </c>
      <c r="N4" s="72">
        <v>0</v>
      </c>
      <c r="O4" s="71">
        <v>1</v>
      </c>
      <c r="P4" s="71">
        <v>1</v>
      </c>
      <c r="Q4" s="71">
        <v>0</v>
      </c>
      <c r="R4" s="70">
        <v>1</v>
      </c>
      <c r="S4" s="71">
        <v>0</v>
      </c>
      <c r="T4" s="72">
        <v>0</v>
      </c>
      <c r="U4" s="71">
        <v>0</v>
      </c>
      <c r="V4" s="71">
        <v>0</v>
      </c>
      <c r="W4" s="71">
        <v>0</v>
      </c>
      <c r="X4" s="70">
        <v>1</v>
      </c>
      <c r="Y4" s="71">
        <v>0</v>
      </c>
      <c r="Z4" s="72">
        <v>0</v>
      </c>
      <c r="AA4" s="71">
        <v>2</v>
      </c>
      <c r="AB4" s="71">
        <v>0</v>
      </c>
      <c r="AC4" s="71">
        <v>0</v>
      </c>
      <c r="AD4" s="70">
        <v>1</v>
      </c>
      <c r="AE4" s="71">
        <v>0</v>
      </c>
      <c r="AF4" s="72">
        <v>0</v>
      </c>
      <c r="AG4" s="71">
        <v>0</v>
      </c>
      <c r="AH4" s="71">
        <v>0</v>
      </c>
      <c r="AI4" s="71">
        <v>0</v>
      </c>
      <c r="AJ4" s="70">
        <v>0</v>
      </c>
      <c r="AK4" s="71">
        <v>0</v>
      </c>
      <c r="AL4" s="72">
        <v>0</v>
      </c>
      <c r="AM4" s="71">
        <v>2</v>
      </c>
      <c r="AN4" s="71">
        <v>2</v>
      </c>
      <c r="AO4" s="71">
        <v>0</v>
      </c>
      <c r="AP4" s="70">
        <v>80</v>
      </c>
      <c r="AQ4" s="71">
        <v>7</v>
      </c>
      <c r="AR4" s="72">
        <v>0</v>
      </c>
    </row>
    <row r="5" spans="4:44">
      <c r="I5" s="73" t="s">
        <v>533</v>
      </c>
      <c r="J5" s="74"/>
      <c r="K5" s="75"/>
      <c r="L5" s="73" t="s">
        <v>534</v>
      </c>
      <c r="M5" s="74"/>
      <c r="N5" s="75"/>
      <c r="O5" s="74" t="s">
        <v>535</v>
      </c>
      <c r="P5" s="74"/>
      <c r="Q5" s="74"/>
      <c r="R5" s="73" t="s">
        <v>536</v>
      </c>
      <c r="S5" s="74"/>
      <c r="T5" s="75"/>
      <c r="U5" s="74" t="s">
        <v>537</v>
      </c>
      <c r="V5" s="74"/>
      <c r="W5" s="74"/>
      <c r="X5" s="73" t="s">
        <v>538</v>
      </c>
      <c r="Y5" s="74"/>
      <c r="Z5" s="75"/>
      <c r="AA5" s="74" t="s">
        <v>539</v>
      </c>
      <c r="AB5" s="74"/>
      <c r="AC5" s="74"/>
      <c r="AD5" s="73" t="s">
        <v>540</v>
      </c>
      <c r="AE5" s="74"/>
      <c r="AF5" s="75"/>
      <c r="AG5" s="74" t="s">
        <v>541</v>
      </c>
      <c r="AH5" s="74"/>
      <c r="AI5" s="74"/>
      <c r="AJ5" s="73" t="s">
        <v>542</v>
      </c>
      <c r="AK5" s="74"/>
      <c r="AL5" s="75"/>
      <c r="AM5" s="74" t="s">
        <v>543</v>
      </c>
      <c r="AN5" s="74"/>
      <c r="AO5" s="74"/>
      <c r="AP5" s="73" t="s">
        <v>544</v>
      </c>
      <c r="AQ5" s="74"/>
      <c r="AR5" s="75"/>
    </row>
    <row r="6" spans="4:44">
      <c r="I6" s="73">
        <v>1</v>
      </c>
      <c r="J6" s="74">
        <v>1</v>
      </c>
      <c r="K6" s="75">
        <v>1</v>
      </c>
      <c r="L6" s="73">
        <v>2</v>
      </c>
      <c r="M6" s="74">
        <v>2</v>
      </c>
      <c r="N6" s="75">
        <v>2</v>
      </c>
      <c r="O6" s="74">
        <v>3</v>
      </c>
      <c r="P6" s="74">
        <v>3</v>
      </c>
      <c r="Q6" s="74">
        <v>3</v>
      </c>
      <c r="R6" s="73">
        <v>4</v>
      </c>
      <c r="S6" s="74">
        <v>4</v>
      </c>
      <c r="T6" s="75">
        <v>4</v>
      </c>
      <c r="U6" s="74">
        <v>5</v>
      </c>
      <c r="V6" s="74">
        <v>5</v>
      </c>
      <c r="W6" s="74">
        <v>5</v>
      </c>
      <c r="X6" s="73">
        <v>6</v>
      </c>
      <c r="Y6" s="74">
        <v>6</v>
      </c>
      <c r="Z6" s="75">
        <v>6</v>
      </c>
      <c r="AA6" s="74">
        <v>7</v>
      </c>
      <c r="AB6" s="74">
        <v>7</v>
      </c>
      <c r="AC6" s="74">
        <v>7</v>
      </c>
      <c r="AD6" s="73">
        <v>8</v>
      </c>
      <c r="AE6" s="74">
        <v>8</v>
      </c>
      <c r="AF6" s="75">
        <v>8</v>
      </c>
      <c r="AG6" s="74">
        <v>9</v>
      </c>
      <c r="AH6" s="74">
        <v>9</v>
      </c>
      <c r="AI6" s="74">
        <v>9</v>
      </c>
      <c r="AJ6" s="73">
        <v>10</v>
      </c>
      <c r="AK6" s="74">
        <v>10</v>
      </c>
      <c r="AL6" s="75">
        <v>10</v>
      </c>
      <c r="AM6" s="74">
        <v>11</v>
      </c>
      <c r="AN6" s="74">
        <v>11</v>
      </c>
      <c r="AO6" s="74">
        <v>11</v>
      </c>
      <c r="AP6" s="73"/>
      <c r="AQ6" s="74"/>
      <c r="AR6" s="75"/>
    </row>
    <row r="7" spans="4:44">
      <c r="I7" s="73">
        <v>1</v>
      </c>
      <c r="J7" s="74">
        <v>2</v>
      </c>
      <c r="K7" s="75">
        <v>3</v>
      </c>
      <c r="L7" s="73">
        <v>1</v>
      </c>
      <c r="M7" s="74">
        <v>2</v>
      </c>
      <c r="N7" s="75">
        <v>3</v>
      </c>
      <c r="O7" s="74">
        <v>1</v>
      </c>
      <c r="P7" s="74">
        <v>2</v>
      </c>
      <c r="Q7" s="74">
        <v>3</v>
      </c>
      <c r="R7" s="73">
        <v>1</v>
      </c>
      <c r="S7" s="74">
        <v>2</v>
      </c>
      <c r="T7" s="75">
        <v>3</v>
      </c>
      <c r="U7" s="74">
        <v>1</v>
      </c>
      <c r="V7" s="74">
        <v>2</v>
      </c>
      <c r="W7" s="74">
        <v>3</v>
      </c>
      <c r="X7" s="73">
        <v>1</v>
      </c>
      <c r="Y7" s="74">
        <v>2</v>
      </c>
      <c r="Z7" s="75">
        <v>3</v>
      </c>
      <c r="AA7" s="74">
        <v>1</v>
      </c>
      <c r="AB7" s="74">
        <v>2</v>
      </c>
      <c r="AC7" s="74">
        <v>3</v>
      </c>
      <c r="AD7" s="73">
        <v>1</v>
      </c>
      <c r="AE7" s="74">
        <v>2</v>
      </c>
      <c r="AF7" s="75">
        <v>3</v>
      </c>
      <c r="AG7" s="74">
        <v>1</v>
      </c>
      <c r="AH7" s="74">
        <v>2</v>
      </c>
      <c r="AI7" s="74">
        <v>3</v>
      </c>
      <c r="AJ7" s="73">
        <v>1</v>
      </c>
      <c r="AK7" s="74">
        <v>2</v>
      </c>
      <c r="AL7" s="75">
        <v>3</v>
      </c>
      <c r="AM7" s="74">
        <v>1</v>
      </c>
      <c r="AN7" s="74">
        <v>2</v>
      </c>
      <c r="AO7" s="74">
        <v>3</v>
      </c>
      <c r="AP7" s="73"/>
      <c r="AQ7" s="74"/>
      <c r="AR7" s="75"/>
    </row>
    <row r="8" spans="4:44" ht="12" thickBot="1">
      <c r="I8" s="76">
        <v>11</v>
      </c>
      <c r="J8" s="77">
        <v>12</v>
      </c>
      <c r="K8" s="78">
        <v>13</v>
      </c>
      <c r="L8" s="76">
        <v>21</v>
      </c>
      <c r="M8" s="77">
        <v>22</v>
      </c>
      <c r="N8" s="78">
        <v>23</v>
      </c>
      <c r="O8" s="77">
        <v>31</v>
      </c>
      <c r="P8" s="77">
        <v>32</v>
      </c>
      <c r="Q8" s="77">
        <v>33</v>
      </c>
      <c r="R8" s="76">
        <v>41</v>
      </c>
      <c r="S8" s="77">
        <v>42</v>
      </c>
      <c r="T8" s="78">
        <v>43</v>
      </c>
      <c r="U8" s="77">
        <v>51</v>
      </c>
      <c r="V8" s="77">
        <v>52</v>
      </c>
      <c r="W8" s="77">
        <v>53</v>
      </c>
      <c r="X8" s="76">
        <v>61</v>
      </c>
      <c r="Y8" s="77">
        <v>62</v>
      </c>
      <c r="Z8" s="78">
        <v>63</v>
      </c>
      <c r="AA8" s="77">
        <v>71</v>
      </c>
      <c r="AB8" s="77">
        <v>72</v>
      </c>
      <c r="AC8" s="77">
        <v>73</v>
      </c>
      <c r="AD8" s="76">
        <v>81</v>
      </c>
      <c r="AE8" s="77">
        <v>82</v>
      </c>
      <c r="AF8" s="78">
        <v>83</v>
      </c>
      <c r="AG8" s="77">
        <v>91</v>
      </c>
      <c r="AH8" s="77">
        <v>92</v>
      </c>
      <c r="AI8" s="77">
        <v>93</v>
      </c>
      <c r="AJ8" s="76">
        <v>101</v>
      </c>
      <c r="AK8" s="77">
        <v>102</v>
      </c>
      <c r="AL8" s="78">
        <v>103</v>
      </c>
      <c r="AM8" s="77">
        <v>111</v>
      </c>
      <c r="AN8" s="77">
        <v>112</v>
      </c>
      <c r="AO8" s="77">
        <v>113</v>
      </c>
      <c r="AP8" s="76"/>
      <c r="AQ8" s="77"/>
      <c r="AR8" s="78"/>
    </row>
    <row r="9" spans="4:44" ht="13.5">
      <c r="D9" s="57" t="s">
        <v>411</v>
      </c>
      <c r="E9" s="86" t="s">
        <v>412</v>
      </c>
      <c r="F9" s="86"/>
      <c r="G9" s="86"/>
      <c r="H9" s="64" t="s">
        <v>413</v>
      </c>
      <c r="I9" s="70">
        <v>1174254</v>
      </c>
      <c r="J9" s="71">
        <v>56827</v>
      </c>
      <c r="K9" s="72">
        <v>0</v>
      </c>
      <c r="L9" s="70">
        <v>36000</v>
      </c>
      <c r="M9" s="71">
        <v>0</v>
      </c>
      <c r="N9" s="72">
        <v>0</v>
      </c>
      <c r="O9" s="71">
        <v>12748</v>
      </c>
      <c r="P9" s="71">
        <v>7900</v>
      </c>
      <c r="Q9" s="71">
        <v>0</v>
      </c>
      <c r="R9" s="70">
        <v>4273</v>
      </c>
      <c r="S9" s="71">
        <v>0</v>
      </c>
      <c r="T9" s="72">
        <v>0</v>
      </c>
      <c r="U9" s="71">
        <v>0</v>
      </c>
      <c r="V9" s="71">
        <v>0</v>
      </c>
      <c r="W9" s="71">
        <v>0</v>
      </c>
      <c r="X9" s="70">
        <v>3000</v>
      </c>
      <c r="Y9" s="71">
        <v>0</v>
      </c>
      <c r="Z9" s="72">
        <v>0</v>
      </c>
      <c r="AA9" s="71">
        <v>102577</v>
      </c>
      <c r="AB9" s="71">
        <v>0</v>
      </c>
      <c r="AC9" s="71">
        <v>0</v>
      </c>
      <c r="AD9" s="70">
        <v>36485</v>
      </c>
      <c r="AE9" s="71">
        <v>0</v>
      </c>
      <c r="AF9" s="72">
        <v>0</v>
      </c>
      <c r="AG9" s="71">
        <v>0</v>
      </c>
      <c r="AH9" s="71">
        <v>0</v>
      </c>
      <c r="AI9" s="71">
        <v>0</v>
      </c>
      <c r="AJ9" s="70">
        <v>0</v>
      </c>
      <c r="AK9" s="71">
        <v>0</v>
      </c>
      <c r="AL9" s="72">
        <v>0</v>
      </c>
      <c r="AM9" s="71">
        <v>71289</v>
      </c>
      <c r="AN9" s="71">
        <v>258727</v>
      </c>
      <c r="AO9" s="71">
        <v>0</v>
      </c>
      <c r="AP9" s="70">
        <v>1440626</v>
      </c>
      <c r="AQ9" s="71">
        <v>323454</v>
      </c>
      <c r="AR9" s="72">
        <v>0</v>
      </c>
    </row>
    <row r="10" spans="4:44" ht="13.5">
      <c r="D10" s="58"/>
      <c r="E10" s="81" t="s">
        <v>414</v>
      </c>
      <c r="F10" s="81"/>
      <c r="G10" s="81"/>
      <c r="H10" s="65" t="s">
        <v>413</v>
      </c>
      <c r="I10" s="73">
        <v>178906</v>
      </c>
      <c r="J10" s="74">
        <v>0</v>
      </c>
      <c r="K10" s="75">
        <v>0</v>
      </c>
      <c r="L10" s="73">
        <v>1500</v>
      </c>
      <c r="M10" s="74">
        <v>0</v>
      </c>
      <c r="N10" s="75">
        <v>0</v>
      </c>
      <c r="O10" s="74">
        <v>7196</v>
      </c>
      <c r="P10" s="74">
        <v>0</v>
      </c>
      <c r="Q10" s="74">
        <v>0</v>
      </c>
      <c r="R10" s="73">
        <v>0</v>
      </c>
      <c r="S10" s="74">
        <v>0</v>
      </c>
      <c r="T10" s="75">
        <v>0</v>
      </c>
      <c r="U10" s="74">
        <v>0</v>
      </c>
      <c r="V10" s="74">
        <v>0</v>
      </c>
      <c r="W10" s="74">
        <v>0</v>
      </c>
      <c r="X10" s="73">
        <v>0</v>
      </c>
      <c r="Y10" s="74">
        <v>0</v>
      </c>
      <c r="Z10" s="75">
        <v>0</v>
      </c>
      <c r="AA10" s="74">
        <v>35324</v>
      </c>
      <c r="AB10" s="74">
        <v>0</v>
      </c>
      <c r="AC10" s="74">
        <v>0</v>
      </c>
      <c r="AD10" s="73">
        <v>0</v>
      </c>
      <c r="AE10" s="74">
        <v>0</v>
      </c>
      <c r="AF10" s="75">
        <v>0</v>
      </c>
      <c r="AG10" s="74">
        <v>0</v>
      </c>
      <c r="AH10" s="74">
        <v>0</v>
      </c>
      <c r="AI10" s="74">
        <v>0</v>
      </c>
      <c r="AJ10" s="73">
        <v>0</v>
      </c>
      <c r="AK10" s="74">
        <v>0</v>
      </c>
      <c r="AL10" s="75">
        <v>0</v>
      </c>
      <c r="AM10" s="74">
        <v>22185</v>
      </c>
      <c r="AN10" s="74">
        <v>0</v>
      </c>
      <c r="AO10" s="74">
        <v>0</v>
      </c>
      <c r="AP10" s="73">
        <v>245111</v>
      </c>
      <c r="AQ10" s="74">
        <v>0</v>
      </c>
      <c r="AR10" s="75">
        <v>0</v>
      </c>
    </row>
    <row r="11" spans="4:44" ht="13.5">
      <c r="D11" s="58"/>
      <c r="E11" s="81" t="s">
        <v>415</v>
      </c>
      <c r="F11" s="81"/>
      <c r="G11" s="81"/>
      <c r="H11" s="65" t="s">
        <v>413</v>
      </c>
      <c r="I11" s="73">
        <v>30322</v>
      </c>
      <c r="J11" s="74">
        <v>1250</v>
      </c>
      <c r="K11" s="75">
        <v>0</v>
      </c>
      <c r="L11" s="73">
        <v>0</v>
      </c>
      <c r="M11" s="74">
        <v>0</v>
      </c>
      <c r="N11" s="75">
        <v>0</v>
      </c>
      <c r="O11" s="74">
        <v>0</v>
      </c>
      <c r="P11" s="74">
        <v>400</v>
      </c>
      <c r="Q11" s="74">
        <v>0</v>
      </c>
      <c r="R11" s="73">
        <v>300</v>
      </c>
      <c r="S11" s="74">
        <v>0</v>
      </c>
      <c r="T11" s="75">
        <v>0</v>
      </c>
      <c r="U11" s="74">
        <v>0</v>
      </c>
      <c r="V11" s="74">
        <v>0</v>
      </c>
      <c r="W11" s="74">
        <v>0</v>
      </c>
      <c r="X11" s="73">
        <v>0</v>
      </c>
      <c r="Y11" s="74">
        <v>0</v>
      </c>
      <c r="Z11" s="75">
        <v>0</v>
      </c>
      <c r="AA11" s="74">
        <v>1600</v>
      </c>
      <c r="AB11" s="74">
        <v>0</v>
      </c>
      <c r="AC11" s="74">
        <v>0</v>
      </c>
      <c r="AD11" s="73">
        <v>0</v>
      </c>
      <c r="AE11" s="74">
        <v>0</v>
      </c>
      <c r="AF11" s="75">
        <v>0</v>
      </c>
      <c r="AG11" s="74">
        <v>0</v>
      </c>
      <c r="AH11" s="74">
        <v>0</v>
      </c>
      <c r="AI11" s="74">
        <v>0</v>
      </c>
      <c r="AJ11" s="73">
        <v>0</v>
      </c>
      <c r="AK11" s="74">
        <v>0</v>
      </c>
      <c r="AL11" s="75">
        <v>0</v>
      </c>
      <c r="AM11" s="74">
        <v>0</v>
      </c>
      <c r="AN11" s="74">
        <v>13800</v>
      </c>
      <c r="AO11" s="74">
        <v>0</v>
      </c>
      <c r="AP11" s="73">
        <v>32222</v>
      </c>
      <c r="AQ11" s="74">
        <v>15450</v>
      </c>
      <c r="AR11" s="75">
        <v>0</v>
      </c>
    </row>
    <row r="12" spans="4:44" ht="13.5">
      <c r="D12" s="58"/>
      <c r="E12" s="81" t="s">
        <v>416</v>
      </c>
      <c r="F12" s="81"/>
      <c r="G12" s="81"/>
      <c r="H12" s="66" t="s">
        <v>413</v>
      </c>
      <c r="I12" s="73">
        <v>38834</v>
      </c>
      <c r="J12" s="74">
        <v>1950</v>
      </c>
      <c r="K12" s="75">
        <v>0</v>
      </c>
      <c r="L12" s="73">
        <v>1500</v>
      </c>
      <c r="M12" s="74">
        <v>0</v>
      </c>
      <c r="N12" s="75">
        <v>0</v>
      </c>
      <c r="O12" s="74">
        <v>762</v>
      </c>
      <c r="P12" s="74">
        <v>0</v>
      </c>
      <c r="Q12" s="74">
        <v>0</v>
      </c>
      <c r="R12" s="73">
        <v>0</v>
      </c>
      <c r="S12" s="74">
        <v>0</v>
      </c>
      <c r="T12" s="75">
        <v>0</v>
      </c>
      <c r="U12" s="74">
        <v>0</v>
      </c>
      <c r="V12" s="74">
        <v>0</v>
      </c>
      <c r="W12" s="74">
        <v>0</v>
      </c>
      <c r="X12" s="73">
        <v>0</v>
      </c>
      <c r="Y12" s="74">
        <v>0</v>
      </c>
      <c r="Z12" s="75">
        <v>0</v>
      </c>
      <c r="AA12" s="74">
        <v>6350</v>
      </c>
      <c r="AB12" s="74">
        <v>0</v>
      </c>
      <c r="AC12" s="74">
        <v>0</v>
      </c>
      <c r="AD12" s="73">
        <v>2000</v>
      </c>
      <c r="AE12" s="74">
        <v>0</v>
      </c>
      <c r="AF12" s="75">
        <v>0</v>
      </c>
      <c r="AG12" s="74">
        <v>0</v>
      </c>
      <c r="AH12" s="74">
        <v>0</v>
      </c>
      <c r="AI12" s="74">
        <v>0</v>
      </c>
      <c r="AJ12" s="73">
        <v>0</v>
      </c>
      <c r="AK12" s="74">
        <v>0</v>
      </c>
      <c r="AL12" s="75">
        <v>0</v>
      </c>
      <c r="AM12" s="74">
        <v>6344</v>
      </c>
      <c r="AN12" s="74">
        <v>386</v>
      </c>
      <c r="AO12" s="74">
        <v>0</v>
      </c>
      <c r="AP12" s="73">
        <v>55790</v>
      </c>
      <c r="AQ12" s="74">
        <v>2336</v>
      </c>
      <c r="AR12" s="75">
        <v>0</v>
      </c>
    </row>
    <row r="13" spans="4:44" ht="13.5">
      <c r="D13" s="58"/>
      <c r="E13" s="81" t="s">
        <v>417</v>
      </c>
      <c r="F13" s="81"/>
      <c r="G13" s="81"/>
      <c r="H13" s="66" t="s">
        <v>413</v>
      </c>
      <c r="I13" s="73">
        <v>62236</v>
      </c>
      <c r="J13" s="74">
        <v>1470</v>
      </c>
      <c r="K13" s="75">
        <v>0</v>
      </c>
      <c r="L13" s="73">
        <v>400</v>
      </c>
      <c r="M13" s="74">
        <v>0</v>
      </c>
      <c r="N13" s="75">
        <v>0</v>
      </c>
      <c r="O13" s="74">
        <v>599</v>
      </c>
      <c r="P13" s="74">
        <v>1350</v>
      </c>
      <c r="Q13" s="74">
        <v>0</v>
      </c>
      <c r="R13" s="73">
        <v>350</v>
      </c>
      <c r="S13" s="74">
        <v>0</v>
      </c>
      <c r="T13" s="75">
        <v>0</v>
      </c>
      <c r="U13" s="74">
        <v>0</v>
      </c>
      <c r="V13" s="74">
        <v>0</v>
      </c>
      <c r="W13" s="74">
        <v>0</v>
      </c>
      <c r="X13" s="73">
        <v>300</v>
      </c>
      <c r="Y13" s="74">
        <v>0</v>
      </c>
      <c r="Z13" s="75">
        <v>0</v>
      </c>
      <c r="AA13" s="74">
        <v>8447</v>
      </c>
      <c r="AB13" s="74">
        <v>0</v>
      </c>
      <c r="AC13" s="74">
        <v>0</v>
      </c>
      <c r="AD13" s="73">
        <v>4750</v>
      </c>
      <c r="AE13" s="74">
        <v>0</v>
      </c>
      <c r="AF13" s="75">
        <v>0</v>
      </c>
      <c r="AG13" s="74">
        <v>0</v>
      </c>
      <c r="AH13" s="74">
        <v>0</v>
      </c>
      <c r="AI13" s="74">
        <v>0</v>
      </c>
      <c r="AJ13" s="73">
        <v>0</v>
      </c>
      <c r="AK13" s="74">
        <v>0</v>
      </c>
      <c r="AL13" s="75">
        <v>0</v>
      </c>
      <c r="AM13" s="74">
        <v>8131</v>
      </c>
      <c r="AN13" s="74">
        <v>22909</v>
      </c>
      <c r="AO13" s="74">
        <v>0</v>
      </c>
      <c r="AP13" s="73">
        <v>85213</v>
      </c>
      <c r="AQ13" s="74">
        <v>25729</v>
      </c>
      <c r="AR13" s="75">
        <v>0</v>
      </c>
    </row>
    <row r="14" spans="4:44" ht="13.5">
      <c r="D14" s="58"/>
      <c r="E14" s="81" t="s">
        <v>418</v>
      </c>
      <c r="F14" s="81"/>
      <c r="G14" s="81"/>
      <c r="H14" s="66" t="s">
        <v>413</v>
      </c>
      <c r="I14" s="73">
        <v>1484552</v>
      </c>
      <c r="J14" s="74">
        <v>61497</v>
      </c>
      <c r="K14" s="75">
        <v>0</v>
      </c>
      <c r="L14" s="73">
        <v>39400</v>
      </c>
      <c r="M14" s="74">
        <v>0</v>
      </c>
      <c r="N14" s="75">
        <v>0</v>
      </c>
      <c r="O14" s="74">
        <v>21305</v>
      </c>
      <c r="P14" s="74">
        <v>9650</v>
      </c>
      <c r="Q14" s="74">
        <v>0</v>
      </c>
      <c r="R14" s="73">
        <v>4923</v>
      </c>
      <c r="S14" s="74">
        <v>0</v>
      </c>
      <c r="T14" s="75">
        <v>0</v>
      </c>
      <c r="U14" s="74">
        <v>0</v>
      </c>
      <c r="V14" s="74">
        <v>0</v>
      </c>
      <c r="W14" s="74">
        <v>0</v>
      </c>
      <c r="X14" s="73">
        <v>3300</v>
      </c>
      <c r="Y14" s="74">
        <v>0</v>
      </c>
      <c r="Z14" s="75">
        <v>0</v>
      </c>
      <c r="AA14" s="74">
        <v>154298</v>
      </c>
      <c r="AB14" s="74">
        <v>0</v>
      </c>
      <c r="AC14" s="74">
        <v>0</v>
      </c>
      <c r="AD14" s="73">
        <v>43235</v>
      </c>
      <c r="AE14" s="74">
        <v>0</v>
      </c>
      <c r="AF14" s="75">
        <v>0</v>
      </c>
      <c r="AG14" s="74">
        <v>0</v>
      </c>
      <c r="AH14" s="74">
        <v>0</v>
      </c>
      <c r="AI14" s="74">
        <v>0</v>
      </c>
      <c r="AJ14" s="73">
        <v>0</v>
      </c>
      <c r="AK14" s="74">
        <v>0</v>
      </c>
      <c r="AL14" s="75">
        <v>0</v>
      </c>
      <c r="AM14" s="74">
        <v>107949</v>
      </c>
      <c r="AN14" s="74">
        <v>295822</v>
      </c>
      <c r="AO14" s="74">
        <v>0</v>
      </c>
      <c r="AP14" s="73">
        <v>1858962</v>
      </c>
      <c r="AQ14" s="74">
        <v>366969</v>
      </c>
      <c r="AR14" s="75">
        <v>0</v>
      </c>
    </row>
    <row r="15" spans="4:44" ht="13.5">
      <c r="D15" s="82"/>
      <c r="E15" s="84" t="s">
        <v>419</v>
      </c>
      <c r="F15" s="84"/>
      <c r="G15" s="84"/>
      <c r="H15" s="66" t="s">
        <v>413</v>
      </c>
      <c r="I15" s="73">
        <v>82947</v>
      </c>
      <c r="J15" s="74">
        <v>7550</v>
      </c>
      <c r="K15" s="75">
        <v>0</v>
      </c>
      <c r="L15" s="73">
        <v>600</v>
      </c>
      <c r="M15" s="74">
        <v>0</v>
      </c>
      <c r="N15" s="75">
        <v>0</v>
      </c>
      <c r="O15" s="74">
        <v>3695</v>
      </c>
      <c r="P15" s="74">
        <v>770</v>
      </c>
      <c r="Q15" s="74">
        <v>0</v>
      </c>
      <c r="R15" s="73">
        <v>1100</v>
      </c>
      <c r="S15" s="74">
        <v>0</v>
      </c>
      <c r="T15" s="75">
        <v>0</v>
      </c>
      <c r="U15" s="74">
        <v>0</v>
      </c>
      <c r="V15" s="74">
        <v>0</v>
      </c>
      <c r="W15" s="74">
        <v>0</v>
      </c>
      <c r="X15" s="73">
        <v>200</v>
      </c>
      <c r="Y15" s="74">
        <v>0</v>
      </c>
      <c r="Z15" s="75">
        <v>0</v>
      </c>
      <c r="AA15" s="74">
        <v>18382</v>
      </c>
      <c r="AB15" s="74">
        <v>0</v>
      </c>
      <c r="AC15" s="74">
        <v>0</v>
      </c>
      <c r="AD15" s="73">
        <v>13065</v>
      </c>
      <c r="AE15" s="74">
        <v>0</v>
      </c>
      <c r="AF15" s="75">
        <v>0</v>
      </c>
      <c r="AG15" s="74">
        <v>0</v>
      </c>
      <c r="AH15" s="74">
        <v>0</v>
      </c>
      <c r="AI15" s="74">
        <v>0</v>
      </c>
      <c r="AJ15" s="73">
        <v>0</v>
      </c>
      <c r="AK15" s="74">
        <v>0</v>
      </c>
      <c r="AL15" s="75">
        <v>0</v>
      </c>
      <c r="AM15" s="74">
        <v>7154</v>
      </c>
      <c r="AN15" s="74">
        <v>6100</v>
      </c>
      <c r="AO15" s="74">
        <v>0</v>
      </c>
      <c r="AP15" s="73">
        <v>127143</v>
      </c>
      <c r="AQ15" s="74">
        <v>14420</v>
      </c>
      <c r="AR15" s="75">
        <v>0</v>
      </c>
    </row>
    <row r="16" spans="4:44" ht="14.25" thickBot="1">
      <c r="D16" s="83"/>
      <c r="E16" s="85" t="s">
        <v>420</v>
      </c>
      <c r="F16" s="85"/>
      <c r="G16" s="85"/>
      <c r="H16" s="67" t="s">
        <v>413</v>
      </c>
      <c r="I16" s="76">
        <v>1567499</v>
      </c>
      <c r="J16" s="77">
        <v>69047</v>
      </c>
      <c r="K16" s="78">
        <v>0</v>
      </c>
      <c r="L16" s="76">
        <v>40000</v>
      </c>
      <c r="M16" s="77">
        <v>0</v>
      </c>
      <c r="N16" s="78">
        <v>0</v>
      </c>
      <c r="O16" s="77">
        <v>25000</v>
      </c>
      <c r="P16" s="77">
        <v>10420</v>
      </c>
      <c r="Q16" s="77">
        <v>0</v>
      </c>
      <c r="R16" s="76">
        <v>6023</v>
      </c>
      <c r="S16" s="77">
        <v>0</v>
      </c>
      <c r="T16" s="78">
        <v>0</v>
      </c>
      <c r="U16" s="77">
        <v>0</v>
      </c>
      <c r="V16" s="77">
        <v>0</v>
      </c>
      <c r="W16" s="77">
        <v>0</v>
      </c>
      <c r="X16" s="76">
        <v>3500</v>
      </c>
      <c r="Y16" s="77">
        <v>0</v>
      </c>
      <c r="Z16" s="78">
        <v>0</v>
      </c>
      <c r="AA16" s="77">
        <v>172680</v>
      </c>
      <c r="AB16" s="77">
        <v>0</v>
      </c>
      <c r="AC16" s="77">
        <v>0</v>
      </c>
      <c r="AD16" s="76">
        <v>56300</v>
      </c>
      <c r="AE16" s="77">
        <v>0</v>
      </c>
      <c r="AF16" s="78">
        <v>0</v>
      </c>
      <c r="AG16" s="77">
        <v>0</v>
      </c>
      <c r="AH16" s="77">
        <v>0</v>
      </c>
      <c r="AI16" s="77">
        <v>0</v>
      </c>
      <c r="AJ16" s="76">
        <v>0</v>
      </c>
      <c r="AK16" s="77">
        <v>0</v>
      </c>
      <c r="AL16" s="78">
        <v>0</v>
      </c>
      <c r="AM16" s="77">
        <v>115103</v>
      </c>
      <c r="AN16" s="77">
        <v>301922</v>
      </c>
      <c r="AO16" s="77">
        <v>0</v>
      </c>
      <c r="AP16" s="76">
        <v>1986105</v>
      </c>
      <c r="AQ16" s="77">
        <v>381389</v>
      </c>
      <c r="AR16" s="78">
        <v>0</v>
      </c>
    </row>
    <row r="17" spans="4:44" ht="13.5">
      <c r="D17" s="59" t="s">
        <v>421</v>
      </c>
      <c r="E17" s="86" t="s">
        <v>422</v>
      </c>
      <c r="F17" s="86"/>
      <c r="G17" s="86"/>
      <c r="H17" s="64"/>
      <c r="I17" s="70">
        <v>44939</v>
      </c>
      <c r="J17" s="71">
        <v>3178</v>
      </c>
      <c r="K17" s="72">
        <v>0</v>
      </c>
      <c r="L17" s="70">
        <v>500</v>
      </c>
      <c r="M17" s="71">
        <v>0</v>
      </c>
      <c r="N17" s="72">
        <v>0</v>
      </c>
      <c r="O17" s="71">
        <v>300</v>
      </c>
      <c r="P17" s="71">
        <v>440</v>
      </c>
      <c r="Q17" s="71">
        <v>0</v>
      </c>
      <c r="R17" s="70">
        <v>450</v>
      </c>
      <c r="S17" s="71">
        <v>0</v>
      </c>
      <c r="T17" s="72">
        <v>0</v>
      </c>
      <c r="U17" s="71">
        <v>0</v>
      </c>
      <c r="V17" s="71">
        <v>0</v>
      </c>
      <c r="W17" s="71">
        <v>0</v>
      </c>
      <c r="X17" s="70">
        <v>150</v>
      </c>
      <c r="Y17" s="71">
        <v>0</v>
      </c>
      <c r="Z17" s="72">
        <v>0</v>
      </c>
      <c r="AA17" s="71">
        <v>4050</v>
      </c>
      <c r="AB17" s="71">
        <v>0</v>
      </c>
      <c r="AC17" s="71">
        <v>0</v>
      </c>
      <c r="AD17" s="70">
        <v>1260</v>
      </c>
      <c r="AE17" s="71">
        <v>0</v>
      </c>
      <c r="AF17" s="72">
        <v>0</v>
      </c>
      <c r="AG17" s="71">
        <v>0</v>
      </c>
      <c r="AH17" s="71">
        <v>0</v>
      </c>
      <c r="AI17" s="71">
        <v>0</v>
      </c>
      <c r="AJ17" s="70">
        <v>0</v>
      </c>
      <c r="AK17" s="71">
        <v>0</v>
      </c>
      <c r="AL17" s="72">
        <v>0</v>
      </c>
      <c r="AM17" s="71">
        <v>3891</v>
      </c>
      <c r="AN17" s="71">
        <v>15940</v>
      </c>
      <c r="AO17" s="71">
        <v>0</v>
      </c>
      <c r="AP17" s="70">
        <v>55540</v>
      </c>
      <c r="AQ17" s="71">
        <v>19558</v>
      </c>
      <c r="AR17" s="72">
        <v>0</v>
      </c>
    </row>
    <row r="18" spans="4:44" ht="13.5">
      <c r="D18" s="60"/>
      <c r="E18" s="81" t="s">
        <v>423</v>
      </c>
      <c r="F18" s="81"/>
      <c r="G18" s="81"/>
      <c r="H18" s="66"/>
      <c r="I18" s="73">
        <v>111651</v>
      </c>
      <c r="J18" s="74">
        <v>5655</v>
      </c>
      <c r="K18" s="75">
        <v>0</v>
      </c>
      <c r="L18" s="73">
        <v>2500</v>
      </c>
      <c r="M18" s="74">
        <v>0</v>
      </c>
      <c r="N18" s="75">
        <v>0</v>
      </c>
      <c r="O18" s="74">
        <v>1658</v>
      </c>
      <c r="P18" s="74">
        <v>1180</v>
      </c>
      <c r="Q18" s="74">
        <v>0</v>
      </c>
      <c r="R18" s="73">
        <v>0</v>
      </c>
      <c r="S18" s="74">
        <v>0</v>
      </c>
      <c r="T18" s="75">
        <v>0</v>
      </c>
      <c r="U18" s="74">
        <v>0</v>
      </c>
      <c r="V18" s="74">
        <v>0</v>
      </c>
      <c r="W18" s="74">
        <v>0</v>
      </c>
      <c r="X18" s="73">
        <v>700</v>
      </c>
      <c r="Y18" s="74">
        <v>0</v>
      </c>
      <c r="Z18" s="75">
        <v>0</v>
      </c>
      <c r="AA18" s="74">
        <v>19210</v>
      </c>
      <c r="AB18" s="74">
        <v>0</v>
      </c>
      <c r="AC18" s="74">
        <v>0</v>
      </c>
      <c r="AD18" s="73">
        <v>4300</v>
      </c>
      <c r="AE18" s="74">
        <v>0</v>
      </c>
      <c r="AF18" s="75">
        <v>0</v>
      </c>
      <c r="AG18" s="74">
        <v>0</v>
      </c>
      <c r="AH18" s="74">
        <v>0</v>
      </c>
      <c r="AI18" s="74">
        <v>0</v>
      </c>
      <c r="AJ18" s="73">
        <v>0</v>
      </c>
      <c r="AK18" s="74">
        <v>0</v>
      </c>
      <c r="AL18" s="75">
        <v>0</v>
      </c>
      <c r="AM18" s="74">
        <v>7805</v>
      </c>
      <c r="AN18" s="74">
        <v>163778</v>
      </c>
      <c r="AO18" s="74">
        <v>0</v>
      </c>
      <c r="AP18" s="73">
        <v>147824</v>
      </c>
      <c r="AQ18" s="74">
        <v>170613</v>
      </c>
      <c r="AR18" s="75">
        <v>0</v>
      </c>
    </row>
    <row r="19" spans="4:44" ht="13.5">
      <c r="D19" s="60"/>
      <c r="E19" s="52" t="s">
        <v>424</v>
      </c>
      <c r="F19" s="53" t="s">
        <v>425</v>
      </c>
      <c r="G19" s="53"/>
      <c r="H19" s="66"/>
      <c r="I19" s="73">
        <v>419550</v>
      </c>
      <c r="J19" s="74">
        <v>18266</v>
      </c>
      <c r="K19" s="75">
        <v>0</v>
      </c>
      <c r="L19" s="73">
        <v>11000</v>
      </c>
      <c r="M19" s="74">
        <v>0</v>
      </c>
      <c r="N19" s="75">
        <v>0</v>
      </c>
      <c r="O19" s="74">
        <v>3956</v>
      </c>
      <c r="P19" s="74">
        <v>2030</v>
      </c>
      <c r="Q19" s="74">
        <v>0</v>
      </c>
      <c r="R19" s="73">
        <v>3225</v>
      </c>
      <c r="S19" s="74">
        <v>0</v>
      </c>
      <c r="T19" s="75">
        <v>0</v>
      </c>
      <c r="U19" s="74">
        <v>0</v>
      </c>
      <c r="V19" s="74">
        <v>0</v>
      </c>
      <c r="W19" s="74">
        <v>0</v>
      </c>
      <c r="X19" s="73">
        <v>900</v>
      </c>
      <c r="Y19" s="74">
        <v>0</v>
      </c>
      <c r="Z19" s="75">
        <v>0</v>
      </c>
      <c r="AA19" s="74">
        <v>28836</v>
      </c>
      <c r="AB19" s="74">
        <v>0</v>
      </c>
      <c r="AC19" s="74">
        <v>0</v>
      </c>
      <c r="AD19" s="73">
        <v>13150</v>
      </c>
      <c r="AE19" s="74">
        <v>0</v>
      </c>
      <c r="AF19" s="75">
        <v>0</v>
      </c>
      <c r="AG19" s="74">
        <v>0</v>
      </c>
      <c r="AH19" s="74">
        <v>0</v>
      </c>
      <c r="AI19" s="74">
        <v>0</v>
      </c>
      <c r="AJ19" s="73">
        <v>0</v>
      </c>
      <c r="AK19" s="74">
        <v>0</v>
      </c>
      <c r="AL19" s="75">
        <v>0</v>
      </c>
      <c r="AM19" s="74">
        <v>24755</v>
      </c>
      <c r="AN19" s="74">
        <v>17951</v>
      </c>
      <c r="AO19" s="74">
        <v>0</v>
      </c>
      <c r="AP19" s="73">
        <v>505372</v>
      </c>
      <c r="AQ19" s="74">
        <v>38247</v>
      </c>
      <c r="AR19" s="75">
        <v>0</v>
      </c>
    </row>
    <row r="20" spans="4:44" ht="13.5">
      <c r="D20" s="60"/>
      <c r="E20" s="52"/>
      <c r="F20" s="54"/>
      <c r="G20" s="55" t="s">
        <v>426</v>
      </c>
      <c r="H20" s="68" t="s">
        <v>413</v>
      </c>
      <c r="I20" s="73">
        <v>129195.09</v>
      </c>
      <c r="J20" s="74">
        <v>5139</v>
      </c>
      <c r="K20" s="75">
        <v>0</v>
      </c>
      <c r="L20" s="73">
        <v>4000</v>
      </c>
      <c r="M20" s="74">
        <v>0</v>
      </c>
      <c r="N20" s="75">
        <v>0</v>
      </c>
      <c r="O20" s="74">
        <v>1187</v>
      </c>
      <c r="P20" s="74">
        <v>714</v>
      </c>
      <c r="Q20" s="74">
        <v>0</v>
      </c>
      <c r="R20" s="73">
        <v>300</v>
      </c>
      <c r="S20" s="74">
        <v>0</v>
      </c>
      <c r="T20" s="75">
        <v>0</v>
      </c>
      <c r="U20" s="74">
        <v>0</v>
      </c>
      <c r="V20" s="74">
        <v>0</v>
      </c>
      <c r="W20" s="74">
        <v>0</v>
      </c>
      <c r="X20" s="73">
        <v>400</v>
      </c>
      <c r="Y20" s="74">
        <v>0</v>
      </c>
      <c r="Z20" s="75">
        <v>0</v>
      </c>
      <c r="AA20" s="74">
        <v>8840</v>
      </c>
      <c r="AB20" s="74">
        <v>0</v>
      </c>
      <c r="AC20" s="74">
        <v>0</v>
      </c>
      <c r="AD20" s="73">
        <v>3000</v>
      </c>
      <c r="AE20" s="74">
        <v>0</v>
      </c>
      <c r="AF20" s="75">
        <v>0</v>
      </c>
      <c r="AG20" s="74">
        <v>0</v>
      </c>
      <c r="AH20" s="74">
        <v>0</v>
      </c>
      <c r="AI20" s="74">
        <v>0</v>
      </c>
      <c r="AJ20" s="73">
        <v>0</v>
      </c>
      <c r="AK20" s="74">
        <v>0</v>
      </c>
      <c r="AL20" s="75">
        <v>0</v>
      </c>
      <c r="AM20" s="74">
        <v>11143</v>
      </c>
      <c r="AN20" s="74">
        <v>4236</v>
      </c>
      <c r="AO20" s="74">
        <v>0</v>
      </c>
      <c r="AP20" s="73">
        <v>158065.09</v>
      </c>
      <c r="AQ20" s="74">
        <v>10089</v>
      </c>
      <c r="AR20" s="75">
        <v>0</v>
      </c>
    </row>
    <row r="21" spans="4:44" ht="13.5">
      <c r="D21" s="60"/>
      <c r="E21" s="52"/>
      <c r="F21" s="54"/>
      <c r="G21" s="55" t="s">
        <v>427</v>
      </c>
      <c r="H21" s="68" t="s">
        <v>413</v>
      </c>
      <c r="I21" s="73">
        <v>37646.39</v>
      </c>
      <c r="J21" s="74">
        <v>2250</v>
      </c>
      <c r="K21" s="75">
        <v>0</v>
      </c>
      <c r="L21" s="73">
        <v>1500</v>
      </c>
      <c r="M21" s="74">
        <v>0</v>
      </c>
      <c r="N21" s="75">
        <v>0</v>
      </c>
      <c r="O21" s="74">
        <v>198</v>
      </c>
      <c r="P21" s="74">
        <v>160</v>
      </c>
      <c r="Q21" s="74">
        <v>0</v>
      </c>
      <c r="R21" s="73">
        <v>800</v>
      </c>
      <c r="S21" s="74">
        <v>0</v>
      </c>
      <c r="T21" s="75">
        <v>0</v>
      </c>
      <c r="U21" s="74">
        <v>0</v>
      </c>
      <c r="V21" s="74">
        <v>0</v>
      </c>
      <c r="W21" s="74">
        <v>0</v>
      </c>
      <c r="X21" s="73">
        <v>0</v>
      </c>
      <c r="Y21" s="74">
        <v>0</v>
      </c>
      <c r="Z21" s="75">
        <v>0</v>
      </c>
      <c r="AA21" s="74">
        <v>2460</v>
      </c>
      <c r="AB21" s="74">
        <v>0</v>
      </c>
      <c r="AC21" s="74">
        <v>0</v>
      </c>
      <c r="AD21" s="73">
        <v>885</v>
      </c>
      <c r="AE21" s="74">
        <v>0</v>
      </c>
      <c r="AF21" s="75">
        <v>0</v>
      </c>
      <c r="AG21" s="74">
        <v>0</v>
      </c>
      <c r="AH21" s="74">
        <v>0</v>
      </c>
      <c r="AI21" s="74">
        <v>0</v>
      </c>
      <c r="AJ21" s="73">
        <v>0</v>
      </c>
      <c r="AK21" s="74">
        <v>0</v>
      </c>
      <c r="AL21" s="75">
        <v>0</v>
      </c>
      <c r="AM21" s="74">
        <v>947</v>
      </c>
      <c r="AN21" s="74">
        <v>2321</v>
      </c>
      <c r="AO21" s="74">
        <v>0</v>
      </c>
      <c r="AP21" s="73">
        <v>44436.39</v>
      </c>
      <c r="AQ21" s="74">
        <v>4731</v>
      </c>
      <c r="AR21" s="75">
        <v>0</v>
      </c>
    </row>
    <row r="22" spans="4:44" ht="13.5">
      <c r="D22" s="60"/>
      <c r="E22" s="52"/>
      <c r="F22" s="54"/>
      <c r="G22" s="55" t="s">
        <v>428</v>
      </c>
      <c r="H22" s="68" t="s">
        <v>413</v>
      </c>
      <c r="I22" s="73">
        <v>20880.010000000002</v>
      </c>
      <c r="J22" s="74">
        <v>599</v>
      </c>
      <c r="K22" s="75">
        <v>0</v>
      </c>
      <c r="L22" s="73">
        <v>500</v>
      </c>
      <c r="M22" s="74">
        <v>0</v>
      </c>
      <c r="N22" s="75">
        <v>0</v>
      </c>
      <c r="O22" s="74">
        <v>198</v>
      </c>
      <c r="P22" s="74">
        <v>150</v>
      </c>
      <c r="Q22" s="74">
        <v>0</v>
      </c>
      <c r="R22" s="73">
        <v>200</v>
      </c>
      <c r="S22" s="74">
        <v>0</v>
      </c>
      <c r="T22" s="75">
        <v>0</v>
      </c>
      <c r="U22" s="74">
        <v>0</v>
      </c>
      <c r="V22" s="74">
        <v>0</v>
      </c>
      <c r="W22" s="74">
        <v>0</v>
      </c>
      <c r="X22" s="73">
        <v>50</v>
      </c>
      <c r="Y22" s="74">
        <v>0</v>
      </c>
      <c r="Z22" s="75">
        <v>0</v>
      </c>
      <c r="AA22" s="74">
        <v>1857</v>
      </c>
      <c r="AB22" s="74">
        <v>0</v>
      </c>
      <c r="AC22" s="74">
        <v>0</v>
      </c>
      <c r="AD22" s="73">
        <v>135</v>
      </c>
      <c r="AE22" s="74">
        <v>0</v>
      </c>
      <c r="AF22" s="75">
        <v>0</v>
      </c>
      <c r="AG22" s="74">
        <v>0</v>
      </c>
      <c r="AH22" s="74">
        <v>0</v>
      </c>
      <c r="AI22" s="74">
        <v>0</v>
      </c>
      <c r="AJ22" s="73">
        <v>0</v>
      </c>
      <c r="AK22" s="74">
        <v>0</v>
      </c>
      <c r="AL22" s="75">
        <v>0</v>
      </c>
      <c r="AM22" s="74">
        <v>113</v>
      </c>
      <c r="AN22" s="74">
        <v>1484</v>
      </c>
      <c r="AO22" s="74">
        <v>0</v>
      </c>
      <c r="AP22" s="73">
        <v>23933.010000000002</v>
      </c>
      <c r="AQ22" s="74">
        <v>2233</v>
      </c>
      <c r="AR22" s="75">
        <v>0</v>
      </c>
    </row>
    <row r="23" spans="4:44" ht="13.5">
      <c r="D23" s="60"/>
      <c r="E23" s="52"/>
      <c r="F23" s="54"/>
      <c r="G23" s="55" t="s">
        <v>429</v>
      </c>
      <c r="H23" s="68" t="s">
        <v>413</v>
      </c>
      <c r="I23" s="73">
        <v>19067.599999999999</v>
      </c>
      <c r="J23" s="74">
        <v>1650</v>
      </c>
      <c r="K23" s="75">
        <v>0</v>
      </c>
      <c r="L23" s="73">
        <v>500</v>
      </c>
      <c r="M23" s="74">
        <v>0</v>
      </c>
      <c r="N23" s="75">
        <v>0</v>
      </c>
      <c r="O23" s="74">
        <v>0</v>
      </c>
      <c r="P23" s="74">
        <v>150</v>
      </c>
      <c r="Q23" s="74">
        <v>0</v>
      </c>
      <c r="R23" s="73">
        <v>360</v>
      </c>
      <c r="S23" s="74">
        <v>0</v>
      </c>
      <c r="T23" s="75">
        <v>0</v>
      </c>
      <c r="U23" s="74">
        <v>0</v>
      </c>
      <c r="V23" s="74">
        <v>0</v>
      </c>
      <c r="W23" s="74">
        <v>0</v>
      </c>
      <c r="X23" s="73">
        <v>100</v>
      </c>
      <c r="Y23" s="74">
        <v>0</v>
      </c>
      <c r="Z23" s="75">
        <v>0</v>
      </c>
      <c r="AA23" s="74">
        <v>445</v>
      </c>
      <c r="AB23" s="74">
        <v>0</v>
      </c>
      <c r="AC23" s="74">
        <v>0</v>
      </c>
      <c r="AD23" s="73">
        <v>30</v>
      </c>
      <c r="AE23" s="74">
        <v>0</v>
      </c>
      <c r="AF23" s="75">
        <v>0</v>
      </c>
      <c r="AG23" s="74">
        <v>0</v>
      </c>
      <c r="AH23" s="74">
        <v>0</v>
      </c>
      <c r="AI23" s="74">
        <v>0</v>
      </c>
      <c r="AJ23" s="73">
        <v>0</v>
      </c>
      <c r="AK23" s="74">
        <v>0</v>
      </c>
      <c r="AL23" s="75">
        <v>0</v>
      </c>
      <c r="AM23" s="74">
        <v>1934</v>
      </c>
      <c r="AN23" s="74">
        <v>723</v>
      </c>
      <c r="AO23" s="74">
        <v>0</v>
      </c>
      <c r="AP23" s="73">
        <v>22436.6</v>
      </c>
      <c r="AQ23" s="74">
        <v>2523</v>
      </c>
      <c r="AR23" s="75">
        <v>0</v>
      </c>
    </row>
    <row r="24" spans="4:44" ht="13.5">
      <c r="D24" s="60"/>
      <c r="E24" s="52"/>
      <c r="F24" s="54"/>
      <c r="G24" s="55" t="s">
        <v>430</v>
      </c>
      <c r="H24" s="68" t="s">
        <v>431</v>
      </c>
      <c r="I24" s="73">
        <v>13147.11</v>
      </c>
      <c r="J24" s="74">
        <v>1449</v>
      </c>
      <c r="K24" s="75">
        <v>0</v>
      </c>
      <c r="L24" s="73">
        <v>300</v>
      </c>
      <c r="M24" s="74">
        <v>0</v>
      </c>
      <c r="N24" s="75">
        <v>0</v>
      </c>
      <c r="O24" s="74">
        <v>0</v>
      </c>
      <c r="P24" s="74">
        <v>50</v>
      </c>
      <c r="Q24" s="74">
        <v>0</v>
      </c>
      <c r="R24" s="73">
        <v>65</v>
      </c>
      <c r="S24" s="74">
        <v>0</v>
      </c>
      <c r="T24" s="75">
        <v>0</v>
      </c>
      <c r="U24" s="74">
        <v>0</v>
      </c>
      <c r="V24" s="74">
        <v>0</v>
      </c>
      <c r="W24" s="74">
        <v>0</v>
      </c>
      <c r="X24" s="73">
        <v>50</v>
      </c>
      <c r="Y24" s="74">
        <v>0</v>
      </c>
      <c r="Z24" s="75">
        <v>0</v>
      </c>
      <c r="AA24" s="74">
        <v>850</v>
      </c>
      <c r="AB24" s="74">
        <v>0</v>
      </c>
      <c r="AC24" s="74">
        <v>0</v>
      </c>
      <c r="AD24" s="73">
        <v>100</v>
      </c>
      <c r="AE24" s="74">
        <v>0</v>
      </c>
      <c r="AF24" s="75">
        <v>0</v>
      </c>
      <c r="AG24" s="74">
        <v>0</v>
      </c>
      <c r="AH24" s="74">
        <v>0</v>
      </c>
      <c r="AI24" s="74">
        <v>0</v>
      </c>
      <c r="AJ24" s="73">
        <v>0</v>
      </c>
      <c r="AK24" s="74">
        <v>0</v>
      </c>
      <c r="AL24" s="75">
        <v>0</v>
      </c>
      <c r="AM24" s="74">
        <v>1124</v>
      </c>
      <c r="AN24" s="74">
        <v>399</v>
      </c>
      <c r="AO24" s="74">
        <v>0</v>
      </c>
      <c r="AP24" s="73">
        <v>15636.11</v>
      </c>
      <c r="AQ24" s="74">
        <v>1898</v>
      </c>
      <c r="AR24" s="75">
        <v>0</v>
      </c>
    </row>
    <row r="25" spans="4:44" ht="13.5">
      <c r="D25" s="60"/>
      <c r="E25" s="52"/>
      <c r="F25" s="54"/>
      <c r="G25" s="55" t="s">
        <v>432</v>
      </c>
      <c r="H25" s="68" t="s">
        <v>431</v>
      </c>
      <c r="I25" s="73">
        <v>178930.9</v>
      </c>
      <c r="J25" s="74">
        <v>7029</v>
      </c>
      <c r="K25" s="75">
        <v>0</v>
      </c>
      <c r="L25" s="73">
        <v>4000</v>
      </c>
      <c r="M25" s="74">
        <v>0</v>
      </c>
      <c r="N25" s="75">
        <v>0</v>
      </c>
      <c r="O25" s="74">
        <v>2373</v>
      </c>
      <c r="P25" s="74">
        <v>760</v>
      </c>
      <c r="Q25" s="74">
        <v>0</v>
      </c>
      <c r="R25" s="73">
        <v>1500</v>
      </c>
      <c r="S25" s="74">
        <v>0</v>
      </c>
      <c r="T25" s="75">
        <v>0</v>
      </c>
      <c r="U25" s="74">
        <v>0</v>
      </c>
      <c r="V25" s="74">
        <v>0</v>
      </c>
      <c r="W25" s="74">
        <v>0</v>
      </c>
      <c r="X25" s="73">
        <v>300</v>
      </c>
      <c r="Y25" s="74">
        <v>0</v>
      </c>
      <c r="Z25" s="75">
        <v>0</v>
      </c>
      <c r="AA25" s="74">
        <v>10440</v>
      </c>
      <c r="AB25" s="74">
        <v>0</v>
      </c>
      <c r="AC25" s="74">
        <v>0</v>
      </c>
      <c r="AD25" s="73">
        <v>9000</v>
      </c>
      <c r="AE25" s="74">
        <v>0</v>
      </c>
      <c r="AF25" s="75">
        <v>0</v>
      </c>
      <c r="AG25" s="74">
        <v>0</v>
      </c>
      <c r="AH25" s="74">
        <v>0</v>
      </c>
      <c r="AI25" s="74">
        <v>0</v>
      </c>
      <c r="AJ25" s="73">
        <v>0</v>
      </c>
      <c r="AK25" s="74">
        <v>0</v>
      </c>
      <c r="AL25" s="75">
        <v>0</v>
      </c>
      <c r="AM25" s="74">
        <v>9484</v>
      </c>
      <c r="AN25" s="74">
        <v>6720</v>
      </c>
      <c r="AO25" s="74">
        <v>0</v>
      </c>
      <c r="AP25" s="73">
        <v>216027.9</v>
      </c>
      <c r="AQ25" s="74">
        <v>14509</v>
      </c>
      <c r="AR25" s="75">
        <v>0</v>
      </c>
    </row>
    <row r="26" spans="4:44" ht="13.5">
      <c r="D26" s="60"/>
      <c r="E26" s="52"/>
      <c r="F26" s="54"/>
      <c r="G26" s="55" t="s">
        <v>433</v>
      </c>
      <c r="H26" s="68" t="s">
        <v>431</v>
      </c>
      <c r="I26" s="73">
        <v>20682.900000000001</v>
      </c>
      <c r="J26" s="74">
        <v>150</v>
      </c>
      <c r="K26" s="75">
        <v>0</v>
      </c>
      <c r="L26" s="73">
        <v>200</v>
      </c>
      <c r="M26" s="74">
        <v>0</v>
      </c>
      <c r="N26" s="75">
        <v>0</v>
      </c>
      <c r="O26" s="74">
        <v>0</v>
      </c>
      <c r="P26" s="74">
        <v>46</v>
      </c>
      <c r="Q26" s="74">
        <v>0</v>
      </c>
      <c r="R26" s="73">
        <v>0</v>
      </c>
      <c r="S26" s="74">
        <v>0</v>
      </c>
      <c r="T26" s="75">
        <v>0</v>
      </c>
      <c r="U26" s="74">
        <v>0</v>
      </c>
      <c r="V26" s="74">
        <v>0</v>
      </c>
      <c r="W26" s="74">
        <v>0</v>
      </c>
      <c r="X26" s="73">
        <v>0</v>
      </c>
      <c r="Y26" s="74">
        <v>0</v>
      </c>
      <c r="Z26" s="75">
        <v>0</v>
      </c>
      <c r="AA26" s="74">
        <v>3944</v>
      </c>
      <c r="AB26" s="74">
        <v>0</v>
      </c>
      <c r="AC26" s="74">
        <v>0</v>
      </c>
      <c r="AD26" s="73">
        <v>0</v>
      </c>
      <c r="AE26" s="74">
        <v>0</v>
      </c>
      <c r="AF26" s="75">
        <v>0</v>
      </c>
      <c r="AG26" s="74">
        <v>0</v>
      </c>
      <c r="AH26" s="74">
        <v>0</v>
      </c>
      <c r="AI26" s="74">
        <v>0</v>
      </c>
      <c r="AJ26" s="73">
        <v>0</v>
      </c>
      <c r="AK26" s="74">
        <v>0</v>
      </c>
      <c r="AL26" s="75">
        <v>0</v>
      </c>
      <c r="AM26" s="74">
        <v>10</v>
      </c>
      <c r="AN26" s="74">
        <v>2068</v>
      </c>
      <c r="AO26" s="74">
        <v>0</v>
      </c>
      <c r="AP26" s="73">
        <v>24836.9</v>
      </c>
      <c r="AQ26" s="74">
        <v>2264</v>
      </c>
      <c r="AR26" s="75">
        <v>0</v>
      </c>
    </row>
    <row r="27" spans="4:44" ht="13.5">
      <c r="D27" s="60"/>
      <c r="E27" s="52" t="s">
        <v>434</v>
      </c>
      <c r="F27" s="53" t="s">
        <v>425</v>
      </c>
      <c r="G27" s="53"/>
      <c r="H27" s="66"/>
      <c r="I27" s="73">
        <v>67946</v>
      </c>
      <c r="J27" s="74">
        <v>4053</v>
      </c>
      <c r="K27" s="75">
        <v>0</v>
      </c>
      <c r="L27" s="73">
        <v>1500</v>
      </c>
      <c r="M27" s="74">
        <v>0</v>
      </c>
      <c r="N27" s="75">
        <v>0</v>
      </c>
      <c r="O27" s="74">
        <v>949</v>
      </c>
      <c r="P27" s="74">
        <v>610</v>
      </c>
      <c r="Q27" s="74">
        <v>0</v>
      </c>
      <c r="R27" s="73">
        <v>65</v>
      </c>
      <c r="S27" s="74">
        <v>0</v>
      </c>
      <c r="T27" s="75">
        <v>0</v>
      </c>
      <c r="U27" s="74">
        <v>0</v>
      </c>
      <c r="V27" s="74">
        <v>0</v>
      </c>
      <c r="W27" s="74">
        <v>0</v>
      </c>
      <c r="X27" s="73">
        <v>800</v>
      </c>
      <c r="Y27" s="74">
        <v>0</v>
      </c>
      <c r="Z27" s="75">
        <v>0</v>
      </c>
      <c r="AA27" s="74">
        <v>6353</v>
      </c>
      <c r="AB27" s="74">
        <v>0</v>
      </c>
      <c r="AC27" s="74">
        <v>0</v>
      </c>
      <c r="AD27" s="73">
        <v>2000</v>
      </c>
      <c r="AE27" s="74">
        <v>0</v>
      </c>
      <c r="AF27" s="75">
        <v>0</v>
      </c>
      <c r="AG27" s="74">
        <v>0</v>
      </c>
      <c r="AH27" s="74">
        <v>0</v>
      </c>
      <c r="AI27" s="74">
        <v>0</v>
      </c>
      <c r="AJ27" s="73">
        <v>0</v>
      </c>
      <c r="AK27" s="74">
        <v>0</v>
      </c>
      <c r="AL27" s="75">
        <v>0</v>
      </c>
      <c r="AM27" s="74">
        <v>4027</v>
      </c>
      <c r="AN27" s="74">
        <v>0</v>
      </c>
      <c r="AO27" s="74">
        <v>0</v>
      </c>
      <c r="AP27" s="73">
        <v>83640</v>
      </c>
      <c r="AQ27" s="74">
        <v>4663</v>
      </c>
      <c r="AR27" s="75">
        <v>0</v>
      </c>
    </row>
    <row r="28" spans="4:44" ht="13.5">
      <c r="D28" s="60"/>
      <c r="E28" s="52"/>
      <c r="F28" s="54"/>
      <c r="G28" s="55" t="s">
        <v>435</v>
      </c>
      <c r="H28" s="68" t="s">
        <v>413</v>
      </c>
      <c r="I28" s="73">
        <v>15835</v>
      </c>
      <c r="J28" s="74">
        <v>655</v>
      </c>
      <c r="K28" s="75">
        <v>0</v>
      </c>
      <c r="L28" s="73">
        <v>0</v>
      </c>
      <c r="M28" s="74">
        <v>0</v>
      </c>
      <c r="N28" s="75">
        <v>0</v>
      </c>
      <c r="O28" s="74">
        <v>0</v>
      </c>
      <c r="P28" s="74">
        <v>0</v>
      </c>
      <c r="Q28" s="74">
        <v>0</v>
      </c>
      <c r="R28" s="73">
        <v>30</v>
      </c>
      <c r="S28" s="74">
        <v>0</v>
      </c>
      <c r="T28" s="75">
        <v>0</v>
      </c>
      <c r="U28" s="74">
        <v>0</v>
      </c>
      <c r="V28" s="74">
        <v>0</v>
      </c>
      <c r="W28" s="74">
        <v>0</v>
      </c>
      <c r="X28" s="73">
        <v>800</v>
      </c>
      <c r="Y28" s="74">
        <v>0</v>
      </c>
      <c r="Z28" s="75">
        <v>0</v>
      </c>
      <c r="AA28" s="74">
        <v>0</v>
      </c>
      <c r="AB28" s="74">
        <v>0</v>
      </c>
      <c r="AC28" s="74">
        <v>0</v>
      </c>
      <c r="AD28" s="73">
        <v>0</v>
      </c>
      <c r="AE28" s="74">
        <v>0</v>
      </c>
      <c r="AF28" s="75">
        <v>0</v>
      </c>
      <c r="AG28" s="74">
        <v>0</v>
      </c>
      <c r="AH28" s="74">
        <v>0</v>
      </c>
      <c r="AI28" s="74">
        <v>0</v>
      </c>
      <c r="AJ28" s="73">
        <v>0</v>
      </c>
      <c r="AK28" s="74">
        <v>0</v>
      </c>
      <c r="AL28" s="75">
        <v>0</v>
      </c>
      <c r="AM28" s="74">
        <v>0</v>
      </c>
      <c r="AN28" s="74">
        <v>0</v>
      </c>
      <c r="AO28" s="74">
        <v>0</v>
      </c>
      <c r="AP28" s="73">
        <v>16665</v>
      </c>
      <c r="AQ28" s="74">
        <v>655</v>
      </c>
      <c r="AR28" s="75">
        <v>0</v>
      </c>
    </row>
    <row r="29" spans="4:44" ht="13.5">
      <c r="D29" s="60"/>
      <c r="E29" s="52"/>
      <c r="F29" s="54"/>
      <c r="G29" s="55" t="s">
        <v>436</v>
      </c>
      <c r="H29" s="68" t="s">
        <v>413</v>
      </c>
      <c r="I29" s="73">
        <v>604</v>
      </c>
      <c r="J29" s="74">
        <v>0</v>
      </c>
      <c r="K29" s="75">
        <v>0</v>
      </c>
      <c r="L29" s="73">
        <v>0</v>
      </c>
      <c r="M29" s="74">
        <v>0</v>
      </c>
      <c r="N29" s="75">
        <v>0</v>
      </c>
      <c r="O29" s="74">
        <v>0</v>
      </c>
      <c r="P29" s="74">
        <v>0</v>
      </c>
      <c r="Q29" s="74">
        <v>0</v>
      </c>
      <c r="R29" s="73">
        <v>0</v>
      </c>
      <c r="S29" s="74">
        <v>0</v>
      </c>
      <c r="T29" s="75">
        <v>0</v>
      </c>
      <c r="U29" s="74">
        <v>0</v>
      </c>
      <c r="V29" s="74">
        <v>0</v>
      </c>
      <c r="W29" s="74">
        <v>0</v>
      </c>
      <c r="X29" s="73">
        <v>0</v>
      </c>
      <c r="Y29" s="74">
        <v>0</v>
      </c>
      <c r="Z29" s="75">
        <v>0</v>
      </c>
      <c r="AA29" s="74">
        <v>0</v>
      </c>
      <c r="AB29" s="74">
        <v>0</v>
      </c>
      <c r="AC29" s="74">
        <v>0</v>
      </c>
      <c r="AD29" s="73">
        <v>0</v>
      </c>
      <c r="AE29" s="74">
        <v>0</v>
      </c>
      <c r="AF29" s="75">
        <v>0</v>
      </c>
      <c r="AG29" s="74">
        <v>0</v>
      </c>
      <c r="AH29" s="74">
        <v>0</v>
      </c>
      <c r="AI29" s="74">
        <v>0</v>
      </c>
      <c r="AJ29" s="73">
        <v>0</v>
      </c>
      <c r="AK29" s="74">
        <v>0</v>
      </c>
      <c r="AL29" s="75">
        <v>0</v>
      </c>
      <c r="AM29" s="74">
        <v>0</v>
      </c>
      <c r="AN29" s="74">
        <v>0</v>
      </c>
      <c r="AO29" s="74">
        <v>0</v>
      </c>
      <c r="AP29" s="73">
        <v>604</v>
      </c>
      <c r="AQ29" s="74">
        <v>0</v>
      </c>
      <c r="AR29" s="75">
        <v>0</v>
      </c>
    </row>
    <row r="30" spans="4:44" ht="13.5">
      <c r="D30" s="60"/>
      <c r="E30" s="52"/>
      <c r="F30" s="54"/>
      <c r="G30" s="55" t="s">
        <v>437</v>
      </c>
      <c r="H30" s="68" t="s">
        <v>413</v>
      </c>
      <c r="I30" s="73">
        <v>33618</v>
      </c>
      <c r="J30" s="74">
        <v>2123</v>
      </c>
      <c r="K30" s="75">
        <v>0</v>
      </c>
      <c r="L30" s="73">
        <v>1200</v>
      </c>
      <c r="M30" s="74">
        <v>0</v>
      </c>
      <c r="N30" s="75">
        <v>0</v>
      </c>
      <c r="O30" s="74">
        <v>921</v>
      </c>
      <c r="P30" s="74">
        <v>610</v>
      </c>
      <c r="Q30" s="74">
        <v>0</v>
      </c>
      <c r="R30" s="73">
        <v>0</v>
      </c>
      <c r="S30" s="74">
        <v>0</v>
      </c>
      <c r="T30" s="75">
        <v>0</v>
      </c>
      <c r="U30" s="74">
        <v>0</v>
      </c>
      <c r="V30" s="74">
        <v>0</v>
      </c>
      <c r="W30" s="74">
        <v>0</v>
      </c>
      <c r="X30" s="73">
        <v>0</v>
      </c>
      <c r="Y30" s="74">
        <v>0</v>
      </c>
      <c r="Z30" s="75">
        <v>0</v>
      </c>
      <c r="AA30" s="74">
        <v>5950</v>
      </c>
      <c r="AB30" s="74">
        <v>0</v>
      </c>
      <c r="AC30" s="74">
        <v>0</v>
      </c>
      <c r="AD30" s="73">
        <v>1760</v>
      </c>
      <c r="AE30" s="74">
        <v>0</v>
      </c>
      <c r="AF30" s="75">
        <v>0</v>
      </c>
      <c r="AG30" s="74">
        <v>0</v>
      </c>
      <c r="AH30" s="74">
        <v>0</v>
      </c>
      <c r="AI30" s="74">
        <v>0</v>
      </c>
      <c r="AJ30" s="73">
        <v>0</v>
      </c>
      <c r="AK30" s="74">
        <v>0</v>
      </c>
      <c r="AL30" s="75">
        <v>0</v>
      </c>
      <c r="AM30" s="74">
        <v>916</v>
      </c>
      <c r="AN30" s="74">
        <v>0</v>
      </c>
      <c r="AO30" s="74">
        <v>0</v>
      </c>
      <c r="AP30" s="73">
        <v>44365</v>
      </c>
      <c r="AQ30" s="74">
        <v>2733</v>
      </c>
      <c r="AR30" s="75">
        <v>0</v>
      </c>
    </row>
    <row r="31" spans="4:44" ht="13.5">
      <c r="D31" s="60"/>
      <c r="E31" s="52"/>
      <c r="F31" s="54"/>
      <c r="G31" s="55" t="s">
        <v>438</v>
      </c>
      <c r="H31" s="68" t="s">
        <v>413</v>
      </c>
      <c r="I31" s="73">
        <v>3123.9</v>
      </c>
      <c r="J31" s="74">
        <v>840</v>
      </c>
      <c r="K31" s="75">
        <v>0</v>
      </c>
      <c r="L31" s="73">
        <v>0</v>
      </c>
      <c r="M31" s="74">
        <v>0</v>
      </c>
      <c r="N31" s="75">
        <v>0</v>
      </c>
      <c r="O31" s="74">
        <v>0</v>
      </c>
      <c r="P31" s="74">
        <v>0</v>
      </c>
      <c r="Q31" s="74">
        <v>0</v>
      </c>
      <c r="R31" s="73">
        <v>0</v>
      </c>
      <c r="S31" s="74">
        <v>0</v>
      </c>
      <c r="T31" s="75">
        <v>0</v>
      </c>
      <c r="U31" s="74">
        <v>0</v>
      </c>
      <c r="V31" s="74">
        <v>0</v>
      </c>
      <c r="W31" s="74">
        <v>0</v>
      </c>
      <c r="X31" s="73">
        <v>0</v>
      </c>
      <c r="Y31" s="74">
        <v>0</v>
      </c>
      <c r="Z31" s="75">
        <v>0</v>
      </c>
      <c r="AA31" s="74">
        <v>0</v>
      </c>
      <c r="AB31" s="74">
        <v>0</v>
      </c>
      <c r="AC31" s="74">
        <v>0</v>
      </c>
      <c r="AD31" s="73">
        <v>0</v>
      </c>
      <c r="AE31" s="74">
        <v>0</v>
      </c>
      <c r="AF31" s="75">
        <v>0</v>
      </c>
      <c r="AG31" s="74">
        <v>0</v>
      </c>
      <c r="AH31" s="74">
        <v>0</v>
      </c>
      <c r="AI31" s="74">
        <v>0</v>
      </c>
      <c r="AJ31" s="73">
        <v>0</v>
      </c>
      <c r="AK31" s="74">
        <v>0</v>
      </c>
      <c r="AL31" s="75">
        <v>0</v>
      </c>
      <c r="AM31" s="74">
        <v>2289</v>
      </c>
      <c r="AN31" s="74">
        <v>0</v>
      </c>
      <c r="AO31" s="74">
        <v>0</v>
      </c>
      <c r="AP31" s="73">
        <v>5412.9</v>
      </c>
      <c r="AQ31" s="74">
        <v>840</v>
      </c>
      <c r="AR31" s="75">
        <v>0</v>
      </c>
    </row>
    <row r="32" spans="4:44" ht="13.5">
      <c r="D32" s="60"/>
      <c r="E32" s="52"/>
      <c r="F32" s="54"/>
      <c r="G32" s="55" t="s">
        <v>439</v>
      </c>
      <c r="H32" s="68" t="s">
        <v>431</v>
      </c>
      <c r="I32" s="73">
        <v>10460.1</v>
      </c>
      <c r="J32" s="74">
        <v>435</v>
      </c>
      <c r="K32" s="75">
        <v>0</v>
      </c>
      <c r="L32" s="73">
        <v>200</v>
      </c>
      <c r="M32" s="74">
        <v>0</v>
      </c>
      <c r="N32" s="75">
        <v>0</v>
      </c>
      <c r="O32" s="74">
        <v>28</v>
      </c>
      <c r="P32" s="74">
        <v>0</v>
      </c>
      <c r="Q32" s="74">
        <v>0</v>
      </c>
      <c r="R32" s="73">
        <v>0</v>
      </c>
      <c r="S32" s="74">
        <v>0</v>
      </c>
      <c r="T32" s="75">
        <v>0</v>
      </c>
      <c r="U32" s="74">
        <v>0</v>
      </c>
      <c r="V32" s="74">
        <v>0</v>
      </c>
      <c r="W32" s="74">
        <v>0</v>
      </c>
      <c r="X32" s="73">
        <v>0</v>
      </c>
      <c r="Y32" s="74">
        <v>0</v>
      </c>
      <c r="Z32" s="75">
        <v>0</v>
      </c>
      <c r="AA32" s="74">
        <v>403</v>
      </c>
      <c r="AB32" s="74">
        <v>0</v>
      </c>
      <c r="AC32" s="74">
        <v>0</v>
      </c>
      <c r="AD32" s="73">
        <v>240</v>
      </c>
      <c r="AE32" s="74">
        <v>0</v>
      </c>
      <c r="AF32" s="75">
        <v>0</v>
      </c>
      <c r="AG32" s="74">
        <v>0</v>
      </c>
      <c r="AH32" s="74">
        <v>0</v>
      </c>
      <c r="AI32" s="74">
        <v>0</v>
      </c>
      <c r="AJ32" s="73">
        <v>0</v>
      </c>
      <c r="AK32" s="74">
        <v>0</v>
      </c>
      <c r="AL32" s="75">
        <v>0</v>
      </c>
      <c r="AM32" s="74">
        <v>822</v>
      </c>
      <c r="AN32" s="74">
        <v>0</v>
      </c>
      <c r="AO32" s="74">
        <v>0</v>
      </c>
      <c r="AP32" s="73">
        <v>12153.1</v>
      </c>
      <c r="AQ32" s="74">
        <v>435</v>
      </c>
      <c r="AR32" s="75">
        <v>0</v>
      </c>
    </row>
    <row r="33" spans="4:44" ht="13.5">
      <c r="D33" s="60"/>
      <c r="E33" s="52"/>
      <c r="F33" s="54"/>
      <c r="G33" s="55" t="s">
        <v>440</v>
      </c>
      <c r="H33" s="68" t="s">
        <v>431</v>
      </c>
      <c r="I33" s="73">
        <v>4305</v>
      </c>
      <c r="J33" s="74">
        <v>0</v>
      </c>
      <c r="K33" s="75">
        <v>0</v>
      </c>
      <c r="L33" s="73">
        <v>100</v>
      </c>
      <c r="M33" s="74">
        <v>0</v>
      </c>
      <c r="N33" s="75">
        <v>0</v>
      </c>
      <c r="O33" s="74">
        <v>0</v>
      </c>
      <c r="P33" s="74">
        <v>0</v>
      </c>
      <c r="Q33" s="74">
        <v>0</v>
      </c>
      <c r="R33" s="73">
        <v>35</v>
      </c>
      <c r="S33" s="74">
        <v>0</v>
      </c>
      <c r="T33" s="75">
        <v>0</v>
      </c>
      <c r="U33" s="74">
        <v>0</v>
      </c>
      <c r="V33" s="74">
        <v>0</v>
      </c>
      <c r="W33" s="74">
        <v>0</v>
      </c>
      <c r="X33" s="73">
        <v>0</v>
      </c>
      <c r="Y33" s="74">
        <v>0</v>
      </c>
      <c r="Z33" s="75">
        <v>0</v>
      </c>
      <c r="AA33" s="74">
        <v>0</v>
      </c>
      <c r="AB33" s="74">
        <v>0</v>
      </c>
      <c r="AC33" s="74">
        <v>0</v>
      </c>
      <c r="AD33" s="73">
        <v>0</v>
      </c>
      <c r="AE33" s="74">
        <v>0</v>
      </c>
      <c r="AF33" s="75">
        <v>0</v>
      </c>
      <c r="AG33" s="74">
        <v>0</v>
      </c>
      <c r="AH33" s="74">
        <v>0</v>
      </c>
      <c r="AI33" s="74">
        <v>0</v>
      </c>
      <c r="AJ33" s="73">
        <v>0</v>
      </c>
      <c r="AK33" s="74">
        <v>0</v>
      </c>
      <c r="AL33" s="75">
        <v>0</v>
      </c>
      <c r="AM33" s="74">
        <v>0</v>
      </c>
      <c r="AN33" s="74">
        <v>0</v>
      </c>
      <c r="AO33" s="74">
        <v>0</v>
      </c>
      <c r="AP33" s="73">
        <v>4440</v>
      </c>
      <c r="AQ33" s="74">
        <v>0</v>
      </c>
      <c r="AR33" s="75">
        <v>0</v>
      </c>
    </row>
    <row r="34" spans="4:44" ht="13.5">
      <c r="D34" s="60"/>
      <c r="E34" s="52" t="s">
        <v>441</v>
      </c>
      <c r="F34" s="53" t="s">
        <v>425</v>
      </c>
      <c r="G34" s="53"/>
      <c r="H34" s="66"/>
      <c r="I34" s="73">
        <v>84739</v>
      </c>
      <c r="J34" s="74">
        <v>5530</v>
      </c>
      <c r="K34" s="75">
        <v>0</v>
      </c>
      <c r="L34" s="73">
        <v>2000</v>
      </c>
      <c r="M34" s="74">
        <v>0</v>
      </c>
      <c r="N34" s="75">
        <v>0</v>
      </c>
      <c r="O34" s="74">
        <v>2840</v>
      </c>
      <c r="P34" s="74">
        <v>560</v>
      </c>
      <c r="Q34" s="74">
        <v>0</v>
      </c>
      <c r="R34" s="73">
        <v>0</v>
      </c>
      <c r="S34" s="74">
        <v>0</v>
      </c>
      <c r="T34" s="75">
        <v>0</v>
      </c>
      <c r="U34" s="74">
        <v>0</v>
      </c>
      <c r="V34" s="74">
        <v>0</v>
      </c>
      <c r="W34" s="74">
        <v>0</v>
      </c>
      <c r="X34" s="73">
        <v>250</v>
      </c>
      <c r="Y34" s="74">
        <v>0</v>
      </c>
      <c r="Z34" s="75">
        <v>0</v>
      </c>
      <c r="AA34" s="74">
        <v>12012</v>
      </c>
      <c r="AB34" s="74">
        <v>0</v>
      </c>
      <c r="AC34" s="74">
        <v>0</v>
      </c>
      <c r="AD34" s="73">
        <v>3340</v>
      </c>
      <c r="AE34" s="74">
        <v>0</v>
      </c>
      <c r="AF34" s="75">
        <v>0</v>
      </c>
      <c r="AG34" s="74">
        <v>0</v>
      </c>
      <c r="AH34" s="74">
        <v>0</v>
      </c>
      <c r="AI34" s="74">
        <v>0</v>
      </c>
      <c r="AJ34" s="73">
        <v>0</v>
      </c>
      <c r="AK34" s="74">
        <v>0</v>
      </c>
      <c r="AL34" s="75">
        <v>0</v>
      </c>
      <c r="AM34" s="74">
        <v>4760</v>
      </c>
      <c r="AN34" s="74">
        <v>4201</v>
      </c>
      <c r="AO34" s="74">
        <v>0</v>
      </c>
      <c r="AP34" s="73">
        <v>109941</v>
      </c>
      <c r="AQ34" s="74">
        <v>10291</v>
      </c>
      <c r="AR34" s="75">
        <v>0</v>
      </c>
    </row>
    <row r="35" spans="4:44" ht="13.5">
      <c r="D35" s="60"/>
      <c r="E35" s="52"/>
      <c r="F35" s="54"/>
      <c r="G35" s="55" t="s">
        <v>442</v>
      </c>
      <c r="H35" s="68" t="s">
        <v>413</v>
      </c>
      <c r="I35" s="73">
        <v>54383.3</v>
      </c>
      <c r="J35" s="74">
        <v>3040</v>
      </c>
      <c r="K35" s="75">
        <v>0</v>
      </c>
      <c r="L35" s="73">
        <v>1800</v>
      </c>
      <c r="M35" s="74">
        <v>0</v>
      </c>
      <c r="N35" s="75">
        <v>0</v>
      </c>
      <c r="O35" s="74">
        <v>2840</v>
      </c>
      <c r="P35" s="74">
        <v>210</v>
      </c>
      <c r="Q35" s="74">
        <v>0</v>
      </c>
      <c r="R35" s="73">
        <v>0</v>
      </c>
      <c r="S35" s="74">
        <v>0</v>
      </c>
      <c r="T35" s="75">
        <v>0</v>
      </c>
      <c r="U35" s="74">
        <v>0</v>
      </c>
      <c r="V35" s="74">
        <v>0</v>
      </c>
      <c r="W35" s="74">
        <v>0</v>
      </c>
      <c r="X35" s="73">
        <v>100</v>
      </c>
      <c r="Y35" s="74">
        <v>0</v>
      </c>
      <c r="Z35" s="75">
        <v>0</v>
      </c>
      <c r="AA35" s="74">
        <v>7552</v>
      </c>
      <c r="AB35" s="74">
        <v>0</v>
      </c>
      <c r="AC35" s="74">
        <v>0</v>
      </c>
      <c r="AD35" s="73">
        <v>2790</v>
      </c>
      <c r="AE35" s="74">
        <v>0</v>
      </c>
      <c r="AF35" s="75">
        <v>0</v>
      </c>
      <c r="AG35" s="74">
        <v>0</v>
      </c>
      <c r="AH35" s="74">
        <v>0</v>
      </c>
      <c r="AI35" s="74">
        <v>0</v>
      </c>
      <c r="AJ35" s="73">
        <v>0</v>
      </c>
      <c r="AK35" s="74">
        <v>0</v>
      </c>
      <c r="AL35" s="75">
        <v>0</v>
      </c>
      <c r="AM35" s="74">
        <v>4335</v>
      </c>
      <c r="AN35" s="74">
        <v>1601</v>
      </c>
      <c r="AO35" s="74">
        <v>0</v>
      </c>
      <c r="AP35" s="73">
        <v>73800.3</v>
      </c>
      <c r="AQ35" s="74">
        <v>4851</v>
      </c>
      <c r="AR35" s="75">
        <v>0</v>
      </c>
    </row>
    <row r="36" spans="4:44" ht="13.5">
      <c r="D36" s="60"/>
      <c r="E36" s="52"/>
      <c r="F36" s="54"/>
      <c r="G36" s="55" t="s">
        <v>443</v>
      </c>
      <c r="H36" s="68" t="s">
        <v>413</v>
      </c>
      <c r="I36" s="73">
        <v>9438</v>
      </c>
      <c r="J36" s="74">
        <v>350</v>
      </c>
      <c r="K36" s="75">
        <v>0</v>
      </c>
      <c r="L36" s="73">
        <v>200</v>
      </c>
      <c r="M36" s="74">
        <v>0</v>
      </c>
      <c r="N36" s="75">
        <v>0</v>
      </c>
      <c r="O36" s="74">
        <v>0</v>
      </c>
      <c r="P36" s="74">
        <v>0</v>
      </c>
      <c r="Q36" s="74">
        <v>0</v>
      </c>
      <c r="R36" s="73">
        <v>0</v>
      </c>
      <c r="S36" s="74">
        <v>0</v>
      </c>
      <c r="T36" s="75">
        <v>0</v>
      </c>
      <c r="U36" s="74">
        <v>0</v>
      </c>
      <c r="V36" s="74">
        <v>0</v>
      </c>
      <c r="W36" s="74">
        <v>0</v>
      </c>
      <c r="X36" s="73">
        <v>0</v>
      </c>
      <c r="Y36" s="74">
        <v>0</v>
      </c>
      <c r="Z36" s="75">
        <v>0</v>
      </c>
      <c r="AA36" s="74">
        <v>3200</v>
      </c>
      <c r="AB36" s="74">
        <v>0</v>
      </c>
      <c r="AC36" s="74">
        <v>0</v>
      </c>
      <c r="AD36" s="73">
        <v>500</v>
      </c>
      <c r="AE36" s="74">
        <v>0</v>
      </c>
      <c r="AF36" s="75">
        <v>0</v>
      </c>
      <c r="AG36" s="74">
        <v>0</v>
      </c>
      <c r="AH36" s="74">
        <v>0</v>
      </c>
      <c r="AI36" s="74">
        <v>0</v>
      </c>
      <c r="AJ36" s="73">
        <v>0</v>
      </c>
      <c r="AK36" s="74">
        <v>0</v>
      </c>
      <c r="AL36" s="75">
        <v>0</v>
      </c>
      <c r="AM36" s="74">
        <v>0</v>
      </c>
      <c r="AN36" s="74">
        <v>2600</v>
      </c>
      <c r="AO36" s="74">
        <v>0</v>
      </c>
      <c r="AP36" s="73">
        <v>13338</v>
      </c>
      <c r="AQ36" s="74">
        <v>2950</v>
      </c>
      <c r="AR36" s="75">
        <v>0</v>
      </c>
    </row>
    <row r="37" spans="4:44" ht="13.5">
      <c r="D37" s="60"/>
      <c r="E37" s="52"/>
      <c r="F37" s="54"/>
      <c r="G37" s="55" t="s">
        <v>444</v>
      </c>
      <c r="H37" s="68" t="s">
        <v>413</v>
      </c>
      <c r="I37" s="73">
        <v>1617</v>
      </c>
      <c r="J37" s="74">
        <v>0</v>
      </c>
      <c r="K37" s="75">
        <v>0</v>
      </c>
      <c r="L37" s="73">
        <v>0</v>
      </c>
      <c r="M37" s="74">
        <v>0</v>
      </c>
      <c r="N37" s="75">
        <v>0</v>
      </c>
      <c r="O37" s="74">
        <v>0</v>
      </c>
      <c r="P37" s="74">
        <v>0</v>
      </c>
      <c r="Q37" s="74">
        <v>0</v>
      </c>
      <c r="R37" s="73">
        <v>0</v>
      </c>
      <c r="S37" s="74">
        <v>0</v>
      </c>
      <c r="T37" s="75">
        <v>0</v>
      </c>
      <c r="U37" s="74">
        <v>0</v>
      </c>
      <c r="V37" s="74">
        <v>0</v>
      </c>
      <c r="W37" s="74">
        <v>0</v>
      </c>
      <c r="X37" s="73">
        <v>0</v>
      </c>
      <c r="Y37" s="74">
        <v>0</v>
      </c>
      <c r="Z37" s="75">
        <v>0</v>
      </c>
      <c r="AA37" s="74">
        <v>0</v>
      </c>
      <c r="AB37" s="74">
        <v>0</v>
      </c>
      <c r="AC37" s="74">
        <v>0</v>
      </c>
      <c r="AD37" s="73">
        <v>0</v>
      </c>
      <c r="AE37" s="74">
        <v>0</v>
      </c>
      <c r="AF37" s="75">
        <v>0</v>
      </c>
      <c r="AG37" s="74">
        <v>0</v>
      </c>
      <c r="AH37" s="74">
        <v>0</v>
      </c>
      <c r="AI37" s="74">
        <v>0</v>
      </c>
      <c r="AJ37" s="73">
        <v>0</v>
      </c>
      <c r="AK37" s="74">
        <v>0</v>
      </c>
      <c r="AL37" s="75">
        <v>0</v>
      </c>
      <c r="AM37" s="74">
        <v>0</v>
      </c>
      <c r="AN37" s="74">
        <v>0</v>
      </c>
      <c r="AO37" s="74">
        <v>0</v>
      </c>
      <c r="AP37" s="73">
        <v>1617</v>
      </c>
      <c r="AQ37" s="74">
        <v>0</v>
      </c>
      <c r="AR37" s="75">
        <v>0</v>
      </c>
    </row>
    <row r="38" spans="4:44" ht="13.5">
      <c r="D38" s="60"/>
      <c r="E38" s="52"/>
      <c r="F38" s="54"/>
      <c r="G38" s="55" t="s">
        <v>445</v>
      </c>
      <c r="H38" s="68" t="s">
        <v>413</v>
      </c>
      <c r="I38" s="73">
        <v>8887.7999999999993</v>
      </c>
      <c r="J38" s="74">
        <v>810</v>
      </c>
      <c r="K38" s="75">
        <v>0</v>
      </c>
      <c r="L38" s="73">
        <v>0</v>
      </c>
      <c r="M38" s="74">
        <v>0</v>
      </c>
      <c r="N38" s="75">
        <v>0</v>
      </c>
      <c r="O38" s="74">
        <v>0</v>
      </c>
      <c r="P38" s="74">
        <v>0</v>
      </c>
      <c r="Q38" s="74">
        <v>0</v>
      </c>
      <c r="R38" s="73">
        <v>0</v>
      </c>
      <c r="S38" s="74">
        <v>0</v>
      </c>
      <c r="T38" s="75">
        <v>0</v>
      </c>
      <c r="U38" s="74">
        <v>0</v>
      </c>
      <c r="V38" s="74">
        <v>0</v>
      </c>
      <c r="W38" s="74">
        <v>0</v>
      </c>
      <c r="X38" s="73">
        <v>0</v>
      </c>
      <c r="Y38" s="74">
        <v>0</v>
      </c>
      <c r="Z38" s="75">
        <v>0</v>
      </c>
      <c r="AA38" s="74">
        <v>780</v>
      </c>
      <c r="AB38" s="74">
        <v>0</v>
      </c>
      <c r="AC38" s="74">
        <v>0</v>
      </c>
      <c r="AD38" s="73">
        <v>0</v>
      </c>
      <c r="AE38" s="74">
        <v>0</v>
      </c>
      <c r="AF38" s="75">
        <v>0</v>
      </c>
      <c r="AG38" s="74">
        <v>0</v>
      </c>
      <c r="AH38" s="74">
        <v>0</v>
      </c>
      <c r="AI38" s="74">
        <v>0</v>
      </c>
      <c r="AJ38" s="73">
        <v>0</v>
      </c>
      <c r="AK38" s="74">
        <v>0</v>
      </c>
      <c r="AL38" s="75">
        <v>0</v>
      </c>
      <c r="AM38" s="74">
        <v>425</v>
      </c>
      <c r="AN38" s="74">
        <v>0</v>
      </c>
      <c r="AO38" s="74">
        <v>0</v>
      </c>
      <c r="AP38" s="73">
        <v>10092.799999999999</v>
      </c>
      <c r="AQ38" s="74">
        <v>810</v>
      </c>
      <c r="AR38" s="75">
        <v>0</v>
      </c>
    </row>
    <row r="39" spans="4:44" ht="13.5">
      <c r="D39" s="60"/>
      <c r="E39" s="52"/>
      <c r="F39" s="54"/>
      <c r="G39" s="55" t="s">
        <v>446</v>
      </c>
      <c r="H39" s="68" t="s">
        <v>431</v>
      </c>
      <c r="I39" s="73">
        <v>1647.95</v>
      </c>
      <c r="J39" s="74">
        <v>790</v>
      </c>
      <c r="K39" s="75">
        <v>0</v>
      </c>
      <c r="L39" s="73">
        <v>0</v>
      </c>
      <c r="M39" s="74">
        <v>0</v>
      </c>
      <c r="N39" s="75">
        <v>0</v>
      </c>
      <c r="O39" s="74">
        <v>0</v>
      </c>
      <c r="P39" s="74">
        <v>0</v>
      </c>
      <c r="Q39" s="74">
        <v>0</v>
      </c>
      <c r="R39" s="73">
        <v>0</v>
      </c>
      <c r="S39" s="74">
        <v>0</v>
      </c>
      <c r="T39" s="75">
        <v>0</v>
      </c>
      <c r="U39" s="74">
        <v>0</v>
      </c>
      <c r="V39" s="74">
        <v>0</v>
      </c>
      <c r="W39" s="74">
        <v>0</v>
      </c>
      <c r="X39" s="73">
        <v>150</v>
      </c>
      <c r="Y39" s="74">
        <v>0</v>
      </c>
      <c r="Z39" s="75">
        <v>0</v>
      </c>
      <c r="AA39" s="74">
        <v>0</v>
      </c>
      <c r="AB39" s="74">
        <v>0</v>
      </c>
      <c r="AC39" s="74">
        <v>0</v>
      </c>
      <c r="AD39" s="73">
        <v>0</v>
      </c>
      <c r="AE39" s="74">
        <v>0</v>
      </c>
      <c r="AF39" s="75">
        <v>0</v>
      </c>
      <c r="AG39" s="74">
        <v>0</v>
      </c>
      <c r="AH39" s="74">
        <v>0</v>
      </c>
      <c r="AI39" s="74">
        <v>0</v>
      </c>
      <c r="AJ39" s="73">
        <v>0</v>
      </c>
      <c r="AK39" s="74">
        <v>0</v>
      </c>
      <c r="AL39" s="75">
        <v>0</v>
      </c>
      <c r="AM39" s="74">
        <v>0</v>
      </c>
      <c r="AN39" s="74">
        <v>0</v>
      </c>
      <c r="AO39" s="74">
        <v>0</v>
      </c>
      <c r="AP39" s="73">
        <v>1797.95</v>
      </c>
      <c r="AQ39" s="74">
        <v>790</v>
      </c>
      <c r="AR39" s="75">
        <v>0</v>
      </c>
    </row>
    <row r="40" spans="4:44" ht="13.5">
      <c r="D40" s="60"/>
      <c r="E40" s="52"/>
      <c r="F40" s="54"/>
      <c r="G40" s="55" t="s">
        <v>447</v>
      </c>
      <c r="H40" s="68" t="s">
        <v>431</v>
      </c>
      <c r="I40" s="73">
        <v>8764.9500000000007</v>
      </c>
      <c r="J40" s="74">
        <v>540</v>
      </c>
      <c r="K40" s="75">
        <v>0</v>
      </c>
      <c r="L40" s="73">
        <v>0</v>
      </c>
      <c r="M40" s="74">
        <v>0</v>
      </c>
      <c r="N40" s="75">
        <v>0</v>
      </c>
      <c r="O40" s="74">
        <v>0</v>
      </c>
      <c r="P40" s="74">
        <v>350</v>
      </c>
      <c r="Q40" s="74">
        <v>0</v>
      </c>
      <c r="R40" s="73">
        <v>0</v>
      </c>
      <c r="S40" s="74">
        <v>0</v>
      </c>
      <c r="T40" s="75">
        <v>0</v>
      </c>
      <c r="U40" s="74">
        <v>0</v>
      </c>
      <c r="V40" s="74">
        <v>0</v>
      </c>
      <c r="W40" s="74">
        <v>0</v>
      </c>
      <c r="X40" s="73">
        <v>0</v>
      </c>
      <c r="Y40" s="74">
        <v>0</v>
      </c>
      <c r="Z40" s="75">
        <v>0</v>
      </c>
      <c r="AA40" s="74">
        <v>480</v>
      </c>
      <c r="AB40" s="74">
        <v>0</v>
      </c>
      <c r="AC40" s="74">
        <v>0</v>
      </c>
      <c r="AD40" s="73">
        <v>50</v>
      </c>
      <c r="AE40" s="74">
        <v>0</v>
      </c>
      <c r="AF40" s="75">
        <v>0</v>
      </c>
      <c r="AG40" s="74">
        <v>0</v>
      </c>
      <c r="AH40" s="74">
        <v>0</v>
      </c>
      <c r="AI40" s="74">
        <v>0</v>
      </c>
      <c r="AJ40" s="73">
        <v>0</v>
      </c>
      <c r="AK40" s="74">
        <v>0</v>
      </c>
      <c r="AL40" s="75">
        <v>0</v>
      </c>
      <c r="AM40" s="74">
        <v>0</v>
      </c>
      <c r="AN40" s="74">
        <v>0</v>
      </c>
      <c r="AO40" s="74">
        <v>0</v>
      </c>
      <c r="AP40" s="73">
        <v>9294.9500000000007</v>
      </c>
      <c r="AQ40" s="74">
        <v>890</v>
      </c>
      <c r="AR40" s="75">
        <v>0</v>
      </c>
    </row>
    <row r="41" spans="4:44" ht="13.5">
      <c r="D41" s="60"/>
      <c r="E41" s="52" t="s">
        <v>448</v>
      </c>
      <c r="F41" s="53" t="s">
        <v>425</v>
      </c>
      <c r="G41" s="53"/>
      <c r="H41" s="66"/>
      <c r="I41" s="73">
        <v>53464</v>
      </c>
      <c r="J41" s="74">
        <v>1324</v>
      </c>
      <c r="K41" s="75">
        <v>0</v>
      </c>
      <c r="L41" s="73">
        <v>800</v>
      </c>
      <c r="M41" s="74">
        <v>0</v>
      </c>
      <c r="N41" s="75">
        <v>0</v>
      </c>
      <c r="O41" s="74">
        <v>376</v>
      </c>
      <c r="P41" s="74">
        <v>540</v>
      </c>
      <c r="Q41" s="74">
        <v>0</v>
      </c>
      <c r="R41" s="73">
        <v>283</v>
      </c>
      <c r="S41" s="74">
        <v>0</v>
      </c>
      <c r="T41" s="75">
        <v>0</v>
      </c>
      <c r="U41" s="74">
        <v>0</v>
      </c>
      <c r="V41" s="74">
        <v>0</v>
      </c>
      <c r="W41" s="74">
        <v>0</v>
      </c>
      <c r="X41" s="73">
        <v>0</v>
      </c>
      <c r="Y41" s="74">
        <v>0</v>
      </c>
      <c r="Z41" s="75">
        <v>0</v>
      </c>
      <c r="AA41" s="74">
        <v>7022</v>
      </c>
      <c r="AB41" s="74">
        <v>0</v>
      </c>
      <c r="AC41" s="74">
        <v>0</v>
      </c>
      <c r="AD41" s="73">
        <v>2020</v>
      </c>
      <c r="AE41" s="74">
        <v>0</v>
      </c>
      <c r="AF41" s="75">
        <v>0</v>
      </c>
      <c r="AG41" s="74">
        <v>0</v>
      </c>
      <c r="AH41" s="74">
        <v>0</v>
      </c>
      <c r="AI41" s="74">
        <v>0</v>
      </c>
      <c r="AJ41" s="73">
        <v>0</v>
      </c>
      <c r="AK41" s="74">
        <v>0</v>
      </c>
      <c r="AL41" s="75">
        <v>0</v>
      </c>
      <c r="AM41" s="74">
        <v>2367</v>
      </c>
      <c r="AN41" s="74">
        <v>1941</v>
      </c>
      <c r="AO41" s="74">
        <v>0</v>
      </c>
      <c r="AP41" s="73">
        <v>66332</v>
      </c>
      <c r="AQ41" s="74">
        <v>3805</v>
      </c>
      <c r="AR41" s="75">
        <v>0</v>
      </c>
    </row>
    <row r="42" spans="4:44" ht="13.5">
      <c r="D42" s="60"/>
      <c r="E42" s="52"/>
      <c r="F42" s="54"/>
      <c r="G42" s="55" t="s">
        <v>449</v>
      </c>
      <c r="H42" s="68" t="s">
        <v>413</v>
      </c>
      <c r="I42" s="73">
        <v>34498.080000000002</v>
      </c>
      <c r="J42" s="74">
        <v>714</v>
      </c>
      <c r="K42" s="75">
        <v>0</v>
      </c>
      <c r="L42" s="73">
        <v>800</v>
      </c>
      <c r="M42" s="74">
        <v>0</v>
      </c>
      <c r="N42" s="75">
        <v>0</v>
      </c>
      <c r="O42" s="74">
        <v>376</v>
      </c>
      <c r="P42" s="74">
        <v>440</v>
      </c>
      <c r="Q42" s="74">
        <v>0</v>
      </c>
      <c r="R42" s="73">
        <v>50</v>
      </c>
      <c r="S42" s="74">
        <v>0</v>
      </c>
      <c r="T42" s="75">
        <v>0</v>
      </c>
      <c r="U42" s="74">
        <v>0</v>
      </c>
      <c r="V42" s="74">
        <v>0</v>
      </c>
      <c r="W42" s="74">
        <v>0</v>
      </c>
      <c r="X42" s="73">
        <v>0</v>
      </c>
      <c r="Y42" s="74">
        <v>0</v>
      </c>
      <c r="Z42" s="75">
        <v>0</v>
      </c>
      <c r="AA42" s="74">
        <v>5822</v>
      </c>
      <c r="AB42" s="74">
        <v>0</v>
      </c>
      <c r="AC42" s="74">
        <v>0</v>
      </c>
      <c r="AD42" s="73">
        <v>1500</v>
      </c>
      <c r="AE42" s="74">
        <v>0</v>
      </c>
      <c r="AF42" s="75">
        <v>0</v>
      </c>
      <c r="AG42" s="74">
        <v>0</v>
      </c>
      <c r="AH42" s="74">
        <v>0</v>
      </c>
      <c r="AI42" s="74">
        <v>0</v>
      </c>
      <c r="AJ42" s="73">
        <v>0</v>
      </c>
      <c r="AK42" s="74">
        <v>0</v>
      </c>
      <c r="AL42" s="75">
        <v>0</v>
      </c>
      <c r="AM42" s="74">
        <v>1357</v>
      </c>
      <c r="AN42" s="74">
        <v>1050</v>
      </c>
      <c r="AO42" s="74">
        <v>0</v>
      </c>
      <c r="AP42" s="73">
        <v>44403.08</v>
      </c>
      <c r="AQ42" s="74">
        <v>2204</v>
      </c>
      <c r="AR42" s="75">
        <v>0</v>
      </c>
    </row>
    <row r="43" spans="4:44" ht="13.5">
      <c r="D43" s="60"/>
      <c r="E43" s="52"/>
      <c r="F43" s="54"/>
      <c r="G43" s="55" t="s">
        <v>450</v>
      </c>
      <c r="H43" s="68" t="s">
        <v>413</v>
      </c>
      <c r="I43" s="73">
        <v>1453</v>
      </c>
      <c r="J43" s="74">
        <v>0</v>
      </c>
      <c r="K43" s="75">
        <v>0</v>
      </c>
      <c r="L43" s="73">
        <v>0</v>
      </c>
      <c r="M43" s="74">
        <v>0</v>
      </c>
      <c r="N43" s="75">
        <v>0</v>
      </c>
      <c r="O43" s="74">
        <v>0</v>
      </c>
      <c r="P43" s="74">
        <v>0</v>
      </c>
      <c r="Q43" s="74">
        <v>0</v>
      </c>
      <c r="R43" s="73">
        <v>185</v>
      </c>
      <c r="S43" s="74">
        <v>0</v>
      </c>
      <c r="T43" s="75">
        <v>0</v>
      </c>
      <c r="U43" s="74">
        <v>0</v>
      </c>
      <c r="V43" s="74">
        <v>0</v>
      </c>
      <c r="W43" s="74">
        <v>0</v>
      </c>
      <c r="X43" s="73">
        <v>0</v>
      </c>
      <c r="Y43" s="74">
        <v>0</v>
      </c>
      <c r="Z43" s="75">
        <v>0</v>
      </c>
      <c r="AA43" s="74">
        <v>0</v>
      </c>
      <c r="AB43" s="74">
        <v>0</v>
      </c>
      <c r="AC43" s="74">
        <v>0</v>
      </c>
      <c r="AD43" s="73">
        <v>0</v>
      </c>
      <c r="AE43" s="74">
        <v>0</v>
      </c>
      <c r="AF43" s="75">
        <v>0</v>
      </c>
      <c r="AG43" s="74">
        <v>0</v>
      </c>
      <c r="AH43" s="74">
        <v>0</v>
      </c>
      <c r="AI43" s="74">
        <v>0</v>
      </c>
      <c r="AJ43" s="73">
        <v>0</v>
      </c>
      <c r="AK43" s="74">
        <v>0</v>
      </c>
      <c r="AL43" s="75">
        <v>0</v>
      </c>
      <c r="AM43" s="74">
        <v>404</v>
      </c>
      <c r="AN43" s="74">
        <v>0</v>
      </c>
      <c r="AO43" s="74">
        <v>0</v>
      </c>
      <c r="AP43" s="73">
        <v>2042</v>
      </c>
      <c r="AQ43" s="74">
        <v>0</v>
      </c>
      <c r="AR43" s="75">
        <v>0</v>
      </c>
    </row>
    <row r="44" spans="4:44" ht="13.5">
      <c r="D44" s="60"/>
      <c r="E44" s="52"/>
      <c r="F44" s="54"/>
      <c r="G44" s="55" t="s">
        <v>451</v>
      </c>
      <c r="H44" s="68" t="s">
        <v>413</v>
      </c>
      <c r="I44" s="73">
        <v>3206</v>
      </c>
      <c r="J44" s="74">
        <v>0</v>
      </c>
      <c r="K44" s="75">
        <v>0</v>
      </c>
      <c r="L44" s="73">
        <v>0</v>
      </c>
      <c r="M44" s="74">
        <v>0</v>
      </c>
      <c r="N44" s="75">
        <v>0</v>
      </c>
      <c r="O44" s="74">
        <v>0</v>
      </c>
      <c r="P44" s="74">
        <v>0</v>
      </c>
      <c r="Q44" s="74">
        <v>0</v>
      </c>
      <c r="R44" s="73">
        <v>30</v>
      </c>
      <c r="S44" s="74">
        <v>0</v>
      </c>
      <c r="T44" s="75">
        <v>0</v>
      </c>
      <c r="U44" s="74">
        <v>0</v>
      </c>
      <c r="V44" s="74">
        <v>0</v>
      </c>
      <c r="W44" s="74">
        <v>0</v>
      </c>
      <c r="X44" s="73">
        <v>0</v>
      </c>
      <c r="Y44" s="74">
        <v>0</v>
      </c>
      <c r="Z44" s="75">
        <v>0</v>
      </c>
      <c r="AA44" s="74">
        <v>0</v>
      </c>
      <c r="AB44" s="74">
        <v>0</v>
      </c>
      <c r="AC44" s="74">
        <v>0</v>
      </c>
      <c r="AD44" s="73">
        <v>0</v>
      </c>
      <c r="AE44" s="74">
        <v>0</v>
      </c>
      <c r="AF44" s="75">
        <v>0</v>
      </c>
      <c r="AG44" s="74">
        <v>0</v>
      </c>
      <c r="AH44" s="74">
        <v>0</v>
      </c>
      <c r="AI44" s="74">
        <v>0</v>
      </c>
      <c r="AJ44" s="73">
        <v>0</v>
      </c>
      <c r="AK44" s="74">
        <v>0</v>
      </c>
      <c r="AL44" s="75">
        <v>0</v>
      </c>
      <c r="AM44" s="74">
        <v>0</v>
      </c>
      <c r="AN44" s="74">
        <v>0</v>
      </c>
      <c r="AO44" s="74">
        <v>0</v>
      </c>
      <c r="AP44" s="73">
        <v>3236</v>
      </c>
      <c r="AQ44" s="74">
        <v>0</v>
      </c>
      <c r="AR44" s="75">
        <v>0</v>
      </c>
    </row>
    <row r="45" spans="4:44" ht="13.5">
      <c r="D45" s="60"/>
      <c r="E45" s="52"/>
      <c r="F45" s="54"/>
      <c r="G45" s="55" t="s">
        <v>452</v>
      </c>
      <c r="H45" s="68" t="s">
        <v>413</v>
      </c>
      <c r="I45" s="73">
        <v>2285</v>
      </c>
      <c r="J45" s="74">
        <v>60</v>
      </c>
      <c r="K45" s="75">
        <v>0</v>
      </c>
      <c r="L45" s="73">
        <v>0</v>
      </c>
      <c r="M45" s="74">
        <v>0</v>
      </c>
      <c r="N45" s="75">
        <v>0</v>
      </c>
      <c r="O45" s="74">
        <v>0</v>
      </c>
      <c r="P45" s="74">
        <v>0</v>
      </c>
      <c r="Q45" s="74">
        <v>0</v>
      </c>
      <c r="R45" s="73">
        <v>13</v>
      </c>
      <c r="S45" s="74">
        <v>0</v>
      </c>
      <c r="T45" s="75">
        <v>0</v>
      </c>
      <c r="U45" s="74">
        <v>0</v>
      </c>
      <c r="V45" s="74">
        <v>0</v>
      </c>
      <c r="W45" s="74">
        <v>0</v>
      </c>
      <c r="X45" s="73">
        <v>0</v>
      </c>
      <c r="Y45" s="74">
        <v>0</v>
      </c>
      <c r="Z45" s="75">
        <v>0</v>
      </c>
      <c r="AA45" s="74">
        <v>0</v>
      </c>
      <c r="AB45" s="74">
        <v>0</v>
      </c>
      <c r="AC45" s="74">
        <v>0</v>
      </c>
      <c r="AD45" s="73">
        <v>0</v>
      </c>
      <c r="AE45" s="74">
        <v>0</v>
      </c>
      <c r="AF45" s="75">
        <v>0</v>
      </c>
      <c r="AG45" s="74">
        <v>0</v>
      </c>
      <c r="AH45" s="74">
        <v>0</v>
      </c>
      <c r="AI45" s="74">
        <v>0</v>
      </c>
      <c r="AJ45" s="73">
        <v>0</v>
      </c>
      <c r="AK45" s="74">
        <v>0</v>
      </c>
      <c r="AL45" s="75">
        <v>0</v>
      </c>
      <c r="AM45" s="74">
        <v>0</v>
      </c>
      <c r="AN45" s="74">
        <v>0</v>
      </c>
      <c r="AO45" s="74">
        <v>0</v>
      </c>
      <c r="AP45" s="73">
        <v>2298</v>
      </c>
      <c r="AQ45" s="74">
        <v>60</v>
      </c>
      <c r="AR45" s="75">
        <v>0</v>
      </c>
    </row>
    <row r="46" spans="4:44" ht="13.5">
      <c r="D46" s="60"/>
      <c r="E46" s="52"/>
      <c r="F46" s="54"/>
      <c r="G46" s="55" t="s">
        <v>453</v>
      </c>
      <c r="H46" s="68" t="s">
        <v>431</v>
      </c>
      <c r="I46" s="73">
        <v>1657</v>
      </c>
      <c r="J46" s="74">
        <v>450</v>
      </c>
      <c r="K46" s="75">
        <v>0</v>
      </c>
      <c r="L46" s="73">
        <v>0</v>
      </c>
      <c r="M46" s="74">
        <v>0</v>
      </c>
      <c r="N46" s="75">
        <v>0</v>
      </c>
      <c r="O46" s="74">
        <v>0</v>
      </c>
      <c r="P46" s="74">
        <v>100</v>
      </c>
      <c r="Q46" s="74">
        <v>0</v>
      </c>
      <c r="R46" s="73">
        <v>5</v>
      </c>
      <c r="S46" s="74">
        <v>0</v>
      </c>
      <c r="T46" s="75">
        <v>0</v>
      </c>
      <c r="U46" s="74">
        <v>0</v>
      </c>
      <c r="V46" s="74">
        <v>0</v>
      </c>
      <c r="W46" s="74">
        <v>0</v>
      </c>
      <c r="X46" s="73">
        <v>0</v>
      </c>
      <c r="Y46" s="74">
        <v>0</v>
      </c>
      <c r="Z46" s="75">
        <v>0</v>
      </c>
      <c r="AA46" s="74">
        <v>200</v>
      </c>
      <c r="AB46" s="74">
        <v>0</v>
      </c>
      <c r="AC46" s="74">
        <v>0</v>
      </c>
      <c r="AD46" s="73">
        <v>0</v>
      </c>
      <c r="AE46" s="74">
        <v>0</v>
      </c>
      <c r="AF46" s="75">
        <v>0</v>
      </c>
      <c r="AG46" s="74">
        <v>0</v>
      </c>
      <c r="AH46" s="74">
        <v>0</v>
      </c>
      <c r="AI46" s="74">
        <v>0</v>
      </c>
      <c r="AJ46" s="73">
        <v>0</v>
      </c>
      <c r="AK46" s="74">
        <v>0</v>
      </c>
      <c r="AL46" s="75">
        <v>0</v>
      </c>
      <c r="AM46" s="74">
        <v>404</v>
      </c>
      <c r="AN46" s="74">
        <v>0</v>
      </c>
      <c r="AO46" s="74">
        <v>0</v>
      </c>
      <c r="AP46" s="73">
        <v>2266</v>
      </c>
      <c r="AQ46" s="74">
        <v>550</v>
      </c>
      <c r="AR46" s="75">
        <v>0</v>
      </c>
    </row>
    <row r="47" spans="4:44" ht="13.5">
      <c r="D47" s="60"/>
      <c r="E47" s="52"/>
      <c r="F47" s="54"/>
      <c r="G47" s="55" t="s">
        <v>454</v>
      </c>
      <c r="H47" s="68" t="s">
        <v>431</v>
      </c>
      <c r="I47" s="73">
        <v>10364.920000000002</v>
      </c>
      <c r="J47" s="74">
        <v>100</v>
      </c>
      <c r="K47" s="75">
        <v>0</v>
      </c>
      <c r="L47" s="73">
        <v>0</v>
      </c>
      <c r="M47" s="74">
        <v>0</v>
      </c>
      <c r="N47" s="75">
        <v>0</v>
      </c>
      <c r="O47" s="74">
        <v>0</v>
      </c>
      <c r="P47" s="74">
        <v>0</v>
      </c>
      <c r="Q47" s="74">
        <v>0</v>
      </c>
      <c r="R47" s="73">
        <v>0</v>
      </c>
      <c r="S47" s="74">
        <v>0</v>
      </c>
      <c r="T47" s="75">
        <v>0</v>
      </c>
      <c r="U47" s="74">
        <v>0</v>
      </c>
      <c r="V47" s="74">
        <v>0</v>
      </c>
      <c r="W47" s="74">
        <v>0</v>
      </c>
      <c r="X47" s="73">
        <v>0</v>
      </c>
      <c r="Y47" s="74">
        <v>0</v>
      </c>
      <c r="Z47" s="75">
        <v>0</v>
      </c>
      <c r="AA47" s="74">
        <v>1000</v>
      </c>
      <c r="AB47" s="74">
        <v>0</v>
      </c>
      <c r="AC47" s="74">
        <v>0</v>
      </c>
      <c r="AD47" s="73">
        <v>520</v>
      </c>
      <c r="AE47" s="74">
        <v>0</v>
      </c>
      <c r="AF47" s="75">
        <v>0</v>
      </c>
      <c r="AG47" s="74">
        <v>0</v>
      </c>
      <c r="AH47" s="74">
        <v>0</v>
      </c>
      <c r="AI47" s="74">
        <v>0</v>
      </c>
      <c r="AJ47" s="73">
        <v>0</v>
      </c>
      <c r="AK47" s="74">
        <v>0</v>
      </c>
      <c r="AL47" s="75">
        <v>0</v>
      </c>
      <c r="AM47" s="74">
        <v>202</v>
      </c>
      <c r="AN47" s="74">
        <v>891</v>
      </c>
      <c r="AO47" s="74">
        <v>0</v>
      </c>
      <c r="AP47" s="73">
        <v>12086.920000000002</v>
      </c>
      <c r="AQ47" s="74">
        <v>991</v>
      </c>
      <c r="AR47" s="75">
        <v>0</v>
      </c>
    </row>
    <row r="48" spans="4:44" ht="13.5">
      <c r="D48" s="60"/>
      <c r="E48" s="81" t="s">
        <v>455</v>
      </c>
      <c r="F48" s="81"/>
      <c r="G48" s="81"/>
      <c r="H48" s="66"/>
      <c r="I48" s="73">
        <v>4381</v>
      </c>
      <c r="J48" s="74">
        <v>180</v>
      </c>
      <c r="K48" s="75">
        <v>0</v>
      </c>
      <c r="L48" s="73">
        <v>100</v>
      </c>
      <c r="M48" s="74">
        <v>0</v>
      </c>
      <c r="N48" s="75">
        <v>0</v>
      </c>
      <c r="O48" s="74">
        <v>0</v>
      </c>
      <c r="P48" s="74">
        <v>70</v>
      </c>
      <c r="Q48" s="74">
        <v>0</v>
      </c>
      <c r="R48" s="73">
        <v>0</v>
      </c>
      <c r="S48" s="74">
        <v>0</v>
      </c>
      <c r="T48" s="75">
        <v>0</v>
      </c>
      <c r="U48" s="74">
        <v>0</v>
      </c>
      <c r="V48" s="74">
        <v>0</v>
      </c>
      <c r="W48" s="74">
        <v>0</v>
      </c>
      <c r="X48" s="73">
        <v>0</v>
      </c>
      <c r="Y48" s="74">
        <v>0</v>
      </c>
      <c r="Z48" s="75">
        <v>0</v>
      </c>
      <c r="AA48" s="74">
        <v>1850</v>
      </c>
      <c r="AB48" s="74">
        <v>0</v>
      </c>
      <c r="AC48" s="74">
        <v>0</v>
      </c>
      <c r="AD48" s="73">
        <v>550</v>
      </c>
      <c r="AE48" s="74">
        <v>0</v>
      </c>
      <c r="AF48" s="75">
        <v>0</v>
      </c>
      <c r="AG48" s="74">
        <v>0</v>
      </c>
      <c r="AH48" s="74">
        <v>0</v>
      </c>
      <c r="AI48" s="74">
        <v>0</v>
      </c>
      <c r="AJ48" s="73">
        <v>0</v>
      </c>
      <c r="AK48" s="74">
        <v>0</v>
      </c>
      <c r="AL48" s="75">
        <v>0</v>
      </c>
      <c r="AM48" s="74">
        <v>816</v>
      </c>
      <c r="AN48" s="74">
        <v>0</v>
      </c>
      <c r="AO48" s="74">
        <v>0</v>
      </c>
      <c r="AP48" s="73">
        <v>7697</v>
      </c>
      <c r="AQ48" s="74">
        <v>250</v>
      </c>
      <c r="AR48" s="75">
        <v>0</v>
      </c>
    </row>
    <row r="49" spans="4:44" ht="13.5">
      <c r="D49" s="60"/>
      <c r="E49" s="81" t="s">
        <v>456</v>
      </c>
      <c r="F49" s="81"/>
      <c r="G49" s="81"/>
      <c r="H49" s="66"/>
      <c r="I49" s="73">
        <v>7239</v>
      </c>
      <c r="J49" s="74">
        <v>145</v>
      </c>
      <c r="K49" s="75">
        <v>0</v>
      </c>
      <c r="L49" s="73">
        <v>300</v>
      </c>
      <c r="M49" s="74">
        <v>0</v>
      </c>
      <c r="N49" s="75">
        <v>0</v>
      </c>
      <c r="O49" s="74">
        <v>0</v>
      </c>
      <c r="P49" s="74">
        <v>110</v>
      </c>
      <c r="Q49" s="74">
        <v>0</v>
      </c>
      <c r="R49" s="73">
        <v>0</v>
      </c>
      <c r="S49" s="74">
        <v>0</v>
      </c>
      <c r="T49" s="75">
        <v>0</v>
      </c>
      <c r="U49" s="74">
        <v>0</v>
      </c>
      <c r="V49" s="74">
        <v>0</v>
      </c>
      <c r="W49" s="74">
        <v>0</v>
      </c>
      <c r="X49" s="73">
        <v>0</v>
      </c>
      <c r="Y49" s="74">
        <v>0</v>
      </c>
      <c r="Z49" s="75">
        <v>0</v>
      </c>
      <c r="AA49" s="74">
        <v>365</v>
      </c>
      <c r="AB49" s="74">
        <v>0</v>
      </c>
      <c r="AC49" s="74">
        <v>0</v>
      </c>
      <c r="AD49" s="73">
        <v>115</v>
      </c>
      <c r="AE49" s="74">
        <v>0</v>
      </c>
      <c r="AF49" s="75">
        <v>0</v>
      </c>
      <c r="AG49" s="74">
        <v>0</v>
      </c>
      <c r="AH49" s="74">
        <v>0</v>
      </c>
      <c r="AI49" s="74">
        <v>0</v>
      </c>
      <c r="AJ49" s="73">
        <v>0</v>
      </c>
      <c r="AK49" s="74">
        <v>0</v>
      </c>
      <c r="AL49" s="75">
        <v>0</v>
      </c>
      <c r="AM49" s="74">
        <v>995</v>
      </c>
      <c r="AN49" s="74">
        <v>30150</v>
      </c>
      <c r="AO49" s="74">
        <v>0</v>
      </c>
      <c r="AP49" s="73">
        <v>9014</v>
      </c>
      <c r="AQ49" s="74">
        <v>30405</v>
      </c>
      <c r="AR49" s="75">
        <v>0</v>
      </c>
    </row>
    <row r="50" spans="4:44" ht="13.5">
      <c r="D50" s="60"/>
      <c r="E50" s="81" t="s">
        <v>457</v>
      </c>
      <c r="F50" s="81"/>
      <c r="G50" s="81"/>
      <c r="H50" s="66"/>
      <c r="I50" s="73">
        <v>201</v>
      </c>
      <c r="J50" s="74">
        <v>120</v>
      </c>
      <c r="K50" s="75">
        <v>0</v>
      </c>
      <c r="L50" s="73">
        <v>0</v>
      </c>
      <c r="M50" s="74">
        <v>0</v>
      </c>
      <c r="N50" s="75">
        <v>0</v>
      </c>
      <c r="O50" s="74">
        <v>0</v>
      </c>
      <c r="P50" s="74">
        <v>0</v>
      </c>
      <c r="Q50" s="74">
        <v>0</v>
      </c>
      <c r="R50" s="73">
        <v>0</v>
      </c>
      <c r="S50" s="74">
        <v>0</v>
      </c>
      <c r="T50" s="75">
        <v>0</v>
      </c>
      <c r="U50" s="74">
        <v>0</v>
      </c>
      <c r="V50" s="74">
        <v>0</v>
      </c>
      <c r="W50" s="74">
        <v>0</v>
      </c>
      <c r="X50" s="73">
        <v>0</v>
      </c>
      <c r="Y50" s="74">
        <v>0</v>
      </c>
      <c r="Z50" s="75">
        <v>0</v>
      </c>
      <c r="AA50" s="74">
        <v>120</v>
      </c>
      <c r="AB50" s="74">
        <v>0</v>
      </c>
      <c r="AC50" s="74">
        <v>0</v>
      </c>
      <c r="AD50" s="73">
        <v>0</v>
      </c>
      <c r="AE50" s="74">
        <v>0</v>
      </c>
      <c r="AF50" s="75">
        <v>0</v>
      </c>
      <c r="AG50" s="74">
        <v>0</v>
      </c>
      <c r="AH50" s="74">
        <v>0</v>
      </c>
      <c r="AI50" s="74">
        <v>0</v>
      </c>
      <c r="AJ50" s="73">
        <v>0</v>
      </c>
      <c r="AK50" s="74">
        <v>0</v>
      </c>
      <c r="AL50" s="75">
        <v>0</v>
      </c>
      <c r="AM50" s="74">
        <v>0</v>
      </c>
      <c r="AN50" s="74">
        <v>0</v>
      </c>
      <c r="AO50" s="74">
        <v>0</v>
      </c>
      <c r="AP50" s="73">
        <v>321</v>
      </c>
      <c r="AQ50" s="74">
        <v>120</v>
      </c>
      <c r="AR50" s="75">
        <v>0</v>
      </c>
    </row>
    <row r="51" spans="4:44" ht="13.5">
      <c r="D51" s="60"/>
      <c r="E51" s="81" t="s">
        <v>458</v>
      </c>
      <c r="F51" s="81"/>
      <c r="G51" s="81"/>
      <c r="H51" s="66"/>
      <c r="I51" s="73">
        <v>8968</v>
      </c>
      <c r="J51" s="74">
        <v>506</v>
      </c>
      <c r="K51" s="75">
        <v>0</v>
      </c>
      <c r="L51" s="73">
        <v>300</v>
      </c>
      <c r="M51" s="74">
        <v>0</v>
      </c>
      <c r="N51" s="75">
        <v>0</v>
      </c>
      <c r="O51" s="74">
        <v>177</v>
      </c>
      <c r="P51" s="74">
        <v>150</v>
      </c>
      <c r="Q51" s="74">
        <v>0</v>
      </c>
      <c r="R51" s="73">
        <v>0</v>
      </c>
      <c r="S51" s="74">
        <v>0</v>
      </c>
      <c r="T51" s="75">
        <v>0</v>
      </c>
      <c r="U51" s="74">
        <v>0</v>
      </c>
      <c r="V51" s="74">
        <v>0</v>
      </c>
      <c r="W51" s="74">
        <v>0</v>
      </c>
      <c r="X51" s="73">
        <v>0</v>
      </c>
      <c r="Y51" s="74">
        <v>0</v>
      </c>
      <c r="Z51" s="75">
        <v>0</v>
      </c>
      <c r="AA51" s="74">
        <v>717</v>
      </c>
      <c r="AB51" s="74">
        <v>0</v>
      </c>
      <c r="AC51" s="74">
        <v>0</v>
      </c>
      <c r="AD51" s="73">
        <v>1900</v>
      </c>
      <c r="AE51" s="74">
        <v>0</v>
      </c>
      <c r="AF51" s="75">
        <v>0</v>
      </c>
      <c r="AG51" s="74">
        <v>0</v>
      </c>
      <c r="AH51" s="74">
        <v>0</v>
      </c>
      <c r="AI51" s="74">
        <v>0</v>
      </c>
      <c r="AJ51" s="73">
        <v>0</v>
      </c>
      <c r="AK51" s="74">
        <v>0</v>
      </c>
      <c r="AL51" s="75">
        <v>0</v>
      </c>
      <c r="AM51" s="74">
        <v>1623</v>
      </c>
      <c r="AN51" s="74">
        <v>0</v>
      </c>
      <c r="AO51" s="74">
        <v>0</v>
      </c>
      <c r="AP51" s="73">
        <v>13685</v>
      </c>
      <c r="AQ51" s="74">
        <v>656</v>
      </c>
      <c r="AR51" s="75">
        <v>0</v>
      </c>
    </row>
    <row r="52" spans="4:44" ht="13.5">
      <c r="D52" s="60"/>
      <c r="E52" s="81" t="s">
        <v>459</v>
      </c>
      <c r="F52" s="81"/>
      <c r="G52" s="81"/>
      <c r="H52" s="66"/>
      <c r="I52" s="73">
        <v>2275</v>
      </c>
      <c r="J52" s="74">
        <v>80</v>
      </c>
      <c r="K52" s="75">
        <v>0</v>
      </c>
      <c r="L52" s="73">
        <v>200</v>
      </c>
      <c r="M52" s="74">
        <v>0</v>
      </c>
      <c r="N52" s="75">
        <v>0</v>
      </c>
      <c r="O52" s="74">
        <v>0</v>
      </c>
      <c r="P52" s="74">
        <v>300</v>
      </c>
      <c r="Q52" s="74">
        <v>0</v>
      </c>
      <c r="R52" s="73">
        <v>0</v>
      </c>
      <c r="S52" s="74">
        <v>0</v>
      </c>
      <c r="T52" s="75">
        <v>0</v>
      </c>
      <c r="U52" s="74">
        <v>0</v>
      </c>
      <c r="V52" s="74">
        <v>0</v>
      </c>
      <c r="W52" s="74">
        <v>0</v>
      </c>
      <c r="X52" s="73">
        <v>0</v>
      </c>
      <c r="Y52" s="74">
        <v>0</v>
      </c>
      <c r="Z52" s="75">
        <v>0</v>
      </c>
      <c r="AA52" s="74">
        <v>940</v>
      </c>
      <c r="AB52" s="74">
        <v>0</v>
      </c>
      <c r="AC52" s="74">
        <v>0</v>
      </c>
      <c r="AD52" s="73">
        <v>630</v>
      </c>
      <c r="AE52" s="74">
        <v>0</v>
      </c>
      <c r="AF52" s="75">
        <v>0</v>
      </c>
      <c r="AG52" s="74">
        <v>0</v>
      </c>
      <c r="AH52" s="74">
        <v>0</v>
      </c>
      <c r="AI52" s="74">
        <v>0</v>
      </c>
      <c r="AJ52" s="73">
        <v>0</v>
      </c>
      <c r="AK52" s="74">
        <v>0</v>
      </c>
      <c r="AL52" s="75">
        <v>0</v>
      </c>
      <c r="AM52" s="74">
        <v>1082</v>
      </c>
      <c r="AN52" s="74">
        <v>5664</v>
      </c>
      <c r="AO52" s="74">
        <v>0</v>
      </c>
      <c r="AP52" s="73">
        <v>5127</v>
      </c>
      <c r="AQ52" s="74">
        <v>6044</v>
      </c>
      <c r="AR52" s="75">
        <v>0</v>
      </c>
    </row>
    <row r="53" spans="4:44" ht="13.5">
      <c r="D53" s="60"/>
      <c r="E53" s="81" t="s">
        <v>460</v>
      </c>
      <c r="F53" s="81"/>
      <c r="G53" s="81"/>
      <c r="H53" s="66"/>
      <c r="I53" s="73">
        <v>13543</v>
      </c>
      <c r="J53" s="74">
        <v>535</v>
      </c>
      <c r="K53" s="75">
        <v>0</v>
      </c>
      <c r="L53" s="73">
        <v>300</v>
      </c>
      <c r="M53" s="74">
        <v>0</v>
      </c>
      <c r="N53" s="75">
        <v>0</v>
      </c>
      <c r="O53" s="74">
        <v>145</v>
      </c>
      <c r="P53" s="74">
        <v>200</v>
      </c>
      <c r="Q53" s="74">
        <v>0</v>
      </c>
      <c r="R53" s="73">
        <v>45</v>
      </c>
      <c r="S53" s="74">
        <v>0</v>
      </c>
      <c r="T53" s="75">
        <v>0</v>
      </c>
      <c r="U53" s="74">
        <v>0</v>
      </c>
      <c r="V53" s="74">
        <v>0</v>
      </c>
      <c r="W53" s="74">
        <v>0</v>
      </c>
      <c r="X53" s="73">
        <v>0</v>
      </c>
      <c r="Y53" s="74">
        <v>0</v>
      </c>
      <c r="Z53" s="75">
        <v>0</v>
      </c>
      <c r="AA53" s="74">
        <v>828</v>
      </c>
      <c r="AB53" s="74">
        <v>0</v>
      </c>
      <c r="AC53" s="74">
        <v>0</v>
      </c>
      <c r="AD53" s="73">
        <v>90</v>
      </c>
      <c r="AE53" s="74">
        <v>0</v>
      </c>
      <c r="AF53" s="75">
        <v>0</v>
      </c>
      <c r="AG53" s="74">
        <v>0</v>
      </c>
      <c r="AH53" s="74">
        <v>0</v>
      </c>
      <c r="AI53" s="74">
        <v>0</v>
      </c>
      <c r="AJ53" s="73">
        <v>0</v>
      </c>
      <c r="AK53" s="74">
        <v>0</v>
      </c>
      <c r="AL53" s="75">
        <v>0</v>
      </c>
      <c r="AM53" s="74">
        <v>1237</v>
      </c>
      <c r="AN53" s="74">
        <v>3850</v>
      </c>
      <c r="AO53" s="74">
        <v>0</v>
      </c>
      <c r="AP53" s="73">
        <v>16188</v>
      </c>
      <c r="AQ53" s="74">
        <v>4585</v>
      </c>
      <c r="AR53" s="75">
        <v>0</v>
      </c>
    </row>
    <row r="54" spans="4:44" ht="13.5">
      <c r="D54" s="60"/>
      <c r="E54" s="81" t="s">
        <v>461</v>
      </c>
      <c r="F54" s="81"/>
      <c r="G54" s="81"/>
      <c r="H54" s="66"/>
      <c r="I54" s="73">
        <v>13003</v>
      </c>
      <c r="J54" s="74">
        <v>437</v>
      </c>
      <c r="K54" s="75">
        <v>0</v>
      </c>
      <c r="L54" s="73">
        <v>500</v>
      </c>
      <c r="M54" s="74">
        <v>0</v>
      </c>
      <c r="N54" s="75">
        <v>0</v>
      </c>
      <c r="O54" s="74">
        <v>95</v>
      </c>
      <c r="P54" s="74">
        <v>0</v>
      </c>
      <c r="Q54" s="74">
        <v>0</v>
      </c>
      <c r="R54" s="73">
        <v>180</v>
      </c>
      <c r="S54" s="74">
        <v>0</v>
      </c>
      <c r="T54" s="75">
        <v>0</v>
      </c>
      <c r="U54" s="74">
        <v>0</v>
      </c>
      <c r="V54" s="74">
        <v>0</v>
      </c>
      <c r="W54" s="74">
        <v>0</v>
      </c>
      <c r="X54" s="73">
        <v>0</v>
      </c>
      <c r="Y54" s="74">
        <v>0</v>
      </c>
      <c r="Z54" s="75">
        <v>0</v>
      </c>
      <c r="AA54" s="74">
        <v>1590</v>
      </c>
      <c r="AB54" s="74">
        <v>0</v>
      </c>
      <c r="AC54" s="74">
        <v>0</v>
      </c>
      <c r="AD54" s="73">
        <v>260</v>
      </c>
      <c r="AE54" s="74">
        <v>0</v>
      </c>
      <c r="AF54" s="75">
        <v>0</v>
      </c>
      <c r="AG54" s="74">
        <v>0</v>
      </c>
      <c r="AH54" s="74">
        <v>0</v>
      </c>
      <c r="AI54" s="74">
        <v>0</v>
      </c>
      <c r="AJ54" s="73">
        <v>0</v>
      </c>
      <c r="AK54" s="74">
        <v>0</v>
      </c>
      <c r="AL54" s="75">
        <v>0</v>
      </c>
      <c r="AM54" s="74">
        <v>960</v>
      </c>
      <c r="AN54" s="74">
        <v>160</v>
      </c>
      <c r="AO54" s="74">
        <v>0</v>
      </c>
      <c r="AP54" s="73">
        <v>16588</v>
      </c>
      <c r="AQ54" s="74">
        <v>597</v>
      </c>
      <c r="AR54" s="75">
        <v>0</v>
      </c>
    </row>
    <row r="55" spans="4:44" ht="13.5">
      <c r="D55" s="60"/>
      <c r="E55" s="52" t="s">
        <v>462</v>
      </c>
      <c r="F55" s="53" t="s">
        <v>425</v>
      </c>
      <c r="G55" s="53"/>
      <c r="H55" s="66"/>
      <c r="I55" s="73">
        <v>205412</v>
      </c>
      <c r="J55" s="74">
        <v>7954</v>
      </c>
      <c r="K55" s="75">
        <v>0</v>
      </c>
      <c r="L55" s="73">
        <v>2500</v>
      </c>
      <c r="M55" s="74">
        <v>0</v>
      </c>
      <c r="N55" s="75">
        <v>0</v>
      </c>
      <c r="O55" s="74">
        <v>2003</v>
      </c>
      <c r="P55" s="74">
        <v>1530</v>
      </c>
      <c r="Q55" s="74">
        <v>0</v>
      </c>
      <c r="R55" s="73">
        <v>25</v>
      </c>
      <c r="S55" s="74">
        <v>0</v>
      </c>
      <c r="T55" s="75">
        <v>0</v>
      </c>
      <c r="U55" s="74">
        <v>0</v>
      </c>
      <c r="V55" s="74">
        <v>0</v>
      </c>
      <c r="W55" s="74">
        <v>0</v>
      </c>
      <c r="X55" s="73">
        <v>200</v>
      </c>
      <c r="Y55" s="74">
        <v>0</v>
      </c>
      <c r="Z55" s="75">
        <v>0</v>
      </c>
      <c r="AA55" s="74">
        <v>12020</v>
      </c>
      <c r="AB55" s="74">
        <v>0</v>
      </c>
      <c r="AC55" s="74">
        <v>0</v>
      </c>
      <c r="AD55" s="73">
        <v>4060</v>
      </c>
      <c r="AE55" s="74">
        <v>0</v>
      </c>
      <c r="AF55" s="75">
        <v>0</v>
      </c>
      <c r="AG55" s="74">
        <v>0</v>
      </c>
      <c r="AH55" s="74">
        <v>0</v>
      </c>
      <c r="AI55" s="74">
        <v>0</v>
      </c>
      <c r="AJ55" s="73">
        <v>0</v>
      </c>
      <c r="AK55" s="74">
        <v>0</v>
      </c>
      <c r="AL55" s="75">
        <v>0</v>
      </c>
      <c r="AM55" s="74">
        <v>8978</v>
      </c>
      <c r="AN55" s="74">
        <v>5990</v>
      </c>
      <c r="AO55" s="74">
        <v>0</v>
      </c>
      <c r="AP55" s="73">
        <v>235198</v>
      </c>
      <c r="AQ55" s="74">
        <v>15474</v>
      </c>
      <c r="AR55" s="75">
        <v>0</v>
      </c>
    </row>
    <row r="56" spans="4:44" ht="13.5">
      <c r="D56" s="60"/>
      <c r="E56" s="52"/>
      <c r="F56" s="54"/>
      <c r="G56" s="55" t="s">
        <v>463</v>
      </c>
      <c r="H56" s="68" t="s">
        <v>413</v>
      </c>
      <c r="I56" s="73">
        <v>5061</v>
      </c>
      <c r="J56" s="74">
        <v>120</v>
      </c>
      <c r="K56" s="75">
        <v>0</v>
      </c>
      <c r="L56" s="73">
        <v>400</v>
      </c>
      <c r="M56" s="74">
        <v>0</v>
      </c>
      <c r="N56" s="75">
        <v>0</v>
      </c>
      <c r="O56" s="74">
        <v>40</v>
      </c>
      <c r="P56" s="74">
        <v>0</v>
      </c>
      <c r="Q56" s="74">
        <v>0</v>
      </c>
      <c r="R56" s="73">
        <v>25</v>
      </c>
      <c r="S56" s="74">
        <v>0</v>
      </c>
      <c r="T56" s="75">
        <v>0</v>
      </c>
      <c r="U56" s="74">
        <v>0</v>
      </c>
      <c r="V56" s="74">
        <v>0</v>
      </c>
      <c r="W56" s="74">
        <v>0</v>
      </c>
      <c r="X56" s="73">
        <v>0</v>
      </c>
      <c r="Y56" s="74">
        <v>0</v>
      </c>
      <c r="Z56" s="75">
        <v>0</v>
      </c>
      <c r="AA56" s="74">
        <v>336</v>
      </c>
      <c r="AB56" s="74">
        <v>0</v>
      </c>
      <c r="AC56" s="74">
        <v>0</v>
      </c>
      <c r="AD56" s="73">
        <v>0</v>
      </c>
      <c r="AE56" s="74">
        <v>0</v>
      </c>
      <c r="AF56" s="75">
        <v>0</v>
      </c>
      <c r="AG56" s="74">
        <v>0</v>
      </c>
      <c r="AH56" s="74">
        <v>0</v>
      </c>
      <c r="AI56" s="74">
        <v>0</v>
      </c>
      <c r="AJ56" s="73">
        <v>0</v>
      </c>
      <c r="AK56" s="74">
        <v>0</v>
      </c>
      <c r="AL56" s="75">
        <v>0</v>
      </c>
      <c r="AM56" s="74">
        <v>200</v>
      </c>
      <c r="AN56" s="74">
        <v>0</v>
      </c>
      <c r="AO56" s="74">
        <v>0</v>
      </c>
      <c r="AP56" s="73">
        <v>6062</v>
      </c>
      <c r="AQ56" s="74">
        <v>120</v>
      </c>
      <c r="AR56" s="75">
        <v>0</v>
      </c>
    </row>
    <row r="57" spans="4:44" ht="13.5">
      <c r="D57" s="60"/>
      <c r="E57" s="52"/>
      <c r="F57" s="54"/>
      <c r="G57" s="55" t="s">
        <v>464</v>
      </c>
      <c r="H57" s="68" t="s">
        <v>413</v>
      </c>
      <c r="I57" s="73">
        <v>33</v>
      </c>
      <c r="J57" s="74">
        <v>0</v>
      </c>
      <c r="K57" s="75">
        <v>0</v>
      </c>
      <c r="L57" s="73">
        <v>0</v>
      </c>
      <c r="M57" s="74">
        <v>0</v>
      </c>
      <c r="N57" s="75">
        <v>0</v>
      </c>
      <c r="O57" s="74">
        <v>0</v>
      </c>
      <c r="P57" s="74">
        <v>250</v>
      </c>
      <c r="Q57" s="74">
        <v>0</v>
      </c>
      <c r="R57" s="73">
        <v>0</v>
      </c>
      <c r="S57" s="74">
        <v>0</v>
      </c>
      <c r="T57" s="75">
        <v>0</v>
      </c>
      <c r="U57" s="74">
        <v>0</v>
      </c>
      <c r="V57" s="74">
        <v>0</v>
      </c>
      <c r="W57" s="74">
        <v>0</v>
      </c>
      <c r="X57" s="73">
        <v>0</v>
      </c>
      <c r="Y57" s="74">
        <v>0</v>
      </c>
      <c r="Z57" s="75">
        <v>0</v>
      </c>
      <c r="AA57" s="74">
        <v>38</v>
      </c>
      <c r="AB57" s="74">
        <v>0</v>
      </c>
      <c r="AC57" s="74">
        <v>0</v>
      </c>
      <c r="AD57" s="73">
        <v>0</v>
      </c>
      <c r="AE57" s="74">
        <v>0</v>
      </c>
      <c r="AF57" s="75">
        <v>0</v>
      </c>
      <c r="AG57" s="74">
        <v>0</v>
      </c>
      <c r="AH57" s="74">
        <v>0</v>
      </c>
      <c r="AI57" s="74">
        <v>0</v>
      </c>
      <c r="AJ57" s="73">
        <v>0</v>
      </c>
      <c r="AK57" s="74">
        <v>0</v>
      </c>
      <c r="AL57" s="75">
        <v>0</v>
      </c>
      <c r="AM57" s="74">
        <v>0</v>
      </c>
      <c r="AN57" s="74">
        <v>0</v>
      </c>
      <c r="AO57" s="74">
        <v>0</v>
      </c>
      <c r="AP57" s="73">
        <v>71</v>
      </c>
      <c r="AQ57" s="74">
        <v>250</v>
      </c>
      <c r="AR57" s="75">
        <v>0</v>
      </c>
    </row>
    <row r="58" spans="4:44" ht="13.5">
      <c r="D58" s="60"/>
      <c r="E58" s="52"/>
      <c r="F58" s="54"/>
      <c r="G58" s="55" t="s">
        <v>465</v>
      </c>
      <c r="H58" s="68" t="s">
        <v>413</v>
      </c>
      <c r="I58" s="73">
        <v>24029</v>
      </c>
      <c r="J58" s="74">
        <v>295</v>
      </c>
      <c r="K58" s="75">
        <v>0</v>
      </c>
      <c r="L58" s="73">
        <v>0</v>
      </c>
      <c r="M58" s="74">
        <v>0</v>
      </c>
      <c r="N58" s="75">
        <v>0</v>
      </c>
      <c r="O58" s="74">
        <v>0</v>
      </c>
      <c r="P58" s="74">
        <v>120</v>
      </c>
      <c r="Q58" s="74">
        <v>0</v>
      </c>
      <c r="R58" s="73">
        <v>0</v>
      </c>
      <c r="S58" s="74">
        <v>0</v>
      </c>
      <c r="T58" s="75">
        <v>0</v>
      </c>
      <c r="U58" s="74">
        <v>0</v>
      </c>
      <c r="V58" s="74">
        <v>0</v>
      </c>
      <c r="W58" s="74">
        <v>0</v>
      </c>
      <c r="X58" s="73">
        <v>0</v>
      </c>
      <c r="Y58" s="74">
        <v>0</v>
      </c>
      <c r="Z58" s="75">
        <v>0</v>
      </c>
      <c r="AA58" s="74">
        <v>3118</v>
      </c>
      <c r="AB58" s="74">
        <v>0</v>
      </c>
      <c r="AC58" s="74">
        <v>0</v>
      </c>
      <c r="AD58" s="73">
        <v>0</v>
      </c>
      <c r="AE58" s="74">
        <v>0</v>
      </c>
      <c r="AF58" s="75">
        <v>0</v>
      </c>
      <c r="AG58" s="74">
        <v>0</v>
      </c>
      <c r="AH58" s="74">
        <v>0</v>
      </c>
      <c r="AI58" s="74">
        <v>0</v>
      </c>
      <c r="AJ58" s="73">
        <v>0</v>
      </c>
      <c r="AK58" s="74">
        <v>0</v>
      </c>
      <c r="AL58" s="75">
        <v>0</v>
      </c>
      <c r="AM58" s="74">
        <v>0</v>
      </c>
      <c r="AN58" s="74">
        <v>0</v>
      </c>
      <c r="AO58" s="74">
        <v>0</v>
      </c>
      <c r="AP58" s="73">
        <v>27147</v>
      </c>
      <c r="AQ58" s="74">
        <v>415</v>
      </c>
      <c r="AR58" s="75">
        <v>0</v>
      </c>
    </row>
    <row r="59" spans="4:44" ht="13.5">
      <c r="D59" s="60"/>
      <c r="E59" s="52"/>
      <c r="F59" s="54"/>
      <c r="G59" s="55" t="s">
        <v>466</v>
      </c>
      <c r="H59" s="68" t="s">
        <v>413</v>
      </c>
      <c r="I59" s="73">
        <v>134</v>
      </c>
      <c r="J59" s="74">
        <v>0</v>
      </c>
      <c r="K59" s="75">
        <v>0</v>
      </c>
      <c r="L59" s="73">
        <v>0</v>
      </c>
      <c r="M59" s="74">
        <v>0</v>
      </c>
      <c r="N59" s="75">
        <v>0</v>
      </c>
      <c r="O59" s="74">
        <v>0</v>
      </c>
      <c r="P59" s="74">
        <v>0</v>
      </c>
      <c r="Q59" s="74">
        <v>0</v>
      </c>
      <c r="R59" s="73">
        <v>0</v>
      </c>
      <c r="S59" s="74">
        <v>0</v>
      </c>
      <c r="T59" s="75">
        <v>0</v>
      </c>
      <c r="U59" s="74">
        <v>0</v>
      </c>
      <c r="V59" s="74">
        <v>0</v>
      </c>
      <c r="W59" s="74">
        <v>0</v>
      </c>
      <c r="X59" s="73">
        <v>0</v>
      </c>
      <c r="Y59" s="74">
        <v>0</v>
      </c>
      <c r="Z59" s="75">
        <v>0</v>
      </c>
      <c r="AA59" s="74">
        <v>0</v>
      </c>
      <c r="AB59" s="74">
        <v>0</v>
      </c>
      <c r="AC59" s="74">
        <v>0</v>
      </c>
      <c r="AD59" s="73">
        <v>0</v>
      </c>
      <c r="AE59" s="74">
        <v>0</v>
      </c>
      <c r="AF59" s="75">
        <v>0</v>
      </c>
      <c r="AG59" s="74">
        <v>0</v>
      </c>
      <c r="AH59" s="74">
        <v>0</v>
      </c>
      <c r="AI59" s="74">
        <v>0</v>
      </c>
      <c r="AJ59" s="73">
        <v>0</v>
      </c>
      <c r="AK59" s="74">
        <v>0</v>
      </c>
      <c r="AL59" s="75">
        <v>0</v>
      </c>
      <c r="AM59" s="74">
        <v>0</v>
      </c>
      <c r="AN59" s="74">
        <v>0</v>
      </c>
      <c r="AO59" s="74">
        <v>0</v>
      </c>
      <c r="AP59" s="73">
        <v>134</v>
      </c>
      <c r="AQ59" s="74">
        <v>0</v>
      </c>
      <c r="AR59" s="75">
        <v>0</v>
      </c>
    </row>
    <row r="60" spans="4:44" ht="13.5">
      <c r="D60" s="60"/>
      <c r="E60" s="52"/>
      <c r="F60" s="54"/>
      <c r="G60" s="55" t="s">
        <v>467</v>
      </c>
      <c r="H60" s="68" t="s">
        <v>431</v>
      </c>
      <c r="I60" s="73">
        <v>564</v>
      </c>
      <c r="J60" s="74">
        <v>38</v>
      </c>
      <c r="K60" s="75">
        <v>0</v>
      </c>
      <c r="L60" s="73">
        <v>0</v>
      </c>
      <c r="M60" s="74">
        <v>0</v>
      </c>
      <c r="N60" s="75">
        <v>0</v>
      </c>
      <c r="O60" s="74">
        <v>401</v>
      </c>
      <c r="P60" s="74">
        <v>16</v>
      </c>
      <c r="Q60" s="74">
        <v>0</v>
      </c>
      <c r="R60" s="73">
        <v>0</v>
      </c>
      <c r="S60" s="74">
        <v>0</v>
      </c>
      <c r="T60" s="75">
        <v>0</v>
      </c>
      <c r="U60" s="74">
        <v>0</v>
      </c>
      <c r="V60" s="74">
        <v>0</v>
      </c>
      <c r="W60" s="74">
        <v>0</v>
      </c>
      <c r="X60" s="73">
        <v>0</v>
      </c>
      <c r="Y60" s="74">
        <v>0</v>
      </c>
      <c r="Z60" s="75">
        <v>0</v>
      </c>
      <c r="AA60" s="74">
        <v>58</v>
      </c>
      <c r="AB60" s="74">
        <v>0</v>
      </c>
      <c r="AC60" s="74">
        <v>0</v>
      </c>
      <c r="AD60" s="73">
        <v>860</v>
      </c>
      <c r="AE60" s="74">
        <v>0</v>
      </c>
      <c r="AF60" s="75">
        <v>0</v>
      </c>
      <c r="AG60" s="74">
        <v>0</v>
      </c>
      <c r="AH60" s="74">
        <v>0</v>
      </c>
      <c r="AI60" s="74">
        <v>0</v>
      </c>
      <c r="AJ60" s="73">
        <v>0</v>
      </c>
      <c r="AK60" s="74">
        <v>0</v>
      </c>
      <c r="AL60" s="75">
        <v>0</v>
      </c>
      <c r="AM60" s="74">
        <v>1198</v>
      </c>
      <c r="AN60" s="74">
        <v>0</v>
      </c>
      <c r="AO60" s="74">
        <v>0</v>
      </c>
      <c r="AP60" s="73">
        <v>3081</v>
      </c>
      <c r="AQ60" s="74">
        <v>54</v>
      </c>
      <c r="AR60" s="75">
        <v>0</v>
      </c>
    </row>
    <row r="61" spans="4:44" ht="13.5">
      <c r="D61" s="60"/>
      <c r="E61" s="52"/>
      <c r="F61" s="54"/>
      <c r="G61" s="55" t="s">
        <v>468</v>
      </c>
      <c r="H61" s="68" t="s">
        <v>431</v>
      </c>
      <c r="I61" s="73">
        <v>1345</v>
      </c>
      <c r="J61" s="74">
        <v>80</v>
      </c>
      <c r="K61" s="75">
        <v>0</v>
      </c>
      <c r="L61" s="73">
        <v>0</v>
      </c>
      <c r="M61" s="74">
        <v>0</v>
      </c>
      <c r="N61" s="75">
        <v>0</v>
      </c>
      <c r="O61" s="74">
        <v>0</v>
      </c>
      <c r="P61" s="74">
        <v>0</v>
      </c>
      <c r="Q61" s="74">
        <v>0</v>
      </c>
      <c r="R61" s="73">
        <v>0</v>
      </c>
      <c r="S61" s="74">
        <v>0</v>
      </c>
      <c r="T61" s="75">
        <v>0</v>
      </c>
      <c r="U61" s="74">
        <v>0</v>
      </c>
      <c r="V61" s="74">
        <v>0</v>
      </c>
      <c r="W61" s="74">
        <v>0</v>
      </c>
      <c r="X61" s="73">
        <v>0</v>
      </c>
      <c r="Y61" s="74">
        <v>0</v>
      </c>
      <c r="Z61" s="75">
        <v>0</v>
      </c>
      <c r="AA61" s="74">
        <v>150</v>
      </c>
      <c r="AB61" s="74">
        <v>0</v>
      </c>
      <c r="AC61" s="74">
        <v>0</v>
      </c>
      <c r="AD61" s="73">
        <v>0</v>
      </c>
      <c r="AE61" s="74">
        <v>0</v>
      </c>
      <c r="AF61" s="75">
        <v>0</v>
      </c>
      <c r="AG61" s="74">
        <v>0</v>
      </c>
      <c r="AH61" s="74">
        <v>0</v>
      </c>
      <c r="AI61" s="74">
        <v>0</v>
      </c>
      <c r="AJ61" s="73">
        <v>0</v>
      </c>
      <c r="AK61" s="74">
        <v>0</v>
      </c>
      <c r="AL61" s="75">
        <v>0</v>
      </c>
      <c r="AM61" s="74">
        <v>70</v>
      </c>
      <c r="AN61" s="74">
        <v>0</v>
      </c>
      <c r="AO61" s="74">
        <v>0</v>
      </c>
      <c r="AP61" s="73">
        <v>1565</v>
      </c>
      <c r="AQ61" s="74">
        <v>80</v>
      </c>
      <c r="AR61" s="75">
        <v>0</v>
      </c>
    </row>
    <row r="62" spans="4:44" ht="13.5">
      <c r="D62" s="60"/>
      <c r="E62" s="52"/>
      <c r="F62" s="54"/>
      <c r="G62" s="55" t="s">
        <v>469</v>
      </c>
      <c r="H62" s="68" t="s">
        <v>431</v>
      </c>
      <c r="I62" s="73">
        <v>8960</v>
      </c>
      <c r="J62" s="74">
        <v>135</v>
      </c>
      <c r="K62" s="75">
        <v>0</v>
      </c>
      <c r="L62" s="73">
        <v>300</v>
      </c>
      <c r="M62" s="74">
        <v>0</v>
      </c>
      <c r="N62" s="75">
        <v>0</v>
      </c>
      <c r="O62" s="74">
        <v>200</v>
      </c>
      <c r="P62" s="74">
        <v>216</v>
      </c>
      <c r="Q62" s="74">
        <v>0</v>
      </c>
      <c r="R62" s="73">
        <v>0</v>
      </c>
      <c r="S62" s="74">
        <v>0</v>
      </c>
      <c r="T62" s="75">
        <v>0</v>
      </c>
      <c r="U62" s="74">
        <v>0</v>
      </c>
      <c r="V62" s="74">
        <v>0</v>
      </c>
      <c r="W62" s="74">
        <v>0</v>
      </c>
      <c r="X62" s="73">
        <v>0</v>
      </c>
      <c r="Y62" s="74">
        <v>0</v>
      </c>
      <c r="Z62" s="75">
        <v>0</v>
      </c>
      <c r="AA62" s="74">
        <v>383</v>
      </c>
      <c r="AB62" s="74">
        <v>0</v>
      </c>
      <c r="AC62" s="74">
        <v>0</v>
      </c>
      <c r="AD62" s="73">
        <v>0</v>
      </c>
      <c r="AE62" s="74">
        <v>0</v>
      </c>
      <c r="AF62" s="75">
        <v>0</v>
      </c>
      <c r="AG62" s="74">
        <v>0</v>
      </c>
      <c r="AH62" s="74">
        <v>0</v>
      </c>
      <c r="AI62" s="74">
        <v>0</v>
      </c>
      <c r="AJ62" s="73">
        <v>0</v>
      </c>
      <c r="AK62" s="74">
        <v>0</v>
      </c>
      <c r="AL62" s="75">
        <v>0</v>
      </c>
      <c r="AM62" s="74">
        <v>543</v>
      </c>
      <c r="AN62" s="74">
        <v>0</v>
      </c>
      <c r="AO62" s="74">
        <v>0</v>
      </c>
      <c r="AP62" s="73">
        <v>10386</v>
      </c>
      <c r="AQ62" s="74">
        <v>351</v>
      </c>
      <c r="AR62" s="75">
        <v>0</v>
      </c>
    </row>
    <row r="63" spans="4:44" ht="13.5">
      <c r="D63" s="60"/>
      <c r="E63" s="52"/>
      <c r="F63" s="54"/>
      <c r="G63" s="55" t="s">
        <v>470</v>
      </c>
      <c r="H63" s="68" t="s">
        <v>431</v>
      </c>
      <c r="I63" s="73">
        <v>2308</v>
      </c>
      <c r="J63" s="74">
        <v>135</v>
      </c>
      <c r="K63" s="75">
        <v>0</v>
      </c>
      <c r="L63" s="73">
        <v>0</v>
      </c>
      <c r="M63" s="74">
        <v>0</v>
      </c>
      <c r="N63" s="75">
        <v>0</v>
      </c>
      <c r="O63" s="74">
        <v>40</v>
      </c>
      <c r="P63" s="74">
        <v>42</v>
      </c>
      <c r="Q63" s="74">
        <v>0</v>
      </c>
      <c r="R63" s="73">
        <v>0</v>
      </c>
      <c r="S63" s="74">
        <v>0</v>
      </c>
      <c r="T63" s="75">
        <v>0</v>
      </c>
      <c r="U63" s="74">
        <v>0</v>
      </c>
      <c r="V63" s="74">
        <v>0</v>
      </c>
      <c r="W63" s="74">
        <v>0</v>
      </c>
      <c r="X63" s="73">
        <v>0</v>
      </c>
      <c r="Y63" s="74">
        <v>0</v>
      </c>
      <c r="Z63" s="75">
        <v>0</v>
      </c>
      <c r="AA63" s="74">
        <v>80</v>
      </c>
      <c r="AB63" s="74">
        <v>0</v>
      </c>
      <c r="AC63" s="74">
        <v>0</v>
      </c>
      <c r="AD63" s="73">
        <v>0</v>
      </c>
      <c r="AE63" s="74">
        <v>0</v>
      </c>
      <c r="AF63" s="75">
        <v>0</v>
      </c>
      <c r="AG63" s="74">
        <v>0</v>
      </c>
      <c r="AH63" s="74">
        <v>0</v>
      </c>
      <c r="AI63" s="74">
        <v>0</v>
      </c>
      <c r="AJ63" s="73">
        <v>0</v>
      </c>
      <c r="AK63" s="74">
        <v>0</v>
      </c>
      <c r="AL63" s="75">
        <v>0</v>
      </c>
      <c r="AM63" s="74">
        <v>0</v>
      </c>
      <c r="AN63" s="74">
        <v>0</v>
      </c>
      <c r="AO63" s="74">
        <v>0</v>
      </c>
      <c r="AP63" s="73">
        <v>2428</v>
      </c>
      <c r="AQ63" s="74">
        <v>177</v>
      </c>
      <c r="AR63" s="75">
        <v>0</v>
      </c>
    </row>
    <row r="64" spans="4:44" ht="13.5">
      <c r="D64" s="60"/>
      <c r="E64" s="52"/>
      <c r="F64" s="54"/>
      <c r="G64" s="55" t="s">
        <v>471</v>
      </c>
      <c r="H64" s="68" t="s">
        <v>413</v>
      </c>
      <c r="I64" s="73">
        <v>18</v>
      </c>
      <c r="J64" s="74">
        <v>40</v>
      </c>
      <c r="K64" s="75">
        <v>0</v>
      </c>
      <c r="L64" s="73">
        <v>0</v>
      </c>
      <c r="M64" s="74">
        <v>0</v>
      </c>
      <c r="N64" s="75">
        <v>0</v>
      </c>
      <c r="O64" s="74">
        <v>0</v>
      </c>
      <c r="P64" s="74">
        <v>0</v>
      </c>
      <c r="Q64" s="74">
        <v>0</v>
      </c>
      <c r="R64" s="73">
        <v>0</v>
      </c>
      <c r="S64" s="74">
        <v>0</v>
      </c>
      <c r="T64" s="75">
        <v>0</v>
      </c>
      <c r="U64" s="74">
        <v>0</v>
      </c>
      <c r="V64" s="74">
        <v>0</v>
      </c>
      <c r="W64" s="74">
        <v>0</v>
      </c>
      <c r="X64" s="73">
        <v>0</v>
      </c>
      <c r="Y64" s="74">
        <v>0</v>
      </c>
      <c r="Z64" s="75">
        <v>0</v>
      </c>
      <c r="AA64" s="74">
        <v>0</v>
      </c>
      <c r="AB64" s="74">
        <v>0</v>
      </c>
      <c r="AC64" s="74">
        <v>0</v>
      </c>
      <c r="AD64" s="73">
        <v>0</v>
      </c>
      <c r="AE64" s="74">
        <v>0</v>
      </c>
      <c r="AF64" s="75">
        <v>0</v>
      </c>
      <c r="AG64" s="74">
        <v>0</v>
      </c>
      <c r="AH64" s="74">
        <v>0</v>
      </c>
      <c r="AI64" s="74">
        <v>0</v>
      </c>
      <c r="AJ64" s="73">
        <v>0</v>
      </c>
      <c r="AK64" s="74">
        <v>0</v>
      </c>
      <c r="AL64" s="75">
        <v>0</v>
      </c>
      <c r="AM64" s="74">
        <v>0</v>
      </c>
      <c r="AN64" s="74">
        <v>0</v>
      </c>
      <c r="AO64" s="74">
        <v>0</v>
      </c>
      <c r="AP64" s="73">
        <v>18</v>
      </c>
      <c r="AQ64" s="74">
        <v>40</v>
      </c>
      <c r="AR64" s="75">
        <v>0</v>
      </c>
    </row>
    <row r="65" spans="4:44" ht="13.5">
      <c r="D65" s="60"/>
      <c r="E65" s="52"/>
      <c r="F65" s="54"/>
      <c r="G65" s="55" t="s">
        <v>472</v>
      </c>
      <c r="H65" s="68" t="s">
        <v>413</v>
      </c>
      <c r="I65" s="73">
        <v>34879</v>
      </c>
      <c r="J65" s="74">
        <v>1469</v>
      </c>
      <c r="K65" s="75">
        <v>0</v>
      </c>
      <c r="L65" s="73">
        <v>0</v>
      </c>
      <c r="M65" s="74">
        <v>0</v>
      </c>
      <c r="N65" s="75">
        <v>0</v>
      </c>
      <c r="O65" s="74">
        <v>120</v>
      </c>
      <c r="P65" s="74">
        <v>113</v>
      </c>
      <c r="Q65" s="74">
        <v>0</v>
      </c>
      <c r="R65" s="73">
        <v>0</v>
      </c>
      <c r="S65" s="74">
        <v>0</v>
      </c>
      <c r="T65" s="75">
        <v>0</v>
      </c>
      <c r="U65" s="74">
        <v>0</v>
      </c>
      <c r="V65" s="74">
        <v>0</v>
      </c>
      <c r="W65" s="74">
        <v>0</v>
      </c>
      <c r="X65" s="73">
        <v>0</v>
      </c>
      <c r="Y65" s="74">
        <v>0</v>
      </c>
      <c r="Z65" s="75">
        <v>0</v>
      </c>
      <c r="AA65" s="74">
        <v>0</v>
      </c>
      <c r="AB65" s="74">
        <v>0</v>
      </c>
      <c r="AC65" s="74">
        <v>0</v>
      </c>
      <c r="AD65" s="73">
        <v>1300</v>
      </c>
      <c r="AE65" s="74">
        <v>0</v>
      </c>
      <c r="AF65" s="75">
        <v>0</v>
      </c>
      <c r="AG65" s="74">
        <v>0</v>
      </c>
      <c r="AH65" s="74">
        <v>0</v>
      </c>
      <c r="AI65" s="74">
        <v>0</v>
      </c>
      <c r="AJ65" s="73">
        <v>0</v>
      </c>
      <c r="AK65" s="74">
        <v>0</v>
      </c>
      <c r="AL65" s="75">
        <v>0</v>
      </c>
      <c r="AM65" s="74">
        <v>1254</v>
      </c>
      <c r="AN65" s="74">
        <v>1140</v>
      </c>
      <c r="AO65" s="74">
        <v>0</v>
      </c>
      <c r="AP65" s="73">
        <v>37553</v>
      </c>
      <c r="AQ65" s="74">
        <v>2722</v>
      </c>
      <c r="AR65" s="75">
        <v>0</v>
      </c>
    </row>
    <row r="66" spans="4:44" ht="13.5">
      <c r="D66" s="60"/>
      <c r="E66" s="52"/>
      <c r="F66" s="54"/>
      <c r="G66" s="55" t="s">
        <v>473</v>
      </c>
      <c r="H66" s="68" t="s">
        <v>413</v>
      </c>
      <c r="I66" s="73">
        <v>1054</v>
      </c>
      <c r="J66" s="74">
        <v>0</v>
      </c>
      <c r="K66" s="75">
        <v>0</v>
      </c>
      <c r="L66" s="73">
        <v>0</v>
      </c>
      <c r="M66" s="74">
        <v>0</v>
      </c>
      <c r="N66" s="75">
        <v>0</v>
      </c>
      <c r="O66" s="74">
        <v>0</v>
      </c>
      <c r="P66" s="74">
        <v>0</v>
      </c>
      <c r="Q66" s="74">
        <v>0</v>
      </c>
      <c r="R66" s="73">
        <v>0</v>
      </c>
      <c r="S66" s="74">
        <v>0</v>
      </c>
      <c r="T66" s="75">
        <v>0</v>
      </c>
      <c r="U66" s="74">
        <v>0</v>
      </c>
      <c r="V66" s="74">
        <v>0</v>
      </c>
      <c r="W66" s="74">
        <v>0</v>
      </c>
      <c r="X66" s="73">
        <v>0</v>
      </c>
      <c r="Y66" s="74">
        <v>0</v>
      </c>
      <c r="Z66" s="75">
        <v>0</v>
      </c>
      <c r="AA66" s="74">
        <v>1328</v>
      </c>
      <c r="AB66" s="74">
        <v>0</v>
      </c>
      <c r="AC66" s="74">
        <v>0</v>
      </c>
      <c r="AD66" s="73">
        <v>0</v>
      </c>
      <c r="AE66" s="74">
        <v>0</v>
      </c>
      <c r="AF66" s="75">
        <v>0</v>
      </c>
      <c r="AG66" s="74">
        <v>0</v>
      </c>
      <c r="AH66" s="74">
        <v>0</v>
      </c>
      <c r="AI66" s="74">
        <v>0</v>
      </c>
      <c r="AJ66" s="73">
        <v>0</v>
      </c>
      <c r="AK66" s="74">
        <v>0</v>
      </c>
      <c r="AL66" s="75">
        <v>0</v>
      </c>
      <c r="AM66" s="74">
        <v>0</v>
      </c>
      <c r="AN66" s="74">
        <v>0</v>
      </c>
      <c r="AO66" s="74">
        <v>0</v>
      </c>
      <c r="AP66" s="73">
        <v>2382</v>
      </c>
      <c r="AQ66" s="74">
        <v>0</v>
      </c>
      <c r="AR66" s="75">
        <v>0</v>
      </c>
    </row>
    <row r="67" spans="4:44" ht="13.5">
      <c r="D67" s="60"/>
      <c r="E67" s="52"/>
      <c r="F67" s="54"/>
      <c r="G67" s="55" t="s">
        <v>474</v>
      </c>
      <c r="H67" s="68" t="s">
        <v>413</v>
      </c>
      <c r="I67" s="73">
        <v>36674</v>
      </c>
      <c r="J67" s="74">
        <v>3138</v>
      </c>
      <c r="K67" s="75">
        <v>0</v>
      </c>
      <c r="L67" s="73">
        <v>1500</v>
      </c>
      <c r="M67" s="74">
        <v>0</v>
      </c>
      <c r="N67" s="75">
        <v>0</v>
      </c>
      <c r="O67" s="74">
        <v>0</v>
      </c>
      <c r="P67" s="74">
        <v>530</v>
      </c>
      <c r="Q67" s="74">
        <v>0</v>
      </c>
      <c r="R67" s="73">
        <v>0</v>
      </c>
      <c r="S67" s="74">
        <v>0</v>
      </c>
      <c r="T67" s="75">
        <v>0</v>
      </c>
      <c r="U67" s="74">
        <v>0</v>
      </c>
      <c r="V67" s="74">
        <v>0</v>
      </c>
      <c r="W67" s="74">
        <v>0</v>
      </c>
      <c r="X67" s="73">
        <v>200</v>
      </c>
      <c r="Y67" s="74">
        <v>0</v>
      </c>
      <c r="Z67" s="75">
        <v>0</v>
      </c>
      <c r="AA67" s="74">
        <v>5400</v>
      </c>
      <c r="AB67" s="74">
        <v>0</v>
      </c>
      <c r="AC67" s="74">
        <v>0</v>
      </c>
      <c r="AD67" s="73">
        <v>0</v>
      </c>
      <c r="AE67" s="74">
        <v>0</v>
      </c>
      <c r="AF67" s="75">
        <v>0</v>
      </c>
      <c r="AG67" s="74">
        <v>0</v>
      </c>
      <c r="AH67" s="74">
        <v>0</v>
      </c>
      <c r="AI67" s="74">
        <v>0</v>
      </c>
      <c r="AJ67" s="73">
        <v>0</v>
      </c>
      <c r="AK67" s="74">
        <v>0</v>
      </c>
      <c r="AL67" s="75">
        <v>0</v>
      </c>
      <c r="AM67" s="74">
        <v>4475</v>
      </c>
      <c r="AN67" s="74">
        <v>0</v>
      </c>
      <c r="AO67" s="74">
        <v>0</v>
      </c>
      <c r="AP67" s="73">
        <v>48249</v>
      </c>
      <c r="AQ67" s="74">
        <v>3668</v>
      </c>
      <c r="AR67" s="75">
        <v>0</v>
      </c>
    </row>
    <row r="68" spans="4:44" ht="13.5">
      <c r="D68" s="60"/>
      <c r="E68" s="52"/>
      <c r="F68" s="54"/>
      <c r="G68" s="55" t="s">
        <v>475</v>
      </c>
      <c r="H68" s="68" t="s">
        <v>413</v>
      </c>
      <c r="I68" s="73">
        <v>29576</v>
      </c>
      <c r="J68" s="74">
        <v>860</v>
      </c>
      <c r="K68" s="75">
        <v>0</v>
      </c>
      <c r="L68" s="73">
        <v>0</v>
      </c>
      <c r="M68" s="74">
        <v>0</v>
      </c>
      <c r="N68" s="75">
        <v>0</v>
      </c>
      <c r="O68" s="74">
        <v>801</v>
      </c>
      <c r="P68" s="74">
        <v>0</v>
      </c>
      <c r="Q68" s="74">
        <v>0</v>
      </c>
      <c r="R68" s="73">
        <v>0</v>
      </c>
      <c r="S68" s="74">
        <v>0</v>
      </c>
      <c r="T68" s="75">
        <v>0</v>
      </c>
      <c r="U68" s="74">
        <v>0</v>
      </c>
      <c r="V68" s="74">
        <v>0</v>
      </c>
      <c r="W68" s="74">
        <v>0</v>
      </c>
      <c r="X68" s="73">
        <v>0</v>
      </c>
      <c r="Y68" s="74">
        <v>0</v>
      </c>
      <c r="Z68" s="75">
        <v>0</v>
      </c>
      <c r="AA68" s="74">
        <v>0</v>
      </c>
      <c r="AB68" s="74">
        <v>0</v>
      </c>
      <c r="AC68" s="74">
        <v>0</v>
      </c>
      <c r="AD68" s="73">
        <v>1900</v>
      </c>
      <c r="AE68" s="74">
        <v>0</v>
      </c>
      <c r="AF68" s="75">
        <v>0</v>
      </c>
      <c r="AG68" s="74">
        <v>0</v>
      </c>
      <c r="AH68" s="74">
        <v>0</v>
      </c>
      <c r="AI68" s="74">
        <v>0</v>
      </c>
      <c r="AJ68" s="73">
        <v>0</v>
      </c>
      <c r="AK68" s="74">
        <v>0</v>
      </c>
      <c r="AL68" s="75">
        <v>0</v>
      </c>
      <c r="AM68" s="74">
        <v>0</v>
      </c>
      <c r="AN68" s="74">
        <v>0</v>
      </c>
      <c r="AO68" s="74">
        <v>0</v>
      </c>
      <c r="AP68" s="73">
        <v>32277</v>
      </c>
      <c r="AQ68" s="74">
        <v>860</v>
      </c>
      <c r="AR68" s="75">
        <v>0</v>
      </c>
    </row>
    <row r="69" spans="4:44" ht="13.5">
      <c r="D69" s="60"/>
      <c r="E69" s="52"/>
      <c r="F69" s="54"/>
      <c r="G69" s="55" t="s">
        <v>476</v>
      </c>
      <c r="H69" s="68" t="s">
        <v>413</v>
      </c>
      <c r="I69" s="73">
        <v>2101</v>
      </c>
      <c r="J69" s="74">
        <v>0</v>
      </c>
      <c r="K69" s="75">
        <v>0</v>
      </c>
      <c r="L69" s="73">
        <v>0</v>
      </c>
      <c r="M69" s="74">
        <v>0</v>
      </c>
      <c r="N69" s="75">
        <v>0</v>
      </c>
      <c r="O69" s="74">
        <v>0</v>
      </c>
      <c r="P69" s="74">
        <v>0</v>
      </c>
      <c r="Q69" s="74">
        <v>0</v>
      </c>
      <c r="R69" s="73">
        <v>0</v>
      </c>
      <c r="S69" s="74">
        <v>0</v>
      </c>
      <c r="T69" s="75">
        <v>0</v>
      </c>
      <c r="U69" s="74">
        <v>0</v>
      </c>
      <c r="V69" s="74">
        <v>0</v>
      </c>
      <c r="W69" s="74">
        <v>0</v>
      </c>
      <c r="X69" s="73">
        <v>0</v>
      </c>
      <c r="Y69" s="74">
        <v>0</v>
      </c>
      <c r="Z69" s="75">
        <v>0</v>
      </c>
      <c r="AA69" s="74">
        <v>0</v>
      </c>
      <c r="AB69" s="74">
        <v>0</v>
      </c>
      <c r="AC69" s="74">
        <v>0</v>
      </c>
      <c r="AD69" s="73">
        <v>0</v>
      </c>
      <c r="AE69" s="74">
        <v>0</v>
      </c>
      <c r="AF69" s="75">
        <v>0</v>
      </c>
      <c r="AG69" s="74">
        <v>0</v>
      </c>
      <c r="AH69" s="74">
        <v>0</v>
      </c>
      <c r="AI69" s="74">
        <v>0</v>
      </c>
      <c r="AJ69" s="73">
        <v>0</v>
      </c>
      <c r="AK69" s="74">
        <v>0</v>
      </c>
      <c r="AL69" s="75">
        <v>0</v>
      </c>
      <c r="AM69" s="74">
        <v>0</v>
      </c>
      <c r="AN69" s="74">
        <v>0</v>
      </c>
      <c r="AO69" s="74">
        <v>0</v>
      </c>
      <c r="AP69" s="73">
        <v>2101</v>
      </c>
      <c r="AQ69" s="74">
        <v>0</v>
      </c>
      <c r="AR69" s="75">
        <v>0</v>
      </c>
    </row>
    <row r="70" spans="4:44" ht="13.5">
      <c r="D70" s="60"/>
      <c r="E70" s="52"/>
      <c r="F70" s="54"/>
      <c r="G70" s="55" t="s">
        <v>477</v>
      </c>
      <c r="H70" s="68" t="s">
        <v>431</v>
      </c>
      <c r="I70" s="73">
        <v>5442</v>
      </c>
      <c r="J70" s="74">
        <v>100</v>
      </c>
      <c r="K70" s="75">
        <v>0</v>
      </c>
      <c r="L70" s="73">
        <v>0</v>
      </c>
      <c r="M70" s="74">
        <v>0</v>
      </c>
      <c r="N70" s="75">
        <v>0</v>
      </c>
      <c r="O70" s="74">
        <v>100</v>
      </c>
      <c r="P70" s="74">
        <v>15</v>
      </c>
      <c r="Q70" s="74">
        <v>0</v>
      </c>
      <c r="R70" s="73">
        <v>0</v>
      </c>
      <c r="S70" s="74">
        <v>0</v>
      </c>
      <c r="T70" s="75">
        <v>0</v>
      </c>
      <c r="U70" s="74">
        <v>0</v>
      </c>
      <c r="V70" s="74">
        <v>0</v>
      </c>
      <c r="W70" s="74">
        <v>0</v>
      </c>
      <c r="X70" s="73">
        <v>0</v>
      </c>
      <c r="Y70" s="74">
        <v>0</v>
      </c>
      <c r="Z70" s="75">
        <v>0</v>
      </c>
      <c r="AA70" s="74">
        <v>92</v>
      </c>
      <c r="AB70" s="74">
        <v>0</v>
      </c>
      <c r="AC70" s="74">
        <v>0</v>
      </c>
      <c r="AD70" s="73">
        <v>0</v>
      </c>
      <c r="AE70" s="74">
        <v>0</v>
      </c>
      <c r="AF70" s="75">
        <v>0</v>
      </c>
      <c r="AG70" s="74">
        <v>0</v>
      </c>
      <c r="AH70" s="74">
        <v>0</v>
      </c>
      <c r="AI70" s="74">
        <v>0</v>
      </c>
      <c r="AJ70" s="73">
        <v>0</v>
      </c>
      <c r="AK70" s="74">
        <v>0</v>
      </c>
      <c r="AL70" s="75">
        <v>0</v>
      </c>
      <c r="AM70" s="74">
        <v>200</v>
      </c>
      <c r="AN70" s="74">
        <v>0</v>
      </c>
      <c r="AO70" s="74">
        <v>0</v>
      </c>
      <c r="AP70" s="73">
        <v>5834</v>
      </c>
      <c r="AQ70" s="74">
        <v>115</v>
      </c>
      <c r="AR70" s="75">
        <v>0</v>
      </c>
    </row>
    <row r="71" spans="4:44" ht="13.5">
      <c r="D71" s="60"/>
      <c r="E71" s="52"/>
      <c r="F71" s="54"/>
      <c r="G71" s="55" t="s">
        <v>478</v>
      </c>
      <c r="H71" s="68" t="s">
        <v>431</v>
      </c>
      <c r="I71" s="73">
        <v>35214</v>
      </c>
      <c r="J71" s="74">
        <v>778</v>
      </c>
      <c r="K71" s="75">
        <v>0</v>
      </c>
      <c r="L71" s="73">
        <v>300</v>
      </c>
      <c r="M71" s="74">
        <v>0</v>
      </c>
      <c r="N71" s="75">
        <v>0</v>
      </c>
      <c r="O71" s="74">
        <v>301</v>
      </c>
      <c r="P71" s="74">
        <v>111</v>
      </c>
      <c r="Q71" s="74">
        <v>0</v>
      </c>
      <c r="R71" s="73">
        <v>0</v>
      </c>
      <c r="S71" s="74">
        <v>0</v>
      </c>
      <c r="T71" s="75">
        <v>0</v>
      </c>
      <c r="U71" s="74">
        <v>0</v>
      </c>
      <c r="V71" s="74">
        <v>0</v>
      </c>
      <c r="W71" s="74">
        <v>0</v>
      </c>
      <c r="X71" s="73">
        <v>0</v>
      </c>
      <c r="Y71" s="74">
        <v>0</v>
      </c>
      <c r="Z71" s="75">
        <v>0</v>
      </c>
      <c r="AA71" s="74">
        <v>651</v>
      </c>
      <c r="AB71" s="74">
        <v>0</v>
      </c>
      <c r="AC71" s="74">
        <v>0</v>
      </c>
      <c r="AD71" s="73">
        <v>0</v>
      </c>
      <c r="AE71" s="74">
        <v>0</v>
      </c>
      <c r="AF71" s="75">
        <v>0</v>
      </c>
      <c r="AG71" s="74">
        <v>0</v>
      </c>
      <c r="AH71" s="74">
        <v>0</v>
      </c>
      <c r="AI71" s="74">
        <v>0</v>
      </c>
      <c r="AJ71" s="73">
        <v>0</v>
      </c>
      <c r="AK71" s="74">
        <v>0</v>
      </c>
      <c r="AL71" s="75">
        <v>0</v>
      </c>
      <c r="AM71" s="74">
        <v>1038</v>
      </c>
      <c r="AN71" s="74">
        <v>0</v>
      </c>
      <c r="AO71" s="74">
        <v>0</v>
      </c>
      <c r="AP71" s="73">
        <v>37504</v>
      </c>
      <c r="AQ71" s="74">
        <v>889</v>
      </c>
      <c r="AR71" s="75">
        <v>0</v>
      </c>
    </row>
    <row r="72" spans="4:44" ht="13.5">
      <c r="D72" s="60"/>
      <c r="E72" s="52"/>
      <c r="F72" s="54"/>
      <c r="G72" s="55" t="s">
        <v>479</v>
      </c>
      <c r="H72" s="68" t="s">
        <v>431</v>
      </c>
      <c r="I72" s="73">
        <v>3189</v>
      </c>
      <c r="J72" s="74">
        <v>0</v>
      </c>
      <c r="K72" s="75">
        <v>0</v>
      </c>
      <c r="L72" s="73">
        <v>0</v>
      </c>
      <c r="M72" s="74">
        <v>0</v>
      </c>
      <c r="N72" s="75">
        <v>0</v>
      </c>
      <c r="O72" s="74">
        <v>0</v>
      </c>
      <c r="P72" s="74">
        <v>23</v>
      </c>
      <c r="Q72" s="74">
        <v>0</v>
      </c>
      <c r="R72" s="73">
        <v>0</v>
      </c>
      <c r="S72" s="74">
        <v>0</v>
      </c>
      <c r="T72" s="75">
        <v>0</v>
      </c>
      <c r="U72" s="74">
        <v>0</v>
      </c>
      <c r="V72" s="74">
        <v>0</v>
      </c>
      <c r="W72" s="74">
        <v>0</v>
      </c>
      <c r="X72" s="73">
        <v>0</v>
      </c>
      <c r="Y72" s="74">
        <v>0</v>
      </c>
      <c r="Z72" s="75">
        <v>0</v>
      </c>
      <c r="AA72" s="74">
        <v>221</v>
      </c>
      <c r="AB72" s="74">
        <v>0</v>
      </c>
      <c r="AC72" s="74">
        <v>0</v>
      </c>
      <c r="AD72" s="73">
        <v>0</v>
      </c>
      <c r="AE72" s="74">
        <v>0</v>
      </c>
      <c r="AF72" s="75">
        <v>0</v>
      </c>
      <c r="AG72" s="74">
        <v>0</v>
      </c>
      <c r="AH72" s="74">
        <v>0</v>
      </c>
      <c r="AI72" s="74">
        <v>0</v>
      </c>
      <c r="AJ72" s="73">
        <v>0</v>
      </c>
      <c r="AK72" s="74">
        <v>0</v>
      </c>
      <c r="AL72" s="75">
        <v>0</v>
      </c>
      <c r="AM72" s="74">
        <v>0</v>
      </c>
      <c r="AN72" s="74">
        <v>0</v>
      </c>
      <c r="AO72" s="74">
        <v>0</v>
      </c>
      <c r="AP72" s="73">
        <v>3410</v>
      </c>
      <c r="AQ72" s="74">
        <v>23</v>
      </c>
      <c r="AR72" s="75">
        <v>0</v>
      </c>
    </row>
    <row r="73" spans="4:44" ht="13.5">
      <c r="D73" s="60"/>
      <c r="E73" s="52"/>
      <c r="F73" s="54"/>
      <c r="G73" s="55" t="s">
        <v>480</v>
      </c>
      <c r="H73" s="68" t="s">
        <v>431</v>
      </c>
      <c r="I73" s="73">
        <v>14831</v>
      </c>
      <c r="J73" s="74">
        <v>766</v>
      </c>
      <c r="K73" s="75">
        <v>0</v>
      </c>
      <c r="L73" s="73">
        <v>0</v>
      </c>
      <c r="M73" s="74">
        <v>0</v>
      </c>
      <c r="N73" s="75">
        <v>0</v>
      </c>
      <c r="O73" s="74">
        <v>0</v>
      </c>
      <c r="P73" s="74">
        <v>94</v>
      </c>
      <c r="Q73" s="74">
        <v>0</v>
      </c>
      <c r="R73" s="73">
        <v>0</v>
      </c>
      <c r="S73" s="74">
        <v>0</v>
      </c>
      <c r="T73" s="75">
        <v>0</v>
      </c>
      <c r="U73" s="74">
        <v>0</v>
      </c>
      <c r="V73" s="74">
        <v>0</v>
      </c>
      <c r="W73" s="74">
        <v>0</v>
      </c>
      <c r="X73" s="73">
        <v>0</v>
      </c>
      <c r="Y73" s="74">
        <v>0</v>
      </c>
      <c r="Z73" s="75">
        <v>0</v>
      </c>
      <c r="AA73" s="74">
        <v>165</v>
      </c>
      <c r="AB73" s="74">
        <v>0</v>
      </c>
      <c r="AC73" s="74">
        <v>0</v>
      </c>
      <c r="AD73" s="73">
        <v>0</v>
      </c>
      <c r="AE73" s="74">
        <v>0</v>
      </c>
      <c r="AF73" s="75">
        <v>0</v>
      </c>
      <c r="AG73" s="74">
        <v>0</v>
      </c>
      <c r="AH73" s="74">
        <v>0</v>
      </c>
      <c r="AI73" s="74">
        <v>0</v>
      </c>
      <c r="AJ73" s="73">
        <v>0</v>
      </c>
      <c r="AK73" s="74">
        <v>0</v>
      </c>
      <c r="AL73" s="75">
        <v>0</v>
      </c>
      <c r="AM73" s="74">
        <v>0</v>
      </c>
      <c r="AN73" s="74">
        <v>4850</v>
      </c>
      <c r="AO73" s="74">
        <v>0</v>
      </c>
      <c r="AP73" s="73">
        <v>14996</v>
      </c>
      <c r="AQ73" s="74">
        <v>5710</v>
      </c>
      <c r="AR73" s="75">
        <v>0</v>
      </c>
    </row>
    <row r="74" spans="4:44" ht="13.5">
      <c r="D74" s="60"/>
      <c r="E74" s="52" t="s">
        <v>481</v>
      </c>
      <c r="F74" s="53" t="s">
        <v>425</v>
      </c>
      <c r="G74" s="53"/>
      <c r="H74" s="66"/>
      <c r="I74" s="73">
        <v>112754</v>
      </c>
      <c r="J74" s="74">
        <v>3285</v>
      </c>
      <c r="K74" s="75">
        <v>0</v>
      </c>
      <c r="L74" s="73">
        <v>3600</v>
      </c>
      <c r="M74" s="74">
        <v>0</v>
      </c>
      <c r="N74" s="75">
        <v>0</v>
      </c>
      <c r="O74" s="74">
        <v>247</v>
      </c>
      <c r="P74" s="74">
        <v>180</v>
      </c>
      <c r="Q74" s="74">
        <v>0</v>
      </c>
      <c r="R74" s="73">
        <v>0</v>
      </c>
      <c r="S74" s="74">
        <v>0</v>
      </c>
      <c r="T74" s="75">
        <v>0</v>
      </c>
      <c r="U74" s="74">
        <v>0</v>
      </c>
      <c r="V74" s="74">
        <v>0</v>
      </c>
      <c r="W74" s="74">
        <v>0</v>
      </c>
      <c r="X74" s="73">
        <v>0</v>
      </c>
      <c r="Y74" s="74">
        <v>0</v>
      </c>
      <c r="Z74" s="75">
        <v>0</v>
      </c>
      <c r="AA74" s="74">
        <v>6664</v>
      </c>
      <c r="AB74" s="74">
        <v>0</v>
      </c>
      <c r="AC74" s="74">
        <v>0</v>
      </c>
      <c r="AD74" s="73">
        <v>2810</v>
      </c>
      <c r="AE74" s="74">
        <v>0</v>
      </c>
      <c r="AF74" s="75">
        <v>0</v>
      </c>
      <c r="AG74" s="74">
        <v>0</v>
      </c>
      <c r="AH74" s="74">
        <v>0</v>
      </c>
      <c r="AI74" s="74">
        <v>0</v>
      </c>
      <c r="AJ74" s="73">
        <v>0</v>
      </c>
      <c r="AK74" s="74">
        <v>0</v>
      </c>
      <c r="AL74" s="75">
        <v>0</v>
      </c>
      <c r="AM74" s="74">
        <v>6793</v>
      </c>
      <c r="AN74" s="74">
        <v>2302</v>
      </c>
      <c r="AO74" s="74">
        <v>0</v>
      </c>
      <c r="AP74" s="73">
        <v>132868</v>
      </c>
      <c r="AQ74" s="74">
        <v>5767</v>
      </c>
      <c r="AR74" s="75">
        <v>0</v>
      </c>
    </row>
    <row r="75" spans="4:44" ht="13.5">
      <c r="D75" s="60"/>
      <c r="E75" s="52"/>
      <c r="F75" s="54"/>
      <c r="G75" s="55" t="s">
        <v>482</v>
      </c>
      <c r="H75" s="68" t="s">
        <v>413</v>
      </c>
      <c r="I75" s="73">
        <v>4039</v>
      </c>
      <c r="J75" s="74">
        <v>245</v>
      </c>
      <c r="K75" s="75">
        <v>0</v>
      </c>
      <c r="L75" s="73">
        <v>500</v>
      </c>
      <c r="M75" s="74">
        <v>0</v>
      </c>
      <c r="N75" s="75">
        <v>0</v>
      </c>
      <c r="O75" s="74">
        <v>37</v>
      </c>
      <c r="P75" s="74">
        <v>0</v>
      </c>
      <c r="Q75" s="74">
        <v>0</v>
      </c>
      <c r="R75" s="73">
        <v>0</v>
      </c>
      <c r="S75" s="74">
        <v>0</v>
      </c>
      <c r="T75" s="75">
        <v>0</v>
      </c>
      <c r="U75" s="74">
        <v>0</v>
      </c>
      <c r="V75" s="74">
        <v>0</v>
      </c>
      <c r="W75" s="74">
        <v>0</v>
      </c>
      <c r="X75" s="73">
        <v>0</v>
      </c>
      <c r="Y75" s="74">
        <v>0</v>
      </c>
      <c r="Z75" s="75">
        <v>0</v>
      </c>
      <c r="AA75" s="74">
        <v>914</v>
      </c>
      <c r="AB75" s="74">
        <v>0</v>
      </c>
      <c r="AC75" s="74">
        <v>0</v>
      </c>
      <c r="AD75" s="73">
        <v>0</v>
      </c>
      <c r="AE75" s="74">
        <v>0</v>
      </c>
      <c r="AF75" s="75">
        <v>0</v>
      </c>
      <c r="AG75" s="74">
        <v>0</v>
      </c>
      <c r="AH75" s="74">
        <v>0</v>
      </c>
      <c r="AI75" s="74">
        <v>0</v>
      </c>
      <c r="AJ75" s="73">
        <v>0</v>
      </c>
      <c r="AK75" s="74">
        <v>0</v>
      </c>
      <c r="AL75" s="75">
        <v>0</v>
      </c>
      <c r="AM75" s="74">
        <v>195</v>
      </c>
      <c r="AN75" s="74">
        <v>0</v>
      </c>
      <c r="AO75" s="74">
        <v>0</v>
      </c>
      <c r="AP75" s="73">
        <v>5685</v>
      </c>
      <c r="AQ75" s="74">
        <v>245</v>
      </c>
      <c r="AR75" s="75">
        <v>0</v>
      </c>
    </row>
    <row r="76" spans="4:44" ht="13.5">
      <c r="D76" s="60"/>
      <c r="E76" s="52"/>
      <c r="F76" s="54"/>
      <c r="G76" s="55" t="s">
        <v>483</v>
      </c>
      <c r="H76" s="68" t="s">
        <v>413</v>
      </c>
      <c r="I76" s="73">
        <v>4600.04</v>
      </c>
      <c r="J76" s="74">
        <v>0</v>
      </c>
      <c r="K76" s="75">
        <v>0</v>
      </c>
      <c r="L76" s="73">
        <v>0</v>
      </c>
      <c r="M76" s="74">
        <v>0</v>
      </c>
      <c r="N76" s="75">
        <v>0</v>
      </c>
      <c r="O76" s="74">
        <v>74</v>
      </c>
      <c r="P76" s="74">
        <v>0</v>
      </c>
      <c r="Q76" s="74">
        <v>0</v>
      </c>
      <c r="R76" s="73">
        <v>0</v>
      </c>
      <c r="S76" s="74">
        <v>0</v>
      </c>
      <c r="T76" s="75">
        <v>0</v>
      </c>
      <c r="U76" s="74">
        <v>0</v>
      </c>
      <c r="V76" s="74">
        <v>0</v>
      </c>
      <c r="W76" s="74">
        <v>0</v>
      </c>
      <c r="X76" s="73">
        <v>0</v>
      </c>
      <c r="Y76" s="74">
        <v>0</v>
      </c>
      <c r="Z76" s="75">
        <v>0</v>
      </c>
      <c r="AA76" s="74">
        <v>2362</v>
      </c>
      <c r="AB76" s="74">
        <v>0</v>
      </c>
      <c r="AC76" s="74">
        <v>0</v>
      </c>
      <c r="AD76" s="73">
        <v>1500</v>
      </c>
      <c r="AE76" s="74">
        <v>0</v>
      </c>
      <c r="AF76" s="75">
        <v>0</v>
      </c>
      <c r="AG76" s="74">
        <v>0</v>
      </c>
      <c r="AH76" s="74">
        <v>0</v>
      </c>
      <c r="AI76" s="74">
        <v>0</v>
      </c>
      <c r="AJ76" s="73">
        <v>0</v>
      </c>
      <c r="AK76" s="74">
        <v>0</v>
      </c>
      <c r="AL76" s="75">
        <v>0</v>
      </c>
      <c r="AM76" s="74">
        <v>474</v>
      </c>
      <c r="AN76" s="74">
        <v>987</v>
      </c>
      <c r="AO76" s="74">
        <v>0</v>
      </c>
      <c r="AP76" s="73">
        <v>9010.0400000000009</v>
      </c>
      <c r="AQ76" s="74">
        <v>987</v>
      </c>
      <c r="AR76" s="75">
        <v>0</v>
      </c>
    </row>
    <row r="77" spans="4:44" ht="13.5">
      <c r="D77" s="60"/>
      <c r="E77" s="52"/>
      <c r="F77" s="54"/>
      <c r="G77" s="55" t="s">
        <v>484</v>
      </c>
      <c r="H77" s="68" t="s">
        <v>413</v>
      </c>
      <c r="I77" s="73">
        <v>3170.2799999999997</v>
      </c>
      <c r="J77" s="74">
        <v>66</v>
      </c>
      <c r="K77" s="75">
        <v>0</v>
      </c>
      <c r="L77" s="73">
        <v>100</v>
      </c>
      <c r="M77" s="74">
        <v>0</v>
      </c>
      <c r="N77" s="75">
        <v>0</v>
      </c>
      <c r="O77" s="74">
        <v>12</v>
      </c>
      <c r="P77" s="74">
        <v>0</v>
      </c>
      <c r="Q77" s="74">
        <v>0</v>
      </c>
      <c r="R77" s="73">
        <v>0</v>
      </c>
      <c r="S77" s="74">
        <v>0</v>
      </c>
      <c r="T77" s="75">
        <v>0</v>
      </c>
      <c r="U77" s="74">
        <v>0</v>
      </c>
      <c r="V77" s="74">
        <v>0</v>
      </c>
      <c r="W77" s="74">
        <v>0</v>
      </c>
      <c r="X77" s="73">
        <v>0</v>
      </c>
      <c r="Y77" s="74">
        <v>0</v>
      </c>
      <c r="Z77" s="75">
        <v>0</v>
      </c>
      <c r="AA77" s="74">
        <v>1069</v>
      </c>
      <c r="AB77" s="74">
        <v>0</v>
      </c>
      <c r="AC77" s="74">
        <v>0</v>
      </c>
      <c r="AD77" s="73">
        <v>0</v>
      </c>
      <c r="AE77" s="74">
        <v>0</v>
      </c>
      <c r="AF77" s="75">
        <v>0</v>
      </c>
      <c r="AG77" s="74">
        <v>0</v>
      </c>
      <c r="AH77" s="74">
        <v>0</v>
      </c>
      <c r="AI77" s="74">
        <v>0</v>
      </c>
      <c r="AJ77" s="73">
        <v>0</v>
      </c>
      <c r="AK77" s="74">
        <v>0</v>
      </c>
      <c r="AL77" s="75">
        <v>0</v>
      </c>
      <c r="AM77" s="74">
        <v>311</v>
      </c>
      <c r="AN77" s="74">
        <v>0</v>
      </c>
      <c r="AO77" s="74">
        <v>0</v>
      </c>
      <c r="AP77" s="73">
        <v>4662.28</v>
      </c>
      <c r="AQ77" s="74">
        <v>66</v>
      </c>
      <c r="AR77" s="75">
        <v>0</v>
      </c>
    </row>
    <row r="78" spans="4:44" ht="13.5">
      <c r="D78" s="60"/>
      <c r="E78" s="52"/>
      <c r="F78" s="54"/>
      <c r="G78" s="55" t="s">
        <v>485</v>
      </c>
      <c r="H78" s="68" t="s">
        <v>413</v>
      </c>
      <c r="I78" s="73">
        <v>43462.559999999998</v>
      </c>
      <c r="J78" s="74">
        <v>1220</v>
      </c>
      <c r="K78" s="75">
        <v>0</v>
      </c>
      <c r="L78" s="73">
        <v>1000</v>
      </c>
      <c r="M78" s="74">
        <v>0</v>
      </c>
      <c r="N78" s="75">
        <v>0</v>
      </c>
      <c r="O78" s="74">
        <v>62</v>
      </c>
      <c r="P78" s="74">
        <v>0</v>
      </c>
      <c r="Q78" s="74">
        <v>0</v>
      </c>
      <c r="R78" s="73">
        <v>0</v>
      </c>
      <c r="S78" s="74">
        <v>0</v>
      </c>
      <c r="T78" s="75">
        <v>0</v>
      </c>
      <c r="U78" s="74">
        <v>0</v>
      </c>
      <c r="V78" s="74">
        <v>0</v>
      </c>
      <c r="W78" s="74">
        <v>0</v>
      </c>
      <c r="X78" s="73">
        <v>0</v>
      </c>
      <c r="Y78" s="74">
        <v>0</v>
      </c>
      <c r="Z78" s="75">
        <v>0</v>
      </c>
      <c r="AA78" s="74">
        <v>732</v>
      </c>
      <c r="AB78" s="74">
        <v>0</v>
      </c>
      <c r="AC78" s="74">
        <v>0</v>
      </c>
      <c r="AD78" s="73">
        <v>800</v>
      </c>
      <c r="AE78" s="74">
        <v>0</v>
      </c>
      <c r="AF78" s="75">
        <v>0</v>
      </c>
      <c r="AG78" s="74">
        <v>0</v>
      </c>
      <c r="AH78" s="74">
        <v>0</v>
      </c>
      <c r="AI78" s="74">
        <v>0</v>
      </c>
      <c r="AJ78" s="73">
        <v>0</v>
      </c>
      <c r="AK78" s="74">
        <v>0</v>
      </c>
      <c r="AL78" s="75">
        <v>0</v>
      </c>
      <c r="AM78" s="74">
        <v>3977</v>
      </c>
      <c r="AN78" s="74">
        <v>0</v>
      </c>
      <c r="AO78" s="74">
        <v>0</v>
      </c>
      <c r="AP78" s="73">
        <v>50033.56</v>
      </c>
      <c r="AQ78" s="74">
        <v>1220</v>
      </c>
      <c r="AR78" s="75">
        <v>0</v>
      </c>
    </row>
    <row r="79" spans="4:44" ht="13.5">
      <c r="D79" s="60"/>
      <c r="E79" s="52"/>
      <c r="F79" s="54"/>
      <c r="G79" s="55" t="s">
        <v>486</v>
      </c>
      <c r="H79" s="68" t="s">
        <v>431</v>
      </c>
      <c r="I79" s="73">
        <v>35498.639999999999</v>
      </c>
      <c r="J79" s="74">
        <v>1566</v>
      </c>
      <c r="K79" s="75">
        <v>0</v>
      </c>
      <c r="L79" s="73">
        <v>1000</v>
      </c>
      <c r="M79" s="74">
        <v>0</v>
      </c>
      <c r="N79" s="75">
        <v>0</v>
      </c>
      <c r="O79" s="74">
        <v>0</v>
      </c>
      <c r="P79" s="74">
        <v>0</v>
      </c>
      <c r="Q79" s="74">
        <v>0</v>
      </c>
      <c r="R79" s="73">
        <v>0</v>
      </c>
      <c r="S79" s="74">
        <v>0</v>
      </c>
      <c r="T79" s="75">
        <v>0</v>
      </c>
      <c r="U79" s="74">
        <v>0</v>
      </c>
      <c r="V79" s="74">
        <v>0</v>
      </c>
      <c r="W79" s="74">
        <v>0</v>
      </c>
      <c r="X79" s="73">
        <v>0</v>
      </c>
      <c r="Y79" s="74">
        <v>0</v>
      </c>
      <c r="Z79" s="75">
        <v>0</v>
      </c>
      <c r="AA79" s="74">
        <v>396</v>
      </c>
      <c r="AB79" s="74">
        <v>0</v>
      </c>
      <c r="AC79" s="74">
        <v>0</v>
      </c>
      <c r="AD79" s="73">
        <v>0</v>
      </c>
      <c r="AE79" s="74">
        <v>0</v>
      </c>
      <c r="AF79" s="75">
        <v>0</v>
      </c>
      <c r="AG79" s="74">
        <v>0</v>
      </c>
      <c r="AH79" s="74">
        <v>0</v>
      </c>
      <c r="AI79" s="74">
        <v>0</v>
      </c>
      <c r="AJ79" s="73">
        <v>0</v>
      </c>
      <c r="AK79" s="74">
        <v>0</v>
      </c>
      <c r="AL79" s="75">
        <v>0</v>
      </c>
      <c r="AM79" s="74">
        <v>0</v>
      </c>
      <c r="AN79" s="74">
        <v>0</v>
      </c>
      <c r="AO79" s="74">
        <v>0</v>
      </c>
      <c r="AP79" s="73">
        <v>36894.639999999999</v>
      </c>
      <c r="AQ79" s="74">
        <v>1566</v>
      </c>
      <c r="AR79" s="75">
        <v>0</v>
      </c>
    </row>
    <row r="80" spans="4:44" ht="13.5">
      <c r="D80" s="60"/>
      <c r="E80" s="52"/>
      <c r="F80" s="54"/>
      <c r="G80" s="55" t="s">
        <v>487</v>
      </c>
      <c r="H80" s="68" t="s">
        <v>431</v>
      </c>
      <c r="I80" s="73">
        <v>1480.1599999999999</v>
      </c>
      <c r="J80" s="74">
        <v>0</v>
      </c>
      <c r="K80" s="75">
        <v>0</v>
      </c>
      <c r="L80" s="73">
        <v>0</v>
      </c>
      <c r="M80" s="74">
        <v>0</v>
      </c>
      <c r="N80" s="75">
        <v>0</v>
      </c>
      <c r="O80" s="74">
        <v>0</v>
      </c>
      <c r="P80" s="74">
        <v>0</v>
      </c>
      <c r="Q80" s="74">
        <v>0</v>
      </c>
      <c r="R80" s="73">
        <v>0</v>
      </c>
      <c r="S80" s="74">
        <v>0</v>
      </c>
      <c r="T80" s="75">
        <v>0</v>
      </c>
      <c r="U80" s="74">
        <v>0</v>
      </c>
      <c r="V80" s="74">
        <v>0</v>
      </c>
      <c r="W80" s="74">
        <v>0</v>
      </c>
      <c r="X80" s="73">
        <v>0</v>
      </c>
      <c r="Y80" s="74">
        <v>0</v>
      </c>
      <c r="Z80" s="75">
        <v>0</v>
      </c>
      <c r="AA80" s="74">
        <v>0</v>
      </c>
      <c r="AB80" s="74">
        <v>0</v>
      </c>
      <c r="AC80" s="74">
        <v>0</v>
      </c>
      <c r="AD80" s="73">
        <v>0</v>
      </c>
      <c r="AE80" s="74">
        <v>0</v>
      </c>
      <c r="AF80" s="75">
        <v>0</v>
      </c>
      <c r="AG80" s="74">
        <v>0</v>
      </c>
      <c r="AH80" s="74">
        <v>0</v>
      </c>
      <c r="AI80" s="74">
        <v>0</v>
      </c>
      <c r="AJ80" s="73">
        <v>0</v>
      </c>
      <c r="AK80" s="74">
        <v>0</v>
      </c>
      <c r="AL80" s="75">
        <v>0</v>
      </c>
      <c r="AM80" s="74">
        <v>1428</v>
      </c>
      <c r="AN80" s="74">
        <v>0</v>
      </c>
      <c r="AO80" s="74">
        <v>0</v>
      </c>
      <c r="AP80" s="73">
        <v>2908.16</v>
      </c>
      <c r="AQ80" s="74">
        <v>0</v>
      </c>
      <c r="AR80" s="75">
        <v>0</v>
      </c>
    </row>
    <row r="81" spans="4:44" ht="13.5">
      <c r="D81" s="60"/>
      <c r="E81" s="52"/>
      <c r="F81" s="54"/>
      <c r="G81" s="55" t="s">
        <v>488</v>
      </c>
      <c r="H81" s="68" t="s">
        <v>431</v>
      </c>
      <c r="I81" s="73">
        <v>7767.48</v>
      </c>
      <c r="J81" s="74">
        <v>68</v>
      </c>
      <c r="K81" s="75">
        <v>0</v>
      </c>
      <c r="L81" s="73">
        <v>150</v>
      </c>
      <c r="M81" s="74">
        <v>0</v>
      </c>
      <c r="N81" s="75">
        <v>0</v>
      </c>
      <c r="O81" s="74">
        <v>0</v>
      </c>
      <c r="P81" s="74">
        <v>0</v>
      </c>
      <c r="Q81" s="74">
        <v>0</v>
      </c>
      <c r="R81" s="73">
        <v>0</v>
      </c>
      <c r="S81" s="74">
        <v>0</v>
      </c>
      <c r="T81" s="75">
        <v>0</v>
      </c>
      <c r="U81" s="74">
        <v>0</v>
      </c>
      <c r="V81" s="74">
        <v>0</v>
      </c>
      <c r="W81" s="74">
        <v>0</v>
      </c>
      <c r="X81" s="73">
        <v>0</v>
      </c>
      <c r="Y81" s="74">
        <v>0</v>
      </c>
      <c r="Z81" s="75">
        <v>0</v>
      </c>
      <c r="AA81" s="74">
        <v>92</v>
      </c>
      <c r="AB81" s="74">
        <v>0</v>
      </c>
      <c r="AC81" s="74">
        <v>0</v>
      </c>
      <c r="AD81" s="73">
        <v>0</v>
      </c>
      <c r="AE81" s="74">
        <v>0</v>
      </c>
      <c r="AF81" s="75">
        <v>0</v>
      </c>
      <c r="AG81" s="74">
        <v>0</v>
      </c>
      <c r="AH81" s="74">
        <v>0</v>
      </c>
      <c r="AI81" s="74">
        <v>0</v>
      </c>
      <c r="AJ81" s="73">
        <v>0</v>
      </c>
      <c r="AK81" s="74">
        <v>0</v>
      </c>
      <c r="AL81" s="75">
        <v>0</v>
      </c>
      <c r="AM81" s="74">
        <v>308</v>
      </c>
      <c r="AN81" s="74">
        <v>0</v>
      </c>
      <c r="AO81" s="74">
        <v>0</v>
      </c>
      <c r="AP81" s="73">
        <v>8317.48</v>
      </c>
      <c r="AQ81" s="74">
        <v>68</v>
      </c>
      <c r="AR81" s="75">
        <v>0</v>
      </c>
    </row>
    <row r="82" spans="4:44" ht="13.5">
      <c r="D82" s="60"/>
      <c r="E82" s="52"/>
      <c r="F82" s="54"/>
      <c r="G82" s="55" t="s">
        <v>489</v>
      </c>
      <c r="H82" s="68" t="s">
        <v>431</v>
      </c>
      <c r="I82" s="73">
        <v>580</v>
      </c>
      <c r="J82" s="74">
        <v>0</v>
      </c>
      <c r="K82" s="75">
        <v>0</v>
      </c>
      <c r="L82" s="73">
        <v>0</v>
      </c>
      <c r="M82" s="74">
        <v>0</v>
      </c>
      <c r="N82" s="75">
        <v>0</v>
      </c>
      <c r="O82" s="74">
        <v>0</v>
      </c>
      <c r="P82" s="74">
        <v>0</v>
      </c>
      <c r="Q82" s="74">
        <v>0</v>
      </c>
      <c r="R82" s="73">
        <v>0</v>
      </c>
      <c r="S82" s="74">
        <v>0</v>
      </c>
      <c r="T82" s="75">
        <v>0</v>
      </c>
      <c r="U82" s="74">
        <v>0</v>
      </c>
      <c r="V82" s="74">
        <v>0</v>
      </c>
      <c r="W82" s="74">
        <v>0</v>
      </c>
      <c r="X82" s="73">
        <v>0</v>
      </c>
      <c r="Y82" s="74">
        <v>0</v>
      </c>
      <c r="Z82" s="75">
        <v>0</v>
      </c>
      <c r="AA82" s="74">
        <v>0</v>
      </c>
      <c r="AB82" s="74">
        <v>0</v>
      </c>
      <c r="AC82" s="74">
        <v>0</v>
      </c>
      <c r="AD82" s="73">
        <v>0</v>
      </c>
      <c r="AE82" s="74">
        <v>0</v>
      </c>
      <c r="AF82" s="75">
        <v>0</v>
      </c>
      <c r="AG82" s="74">
        <v>0</v>
      </c>
      <c r="AH82" s="74">
        <v>0</v>
      </c>
      <c r="AI82" s="74">
        <v>0</v>
      </c>
      <c r="AJ82" s="73">
        <v>0</v>
      </c>
      <c r="AK82" s="74">
        <v>0</v>
      </c>
      <c r="AL82" s="75">
        <v>0</v>
      </c>
      <c r="AM82" s="74">
        <v>0</v>
      </c>
      <c r="AN82" s="74">
        <v>0</v>
      </c>
      <c r="AO82" s="74">
        <v>0</v>
      </c>
      <c r="AP82" s="73">
        <v>580</v>
      </c>
      <c r="AQ82" s="74">
        <v>0</v>
      </c>
      <c r="AR82" s="75">
        <v>0</v>
      </c>
    </row>
    <row r="83" spans="4:44" ht="13.5">
      <c r="D83" s="60"/>
      <c r="E83" s="52"/>
      <c r="F83" s="54"/>
      <c r="G83" s="55" t="s">
        <v>490</v>
      </c>
      <c r="H83" s="68" t="s">
        <v>413</v>
      </c>
      <c r="I83" s="73">
        <v>252</v>
      </c>
      <c r="J83" s="74">
        <v>0</v>
      </c>
      <c r="K83" s="75">
        <v>0</v>
      </c>
      <c r="L83" s="73">
        <v>150</v>
      </c>
      <c r="M83" s="74">
        <v>0</v>
      </c>
      <c r="N83" s="75">
        <v>0</v>
      </c>
      <c r="O83" s="74">
        <v>0</v>
      </c>
      <c r="P83" s="74">
        <v>0</v>
      </c>
      <c r="Q83" s="74">
        <v>0</v>
      </c>
      <c r="R83" s="73">
        <v>0</v>
      </c>
      <c r="S83" s="74">
        <v>0</v>
      </c>
      <c r="T83" s="75">
        <v>0</v>
      </c>
      <c r="U83" s="74">
        <v>0</v>
      </c>
      <c r="V83" s="74">
        <v>0</v>
      </c>
      <c r="W83" s="74">
        <v>0</v>
      </c>
      <c r="X83" s="73">
        <v>0</v>
      </c>
      <c r="Y83" s="74">
        <v>0</v>
      </c>
      <c r="Z83" s="75">
        <v>0</v>
      </c>
      <c r="AA83" s="74">
        <v>0</v>
      </c>
      <c r="AB83" s="74">
        <v>0</v>
      </c>
      <c r="AC83" s="74">
        <v>0</v>
      </c>
      <c r="AD83" s="73">
        <v>0</v>
      </c>
      <c r="AE83" s="74">
        <v>0</v>
      </c>
      <c r="AF83" s="75">
        <v>0</v>
      </c>
      <c r="AG83" s="74">
        <v>0</v>
      </c>
      <c r="AH83" s="74">
        <v>0</v>
      </c>
      <c r="AI83" s="74">
        <v>0</v>
      </c>
      <c r="AJ83" s="73">
        <v>0</v>
      </c>
      <c r="AK83" s="74">
        <v>0</v>
      </c>
      <c r="AL83" s="75">
        <v>0</v>
      </c>
      <c r="AM83" s="74">
        <v>0</v>
      </c>
      <c r="AN83" s="74">
        <v>0</v>
      </c>
      <c r="AO83" s="74">
        <v>0</v>
      </c>
      <c r="AP83" s="73">
        <v>402</v>
      </c>
      <c r="AQ83" s="74">
        <v>0</v>
      </c>
      <c r="AR83" s="75">
        <v>0</v>
      </c>
    </row>
    <row r="84" spans="4:44" ht="13.5">
      <c r="D84" s="60"/>
      <c r="E84" s="52"/>
      <c r="F84" s="54"/>
      <c r="G84" s="55" t="s">
        <v>491</v>
      </c>
      <c r="H84" s="68" t="s">
        <v>413</v>
      </c>
      <c r="I84" s="73">
        <v>457.28</v>
      </c>
      <c r="J84" s="74">
        <v>20</v>
      </c>
      <c r="K84" s="75">
        <v>0</v>
      </c>
      <c r="L84" s="73">
        <v>0</v>
      </c>
      <c r="M84" s="74">
        <v>0</v>
      </c>
      <c r="N84" s="75">
        <v>0</v>
      </c>
      <c r="O84" s="74">
        <v>0</v>
      </c>
      <c r="P84" s="74">
        <v>0</v>
      </c>
      <c r="Q84" s="74">
        <v>0</v>
      </c>
      <c r="R84" s="73">
        <v>0</v>
      </c>
      <c r="S84" s="74">
        <v>0</v>
      </c>
      <c r="T84" s="75">
        <v>0</v>
      </c>
      <c r="U84" s="74">
        <v>0</v>
      </c>
      <c r="V84" s="74">
        <v>0</v>
      </c>
      <c r="W84" s="74">
        <v>0</v>
      </c>
      <c r="X84" s="73">
        <v>0</v>
      </c>
      <c r="Y84" s="74">
        <v>0</v>
      </c>
      <c r="Z84" s="75">
        <v>0</v>
      </c>
      <c r="AA84" s="74">
        <v>0</v>
      </c>
      <c r="AB84" s="74">
        <v>0</v>
      </c>
      <c r="AC84" s="74">
        <v>0</v>
      </c>
      <c r="AD84" s="73">
        <v>0</v>
      </c>
      <c r="AE84" s="74">
        <v>0</v>
      </c>
      <c r="AF84" s="75">
        <v>0</v>
      </c>
      <c r="AG84" s="74">
        <v>0</v>
      </c>
      <c r="AH84" s="74">
        <v>0</v>
      </c>
      <c r="AI84" s="74">
        <v>0</v>
      </c>
      <c r="AJ84" s="73">
        <v>0</v>
      </c>
      <c r="AK84" s="74">
        <v>0</v>
      </c>
      <c r="AL84" s="75">
        <v>0</v>
      </c>
      <c r="AM84" s="74">
        <v>58</v>
      </c>
      <c r="AN84" s="74">
        <v>0</v>
      </c>
      <c r="AO84" s="74">
        <v>0</v>
      </c>
      <c r="AP84" s="73">
        <v>515.28</v>
      </c>
      <c r="AQ84" s="74">
        <v>20</v>
      </c>
      <c r="AR84" s="75">
        <v>0</v>
      </c>
    </row>
    <row r="85" spans="4:44" ht="13.5">
      <c r="D85" s="60"/>
      <c r="E85" s="52"/>
      <c r="F85" s="54"/>
      <c r="G85" s="55" t="s">
        <v>492</v>
      </c>
      <c r="H85" s="68" t="s">
        <v>413</v>
      </c>
      <c r="I85" s="73">
        <v>4026.6</v>
      </c>
      <c r="J85" s="74">
        <v>0</v>
      </c>
      <c r="K85" s="75">
        <v>0</v>
      </c>
      <c r="L85" s="73">
        <v>0</v>
      </c>
      <c r="M85" s="74">
        <v>0</v>
      </c>
      <c r="N85" s="75">
        <v>0</v>
      </c>
      <c r="O85" s="74">
        <v>17</v>
      </c>
      <c r="P85" s="74">
        <v>88</v>
      </c>
      <c r="Q85" s="74">
        <v>0</v>
      </c>
      <c r="R85" s="73">
        <v>0</v>
      </c>
      <c r="S85" s="74">
        <v>0</v>
      </c>
      <c r="T85" s="75">
        <v>0</v>
      </c>
      <c r="U85" s="74">
        <v>0</v>
      </c>
      <c r="V85" s="74">
        <v>0</v>
      </c>
      <c r="W85" s="74">
        <v>0</v>
      </c>
      <c r="X85" s="73">
        <v>0</v>
      </c>
      <c r="Y85" s="74">
        <v>0</v>
      </c>
      <c r="Z85" s="75">
        <v>0</v>
      </c>
      <c r="AA85" s="74">
        <v>530</v>
      </c>
      <c r="AB85" s="74">
        <v>0</v>
      </c>
      <c r="AC85" s="74">
        <v>0</v>
      </c>
      <c r="AD85" s="73">
        <v>410</v>
      </c>
      <c r="AE85" s="74">
        <v>0</v>
      </c>
      <c r="AF85" s="75">
        <v>0</v>
      </c>
      <c r="AG85" s="74">
        <v>0</v>
      </c>
      <c r="AH85" s="74">
        <v>0</v>
      </c>
      <c r="AI85" s="74">
        <v>0</v>
      </c>
      <c r="AJ85" s="73">
        <v>0</v>
      </c>
      <c r="AK85" s="74">
        <v>0</v>
      </c>
      <c r="AL85" s="75">
        <v>0</v>
      </c>
      <c r="AM85" s="74">
        <v>0</v>
      </c>
      <c r="AN85" s="74">
        <v>0</v>
      </c>
      <c r="AO85" s="74">
        <v>0</v>
      </c>
      <c r="AP85" s="73">
        <v>4983.6000000000004</v>
      </c>
      <c r="AQ85" s="74">
        <v>88</v>
      </c>
      <c r="AR85" s="75">
        <v>0</v>
      </c>
    </row>
    <row r="86" spans="4:44" ht="13.5">
      <c r="D86" s="60"/>
      <c r="E86" s="52"/>
      <c r="F86" s="54"/>
      <c r="G86" s="55" t="s">
        <v>493</v>
      </c>
      <c r="H86" s="68" t="s">
        <v>413</v>
      </c>
      <c r="I86" s="73">
        <v>1023.92</v>
      </c>
      <c r="J86" s="74">
        <v>100</v>
      </c>
      <c r="K86" s="75">
        <v>0</v>
      </c>
      <c r="L86" s="73">
        <v>200</v>
      </c>
      <c r="M86" s="74">
        <v>0</v>
      </c>
      <c r="N86" s="75">
        <v>0</v>
      </c>
      <c r="O86" s="74">
        <v>8</v>
      </c>
      <c r="P86" s="74">
        <v>0</v>
      </c>
      <c r="Q86" s="74">
        <v>0</v>
      </c>
      <c r="R86" s="73">
        <v>0</v>
      </c>
      <c r="S86" s="74">
        <v>0</v>
      </c>
      <c r="T86" s="75">
        <v>0</v>
      </c>
      <c r="U86" s="74">
        <v>0</v>
      </c>
      <c r="V86" s="74">
        <v>0</v>
      </c>
      <c r="W86" s="74">
        <v>0</v>
      </c>
      <c r="X86" s="73">
        <v>0</v>
      </c>
      <c r="Y86" s="74">
        <v>0</v>
      </c>
      <c r="Z86" s="75">
        <v>0</v>
      </c>
      <c r="AA86" s="74">
        <v>269</v>
      </c>
      <c r="AB86" s="74">
        <v>0</v>
      </c>
      <c r="AC86" s="74">
        <v>0</v>
      </c>
      <c r="AD86" s="73">
        <v>100</v>
      </c>
      <c r="AE86" s="74">
        <v>0</v>
      </c>
      <c r="AF86" s="75">
        <v>0</v>
      </c>
      <c r="AG86" s="74">
        <v>0</v>
      </c>
      <c r="AH86" s="74">
        <v>0</v>
      </c>
      <c r="AI86" s="74">
        <v>0</v>
      </c>
      <c r="AJ86" s="73">
        <v>0</v>
      </c>
      <c r="AK86" s="74">
        <v>0</v>
      </c>
      <c r="AL86" s="75">
        <v>0</v>
      </c>
      <c r="AM86" s="74">
        <v>42</v>
      </c>
      <c r="AN86" s="74">
        <v>0</v>
      </c>
      <c r="AO86" s="74">
        <v>0</v>
      </c>
      <c r="AP86" s="73">
        <v>1642.92</v>
      </c>
      <c r="AQ86" s="74">
        <v>100</v>
      </c>
      <c r="AR86" s="75">
        <v>0</v>
      </c>
    </row>
    <row r="87" spans="4:44" ht="13.5">
      <c r="D87" s="60"/>
      <c r="E87" s="52"/>
      <c r="F87" s="54"/>
      <c r="G87" s="55" t="s">
        <v>494</v>
      </c>
      <c r="H87" s="68" t="s">
        <v>413</v>
      </c>
      <c r="I87" s="73">
        <v>6396.04</v>
      </c>
      <c r="J87" s="74">
        <v>0</v>
      </c>
      <c r="K87" s="75">
        <v>0</v>
      </c>
      <c r="L87" s="73">
        <v>500</v>
      </c>
      <c r="M87" s="74">
        <v>0</v>
      </c>
      <c r="N87" s="75">
        <v>0</v>
      </c>
      <c r="O87" s="74">
        <v>37</v>
      </c>
      <c r="P87" s="74">
        <v>92</v>
      </c>
      <c r="Q87" s="74">
        <v>0</v>
      </c>
      <c r="R87" s="73">
        <v>0</v>
      </c>
      <c r="S87" s="74">
        <v>0</v>
      </c>
      <c r="T87" s="75">
        <v>0</v>
      </c>
      <c r="U87" s="74">
        <v>0</v>
      </c>
      <c r="V87" s="74">
        <v>0</v>
      </c>
      <c r="W87" s="74">
        <v>0</v>
      </c>
      <c r="X87" s="73">
        <v>0</v>
      </c>
      <c r="Y87" s="74">
        <v>0</v>
      </c>
      <c r="Z87" s="75">
        <v>0</v>
      </c>
      <c r="AA87" s="74">
        <v>300</v>
      </c>
      <c r="AB87" s="74">
        <v>0</v>
      </c>
      <c r="AC87" s="74">
        <v>0</v>
      </c>
      <c r="AD87" s="73">
        <v>0</v>
      </c>
      <c r="AE87" s="74">
        <v>0</v>
      </c>
      <c r="AF87" s="75">
        <v>0</v>
      </c>
      <c r="AG87" s="74">
        <v>0</v>
      </c>
      <c r="AH87" s="74">
        <v>0</v>
      </c>
      <c r="AI87" s="74">
        <v>0</v>
      </c>
      <c r="AJ87" s="73">
        <v>0</v>
      </c>
      <c r="AK87" s="74">
        <v>0</v>
      </c>
      <c r="AL87" s="75">
        <v>0</v>
      </c>
      <c r="AM87" s="74">
        <v>0</v>
      </c>
      <c r="AN87" s="74">
        <v>1315</v>
      </c>
      <c r="AO87" s="74">
        <v>0</v>
      </c>
      <c r="AP87" s="73">
        <v>7233.04</v>
      </c>
      <c r="AQ87" s="74">
        <v>1407</v>
      </c>
      <c r="AR87" s="75">
        <v>0</v>
      </c>
    </row>
    <row r="88" spans="4:44" ht="13.5">
      <c r="D88" s="60"/>
      <c r="E88" s="79" t="s">
        <v>495</v>
      </c>
      <c r="F88" s="79"/>
      <c r="G88" s="79"/>
      <c r="H88" s="65" t="s">
        <v>413</v>
      </c>
      <c r="I88" s="73">
        <v>24189</v>
      </c>
      <c r="J88" s="74">
        <v>5579</v>
      </c>
      <c r="K88" s="75">
        <v>0</v>
      </c>
      <c r="L88" s="73">
        <v>9900</v>
      </c>
      <c r="M88" s="74">
        <v>0</v>
      </c>
      <c r="N88" s="75">
        <v>0</v>
      </c>
      <c r="O88" s="74">
        <v>2</v>
      </c>
      <c r="P88" s="74">
        <v>0</v>
      </c>
      <c r="Q88" s="74">
        <v>0</v>
      </c>
      <c r="R88" s="73">
        <v>0</v>
      </c>
      <c r="S88" s="74">
        <v>0</v>
      </c>
      <c r="T88" s="75">
        <v>0</v>
      </c>
      <c r="U88" s="74">
        <v>0</v>
      </c>
      <c r="V88" s="74">
        <v>0</v>
      </c>
      <c r="W88" s="74">
        <v>0</v>
      </c>
      <c r="X88" s="73">
        <v>0</v>
      </c>
      <c r="Y88" s="74">
        <v>0</v>
      </c>
      <c r="Z88" s="75">
        <v>0</v>
      </c>
      <c r="AA88" s="74">
        <v>0</v>
      </c>
      <c r="AB88" s="74">
        <v>0</v>
      </c>
      <c r="AC88" s="74">
        <v>0</v>
      </c>
      <c r="AD88" s="73">
        <v>0</v>
      </c>
      <c r="AE88" s="74">
        <v>0</v>
      </c>
      <c r="AF88" s="75">
        <v>0</v>
      </c>
      <c r="AG88" s="74">
        <v>0</v>
      </c>
      <c r="AH88" s="74">
        <v>0</v>
      </c>
      <c r="AI88" s="74">
        <v>0</v>
      </c>
      <c r="AJ88" s="73">
        <v>0</v>
      </c>
      <c r="AK88" s="74">
        <v>0</v>
      </c>
      <c r="AL88" s="75">
        <v>0</v>
      </c>
      <c r="AM88" s="74">
        <v>1200</v>
      </c>
      <c r="AN88" s="74">
        <v>6800</v>
      </c>
      <c r="AO88" s="74">
        <v>0</v>
      </c>
      <c r="AP88" s="73">
        <v>35291</v>
      </c>
      <c r="AQ88" s="74">
        <v>12379</v>
      </c>
      <c r="AR88" s="75">
        <v>0</v>
      </c>
    </row>
    <row r="89" spans="4:44" ht="14.25" thickBot="1">
      <c r="D89" s="61"/>
      <c r="E89" s="80" t="s">
        <v>496</v>
      </c>
      <c r="F89" s="80"/>
      <c r="G89" s="80"/>
      <c r="H89" s="69" t="s">
        <v>413</v>
      </c>
      <c r="I89" s="76">
        <v>1174254</v>
      </c>
      <c r="J89" s="77">
        <v>56827</v>
      </c>
      <c r="K89" s="78">
        <v>0</v>
      </c>
      <c r="L89" s="76">
        <v>36000</v>
      </c>
      <c r="M89" s="77">
        <v>0</v>
      </c>
      <c r="N89" s="78">
        <v>0</v>
      </c>
      <c r="O89" s="77">
        <v>12748</v>
      </c>
      <c r="P89" s="77">
        <v>7900</v>
      </c>
      <c r="Q89" s="77">
        <v>0</v>
      </c>
      <c r="R89" s="76">
        <v>4273</v>
      </c>
      <c r="S89" s="77">
        <v>0</v>
      </c>
      <c r="T89" s="78">
        <v>0</v>
      </c>
      <c r="U89" s="77">
        <v>0</v>
      </c>
      <c r="V89" s="77">
        <v>0</v>
      </c>
      <c r="W89" s="77">
        <v>0</v>
      </c>
      <c r="X89" s="76">
        <v>3000</v>
      </c>
      <c r="Y89" s="77">
        <v>0</v>
      </c>
      <c r="Z89" s="78">
        <v>0</v>
      </c>
      <c r="AA89" s="77">
        <v>102577</v>
      </c>
      <c r="AB89" s="77">
        <v>0</v>
      </c>
      <c r="AC89" s="77">
        <v>0</v>
      </c>
      <c r="AD89" s="76">
        <v>36485</v>
      </c>
      <c r="AE89" s="77">
        <v>0</v>
      </c>
      <c r="AF89" s="78">
        <v>0</v>
      </c>
      <c r="AG89" s="77">
        <v>0</v>
      </c>
      <c r="AH89" s="77">
        <v>0</v>
      </c>
      <c r="AI89" s="77">
        <v>0</v>
      </c>
      <c r="AJ89" s="76">
        <v>0</v>
      </c>
      <c r="AK89" s="77">
        <v>0</v>
      </c>
      <c r="AL89" s="78">
        <v>0</v>
      </c>
      <c r="AM89" s="77">
        <v>71289</v>
      </c>
      <c r="AN89" s="77">
        <v>258727</v>
      </c>
      <c r="AO89" s="77">
        <v>0</v>
      </c>
      <c r="AP89" s="76">
        <v>1440626</v>
      </c>
      <c r="AQ89" s="77">
        <v>323454</v>
      </c>
      <c r="AR89" s="78">
        <v>0</v>
      </c>
    </row>
    <row r="90" spans="4:44" ht="13.5">
      <c r="D90" s="59" t="s">
        <v>497</v>
      </c>
      <c r="E90" s="62" t="s">
        <v>498</v>
      </c>
      <c r="F90" s="63" t="s">
        <v>425</v>
      </c>
      <c r="G90" s="63"/>
      <c r="H90" s="64"/>
      <c r="I90" s="73">
        <v>62171</v>
      </c>
      <c r="J90" s="74">
        <v>0</v>
      </c>
      <c r="K90" s="75">
        <v>0</v>
      </c>
      <c r="L90" s="73">
        <v>600</v>
      </c>
      <c r="M90" s="74">
        <v>0</v>
      </c>
      <c r="N90" s="75">
        <v>0</v>
      </c>
      <c r="O90" s="74">
        <v>2283</v>
      </c>
      <c r="P90" s="74">
        <v>0</v>
      </c>
      <c r="Q90" s="74">
        <v>0</v>
      </c>
      <c r="R90" s="73">
        <v>0</v>
      </c>
      <c r="S90" s="74">
        <v>0</v>
      </c>
      <c r="T90" s="75">
        <v>0</v>
      </c>
      <c r="U90" s="74">
        <v>0</v>
      </c>
      <c r="V90" s="74">
        <v>0</v>
      </c>
      <c r="W90" s="74">
        <v>0</v>
      </c>
      <c r="X90" s="73">
        <v>0</v>
      </c>
      <c r="Y90" s="74">
        <v>0</v>
      </c>
      <c r="Z90" s="75">
        <v>0</v>
      </c>
      <c r="AA90" s="74">
        <v>15211</v>
      </c>
      <c r="AB90" s="74">
        <v>0</v>
      </c>
      <c r="AC90" s="74">
        <v>0</v>
      </c>
      <c r="AD90" s="73">
        <v>0</v>
      </c>
      <c r="AE90" s="74">
        <v>0</v>
      </c>
      <c r="AF90" s="75">
        <v>0</v>
      </c>
      <c r="AG90" s="74">
        <v>0</v>
      </c>
      <c r="AH90" s="74">
        <v>0</v>
      </c>
      <c r="AI90" s="74">
        <v>0</v>
      </c>
      <c r="AJ90" s="73">
        <v>0</v>
      </c>
      <c r="AK90" s="74">
        <v>0</v>
      </c>
      <c r="AL90" s="75">
        <v>0</v>
      </c>
      <c r="AM90" s="74">
        <v>6788</v>
      </c>
      <c r="AN90" s="74">
        <v>0</v>
      </c>
      <c r="AO90" s="74">
        <v>0</v>
      </c>
      <c r="AP90" s="73">
        <v>87053</v>
      </c>
      <c r="AQ90" s="74">
        <v>0</v>
      </c>
      <c r="AR90" s="75">
        <v>0</v>
      </c>
    </row>
    <row r="91" spans="4:44" ht="13.5">
      <c r="D91" s="60"/>
      <c r="E91" s="52"/>
      <c r="F91" s="54"/>
      <c r="G91" s="55" t="s">
        <v>499</v>
      </c>
      <c r="H91" s="68" t="s">
        <v>413</v>
      </c>
      <c r="I91" s="73">
        <v>4843.7</v>
      </c>
      <c r="J91" s="74">
        <v>0</v>
      </c>
      <c r="K91" s="75">
        <v>0</v>
      </c>
      <c r="L91" s="73">
        <v>100</v>
      </c>
      <c r="M91" s="74">
        <v>0</v>
      </c>
      <c r="N91" s="75">
        <v>0</v>
      </c>
      <c r="O91" s="74">
        <v>228</v>
      </c>
      <c r="P91" s="74">
        <v>0</v>
      </c>
      <c r="Q91" s="74">
        <v>0</v>
      </c>
      <c r="R91" s="73">
        <v>0</v>
      </c>
      <c r="S91" s="74">
        <v>0</v>
      </c>
      <c r="T91" s="75">
        <v>0</v>
      </c>
      <c r="U91" s="74">
        <v>0</v>
      </c>
      <c r="V91" s="74">
        <v>0</v>
      </c>
      <c r="W91" s="74">
        <v>0</v>
      </c>
      <c r="X91" s="73">
        <v>0</v>
      </c>
      <c r="Y91" s="74">
        <v>0</v>
      </c>
      <c r="Z91" s="75">
        <v>0</v>
      </c>
      <c r="AA91" s="74">
        <v>32</v>
      </c>
      <c r="AB91" s="74">
        <v>0</v>
      </c>
      <c r="AC91" s="74">
        <v>0</v>
      </c>
      <c r="AD91" s="73">
        <v>0</v>
      </c>
      <c r="AE91" s="74">
        <v>0</v>
      </c>
      <c r="AF91" s="75">
        <v>0</v>
      </c>
      <c r="AG91" s="74">
        <v>0</v>
      </c>
      <c r="AH91" s="74">
        <v>0</v>
      </c>
      <c r="AI91" s="74">
        <v>0</v>
      </c>
      <c r="AJ91" s="73">
        <v>0</v>
      </c>
      <c r="AK91" s="74">
        <v>0</v>
      </c>
      <c r="AL91" s="75">
        <v>0</v>
      </c>
      <c r="AM91" s="74">
        <v>2520</v>
      </c>
      <c r="AN91" s="74">
        <v>0</v>
      </c>
      <c r="AO91" s="74">
        <v>0</v>
      </c>
      <c r="AP91" s="73">
        <v>7723.7</v>
      </c>
      <c r="AQ91" s="74">
        <v>0</v>
      </c>
      <c r="AR91" s="75">
        <v>0</v>
      </c>
    </row>
    <row r="92" spans="4:44" ht="13.5">
      <c r="D92" s="60"/>
      <c r="E92" s="52"/>
      <c r="F92" s="54"/>
      <c r="G92" s="55" t="s">
        <v>500</v>
      </c>
      <c r="H92" s="68" t="s">
        <v>413</v>
      </c>
      <c r="I92" s="73">
        <v>5620.1100000000006</v>
      </c>
      <c r="J92" s="74">
        <v>0</v>
      </c>
      <c r="K92" s="75">
        <v>0</v>
      </c>
      <c r="L92" s="73">
        <v>100</v>
      </c>
      <c r="M92" s="74">
        <v>0</v>
      </c>
      <c r="N92" s="75">
        <v>0</v>
      </c>
      <c r="O92" s="74">
        <v>685</v>
      </c>
      <c r="P92" s="74">
        <v>0</v>
      </c>
      <c r="Q92" s="74">
        <v>0</v>
      </c>
      <c r="R92" s="73">
        <v>0</v>
      </c>
      <c r="S92" s="74">
        <v>0</v>
      </c>
      <c r="T92" s="75">
        <v>0</v>
      </c>
      <c r="U92" s="74">
        <v>0</v>
      </c>
      <c r="V92" s="74">
        <v>0</v>
      </c>
      <c r="W92" s="74">
        <v>0</v>
      </c>
      <c r="X92" s="73">
        <v>0</v>
      </c>
      <c r="Y92" s="74">
        <v>0</v>
      </c>
      <c r="Z92" s="75">
        <v>0</v>
      </c>
      <c r="AA92" s="74">
        <v>4293</v>
      </c>
      <c r="AB92" s="74">
        <v>0</v>
      </c>
      <c r="AC92" s="74">
        <v>0</v>
      </c>
      <c r="AD92" s="73">
        <v>0</v>
      </c>
      <c r="AE92" s="74">
        <v>0</v>
      </c>
      <c r="AF92" s="75">
        <v>0</v>
      </c>
      <c r="AG92" s="74">
        <v>0</v>
      </c>
      <c r="AH92" s="74">
        <v>0</v>
      </c>
      <c r="AI92" s="74">
        <v>0</v>
      </c>
      <c r="AJ92" s="73">
        <v>0</v>
      </c>
      <c r="AK92" s="74">
        <v>0</v>
      </c>
      <c r="AL92" s="75">
        <v>0</v>
      </c>
      <c r="AM92" s="74">
        <v>0</v>
      </c>
      <c r="AN92" s="74">
        <v>0</v>
      </c>
      <c r="AO92" s="74">
        <v>0</v>
      </c>
      <c r="AP92" s="73">
        <v>10698.11</v>
      </c>
      <c r="AQ92" s="74">
        <v>0</v>
      </c>
      <c r="AR92" s="75">
        <v>0</v>
      </c>
    </row>
    <row r="93" spans="4:44" ht="13.5">
      <c r="D93" s="60"/>
      <c r="E93" s="52"/>
      <c r="F93" s="54"/>
      <c r="G93" s="55" t="s">
        <v>501</v>
      </c>
      <c r="H93" s="68" t="s">
        <v>413</v>
      </c>
      <c r="I93" s="73">
        <v>16076.220000000001</v>
      </c>
      <c r="J93" s="74">
        <v>0</v>
      </c>
      <c r="K93" s="75">
        <v>0</v>
      </c>
      <c r="L93" s="73">
        <v>100</v>
      </c>
      <c r="M93" s="74">
        <v>0</v>
      </c>
      <c r="N93" s="75">
        <v>0</v>
      </c>
      <c r="O93" s="74">
        <v>457</v>
      </c>
      <c r="P93" s="74">
        <v>0</v>
      </c>
      <c r="Q93" s="74">
        <v>0</v>
      </c>
      <c r="R93" s="73">
        <v>0</v>
      </c>
      <c r="S93" s="74">
        <v>0</v>
      </c>
      <c r="T93" s="75">
        <v>0</v>
      </c>
      <c r="U93" s="74">
        <v>0</v>
      </c>
      <c r="V93" s="74">
        <v>0</v>
      </c>
      <c r="W93" s="74">
        <v>0</v>
      </c>
      <c r="X93" s="73">
        <v>0</v>
      </c>
      <c r="Y93" s="74">
        <v>0</v>
      </c>
      <c r="Z93" s="75">
        <v>0</v>
      </c>
      <c r="AA93" s="74">
        <v>2807</v>
      </c>
      <c r="AB93" s="74">
        <v>0</v>
      </c>
      <c r="AC93" s="74">
        <v>0</v>
      </c>
      <c r="AD93" s="73">
        <v>0</v>
      </c>
      <c r="AE93" s="74">
        <v>0</v>
      </c>
      <c r="AF93" s="75">
        <v>0</v>
      </c>
      <c r="AG93" s="74">
        <v>0</v>
      </c>
      <c r="AH93" s="74">
        <v>0</v>
      </c>
      <c r="AI93" s="74">
        <v>0</v>
      </c>
      <c r="AJ93" s="73">
        <v>0</v>
      </c>
      <c r="AK93" s="74">
        <v>0</v>
      </c>
      <c r="AL93" s="75">
        <v>0</v>
      </c>
      <c r="AM93" s="74">
        <v>2136</v>
      </c>
      <c r="AN93" s="74">
        <v>0</v>
      </c>
      <c r="AO93" s="74">
        <v>0</v>
      </c>
      <c r="AP93" s="73">
        <v>21576.22</v>
      </c>
      <c r="AQ93" s="74">
        <v>0</v>
      </c>
      <c r="AR93" s="75">
        <v>0</v>
      </c>
    </row>
    <row r="94" spans="4:44" ht="13.5">
      <c r="D94" s="60"/>
      <c r="E94" s="52"/>
      <c r="F94" s="54"/>
      <c r="G94" s="55" t="s">
        <v>502</v>
      </c>
      <c r="H94" s="68" t="s">
        <v>413</v>
      </c>
      <c r="I94" s="73">
        <v>13901.279999999999</v>
      </c>
      <c r="J94" s="74">
        <v>0</v>
      </c>
      <c r="K94" s="75">
        <v>0</v>
      </c>
      <c r="L94" s="73">
        <v>200</v>
      </c>
      <c r="M94" s="74">
        <v>0</v>
      </c>
      <c r="N94" s="75">
        <v>0</v>
      </c>
      <c r="O94" s="74">
        <v>457</v>
      </c>
      <c r="P94" s="74">
        <v>0</v>
      </c>
      <c r="Q94" s="74">
        <v>0</v>
      </c>
      <c r="R94" s="73">
        <v>0</v>
      </c>
      <c r="S94" s="74">
        <v>0</v>
      </c>
      <c r="T94" s="75">
        <v>0</v>
      </c>
      <c r="U94" s="74">
        <v>0</v>
      </c>
      <c r="V94" s="74">
        <v>0</v>
      </c>
      <c r="W94" s="74">
        <v>0</v>
      </c>
      <c r="X94" s="73">
        <v>0</v>
      </c>
      <c r="Y94" s="74">
        <v>0</v>
      </c>
      <c r="Z94" s="75">
        <v>0</v>
      </c>
      <c r="AA94" s="74">
        <v>4166</v>
      </c>
      <c r="AB94" s="74">
        <v>0</v>
      </c>
      <c r="AC94" s="74">
        <v>0</v>
      </c>
      <c r="AD94" s="73">
        <v>0</v>
      </c>
      <c r="AE94" s="74">
        <v>0</v>
      </c>
      <c r="AF94" s="75">
        <v>0</v>
      </c>
      <c r="AG94" s="74">
        <v>0</v>
      </c>
      <c r="AH94" s="74">
        <v>0</v>
      </c>
      <c r="AI94" s="74">
        <v>0</v>
      </c>
      <c r="AJ94" s="73">
        <v>0</v>
      </c>
      <c r="AK94" s="74">
        <v>0</v>
      </c>
      <c r="AL94" s="75">
        <v>0</v>
      </c>
      <c r="AM94" s="74">
        <v>977</v>
      </c>
      <c r="AN94" s="74">
        <v>0</v>
      </c>
      <c r="AO94" s="74">
        <v>0</v>
      </c>
      <c r="AP94" s="73">
        <v>19701.28</v>
      </c>
      <c r="AQ94" s="74">
        <v>0</v>
      </c>
      <c r="AR94" s="75">
        <v>0</v>
      </c>
    </row>
    <row r="95" spans="4:44" ht="13.5">
      <c r="D95" s="60"/>
      <c r="E95" s="52"/>
      <c r="F95" s="54"/>
      <c r="G95" s="55" t="s">
        <v>503</v>
      </c>
      <c r="H95" s="68" t="s">
        <v>431</v>
      </c>
      <c r="I95" s="73">
        <v>2221.88</v>
      </c>
      <c r="J95" s="74">
        <v>0</v>
      </c>
      <c r="K95" s="75">
        <v>0</v>
      </c>
      <c r="L95" s="73">
        <v>100</v>
      </c>
      <c r="M95" s="74">
        <v>0</v>
      </c>
      <c r="N95" s="75">
        <v>0</v>
      </c>
      <c r="O95" s="74">
        <v>342</v>
      </c>
      <c r="P95" s="74">
        <v>0</v>
      </c>
      <c r="Q95" s="74">
        <v>0</v>
      </c>
      <c r="R95" s="73">
        <v>0</v>
      </c>
      <c r="S95" s="74">
        <v>0</v>
      </c>
      <c r="T95" s="75">
        <v>0</v>
      </c>
      <c r="U95" s="74">
        <v>0</v>
      </c>
      <c r="V95" s="74">
        <v>0</v>
      </c>
      <c r="W95" s="74">
        <v>0</v>
      </c>
      <c r="X95" s="73">
        <v>0</v>
      </c>
      <c r="Y95" s="74">
        <v>0</v>
      </c>
      <c r="Z95" s="75">
        <v>0</v>
      </c>
      <c r="AA95" s="74">
        <v>876</v>
      </c>
      <c r="AB95" s="74">
        <v>0</v>
      </c>
      <c r="AC95" s="74">
        <v>0</v>
      </c>
      <c r="AD95" s="73">
        <v>0</v>
      </c>
      <c r="AE95" s="74">
        <v>0</v>
      </c>
      <c r="AF95" s="75">
        <v>0</v>
      </c>
      <c r="AG95" s="74">
        <v>0</v>
      </c>
      <c r="AH95" s="74">
        <v>0</v>
      </c>
      <c r="AI95" s="74">
        <v>0</v>
      </c>
      <c r="AJ95" s="73">
        <v>0</v>
      </c>
      <c r="AK95" s="74">
        <v>0</v>
      </c>
      <c r="AL95" s="75">
        <v>0</v>
      </c>
      <c r="AM95" s="74">
        <v>0</v>
      </c>
      <c r="AN95" s="74">
        <v>0</v>
      </c>
      <c r="AO95" s="74">
        <v>0</v>
      </c>
      <c r="AP95" s="73">
        <v>3539.88</v>
      </c>
      <c r="AQ95" s="74">
        <v>0</v>
      </c>
      <c r="AR95" s="75">
        <v>0</v>
      </c>
    </row>
    <row r="96" spans="4:44" ht="13.5">
      <c r="D96" s="60"/>
      <c r="E96" s="52"/>
      <c r="F96" s="54"/>
      <c r="G96" s="55" t="s">
        <v>504</v>
      </c>
      <c r="H96" s="68" t="s">
        <v>431</v>
      </c>
      <c r="I96" s="73">
        <v>2320.88</v>
      </c>
      <c r="J96" s="74">
        <v>0</v>
      </c>
      <c r="K96" s="75">
        <v>0</v>
      </c>
      <c r="L96" s="73">
        <v>0</v>
      </c>
      <c r="M96" s="74">
        <v>0</v>
      </c>
      <c r="N96" s="75">
        <v>0</v>
      </c>
      <c r="O96" s="74">
        <v>0</v>
      </c>
      <c r="P96" s="74">
        <v>0</v>
      </c>
      <c r="Q96" s="74">
        <v>0</v>
      </c>
      <c r="R96" s="73">
        <v>0</v>
      </c>
      <c r="S96" s="74">
        <v>0</v>
      </c>
      <c r="T96" s="75">
        <v>0</v>
      </c>
      <c r="U96" s="74">
        <v>0</v>
      </c>
      <c r="V96" s="74">
        <v>0</v>
      </c>
      <c r="W96" s="74">
        <v>0</v>
      </c>
      <c r="X96" s="73">
        <v>0</v>
      </c>
      <c r="Y96" s="74">
        <v>0</v>
      </c>
      <c r="Z96" s="75">
        <v>0</v>
      </c>
      <c r="AA96" s="74">
        <v>527</v>
      </c>
      <c r="AB96" s="74">
        <v>0</v>
      </c>
      <c r="AC96" s="74">
        <v>0</v>
      </c>
      <c r="AD96" s="73">
        <v>0</v>
      </c>
      <c r="AE96" s="74">
        <v>0</v>
      </c>
      <c r="AF96" s="75">
        <v>0</v>
      </c>
      <c r="AG96" s="74">
        <v>0</v>
      </c>
      <c r="AH96" s="74">
        <v>0</v>
      </c>
      <c r="AI96" s="74">
        <v>0</v>
      </c>
      <c r="AJ96" s="73">
        <v>0</v>
      </c>
      <c r="AK96" s="74">
        <v>0</v>
      </c>
      <c r="AL96" s="75">
        <v>0</v>
      </c>
      <c r="AM96" s="74">
        <v>0</v>
      </c>
      <c r="AN96" s="74">
        <v>0</v>
      </c>
      <c r="AO96" s="74">
        <v>0</v>
      </c>
      <c r="AP96" s="73">
        <v>2847.88</v>
      </c>
      <c r="AQ96" s="74">
        <v>0</v>
      </c>
      <c r="AR96" s="75">
        <v>0</v>
      </c>
    </row>
    <row r="97" spans="4:44" ht="13.5">
      <c r="D97" s="60"/>
      <c r="E97" s="52"/>
      <c r="F97" s="54"/>
      <c r="G97" s="55" t="s">
        <v>505</v>
      </c>
      <c r="H97" s="68" t="s">
        <v>431</v>
      </c>
      <c r="I97" s="73">
        <v>1338.94</v>
      </c>
      <c r="J97" s="74">
        <v>0</v>
      </c>
      <c r="K97" s="75">
        <v>0</v>
      </c>
      <c r="L97" s="73">
        <v>0</v>
      </c>
      <c r="M97" s="74">
        <v>0</v>
      </c>
      <c r="N97" s="75">
        <v>0</v>
      </c>
      <c r="O97" s="74">
        <v>0</v>
      </c>
      <c r="P97" s="74">
        <v>0</v>
      </c>
      <c r="Q97" s="74">
        <v>0</v>
      </c>
      <c r="R97" s="73">
        <v>0</v>
      </c>
      <c r="S97" s="74">
        <v>0</v>
      </c>
      <c r="T97" s="75">
        <v>0</v>
      </c>
      <c r="U97" s="74">
        <v>0</v>
      </c>
      <c r="V97" s="74">
        <v>0</v>
      </c>
      <c r="W97" s="74">
        <v>0</v>
      </c>
      <c r="X97" s="73">
        <v>0</v>
      </c>
      <c r="Y97" s="74">
        <v>0</v>
      </c>
      <c r="Z97" s="75">
        <v>0</v>
      </c>
      <c r="AA97" s="74">
        <v>391</v>
      </c>
      <c r="AB97" s="74">
        <v>0</v>
      </c>
      <c r="AC97" s="74">
        <v>0</v>
      </c>
      <c r="AD97" s="73">
        <v>0</v>
      </c>
      <c r="AE97" s="74">
        <v>0</v>
      </c>
      <c r="AF97" s="75">
        <v>0</v>
      </c>
      <c r="AG97" s="74">
        <v>0</v>
      </c>
      <c r="AH97" s="74">
        <v>0</v>
      </c>
      <c r="AI97" s="74">
        <v>0</v>
      </c>
      <c r="AJ97" s="73">
        <v>0</v>
      </c>
      <c r="AK97" s="74">
        <v>0</v>
      </c>
      <c r="AL97" s="75">
        <v>0</v>
      </c>
      <c r="AM97" s="74">
        <v>0</v>
      </c>
      <c r="AN97" s="74">
        <v>0</v>
      </c>
      <c r="AO97" s="74">
        <v>0</v>
      </c>
      <c r="AP97" s="73">
        <v>1729.94</v>
      </c>
      <c r="AQ97" s="74">
        <v>0</v>
      </c>
      <c r="AR97" s="75">
        <v>0</v>
      </c>
    </row>
    <row r="98" spans="4:44" ht="13.5">
      <c r="D98" s="60"/>
      <c r="E98" s="52"/>
      <c r="F98" s="54"/>
      <c r="G98" s="55" t="s">
        <v>506</v>
      </c>
      <c r="H98" s="68" t="s">
        <v>431</v>
      </c>
      <c r="I98" s="73">
        <v>739.88</v>
      </c>
      <c r="J98" s="74">
        <v>0</v>
      </c>
      <c r="K98" s="75">
        <v>0</v>
      </c>
      <c r="L98" s="73">
        <v>0</v>
      </c>
      <c r="M98" s="74">
        <v>0</v>
      </c>
      <c r="N98" s="75">
        <v>0</v>
      </c>
      <c r="O98" s="74">
        <v>0</v>
      </c>
      <c r="P98" s="74">
        <v>0</v>
      </c>
      <c r="Q98" s="74">
        <v>0</v>
      </c>
      <c r="R98" s="73">
        <v>0</v>
      </c>
      <c r="S98" s="74">
        <v>0</v>
      </c>
      <c r="T98" s="75">
        <v>0</v>
      </c>
      <c r="U98" s="74">
        <v>0</v>
      </c>
      <c r="V98" s="74">
        <v>0</v>
      </c>
      <c r="W98" s="74">
        <v>0</v>
      </c>
      <c r="X98" s="73">
        <v>0</v>
      </c>
      <c r="Y98" s="74">
        <v>0</v>
      </c>
      <c r="Z98" s="75">
        <v>0</v>
      </c>
      <c r="AA98" s="74">
        <v>2119</v>
      </c>
      <c r="AB98" s="74">
        <v>0</v>
      </c>
      <c r="AC98" s="74">
        <v>0</v>
      </c>
      <c r="AD98" s="73">
        <v>0</v>
      </c>
      <c r="AE98" s="74">
        <v>0</v>
      </c>
      <c r="AF98" s="75">
        <v>0</v>
      </c>
      <c r="AG98" s="74">
        <v>0</v>
      </c>
      <c r="AH98" s="74">
        <v>0</v>
      </c>
      <c r="AI98" s="74">
        <v>0</v>
      </c>
      <c r="AJ98" s="73">
        <v>0</v>
      </c>
      <c r="AK98" s="74">
        <v>0</v>
      </c>
      <c r="AL98" s="75">
        <v>0</v>
      </c>
      <c r="AM98" s="74">
        <v>666</v>
      </c>
      <c r="AN98" s="74">
        <v>0</v>
      </c>
      <c r="AO98" s="74">
        <v>0</v>
      </c>
      <c r="AP98" s="73">
        <v>3524.88</v>
      </c>
      <c r="AQ98" s="74">
        <v>0</v>
      </c>
      <c r="AR98" s="75">
        <v>0</v>
      </c>
    </row>
    <row r="99" spans="4:44" ht="13.5">
      <c r="D99" s="60"/>
      <c r="E99" s="52"/>
      <c r="F99" s="54"/>
      <c r="G99" s="55" t="s">
        <v>507</v>
      </c>
      <c r="H99" s="68" t="s">
        <v>413</v>
      </c>
      <c r="I99" s="73">
        <v>0</v>
      </c>
      <c r="J99" s="74">
        <v>0</v>
      </c>
      <c r="K99" s="75">
        <v>0</v>
      </c>
      <c r="L99" s="73">
        <v>0</v>
      </c>
      <c r="M99" s="74">
        <v>0</v>
      </c>
      <c r="N99" s="75">
        <v>0</v>
      </c>
      <c r="O99" s="74">
        <v>0</v>
      </c>
      <c r="P99" s="74">
        <v>0</v>
      </c>
      <c r="Q99" s="74">
        <v>0</v>
      </c>
      <c r="R99" s="73">
        <v>0</v>
      </c>
      <c r="S99" s="74">
        <v>0</v>
      </c>
      <c r="T99" s="75">
        <v>0</v>
      </c>
      <c r="U99" s="74">
        <v>0</v>
      </c>
      <c r="V99" s="74">
        <v>0</v>
      </c>
      <c r="W99" s="74">
        <v>0</v>
      </c>
      <c r="X99" s="73">
        <v>0</v>
      </c>
      <c r="Y99" s="74">
        <v>0</v>
      </c>
      <c r="Z99" s="75">
        <v>0</v>
      </c>
      <c r="AA99" s="74">
        <v>0</v>
      </c>
      <c r="AB99" s="74">
        <v>0</v>
      </c>
      <c r="AC99" s="74">
        <v>0</v>
      </c>
      <c r="AD99" s="73">
        <v>0</v>
      </c>
      <c r="AE99" s="74">
        <v>0</v>
      </c>
      <c r="AF99" s="75">
        <v>0</v>
      </c>
      <c r="AG99" s="74">
        <v>0</v>
      </c>
      <c r="AH99" s="74">
        <v>0</v>
      </c>
      <c r="AI99" s="74">
        <v>0</v>
      </c>
      <c r="AJ99" s="73">
        <v>0</v>
      </c>
      <c r="AK99" s="74">
        <v>0</v>
      </c>
      <c r="AL99" s="75">
        <v>0</v>
      </c>
      <c r="AM99" s="74">
        <v>0</v>
      </c>
      <c r="AN99" s="74">
        <v>0</v>
      </c>
      <c r="AO99" s="74">
        <v>0</v>
      </c>
      <c r="AP99" s="73">
        <v>0</v>
      </c>
      <c r="AQ99" s="74">
        <v>0</v>
      </c>
      <c r="AR99" s="75">
        <v>0</v>
      </c>
    </row>
    <row r="100" spans="4:44" ht="13.5">
      <c r="D100" s="60"/>
      <c r="E100" s="52"/>
      <c r="F100" s="54"/>
      <c r="G100" s="55" t="s">
        <v>508</v>
      </c>
      <c r="H100" s="68" t="s">
        <v>413</v>
      </c>
      <c r="I100" s="73">
        <v>0</v>
      </c>
      <c r="J100" s="74">
        <v>0</v>
      </c>
      <c r="K100" s="75">
        <v>0</v>
      </c>
      <c r="L100" s="73">
        <v>0</v>
      </c>
      <c r="M100" s="74">
        <v>0</v>
      </c>
      <c r="N100" s="75">
        <v>0</v>
      </c>
      <c r="O100" s="74">
        <v>0</v>
      </c>
      <c r="P100" s="74">
        <v>0</v>
      </c>
      <c r="Q100" s="74">
        <v>0</v>
      </c>
      <c r="R100" s="73">
        <v>0</v>
      </c>
      <c r="S100" s="74">
        <v>0</v>
      </c>
      <c r="T100" s="75">
        <v>0</v>
      </c>
      <c r="U100" s="74">
        <v>0</v>
      </c>
      <c r="V100" s="74">
        <v>0</v>
      </c>
      <c r="W100" s="74">
        <v>0</v>
      </c>
      <c r="X100" s="73">
        <v>0</v>
      </c>
      <c r="Y100" s="74">
        <v>0</v>
      </c>
      <c r="Z100" s="75">
        <v>0</v>
      </c>
      <c r="AA100" s="74">
        <v>0</v>
      </c>
      <c r="AB100" s="74">
        <v>0</v>
      </c>
      <c r="AC100" s="74">
        <v>0</v>
      </c>
      <c r="AD100" s="73">
        <v>0</v>
      </c>
      <c r="AE100" s="74">
        <v>0</v>
      </c>
      <c r="AF100" s="75">
        <v>0</v>
      </c>
      <c r="AG100" s="74">
        <v>0</v>
      </c>
      <c r="AH100" s="74">
        <v>0</v>
      </c>
      <c r="AI100" s="74">
        <v>0</v>
      </c>
      <c r="AJ100" s="73">
        <v>0</v>
      </c>
      <c r="AK100" s="74">
        <v>0</v>
      </c>
      <c r="AL100" s="75">
        <v>0</v>
      </c>
      <c r="AM100" s="74">
        <v>0</v>
      </c>
      <c r="AN100" s="74">
        <v>0</v>
      </c>
      <c r="AO100" s="74">
        <v>0</v>
      </c>
      <c r="AP100" s="73">
        <v>0</v>
      </c>
      <c r="AQ100" s="74">
        <v>0</v>
      </c>
      <c r="AR100" s="75">
        <v>0</v>
      </c>
    </row>
    <row r="101" spans="4:44" ht="13.5">
      <c r="D101" s="60"/>
      <c r="E101" s="52"/>
      <c r="F101" s="54"/>
      <c r="G101" s="55" t="s">
        <v>509</v>
      </c>
      <c r="H101" s="68" t="s">
        <v>413</v>
      </c>
      <c r="I101" s="73">
        <v>845.47</v>
      </c>
      <c r="J101" s="74">
        <v>0</v>
      </c>
      <c r="K101" s="75">
        <v>0</v>
      </c>
      <c r="L101" s="73">
        <v>0</v>
      </c>
      <c r="M101" s="74">
        <v>0</v>
      </c>
      <c r="N101" s="75">
        <v>0</v>
      </c>
      <c r="O101" s="74">
        <v>114</v>
      </c>
      <c r="P101" s="74">
        <v>0</v>
      </c>
      <c r="Q101" s="74">
        <v>0</v>
      </c>
      <c r="R101" s="73">
        <v>0</v>
      </c>
      <c r="S101" s="74">
        <v>0</v>
      </c>
      <c r="T101" s="75">
        <v>0</v>
      </c>
      <c r="U101" s="74">
        <v>0</v>
      </c>
      <c r="V101" s="74">
        <v>0</v>
      </c>
      <c r="W101" s="74">
        <v>0</v>
      </c>
      <c r="X101" s="73">
        <v>0</v>
      </c>
      <c r="Y101" s="74">
        <v>0</v>
      </c>
      <c r="Z101" s="75">
        <v>0</v>
      </c>
      <c r="AA101" s="74">
        <v>0</v>
      </c>
      <c r="AB101" s="74">
        <v>0</v>
      </c>
      <c r="AC101" s="74">
        <v>0</v>
      </c>
      <c r="AD101" s="73">
        <v>0</v>
      </c>
      <c r="AE101" s="74">
        <v>0</v>
      </c>
      <c r="AF101" s="75">
        <v>0</v>
      </c>
      <c r="AG101" s="74">
        <v>0</v>
      </c>
      <c r="AH101" s="74">
        <v>0</v>
      </c>
      <c r="AI101" s="74">
        <v>0</v>
      </c>
      <c r="AJ101" s="73">
        <v>0</v>
      </c>
      <c r="AK101" s="74">
        <v>0</v>
      </c>
      <c r="AL101" s="75">
        <v>0</v>
      </c>
      <c r="AM101" s="74">
        <v>0</v>
      </c>
      <c r="AN101" s="74">
        <v>0</v>
      </c>
      <c r="AO101" s="74">
        <v>0</v>
      </c>
      <c r="AP101" s="73">
        <v>959.47</v>
      </c>
      <c r="AQ101" s="74">
        <v>0</v>
      </c>
      <c r="AR101" s="75">
        <v>0</v>
      </c>
    </row>
    <row r="102" spans="4:44" ht="13.5">
      <c r="D102" s="60"/>
      <c r="E102" s="52"/>
      <c r="F102" s="54"/>
      <c r="G102" s="55" t="s">
        <v>510</v>
      </c>
      <c r="H102" s="68" t="s">
        <v>413</v>
      </c>
      <c r="I102" s="73">
        <v>9113.64</v>
      </c>
      <c r="J102" s="74">
        <v>0</v>
      </c>
      <c r="K102" s="75">
        <v>0</v>
      </c>
      <c r="L102" s="73">
        <v>0</v>
      </c>
      <c r="M102" s="74">
        <v>0</v>
      </c>
      <c r="N102" s="75">
        <v>0</v>
      </c>
      <c r="O102" s="74">
        <v>0</v>
      </c>
      <c r="P102" s="74">
        <v>0</v>
      </c>
      <c r="Q102" s="74">
        <v>0</v>
      </c>
      <c r="R102" s="73">
        <v>0</v>
      </c>
      <c r="S102" s="74">
        <v>0</v>
      </c>
      <c r="T102" s="75">
        <v>0</v>
      </c>
      <c r="U102" s="74">
        <v>0</v>
      </c>
      <c r="V102" s="74">
        <v>0</v>
      </c>
      <c r="W102" s="74">
        <v>0</v>
      </c>
      <c r="X102" s="73">
        <v>0</v>
      </c>
      <c r="Y102" s="74">
        <v>0</v>
      </c>
      <c r="Z102" s="75">
        <v>0</v>
      </c>
      <c r="AA102" s="74">
        <v>0</v>
      </c>
      <c r="AB102" s="74">
        <v>0</v>
      </c>
      <c r="AC102" s="74">
        <v>0</v>
      </c>
      <c r="AD102" s="73">
        <v>0</v>
      </c>
      <c r="AE102" s="74">
        <v>0</v>
      </c>
      <c r="AF102" s="75">
        <v>0</v>
      </c>
      <c r="AG102" s="74">
        <v>0</v>
      </c>
      <c r="AH102" s="74">
        <v>0</v>
      </c>
      <c r="AI102" s="74">
        <v>0</v>
      </c>
      <c r="AJ102" s="73">
        <v>0</v>
      </c>
      <c r="AK102" s="74">
        <v>0</v>
      </c>
      <c r="AL102" s="75">
        <v>0</v>
      </c>
      <c r="AM102" s="74">
        <v>489</v>
      </c>
      <c r="AN102" s="74">
        <v>0</v>
      </c>
      <c r="AO102" s="74">
        <v>0</v>
      </c>
      <c r="AP102" s="73">
        <v>9602.64</v>
      </c>
      <c r="AQ102" s="74">
        <v>0</v>
      </c>
      <c r="AR102" s="75">
        <v>0</v>
      </c>
    </row>
    <row r="103" spans="4:44" ht="13.5">
      <c r="D103" s="60"/>
      <c r="E103" s="56" t="s">
        <v>511</v>
      </c>
      <c r="F103" s="53" t="s">
        <v>425</v>
      </c>
      <c r="G103" s="53"/>
      <c r="H103" s="66"/>
      <c r="I103" s="73">
        <v>30585</v>
      </c>
      <c r="J103" s="74">
        <v>0</v>
      </c>
      <c r="K103" s="75">
        <v>0</v>
      </c>
      <c r="L103" s="73">
        <v>400</v>
      </c>
      <c r="M103" s="74">
        <v>0</v>
      </c>
      <c r="N103" s="75">
        <v>0</v>
      </c>
      <c r="O103" s="74">
        <v>3354</v>
      </c>
      <c r="P103" s="74">
        <v>0</v>
      </c>
      <c r="Q103" s="74">
        <v>0</v>
      </c>
      <c r="R103" s="73">
        <v>0</v>
      </c>
      <c r="S103" s="74">
        <v>0</v>
      </c>
      <c r="T103" s="75">
        <v>0</v>
      </c>
      <c r="U103" s="74">
        <v>0</v>
      </c>
      <c r="V103" s="74">
        <v>0</v>
      </c>
      <c r="W103" s="74">
        <v>0</v>
      </c>
      <c r="X103" s="73">
        <v>0</v>
      </c>
      <c r="Y103" s="74">
        <v>0</v>
      </c>
      <c r="Z103" s="75">
        <v>0</v>
      </c>
      <c r="AA103" s="74">
        <v>7086</v>
      </c>
      <c r="AB103" s="74">
        <v>0</v>
      </c>
      <c r="AC103" s="74">
        <v>0</v>
      </c>
      <c r="AD103" s="73">
        <v>0</v>
      </c>
      <c r="AE103" s="74">
        <v>0</v>
      </c>
      <c r="AF103" s="75">
        <v>0</v>
      </c>
      <c r="AG103" s="74">
        <v>0</v>
      </c>
      <c r="AH103" s="74">
        <v>0</v>
      </c>
      <c r="AI103" s="74">
        <v>0</v>
      </c>
      <c r="AJ103" s="73">
        <v>0</v>
      </c>
      <c r="AK103" s="74">
        <v>0</v>
      </c>
      <c r="AL103" s="75">
        <v>0</v>
      </c>
      <c r="AM103" s="74">
        <v>6084</v>
      </c>
      <c r="AN103" s="74">
        <v>0</v>
      </c>
      <c r="AO103" s="74">
        <v>0</v>
      </c>
      <c r="AP103" s="73">
        <v>47509</v>
      </c>
      <c r="AQ103" s="74">
        <v>0</v>
      </c>
      <c r="AR103" s="75">
        <v>0</v>
      </c>
    </row>
    <row r="104" spans="4:44" ht="13.5">
      <c r="D104" s="60"/>
      <c r="E104" s="56"/>
      <c r="F104" s="54"/>
      <c r="G104" s="55" t="s">
        <v>512</v>
      </c>
      <c r="H104" s="68" t="s">
        <v>413</v>
      </c>
      <c r="I104" s="73">
        <v>11223.91</v>
      </c>
      <c r="J104" s="74">
        <v>0</v>
      </c>
      <c r="K104" s="75">
        <v>0</v>
      </c>
      <c r="L104" s="73">
        <v>250</v>
      </c>
      <c r="M104" s="74">
        <v>0</v>
      </c>
      <c r="N104" s="75">
        <v>0</v>
      </c>
      <c r="O104" s="74">
        <v>2012</v>
      </c>
      <c r="P104" s="74">
        <v>0</v>
      </c>
      <c r="Q104" s="74">
        <v>0</v>
      </c>
      <c r="R104" s="73">
        <v>0</v>
      </c>
      <c r="S104" s="74">
        <v>0</v>
      </c>
      <c r="T104" s="75">
        <v>0</v>
      </c>
      <c r="U104" s="74">
        <v>0</v>
      </c>
      <c r="V104" s="74">
        <v>0</v>
      </c>
      <c r="W104" s="74">
        <v>0</v>
      </c>
      <c r="X104" s="73">
        <v>0</v>
      </c>
      <c r="Y104" s="74">
        <v>0</v>
      </c>
      <c r="Z104" s="75">
        <v>0</v>
      </c>
      <c r="AA104" s="74">
        <v>2045</v>
      </c>
      <c r="AB104" s="74">
        <v>0</v>
      </c>
      <c r="AC104" s="74">
        <v>0</v>
      </c>
      <c r="AD104" s="73">
        <v>0</v>
      </c>
      <c r="AE104" s="74">
        <v>0</v>
      </c>
      <c r="AF104" s="75">
        <v>0</v>
      </c>
      <c r="AG104" s="74">
        <v>0</v>
      </c>
      <c r="AH104" s="74">
        <v>0</v>
      </c>
      <c r="AI104" s="74">
        <v>0</v>
      </c>
      <c r="AJ104" s="73">
        <v>0</v>
      </c>
      <c r="AK104" s="74">
        <v>0</v>
      </c>
      <c r="AL104" s="75">
        <v>0</v>
      </c>
      <c r="AM104" s="74">
        <v>2620</v>
      </c>
      <c r="AN104" s="74">
        <v>0</v>
      </c>
      <c r="AO104" s="74">
        <v>0</v>
      </c>
      <c r="AP104" s="73">
        <v>18150.91</v>
      </c>
      <c r="AQ104" s="74">
        <v>0</v>
      </c>
      <c r="AR104" s="75">
        <v>0</v>
      </c>
    </row>
    <row r="105" spans="4:44" ht="13.5">
      <c r="D105" s="60"/>
      <c r="E105" s="56"/>
      <c r="F105" s="54"/>
      <c r="G105" s="55" t="s">
        <v>513</v>
      </c>
      <c r="H105" s="68" t="s">
        <v>413</v>
      </c>
      <c r="I105" s="73">
        <v>267.38</v>
      </c>
      <c r="J105" s="74">
        <v>0</v>
      </c>
      <c r="K105" s="75">
        <v>0</v>
      </c>
      <c r="L105" s="73">
        <v>50</v>
      </c>
      <c r="M105" s="74">
        <v>0</v>
      </c>
      <c r="N105" s="75">
        <v>0</v>
      </c>
      <c r="O105" s="74">
        <v>168</v>
      </c>
      <c r="P105" s="74">
        <v>0</v>
      </c>
      <c r="Q105" s="74">
        <v>0</v>
      </c>
      <c r="R105" s="73">
        <v>0</v>
      </c>
      <c r="S105" s="74">
        <v>0</v>
      </c>
      <c r="T105" s="75">
        <v>0</v>
      </c>
      <c r="U105" s="74">
        <v>0</v>
      </c>
      <c r="V105" s="74">
        <v>0</v>
      </c>
      <c r="W105" s="74">
        <v>0</v>
      </c>
      <c r="X105" s="73">
        <v>0</v>
      </c>
      <c r="Y105" s="74">
        <v>0</v>
      </c>
      <c r="Z105" s="75">
        <v>0</v>
      </c>
      <c r="AA105" s="74">
        <v>285</v>
      </c>
      <c r="AB105" s="74">
        <v>0</v>
      </c>
      <c r="AC105" s="74">
        <v>0</v>
      </c>
      <c r="AD105" s="73">
        <v>0</v>
      </c>
      <c r="AE105" s="74">
        <v>0</v>
      </c>
      <c r="AF105" s="75">
        <v>0</v>
      </c>
      <c r="AG105" s="74">
        <v>0</v>
      </c>
      <c r="AH105" s="74">
        <v>0</v>
      </c>
      <c r="AI105" s="74">
        <v>0</v>
      </c>
      <c r="AJ105" s="73">
        <v>0</v>
      </c>
      <c r="AK105" s="74">
        <v>0</v>
      </c>
      <c r="AL105" s="75">
        <v>0</v>
      </c>
      <c r="AM105" s="74">
        <v>0</v>
      </c>
      <c r="AN105" s="74">
        <v>0</v>
      </c>
      <c r="AO105" s="74">
        <v>0</v>
      </c>
      <c r="AP105" s="73">
        <v>770.38</v>
      </c>
      <c r="AQ105" s="74">
        <v>0</v>
      </c>
      <c r="AR105" s="75">
        <v>0</v>
      </c>
    </row>
    <row r="106" spans="4:44" ht="13.5">
      <c r="D106" s="60"/>
      <c r="E106" s="56"/>
      <c r="F106" s="54"/>
      <c r="G106" s="55" t="s">
        <v>514</v>
      </c>
      <c r="H106" s="68" t="s">
        <v>413</v>
      </c>
      <c r="I106" s="73">
        <v>680.52</v>
      </c>
      <c r="J106" s="74">
        <v>0</v>
      </c>
      <c r="K106" s="75">
        <v>0</v>
      </c>
      <c r="L106" s="73">
        <v>50</v>
      </c>
      <c r="M106" s="74">
        <v>0</v>
      </c>
      <c r="N106" s="75">
        <v>0</v>
      </c>
      <c r="O106" s="74">
        <v>671</v>
      </c>
      <c r="P106" s="74">
        <v>0</v>
      </c>
      <c r="Q106" s="74">
        <v>0</v>
      </c>
      <c r="R106" s="73">
        <v>0</v>
      </c>
      <c r="S106" s="74">
        <v>0</v>
      </c>
      <c r="T106" s="75">
        <v>0</v>
      </c>
      <c r="U106" s="74">
        <v>0</v>
      </c>
      <c r="V106" s="74">
        <v>0</v>
      </c>
      <c r="W106" s="74">
        <v>0</v>
      </c>
      <c r="X106" s="73">
        <v>0</v>
      </c>
      <c r="Y106" s="74">
        <v>0</v>
      </c>
      <c r="Z106" s="75">
        <v>0</v>
      </c>
      <c r="AA106" s="74">
        <v>1093</v>
      </c>
      <c r="AB106" s="74">
        <v>0</v>
      </c>
      <c r="AC106" s="74">
        <v>0</v>
      </c>
      <c r="AD106" s="73">
        <v>0</v>
      </c>
      <c r="AE106" s="74">
        <v>0</v>
      </c>
      <c r="AF106" s="75">
        <v>0</v>
      </c>
      <c r="AG106" s="74">
        <v>0</v>
      </c>
      <c r="AH106" s="74">
        <v>0</v>
      </c>
      <c r="AI106" s="74">
        <v>0</v>
      </c>
      <c r="AJ106" s="73">
        <v>0</v>
      </c>
      <c r="AK106" s="74">
        <v>0</v>
      </c>
      <c r="AL106" s="75">
        <v>0</v>
      </c>
      <c r="AM106" s="74">
        <v>1123</v>
      </c>
      <c r="AN106" s="74">
        <v>0</v>
      </c>
      <c r="AO106" s="74">
        <v>0</v>
      </c>
      <c r="AP106" s="73">
        <v>3617.52</v>
      </c>
      <c r="AQ106" s="74">
        <v>0</v>
      </c>
      <c r="AR106" s="75">
        <v>0</v>
      </c>
    </row>
    <row r="107" spans="4:44" ht="13.5">
      <c r="D107" s="60"/>
      <c r="E107" s="56"/>
      <c r="F107" s="54"/>
      <c r="G107" s="55" t="s">
        <v>515</v>
      </c>
      <c r="H107" s="68" t="s">
        <v>413</v>
      </c>
      <c r="I107" s="73">
        <v>0</v>
      </c>
      <c r="J107" s="74">
        <v>0</v>
      </c>
      <c r="K107" s="75">
        <v>0</v>
      </c>
      <c r="L107" s="73">
        <v>0</v>
      </c>
      <c r="M107" s="74">
        <v>0</v>
      </c>
      <c r="N107" s="75">
        <v>0</v>
      </c>
      <c r="O107" s="74">
        <v>0</v>
      </c>
      <c r="P107" s="74">
        <v>0</v>
      </c>
      <c r="Q107" s="74">
        <v>0</v>
      </c>
      <c r="R107" s="73">
        <v>0</v>
      </c>
      <c r="S107" s="74">
        <v>0</v>
      </c>
      <c r="T107" s="75">
        <v>0</v>
      </c>
      <c r="U107" s="74">
        <v>0</v>
      </c>
      <c r="V107" s="74">
        <v>0</v>
      </c>
      <c r="W107" s="74">
        <v>0</v>
      </c>
      <c r="X107" s="73">
        <v>0</v>
      </c>
      <c r="Y107" s="74">
        <v>0</v>
      </c>
      <c r="Z107" s="75">
        <v>0</v>
      </c>
      <c r="AA107" s="74">
        <v>0</v>
      </c>
      <c r="AB107" s="74">
        <v>0</v>
      </c>
      <c r="AC107" s="74">
        <v>0</v>
      </c>
      <c r="AD107" s="73">
        <v>0</v>
      </c>
      <c r="AE107" s="74">
        <v>0</v>
      </c>
      <c r="AF107" s="75">
        <v>0</v>
      </c>
      <c r="AG107" s="74">
        <v>0</v>
      </c>
      <c r="AH107" s="74">
        <v>0</v>
      </c>
      <c r="AI107" s="74">
        <v>0</v>
      </c>
      <c r="AJ107" s="73">
        <v>0</v>
      </c>
      <c r="AK107" s="74">
        <v>0</v>
      </c>
      <c r="AL107" s="75">
        <v>0</v>
      </c>
      <c r="AM107" s="74">
        <v>0</v>
      </c>
      <c r="AN107" s="74">
        <v>0</v>
      </c>
      <c r="AO107" s="74">
        <v>0</v>
      </c>
      <c r="AP107" s="73">
        <v>0</v>
      </c>
      <c r="AQ107" s="74">
        <v>0</v>
      </c>
      <c r="AR107" s="75">
        <v>0</v>
      </c>
    </row>
    <row r="108" spans="4:44" ht="13.5">
      <c r="D108" s="60"/>
      <c r="E108" s="56"/>
      <c r="F108" s="54"/>
      <c r="G108" s="55" t="s">
        <v>516</v>
      </c>
      <c r="H108" s="68" t="s">
        <v>431</v>
      </c>
      <c r="I108" s="73">
        <v>6860.63</v>
      </c>
      <c r="J108" s="74">
        <v>0</v>
      </c>
      <c r="K108" s="75">
        <v>0</v>
      </c>
      <c r="L108" s="73">
        <v>50</v>
      </c>
      <c r="M108" s="74">
        <v>0</v>
      </c>
      <c r="N108" s="75">
        <v>0</v>
      </c>
      <c r="O108" s="74">
        <v>503</v>
      </c>
      <c r="P108" s="74">
        <v>0</v>
      </c>
      <c r="Q108" s="74">
        <v>0</v>
      </c>
      <c r="R108" s="73">
        <v>0</v>
      </c>
      <c r="S108" s="74">
        <v>0</v>
      </c>
      <c r="T108" s="75">
        <v>0</v>
      </c>
      <c r="U108" s="74">
        <v>0</v>
      </c>
      <c r="V108" s="74">
        <v>0</v>
      </c>
      <c r="W108" s="74">
        <v>0</v>
      </c>
      <c r="X108" s="73">
        <v>0</v>
      </c>
      <c r="Y108" s="74">
        <v>0</v>
      </c>
      <c r="Z108" s="75">
        <v>0</v>
      </c>
      <c r="AA108" s="74">
        <v>2913</v>
      </c>
      <c r="AB108" s="74">
        <v>0</v>
      </c>
      <c r="AC108" s="74">
        <v>0</v>
      </c>
      <c r="AD108" s="73">
        <v>0</v>
      </c>
      <c r="AE108" s="74">
        <v>0</v>
      </c>
      <c r="AF108" s="75">
        <v>0</v>
      </c>
      <c r="AG108" s="74">
        <v>0</v>
      </c>
      <c r="AH108" s="74">
        <v>0</v>
      </c>
      <c r="AI108" s="74">
        <v>0</v>
      </c>
      <c r="AJ108" s="73">
        <v>0</v>
      </c>
      <c r="AK108" s="74">
        <v>0</v>
      </c>
      <c r="AL108" s="75">
        <v>0</v>
      </c>
      <c r="AM108" s="74">
        <v>2341</v>
      </c>
      <c r="AN108" s="74">
        <v>0</v>
      </c>
      <c r="AO108" s="74">
        <v>0</v>
      </c>
      <c r="AP108" s="73">
        <v>12667.630000000001</v>
      </c>
      <c r="AQ108" s="74">
        <v>0</v>
      </c>
      <c r="AR108" s="75">
        <v>0</v>
      </c>
    </row>
    <row r="109" spans="4:44" ht="13.5">
      <c r="D109" s="60"/>
      <c r="E109" s="56"/>
      <c r="F109" s="54"/>
      <c r="G109" s="55" t="s">
        <v>517</v>
      </c>
      <c r="H109" s="68" t="s">
        <v>431</v>
      </c>
      <c r="I109" s="73">
        <v>4630.28</v>
      </c>
      <c r="J109" s="74">
        <v>0</v>
      </c>
      <c r="K109" s="75">
        <v>0</v>
      </c>
      <c r="L109" s="73">
        <v>0</v>
      </c>
      <c r="M109" s="74">
        <v>0</v>
      </c>
      <c r="N109" s="75">
        <v>0</v>
      </c>
      <c r="O109" s="74">
        <v>0</v>
      </c>
      <c r="P109" s="74">
        <v>0</v>
      </c>
      <c r="Q109" s="74">
        <v>0</v>
      </c>
      <c r="R109" s="73">
        <v>0</v>
      </c>
      <c r="S109" s="74">
        <v>0</v>
      </c>
      <c r="T109" s="75">
        <v>0</v>
      </c>
      <c r="U109" s="74">
        <v>0</v>
      </c>
      <c r="V109" s="74">
        <v>0</v>
      </c>
      <c r="W109" s="74">
        <v>0</v>
      </c>
      <c r="X109" s="73">
        <v>0</v>
      </c>
      <c r="Y109" s="74">
        <v>0</v>
      </c>
      <c r="Z109" s="75">
        <v>0</v>
      </c>
      <c r="AA109" s="74">
        <v>750</v>
      </c>
      <c r="AB109" s="74">
        <v>0</v>
      </c>
      <c r="AC109" s="74">
        <v>0</v>
      </c>
      <c r="AD109" s="73">
        <v>0</v>
      </c>
      <c r="AE109" s="74">
        <v>0</v>
      </c>
      <c r="AF109" s="75">
        <v>0</v>
      </c>
      <c r="AG109" s="74">
        <v>0</v>
      </c>
      <c r="AH109" s="74">
        <v>0</v>
      </c>
      <c r="AI109" s="74">
        <v>0</v>
      </c>
      <c r="AJ109" s="73">
        <v>0</v>
      </c>
      <c r="AK109" s="74">
        <v>0</v>
      </c>
      <c r="AL109" s="75">
        <v>0</v>
      </c>
      <c r="AM109" s="74">
        <v>0</v>
      </c>
      <c r="AN109" s="74">
        <v>0</v>
      </c>
      <c r="AO109" s="74">
        <v>0</v>
      </c>
      <c r="AP109" s="73">
        <v>5380.28</v>
      </c>
      <c r="AQ109" s="74">
        <v>0</v>
      </c>
      <c r="AR109" s="75">
        <v>0</v>
      </c>
    </row>
    <row r="110" spans="4:44" ht="13.5">
      <c r="D110" s="60"/>
      <c r="E110" s="56"/>
      <c r="F110" s="54"/>
      <c r="G110" s="55" t="s">
        <v>518</v>
      </c>
      <c r="H110" s="68" t="s">
        <v>431</v>
      </c>
      <c r="I110" s="73">
        <v>2416.4499999999998</v>
      </c>
      <c r="J110" s="74">
        <v>0</v>
      </c>
      <c r="K110" s="75">
        <v>0</v>
      </c>
      <c r="L110" s="73">
        <v>0</v>
      </c>
      <c r="M110" s="74">
        <v>0</v>
      </c>
      <c r="N110" s="75">
        <v>0</v>
      </c>
      <c r="O110" s="74">
        <v>0</v>
      </c>
      <c r="P110" s="74">
        <v>0</v>
      </c>
      <c r="Q110" s="74">
        <v>0</v>
      </c>
      <c r="R110" s="73">
        <v>0</v>
      </c>
      <c r="S110" s="74">
        <v>0</v>
      </c>
      <c r="T110" s="75">
        <v>0</v>
      </c>
      <c r="U110" s="74">
        <v>0</v>
      </c>
      <c r="V110" s="74">
        <v>0</v>
      </c>
      <c r="W110" s="74">
        <v>0</v>
      </c>
      <c r="X110" s="73">
        <v>0</v>
      </c>
      <c r="Y110" s="74">
        <v>0</v>
      </c>
      <c r="Z110" s="75">
        <v>0</v>
      </c>
      <c r="AA110" s="74">
        <v>0</v>
      </c>
      <c r="AB110" s="74">
        <v>0</v>
      </c>
      <c r="AC110" s="74">
        <v>0</v>
      </c>
      <c r="AD110" s="73">
        <v>0</v>
      </c>
      <c r="AE110" s="74">
        <v>0</v>
      </c>
      <c r="AF110" s="75">
        <v>0</v>
      </c>
      <c r="AG110" s="74">
        <v>0</v>
      </c>
      <c r="AH110" s="74">
        <v>0</v>
      </c>
      <c r="AI110" s="74">
        <v>0</v>
      </c>
      <c r="AJ110" s="73">
        <v>0</v>
      </c>
      <c r="AK110" s="74">
        <v>0</v>
      </c>
      <c r="AL110" s="75">
        <v>0</v>
      </c>
      <c r="AM110" s="74">
        <v>0</v>
      </c>
      <c r="AN110" s="74">
        <v>0</v>
      </c>
      <c r="AO110" s="74">
        <v>0</v>
      </c>
      <c r="AP110" s="73">
        <v>2416.4499999999998</v>
      </c>
      <c r="AQ110" s="74">
        <v>0</v>
      </c>
      <c r="AR110" s="75">
        <v>0</v>
      </c>
    </row>
    <row r="111" spans="4:44" ht="13.5">
      <c r="D111" s="60"/>
      <c r="E111" s="56"/>
      <c r="F111" s="54"/>
      <c r="G111" s="55" t="s">
        <v>519</v>
      </c>
      <c r="H111" s="68" t="s">
        <v>431</v>
      </c>
      <c r="I111" s="73">
        <v>3307.83</v>
      </c>
      <c r="J111" s="74">
        <v>0</v>
      </c>
      <c r="K111" s="75">
        <v>0</v>
      </c>
      <c r="L111" s="73">
        <v>0</v>
      </c>
      <c r="M111" s="74">
        <v>0</v>
      </c>
      <c r="N111" s="75">
        <v>0</v>
      </c>
      <c r="O111" s="74">
        <v>0</v>
      </c>
      <c r="P111" s="74">
        <v>0</v>
      </c>
      <c r="Q111" s="74">
        <v>0</v>
      </c>
      <c r="R111" s="73">
        <v>0</v>
      </c>
      <c r="S111" s="74">
        <v>0</v>
      </c>
      <c r="T111" s="75">
        <v>0</v>
      </c>
      <c r="U111" s="74">
        <v>0</v>
      </c>
      <c r="V111" s="74">
        <v>0</v>
      </c>
      <c r="W111" s="74">
        <v>0</v>
      </c>
      <c r="X111" s="73">
        <v>0</v>
      </c>
      <c r="Y111" s="74">
        <v>0</v>
      </c>
      <c r="Z111" s="75">
        <v>0</v>
      </c>
      <c r="AA111" s="74">
        <v>0</v>
      </c>
      <c r="AB111" s="74">
        <v>0</v>
      </c>
      <c r="AC111" s="74">
        <v>0</v>
      </c>
      <c r="AD111" s="73">
        <v>0</v>
      </c>
      <c r="AE111" s="74">
        <v>0</v>
      </c>
      <c r="AF111" s="75">
        <v>0</v>
      </c>
      <c r="AG111" s="74">
        <v>0</v>
      </c>
      <c r="AH111" s="74">
        <v>0</v>
      </c>
      <c r="AI111" s="74">
        <v>0</v>
      </c>
      <c r="AJ111" s="73">
        <v>0</v>
      </c>
      <c r="AK111" s="74">
        <v>0</v>
      </c>
      <c r="AL111" s="75">
        <v>0</v>
      </c>
      <c r="AM111" s="74">
        <v>0</v>
      </c>
      <c r="AN111" s="74">
        <v>0</v>
      </c>
      <c r="AO111" s="74">
        <v>0</v>
      </c>
      <c r="AP111" s="73">
        <v>3307.83</v>
      </c>
      <c r="AQ111" s="74">
        <v>0</v>
      </c>
      <c r="AR111" s="75">
        <v>0</v>
      </c>
    </row>
    <row r="112" spans="4:44" ht="13.5">
      <c r="D112" s="60"/>
      <c r="E112" s="52" t="s">
        <v>520</v>
      </c>
      <c r="F112" s="53" t="s">
        <v>425</v>
      </c>
      <c r="G112" s="53"/>
      <c r="H112" s="66"/>
      <c r="I112" s="73">
        <v>84134</v>
      </c>
      <c r="J112" s="74">
        <v>0</v>
      </c>
      <c r="K112" s="75">
        <v>0</v>
      </c>
      <c r="L112" s="73">
        <v>500</v>
      </c>
      <c r="M112" s="74">
        <v>0</v>
      </c>
      <c r="N112" s="75">
        <v>0</v>
      </c>
      <c r="O112" s="74">
        <v>1559</v>
      </c>
      <c r="P112" s="74">
        <v>0</v>
      </c>
      <c r="Q112" s="74">
        <v>0</v>
      </c>
      <c r="R112" s="73">
        <v>0</v>
      </c>
      <c r="S112" s="74">
        <v>0</v>
      </c>
      <c r="T112" s="75">
        <v>0</v>
      </c>
      <c r="U112" s="74">
        <v>0</v>
      </c>
      <c r="V112" s="74">
        <v>0</v>
      </c>
      <c r="W112" s="74">
        <v>0</v>
      </c>
      <c r="X112" s="73">
        <v>0</v>
      </c>
      <c r="Y112" s="74">
        <v>0</v>
      </c>
      <c r="Z112" s="75">
        <v>0</v>
      </c>
      <c r="AA112" s="74">
        <v>13027</v>
      </c>
      <c r="AB112" s="74">
        <v>0</v>
      </c>
      <c r="AC112" s="74">
        <v>0</v>
      </c>
      <c r="AD112" s="73">
        <v>0</v>
      </c>
      <c r="AE112" s="74">
        <v>0</v>
      </c>
      <c r="AF112" s="75">
        <v>0</v>
      </c>
      <c r="AG112" s="74">
        <v>0</v>
      </c>
      <c r="AH112" s="74">
        <v>0</v>
      </c>
      <c r="AI112" s="74">
        <v>0</v>
      </c>
      <c r="AJ112" s="73">
        <v>0</v>
      </c>
      <c r="AK112" s="74">
        <v>0</v>
      </c>
      <c r="AL112" s="75">
        <v>0</v>
      </c>
      <c r="AM112" s="74">
        <v>9313</v>
      </c>
      <c r="AN112" s="74">
        <v>0</v>
      </c>
      <c r="AO112" s="74">
        <v>0</v>
      </c>
      <c r="AP112" s="73">
        <v>108533</v>
      </c>
      <c r="AQ112" s="74">
        <v>0</v>
      </c>
      <c r="AR112" s="75">
        <v>0</v>
      </c>
    </row>
    <row r="113" spans="4:44" ht="13.5">
      <c r="D113" s="60"/>
      <c r="E113" s="52"/>
      <c r="F113" s="54"/>
      <c r="G113" s="55" t="s">
        <v>521</v>
      </c>
      <c r="H113" s="68" t="s">
        <v>413</v>
      </c>
      <c r="I113" s="73">
        <v>15091</v>
      </c>
      <c r="J113" s="74">
        <v>0</v>
      </c>
      <c r="K113" s="75">
        <v>0</v>
      </c>
      <c r="L113" s="73">
        <v>200</v>
      </c>
      <c r="M113" s="74">
        <v>0</v>
      </c>
      <c r="N113" s="75">
        <v>0</v>
      </c>
      <c r="O113" s="74">
        <v>312</v>
      </c>
      <c r="P113" s="74">
        <v>0</v>
      </c>
      <c r="Q113" s="74">
        <v>0</v>
      </c>
      <c r="R113" s="73">
        <v>0</v>
      </c>
      <c r="S113" s="74">
        <v>0</v>
      </c>
      <c r="T113" s="75">
        <v>0</v>
      </c>
      <c r="U113" s="74">
        <v>0</v>
      </c>
      <c r="V113" s="74">
        <v>0</v>
      </c>
      <c r="W113" s="74">
        <v>0</v>
      </c>
      <c r="X113" s="73">
        <v>0</v>
      </c>
      <c r="Y113" s="74">
        <v>0</v>
      </c>
      <c r="Z113" s="75">
        <v>0</v>
      </c>
      <c r="AA113" s="74">
        <v>1631</v>
      </c>
      <c r="AB113" s="74">
        <v>0</v>
      </c>
      <c r="AC113" s="74">
        <v>0</v>
      </c>
      <c r="AD113" s="73">
        <v>0</v>
      </c>
      <c r="AE113" s="74">
        <v>0</v>
      </c>
      <c r="AF113" s="75">
        <v>0</v>
      </c>
      <c r="AG113" s="74">
        <v>0</v>
      </c>
      <c r="AH113" s="74">
        <v>0</v>
      </c>
      <c r="AI113" s="74">
        <v>0</v>
      </c>
      <c r="AJ113" s="73">
        <v>0</v>
      </c>
      <c r="AK113" s="74">
        <v>0</v>
      </c>
      <c r="AL113" s="75">
        <v>0</v>
      </c>
      <c r="AM113" s="74">
        <v>1133</v>
      </c>
      <c r="AN113" s="74">
        <v>0</v>
      </c>
      <c r="AO113" s="74">
        <v>0</v>
      </c>
      <c r="AP113" s="73">
        <v>18367</v>
      </c>
      <c r="AQ113" s="74">
        <v>0</v>
      </c>
      <c r="AR113" s="75">
        <v>0</v>
      </c>
    </row>
    <row r="114" spans="4:44" ht="13.5">
      <c r="D114" s="60"/>
      <c r="E114" s="52"/>
      <c r="F114" s="54"/>
      <c r="G114" s="55" t="s">
        <v>522</v>
      </c>
      <c r="H114" s="68" t="s">
        <v>413</v>
      </c>
      <c r="I114" s="73">
        <v>11944</v>
      </c>
      <c r="J114" s="74">
        <v>0</v>
      </c>
      <c r="K114" s="75">
        <v>0</v>
      </c>
      <c r="L114" s="73">
        <v>150</v>
      </c>
      <c r="M114" s="74">
        <v>0</v>
      </c>
      <c r="N114" s="75">
        <v>0</v>
      </c>
      <c r="O114" s="74">
        <v>312</v>
      </c>
      <c r="P114" s="74">
        <v>0</v>
      </c>
      <c r="Q114" s="74">
        <v>0</v>
      </c>
      <c r="R114" s="73">
        <v>0</v>
      </c>
      <c r="S114" s="74">
        <v>0</v>
      </c>
      <c r="T114" s="75">
        <v>0</v>
      </c>
      <c r="U114" s="74">
        <v>0</v>
      </c>
      <c r="V114" s="74">
        <v>0</v>
      </c>
      <c r="W114" s="74">
        <v>0</v>
      </c>
      <c r="X114" s="73">
        <v>0</v>
      </c>
      <c r="Y114" s="74">
        <v>0</v>
      </c>
      <c r="Z114" s="75">
        <v>0</v>
      </c>
      <c r="AA114" s="74">
        <v>1167</v>
      </c>
      <c r="AB114" s="74">
        <v>0</v>
      </c>
      <c r="AC114" s="74">
        <v>0</v>
      </c>
      <c r="AD114" s="73">
        <v>0</v>
      </c>
      <c r="AE114" s="74">
        <v>0</v>
      </c>
      <c r="AF114" s="75">
        <v>0</v>
      </c>
      <c r="AG114" s="74">
        <v>0</v>
      </c>
      <c r="AH114" s="74">
        <v>0</v>
      </c>
      <c r="AI114" s="74">
        <v>0</v>
      </c>
      <c r="AJ114" s="73">
        <v>0</v>
      </c>
      <c r="AK114" s="74">
        <v>0</v>
      </c>
      <c r="AL114" s="75">
        <v>0</v>
      </c>
      <c r="AM114" s="74">
        <v>2262</v>
      </c>
      <c r="AN114" s="74">
        <v>0</v>
      </c>
      <c r="AO114" s="74">
        <v>0</v>
      </c>
      <c r="AP114" s="73">
        <v>15835</v>
      </c>
      <c r="AQ114" s="74">
        <v>0</v>
      </c>
      <c r="AR114" s="75">
        <v>0</v>
      </c>
    </row>
    <row r="115" spans="4:44" ht="13.5">
      <c r="D115" s="60"/>
      <c r="E115" s="52"/>
      <c r="F115" s="54"/>
      <c r="G115" s="55" t="s">
        <v>523</v>
      </c>
      <c r="H115" s="68" t="s">
        <v>413</v>
      </c>
      <c r="I115" s="73">
        <v>15114</v>
      </c>
      <c r="J115" s="74">
        <v>0</v>
      </c>
      <c r="K115" s="75">
        <v>0</v>
      </c>
      <c r="L115" s="73">
        <v>0</v>
      </c>
      <c r="M115" s="74">
        <v>0</v>
      </c>
      <c r="N115" s="75">
        <v>0</v>
      </c>
      <c r="O115" s="74">
        <v>312</v>
      </c>
      <c r="P115" s="74">
        <v>0</v>
      </c>
      <c r="Q115" s="74">
        <v>0</v>
      </c>
      <c r="R115" s="73">
        <v>0</v>
      </c>
      <c r="S115" s="74">
        <v>0</v>
      </c>
      <c r="T115" s="75">
        <v>0</v>
      </c>
      <c r="U115" s="74">
        <v>0</v>
      </c>
      <c r="V115" s="74">
        <v>0</v>
      </c>
      <c r="W115" s="74">
        <v>0</v>
      </c>
      <c r="X115" s="73">
        <v>0</v>
      </c>
      <c r="Y115" s="74">
        <v>0</v>
      </c>
      <c r="Z115" s="75">
        <v>0</v>
      </c>
      <c r="AA115" s="74">
        <v>3912</v>
      </c>
      <c r="AB115" s="74">
        <v>0</v>
      </c>
      <c r="AC115" s="74">
        <v>0</v>
      </c>
      <c r="AD115" s="73">
        <v>0</v>
      </c>
      <c r="AE115" s="74">
        <v>0</v>
      </c>
      <c r="AF115" s="75">
        <v>0</v>
      </c>
      <c r="AG115" s="74">
        <v>0</v>
      </c>
      <c r="AH115" s="74">
        <v>0</v>
      </c>
      <c r="AI115" s="74">
        <v>0</v>
      </c>
      <c r="AJ115" s="73">
        <v>0</v>
      </c>
      <c r="AK115" s="74">
        <v>0</v>
      </c>
      <c r="AL115" s="75">
        <v>0</v>
      </c>
      <c r="AM115" s="74">
        <v>2889</v>
      </c>
      <c r="AN115" s="74">
        <v>0</v>
      </c>
      <c r="AO115" s="74">
        <v>0</v>
      </c>
      <c r="AP115" s="73">
        <v>22227</v>
      </c>
      <c r="AQ115" s="74">
        <v>0</v>
      </c>
      <c r="AR115" s="75">
        <v>0</v>
      </c>
    </row>
    <row r="116" spans="4:44" ht="13.5">
      <c r="D116" s="60"/>
      <c r="E116" s="52"/>
      <c r="F116" s="54"/>
      <c r="G116" s="55" t="s">
        <v>524</v>
      </c>
      <c r="H116" s="68" t="s">
        <v>413</v>
      </c>
      <c r="I116" s="73">
        <v>15956</v>
      </c>
      <c r="J116" s="74">
        <v>0</v>
      </c>
      <c r="K116" s="75">
        <v>0</v>
      </c>
      <c r="L116" s="73">
        <v>150</v>
      </c>
      <c r="M116" s="74">
        <v>0</v>
      </c>
      <c r="N116" s="75">
        <v>0</v>
      </c>
      <c r="O116" s="74">
        <v>467</v>
      </c>
      <c r="P116" s="74">
        <v>0</v>
      </c>
      <c r="Q116" s="74">
        <v>0</v>
      </c>
      <c r="R116" s="73">
        <v>0</v>
      </c>
      <c r="S116" s="74">
        <v>0</v>
      </c>
      <c r="T116" s="75">
        <v>0</v>
      </c>
      <c r="U116" s="74">
        <v>0</v>
      </c>
      <c r="V116" s="74">
        <v>0</v>
      </c>
      <c r="W116" s="74">
        <v>0</v>
      </c>
      <c r="X116" s="73">
        <v>0</v>
      </c>
      <c r="Y116" s="74">
        <v>0</v>
      </c>
      <c r="Z116" s="75">
        <v>0</v>
      </c>
      <c r="AA116" s="74">
        <v>5411</v>
      </c>
      <c r="AB116" s="74">
        <v>0</v>
      </c>
      <c r="AC116" s="74">
        <v>0</v>
      </c>
      <c r="AD116" s="73">
        <v>0</v>
      </c>
      <c r="AE116" s="74">
        <v>0</v>
      </c>
      <c r="AF116" s="75">
        <v>0</v>
      </c>
      <c r="AG116" s="74">
        <v>0</v>
      </c>
      <c r="AH116" s="74">
        <v>0</v>
      </c>
      <c r="AI116" s="74">
        <v>0</v>
      </c>
      <c r="AJ116" s="73">
        <v>0</v>
      </c>
      <c r="AK116" s="74">
        <v>0</v>
      </c>
      <c r="AL116" s="75">
        <v>0</v>
      </c>
      <c r="AM116" s="74">
        <v>2973</v>
      </c>
      <c r="AN116" s="74">
        <v>0</v>
      </c>
      <c r="AO116" s="74">
        <v>0</v>
      </c>
      <c r="AP116" s="73">
        <v>24957</v>
      </c>
      <c r="AQ116" s="74">
        <v>0</v>
      </c>
      <c r="AR116" s="75">
        <v>0</v>
      </c>
    </row>
    <row r="117" spans="4:44" ht="13.5">
      <c r="D117" s="60"/>
      <c r="E117" s="52"/>
      <c r="F117" s="54"/>
      <c r="G117" s="55" t="s">
        <v>525</v>
      </c>
      <c r="H117" s="68" t="s">
        <v>431</v>
      </c>
      <c r="I117" s="73">
        <v>0</v>
      </c>
      <c r="J117" s="74">
        <v>0</v>
      </c>
      <c r="K117" s="75">
        <v>0</v>
      </c>
      <c r="L117" s="73">
        <v>0</v>
      </c>
      <c r="M117" s="74">
        <v>0</v>
      </c>
      <c r="N117" s="75">
        <v>0</v>
      </c>
      <c r="O117" s="74">
        <v>78</v>
      </c>
      <c r="P117" s="74">
        <v>0</v>
      </c>
      <c r="Q117" s="74">
        <v>0</v>
      </c>
      <c r="R117" s="73">
        <v>0</v>
      </c>
      <c r="S117" s="74">
        <v>0</v>
      </c>
      <c r="T117" s="75">
        <v>0</v>
      </c>
      <c r="U117" s="74">
        <v>0</v>
      </c>
      <c r="V117" s="74">
        <v>0</v>
      </c>
      <c r="W117" s="74">
        <v>0</v>
      </c>
      <c r="X117" s="73">
        <v>0</v>
      </c>
      <c r="Y117" s="74">
        <v>0</v>
      </c>
      <c r="Z117" s="75">
        <v>0</v>
      </c>
      <c r="AA117" s="74">
        <v>0</v>
      </c>
      <c r="AB117" s="74">
        <v>0</v>
      </c>
      <c r="AC117" s="74">
        <v>0</v>
      </c>
      <c r="AD117" s="73">
        <v>0</v>
      </c>
      <c r="AE117" s="74">
        <v>0</v>
      </c>
      <c r="AF117" s="75">
        <v>0</v>
      </c>
      <c r="AG117" s="74">
        <v>0</v>
      </c>
      <c r="AH117" s="74">
        <v>0</v>
      </c>
      <c r="AI117" s="74">
        <v>0</v>
      </c>
      <c r="AJ117" s="73">
        <v>0</v>
      </c>
      <c r="AK117" s="74">
        <v>0</v>
      </c>
      <c r="AL117" s="75">
        <v>0</v>
      </c>
      <c r="AM117" s="74">
        <v>56</v>
      </c>
      <c r="AN117" s="74">
        <v>0</v>
      </c>
      <c r="AO117" s="74">
        <v>0</v>
      </c>
      <c r="AP117" s="73">
        <v>134</v>
      </c>
      <c r="AQ117" s="74">
        <v>0</v>
      </c>
      <c r="AR117" s="75">
        <v>0</v>
      </c>
    </row>
    <row r="118" spans="4:44" ht="13.5">
      <c r="D118" s="60"/>
      <c r="E118" s="52"/>
      <c r="F118" s="54"/>
      <c r="G118" s="55" t="s">
        <v>526</v>
      </c>
      <c r="H118" s="68" t="s">
        <v>431</v>
      </c>
      <c r="I118" s="73">
        <v>3422</v>
      </c>
      <c r="J118" s="74">
        <v>0</v>
      </c>
      <c r="K118" s="75">
        <v>0</v>
      </c>
      <c r="L118" s="73">
        <v>0</v>
      </c>
      <c r="M118" s="74">
        <v>0</v>
      </c>
      <c r="N118" s="75">
        <v>0</v>
      </c>
      <c r="O118" s="74">
        <v>0</v>
      </c>
      <c r="P118" s="74">
        <v>0</v>
      </c>
      <c r="Q118" s="74">
        <v>0</v>
      </c>
      <c r="R118" s="73">
        <v>0</v>
      </c>
      <c r="S118" s="74">
        <v>0</v>
      </c>
      <c r="T118" s="75">
        <v>0</v>
      </c>
      <c r="U118" s="74">
        <v>0</v>
      </c>
      <c r="V118" s="74">
        <v>0</v>
      </c>
      <c r="W118" s="74">
        <v>0</v>
      </c>
      <c r="X118" s="73">
        <v>0</v>
      </c>
      <c r="Y118" s="74">
        <v>0</v>
      </c>
      <c r="Z118" s="75">
        <v>0</v>
      </c>
      <c r="AA118" s="74">
        <v>811</v>
      </c>
      <c r="AB118" s="74">
        <v>0</v>
      </c>
      <c r="AC118" s="74">
        <v>0</v>
      </c>
      <c r="AD118" s="73">
        <v>0</v>
      </c>
      <c r="AE118" s="74">
        <v>0</v>
      </c>
      <c r="AF118" s="75">
        <v>0</v>
      </c>
      <c r="AG118" s="74">
        <v>0</v>
      </c>
      <c r="AH118" s="74">
        <v>0</v>
      </c>
      <c r="AI118" s="74">
        <v>0</v>
      </c>
      <c r="AJ118" s="73">
        <v>0</v>
      </c>
      <c r="AK118" s="74">
        <v>0</v>
      </c>
      <c r="AL118" s="75">
        <v>0</v>
      </c>
      <c r="AM118" s="74">
        <v>0</v>
      </c>
      <c r="AN118" s="74">
        <v>0</v>
      </c>
      <c r="AO118" s="74">
        <v>0</v>
      </c>
      <c r="AP118" s="73">
        <v>4233</v>
      </c>
      <c r="AQ118" s="74">
        <v>0</v>
      </c>
      <c r="AR118" s="75">
        <v>0</v>
      </c>
    </row>
    <row r="119" spans="4:44" ht="13.5">
      <c r="D119" s="60"/>
      <c r="E119" s="52"/>
      <c r="F119" s="54"/>
      <c r="G119" s="55" t="s">
        <v>527</v>
      </c>
      <c r="H119" s="68" t="s">
        <v>431</v>
      </c>
      <c r="I119" s="73">
        <v>3841</v>
      </c>
      <c r="J119" s="74">
        <v>0</v>
      </c>
      <c r="K119" s="75">
        <v>0</v>
      </c>
      <c r="L119" s="73">
        <v>0</v>
      </c>
      <c r="M119" s="74">
        <v>0</v>
      </c>
      <c r="N119" s="75">
        <v>0</v>
      </c>
      <c r="O119" s="74">
        <v>78</v>
      </c>
      <c r="P119" s="74">
        <v>0</v>
      </c>
      <c r="Q119" s="74">
        <v>0</v>
      </c>
      <c r="R119" s="73">
        <v>0</v>
      </c>
      <c r="S119" s="74">
        <v>0</v>
      </c>
      <c r="T119" s="75">
        <v>0</v>
      </c>
      <c r="U119" s="74">
        <v>0</v>
      </c>
      <c r="V119" s="74">
        <v>0</v>
      </c>
      <c r="W119" s="74">
        <v>0</v>
      </c>
      <c r="X119" s="73">
        <v>0</v>
      </c>
      <c r="Y119" s="74">
        <v>0</v>
      </c>
      <c r="Z119" s="75">
        <v>0</v>
      </c>
      <c r="AA119" s="74">
        <v>0</v>
      </c>
      <c r="AB119" s="74">
        <v>0</v>
      </c>
      <c r="AC119" s="74">
        <v>0</v>
      </c>
      <c r="AD119" s="73">
        <v>0</v>
      </c>
      <c r="AE119" s="74">
        <v>0</v>
      </c>
      <c r="AF119" s="75">
        <v>0</v>
      </c>
      <c r="AG119" s="74">
        <v>0</v>
      </c>
      <c r="AH119" s="74">
        <v>0</v>
      </c>
      <c r="AI119" s="74">
        <v>0</v>
      </c>
      <c r="AJ119" s="73">
        <v>0</v>
      </c>
      <c r="AK119" s="74">
        <v>0</v>
      </c>
      <c r="AL119" s="75">
        <v>0</v>
      </c>
      <c r="AM119" s="74">
        <v>0</v>
      </c>
      <c r="AN119" s="74">
        <v>0</v>
      </c>
      <c r="AO119" s="74">
        <v>0</v>
      </c>
      <c r="AP119" s="73">
        <v>3919</v>
      </c>
      <c r="AQ119" s="74">
        <v>0</v>
      </c>
      <c r="AR119" s="75">
        <v>0</v>
      </c>
    </row>
    <row r="120" spans="4:44" ht="13.5">
      <c r="D120" s="60"/>
      <c r="E120" s="52"/>
      <c r="F120" s="54"/>
      <c r="G120" s="55" t="s">
        <v>528</v>
      </c>
      <c r="H120" s="68" t="s">
        <v>431</v>
      </c>
      <c r="I120" s="73">
        <v>5257</v>
      </c>
      <c r="J120" s="74">
        <v>0</v>
      </c>
      <c r="K120" s="75">
        <v>0</v>
      </c>
      <c r="L120" s="73">
        <v>0</v>
      </c>
      <c r="M120" s="74">
        <v>0</v>
      </c>
      <c r="N120" s="75">
        <v>0</v>
      </c>
      <c r="O120" s="74">
        <v>0</v>
      </c>
      <c r="P120" s="74">
        <v>0</v>
      </c>
      <c r="Q120" s="74">
        <v>0</v>
      </c>
      <c r="R120" s="73">
        <v>0</v>
      </c>
      <c r="S120" s="74">
        <v>0</v>
      </c>
      <c r="T120" s="75">
        <v>0</v>
      </c>
      <c r="U120" s="74">
        <v>0</v>
      </c>
      <c r="V120" s="74">
        <v>0</v>
      </c>
      <c r="W120" s="74">
        <v>0</v>
      </c>
      <c r="X120" s="73">
        <v>0</v>
      </c>
      <c r="Y120" s="74">
        <v>0</v>
      </c>
      <c r="Z120" s="75">
        <v>0</v>
      </c>
      <c r="AA120" s="74">
        <v>95</v>
      </c>
      <c r="AB120" s="74">
        <v>0</v>
      </c>
      <c r="AC120" s="74">
        <v>0</v>
      </c>
      <c r="AD120" s="73">
        <v>0</v>
      </c>
      <c r="AE120" s="74">
        <v>0</v>
      </c>
      <c r="AF120" s="75">
        <v>0</v>
      </c>
      <c r="AG120" s="74">
        <v>0</v>
      </c>
      <c r="AH120" s="74">
        <v>0</v>
      </c>
      <c r="AI120" s="74">
        <v>0</v>
      </c>
      <c r="AJ120" s="73">
        <v>0</v>
      </c>
      <c r="AK120" s="74">
        <v>0</v>
      </c>
      <c r="AL120" s="75">
        <v>0</v>
      </c>
      <c r="AM120" s="74">
        <v>0</v>
      </c>
      <c r="AN120" s="74">
        <v>0</v>
      </c>
      <c r="AO120" s="74">
        <v>0</v>
      </c>
      <c r="AP120" s="73">
        <v>5352</v>
      </c>
      <c r="AQ120" s="74">
        <v>0</v>
      </c>
      <c r="AR120" s="75">
        <v>0</v>
      </c>
    </row>
    <row r="121" spans="4:44" ht="13.5">
      <c r="D121" s="60"/>
      <c r="E121" s="52"/>
      <c r="F121" s="54"/>
      <c r="G121" s="55" t="s">
        <v>529</v>
      </c>
      <c r="H121" s="68" t="s">
        <v>413</v>
      </c>
      <c r="I121" s="73">
        <v>8634</v>
      </c>
      <c r="J121" s="74">
        <v>0</v>
      </c>
      <c r="K121" s="75">
        <v>0</v>
      </c>
      <c r="L121" s="73">
        <v>0</v>
      </c>
      <c r="M121" s="74">
        <v>0</v>
      </c>
      <c r="N121" s="75">
        <v>0</v>
      </c>
      <c r="O121" s="74">
        <v>0</v>
      </c>
      <c r="P121" s="74">
        <v>0</v>
      </c>
      <c r="Q121" s="74">
        <v>0</v>
      </c>
      <c r="R121" s="73">
        <v>0</v>
      </c>
      <c r="S121" s="74">
        <v>0</v>
      </c>
      <c r="T121" s="75">
        <v>0</v>
      </c>
      <c r="U121" s="74">
        <v>0</v>
      </c>
      <c r="V121" s="74">
        <v>0</v>
      </c>
      <c r="W121" s="74">
        <v>0</v>
      </c>
      <c r="X121" s="73">
        <v>0</v>
      </c>
      <c r="Y121" s="74">
        <v>0</v>
      </c>
      <c r="Z121" s="75">
        <v>0</v>
      </c>
      <c r="AA121" s="74">
        <v>0</v>
      </c>
      <c r="AB121" s="74">
        <v>0</v>
      </c>
      <c r="AC121" s="74">
        <v>0</v>
      </c>
      <c r="AD121" s="73">
        <v>0</v>
      </c>
      <c r="AE121" s="74">
        <v>0</v>
      </c>
      <c r="AF121" s="75">
        <v>0</v>
      </c>
      <c r="AG121" s="74">
        <v>0</v>
      </c>
      <c r="AH121" s="74">
        <v>0</v>
      </c>
      <c r="AI121" s="74">
        <v>0</v>
      </c>
      <c r="AJ121" s="73">
        <v>0</v>
      </c>
      <c r="AK121" s="74">
        <v>0</v>
      </c>
      <c r="AL121" s="75">
        <v>0</v>
      </c>
      <c r="AM121" s="74">
        <v>0</v>
      </c>
      <c r="AN121" s="74">
        <v>0</v>
      </c>
      <c r="AO121" s="74">
        <v>0</v>
      </c>
      <c r="AP121" s="73">
        <v>8634</v>
      </c>
      <c r="AQ121" s="74">
        <v>0</v>
      </c>
      <c r="AR121" s="75">
        <v>0</v>
      </c>
    </row>
    <row r="122" spans="4:44" ht="13.5">
      <c r="D122" s="60"/>
      <c r="E122" s="56" t="s">
        <v>530</v>
      </c>
      <c r="F122" s="53" t="s">
        <v>425</v>
      </c>
      <c r="G122" s="53"/>
      <c r="H122" s="66" t="s">
        <v>413</v>
      </c>
      <c r="I122" s="73">
        <v>0</v>
      </c>
      <c r="J122" s="74">
        <v>0</v>
      </c>
      <c r="K122" s="75">
        <v>0</v>
      </c>
      <c r="L122" s="73">
        <v>0</v>
      </c>
      <c r="M122" s="74">
        <v>0</v>
      </c>
      <c r="N122" s="75">
        <v>0</v>
      </c>
      <c r="O122" s="74">
        <v>0</v>
      </c>
      <c r="P122" s="74">
        <v>0</v>
      </c>
      <c r="Q122" s="74">
        <v>0</v>
      </c>
      <c r="R122" s="73">
        <v>0</v>
      </c>
      <c r="S122" s="74">
        <v>0</v>
      </c>
      <c r="T122" s="75">
        <v>0</v>
      </c>
      <c r="U122" s="74">
        <v>0</v>
      </c>
      <c r="V122" s="74">
        <v>0</v>
      </c>
      <c r="W122" s="74">
        <v>0</v>
      </c>
      <c r="X122" s="73">
        <v>0</v>
      </c>
      <c r="Y122" s="74">
        <v>0</v>
      </c>
      <c r="Z122" s="75">
        <v>0</v>
      </c>
      <c r="AA122" s="74">
        <v>0</v>
      </c>
      <c r="AB122" s="74">
        <v>0</v>
      </c>
      <c r="AC122" s="74">
        <v>0</v>
      </c>
      <c r="AD122" s="73">
        <v>0</v>
      </c>
      <c r="AE122" s="74">
        <v>0</v>
      </c>
      <c r="AF122" s="75">
        <v>0</v>
      </c>
      <c r="AG122" s="74">
        <v>0</v>
      </c>
      <c r="AH122" s="74">
        <v>0</v>
      </c>
      <c r="AI122" s="74">
        <v>0</v>
      </c>
      <c r="AJ122" s="73">
        <v>0</v>
      </c>
      <c r="AK122" s="74">
        <v>0</v>
      </c>
      <c r="AL122" s="75">
        <v>0</v>
      </c>
      <c r="AM122" s="74">
        <v>0</v>
      </c>
      <c r="AN122" s="74">
        <v>0</v>
      </c>
      <c r="AO122" s="74">
        <v>0</v>
      </c>
      <c r="AP122" s="73">
        <v>0</v>
      </c>
      <c r="AQ122" s="74">
        <v>0</v>
      </c>
      <c r="AR122" s="75">
        <v>0</v>
      </c>
    </row>
    <row r="123" spans="4:44" ht="13.5">
      <c r="D123" s="60"/>
      <c r="E123" s="56" t="s">
        <v>531</v>
      </c>
      <c r="F123" s="53" t="s">
        <v>425</v>
      </c>
      <c r="G123" s="53"/>
      <c r="H123" s="66" t="s">
        <v>413</v>
      </c>
      <c r="I123" s="73">
        <v>2016</v>
      </c>
      <c r="J123" s="74">
        <v>0</v>
      </c>
      <c r="K123" s="75">
        <v>0</v>
      </c>
      <c r="L123" s="73">
        <v>0</v>
      </c>
      <c r="M123" s="74">
        <v>0</v>
      </c>
      <c r="N123" s="75">
        <v>0</v>
      </c>
      <c r="O123" s="74">
        <v>0</v>
      </c>
      <c r="P123" s="74">
        <v>0</v>
      </c>
      <c r="Q123" s="74">
        <v>0</v>
      </c>
      <c r="R123" s="73">
        <v>0</v>
      </c>
      <c r="S123" s="74">
        <v>0</v>
      </c>
      <c r="T123" s="75">
        <v>0</v>
      </c>
      <c r="U123" s="74">
        <v>0</v>
      </c>
      <c r="V123" s="74">
        <v>0</v>
      </c>
      <c r="W123" s="74">
        <v>0</v>
      </c>
      <c r="X123" s="73">
        <v>0</v>
      </c>
      <c r="Y123" s="74">
        <v>0</v>
      </c>
      <c r="Z123" s="75">
        <v>0</v>
      </c>
      <c r="AA123" s="74">
        <v>0</v>
      </c>
      <c r="AB123" s="74">
        <v>0</v>
      </c>
      <c r="AC123" s="74">
        <v>0</v>
      </c>
      <c r="AD123" s="73">
        <v>0</v>
      </c>
      <c r="AE123" s="74">
        <v>0</v>
      </c>
      <c r="AF123" s="75">
        <v>0</v>
      </c>
      <c r="AG123" s="74">
        <v>0</v>
      </c>
      <c r="AH123" s="74">
        <v>0</v>
      </c>
      <c r="AI123" s="74">
        <v>0</v>
      </c>
      <c r="AJ123" s="73">
        <v>0</v>
      </c>
      <c r="AK123" s="74">
        <v>0</v>
      </c>
      <c r="AL123" s="75">
        <v>0</v>
      </c>
      <c r="AM123" s="74">
        <v>0</v>
      </c>
      <c r="AN123" s="74">
        <v>0</v>
      </c>
      <c r="AO123" s="74">
        <v>0</v>
      </c>
      <c r="AP123" s="73">
        <v>2016</v>
      </c>
      <c r="AQ123" s="74">
        <v>0</v>
      </c>
      <c r="AR123" s="75">
        <v>0</v>
      </c>
    </row>
    <row r="124" spans="4:44" ht="14.25" thickBot="1">
      <c r="D124" s="61"/>
      <c r="E124" s="80" t="s">
        <v>532</v>
      </c>
      <c r="F124" s="80"/>
      <c r="G124" s="80"/>
      <c r="H124" s="67" t="s">
        <v>413</v>
      </c>
      <c r="I124" s="76">
        <v>178906</v>
      </c>
      <c r="J124" s="77">
        <v>0</v>
      </c>
      <c r="K124" s="78">
        <v>0</v>
      </c>
      <c r="L124" s="76">
        <v>1500</v>
      </c>
      <c r="M124" s="77">
        <v>0</v>
      </c>
      <c r="N124" s="78">
        <v>0</v>
      </c>
      <c r="O124" s="77">
        <v>7196</v>
      </c>
      <c r="P124" s="77">
        <v>0</v>
      </c>
      <c r="Q124" s="77">
        <v>0</v>
      </c>
      <c r="R124" s="76">
        <v>0</v>
      </c>
      <c r="S124" s="77">
        <v>0</v>
      </c>
      <c r="T124" s="78">
        <v>0</v>
      </c>
      <c r="U124" s="77">
        <v>0</v>
      </c>
      <c r="V124" s="77">
        <v>0</v>
      </c>
      <c r="W124" s="77">
        <v>0</v>
      </c>
      <c r="X124" s="76">
        <v>0</v>
      </c>
      <c r="Y124" s="77">
        <v>0</v>
      </c>
      <c r="Z124" s="78">
        <v>0</v>
      </c>
      <c r="AA124" s="77">
        <v>35324</v>
      </c>
      <c r="AB124" s="77">
        <v>0</v>
      </c>
      <c r="AC124" s="77">
        <v>0</v>
      </c>
      <c r="AD124" s="76">
        <v>0</v>
      </c>
      <c r="AE124" s="77">
        <v>0</v>
      </c>
      <c r="AF124" s="78">
        <v>0</v>
      </c>
      <c r="AG124" s="77">
        <v>0</v>
      </c>
      <c r="AH124" s="77">
        <v>0</v>
      </c>
      <c r="AI124" s="77">
        <v>0</v>
      </c>
      <c r="AJ124" s="76">
        <v>0</v>
      </c>
      <c r="AK124" s="77">
        <v>0</v>
      </c>
      <c r="AL124" s="78">
        <v>0</v>
      </c>
      <c r="AM124" s="77">
        <v>22185</v>
      </c>
      <c r="AN124" s="77">
        <v>0</v>
      </c>
      <c r="AO124" s="77">
        <v>0</v>
      </c>
      <c r="AP124" s="76">
        <v>245111</v>
      </c>
      <c r="AQ124" s="77">
        <v>0</v>
      </c>
      <c r="AR124" s="78">
        <v>0</v>
      </c>
    </row>
  </sheetData>
  <mergeCells count="21">
    <mergeCell ref="E48:G48"/>
    <mergeCell ref="E9:G9"/>
    <mergeCell ref="E10:G10"/>
    <mergeCell ref="E11:G11"/>
    <mergeCell ref="E12:G12"/>
    <mergeCell ref="E13:G13"/>
    <mergeCell ref="E14:G14"/>
    <mergeCell ref="D15:D16"/>
    <mergeCell ref="E15:G15"/>
    <mergeCell ref="E16:G16"/>
    <mergeCell ref="E17:G17"/>
    <mergeCell ref="E18:G18"/>
    <mergeCell ref="E88:G88"/>
    <mergeCell ref="E89:G89"/>
    <mergeCell ref="E124:G124"/>
    <mergeCell ref="E49:G49"/>
    <mergeCell ref="E50:G50"/>
    <mergeCell ref="E51:G51"/>
    <mergeCell ref="E52:G52"/>
    <mergeCell ref="E53:G53"/>
    <mergeCell ref="E54:G54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topLeftCell="A3" zoomScale="85" zoomScaleNormal="85" zoomScaleSheetLayoutView="8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4" width="18.1640625" style="2" bestFit="1" customWidth="1"/>
    <col min="5" max="6" width="14.66406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1" width="18.1640625" style="1" bestFit="1" customWidth="1"/>
    <col min="12" max="13" width="14.6640625" style="1" customWidth="1"/>
    <col min="14" max="16384" width="12" style="1"/>
  </cols>
  <sheetData>
    <row r="2" spans="1:13" ht="17.25">
      <c r="A2" s="90" t="s">
        <v>545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木造_データ!AP4</f>
        <v>80</v>
      </c>
      <c r="E4" s="51">
        <f>木造_データ!AQ4</f>
        <v>7</v>
      </c>
      <c r="F4" s="51">
        <f>木造_データ!AR4</f>
        <v>0</v>
      </c>
      <c r="G4" s="50"/>
      <c r="H4" s="50"/>
      <c r="I4" s="50"/>
      <c r="J4" s="50"/>
      <c r="K4" s="51">
        <f>D4</f>
        <v>80</v>
      </c>
      <c r="L4" s="51">
        <f t="shared" ref="L4:M4" si="0">E4</f>
        <v>7</v>
      </c>
      <c r="M4" s="51">
        <f t="shared" si="0"/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329</v>
      </c>
      <c r="C6" s="4"/>
      <c r="D6" s="36">
        <f>木造_データ!AP9</f>
        <v>1440626</v>
      </c>
      <c r="E6" s="36">
        <f>木造_データ!AQ9</f>
        <v>323454</v>
      </c>
      <c r="F6" s="36">
        <f>木造_データ!AR9</f>
        <v>0</v>
      </c>
      <c r="H6" s="92" t="s">
        <v>1</v>
      </c>
      <c r="I6" s="18" t="s">
        <v>328</v>
      </c>
      <c r="J6" s="5"/>
      <c r="K6" s="36">
        <f>木造_データ!AP17</f>
        <v>55540</v>
      </c>
      <c r="L6" s="36">
        <f>木造_データ!AQ17</f>
        <v>19558</v>
      </c>
      <c r="M6" s="42">
        <f>木造_データ!AR17</f>
        <v>0</v>
      </c>
    </row>
    <row r="7" spans="1:13" ht="14.25" customHeight="1">
      <c r="A7" s="93"/>
      <c r="B7" s="6" t="s">
        <v>327</v>
      </c>
      <c r="C7" s="7"/>
      <c r="D7" s="37">
        <f>木造_データ!AP10</f>
        <v>245111</v>
      </c>
      <c r="E7" s="37">
        <f>木造_データ!AQ10</f>
        <v>0</v>
      </c>
      <c r="F7" s="37">
        <f>木造_データ!AR10</f>
        <v>0</v>
      </c>
      <c r="H7" s="94"/>
      <c r="I7" s="19" t="s">
        <v>2</v>
      </c>
      <c r="J7" s="8"/>
      <c r="K7" s="37">
        <f>木造_データ!AP18</f>
        <v>147824</v>
      </c>
      <c r="L7" s="37">
        <f>木造_データ!AQ18</f>
        <v>170613</v>
      </c>
      <c r="M7" s="43">
        <f>木造_データ!AR18</f>
        <v>0</v>
      </c>
    </row>
    <row r="8" spans="1:13" ht="14.25" customHeight="1">
      <c r="A8" s="93"/>
      <c r="B8" s="6" t="s">
        <v>326</v>
      </c>
      <c r="C8" s="7"/>
      <c r="D8" s="37">
        <f>木造_データ!AP11</f>
        <v>32222</v>
      </c>
      <c r="E8" s="37">
        <f>木造_データ!AQ11</f>
        <v>15450</v>
      </c>
      <c r="F8" s="37">
        <f>木造_データ!AR11</f>
        <v>0</v>
      </c>
      <c r="H8" s="94"/>
      <c r="I8" s="20" t="s">
        <v>325</v>
      </c>
      <c r="J8" s="8"/>
      <c r="K8" s="37">
        <f>木造_データ!AP19</f>
        <v>505372</v>
      </c>
      <c r="L8" s="37">
        <f>木造_データ!AQ19</f>
        <v>38247</v>
      </c>
      <c r="M8" s="43">
        <f>木造_データ!AR19</f>
        <v>0</v>
      </c>
    </row>
    <row r="9" spans="1:13" ht="14.25" customHeight="1">
      <c r="A9" s="93"/>
      <c r="B9" s="6" t="s">
        <v>345</v>
      </c>
      <c r="C9" s="7"/>
      <c r="D9" s="37">
        <f>木造_データ!AP12</f>
        <v>55790</v>
      </c>
      <c r="E9" s="37">
        <f>木造_データ!AQ12</f>
        <v>2336</v>
      </c>
      <c r="F9" s="37">
        <f>木造_データ!AR12</f>
        <v>0</v>
      </c>
      <c r="H9" s="94"/>
      <c r="I9" s="21"/>
      <c r="J9" s="9" t="s">
        <v>20</v>
      </c>
      <c r="K9" s="37">
        <f>木造_データ!AP20</f>
        <v>158065.09</v>
      </c>
      <c r="L9" s="37">
        <f>木造_データ!AQ20</f>
        <v>10089</v>
      </c>
      <c r="M9" s="43">
        <f>木造_データ!AR20</f>
        <v>0</v>
      </c>
    </row>
    <row r="10" spans="1:13" ht="14.25" customHeight="1">
      <c r="A10" s="93"/>
      <c r="B10" s="29" t="s">
        <v>19</v>
      </c>
      <c r="C10" s="30"/>
      <c r="D10" s="38">
        <f>木造_データ!AP13</f>
        <v>85213</v>
      </c>
      <c r="E10" s="38">
        <f>木造_データ!AQ13</f>
        <v>25729</v>
      </c>
      <c r="F10" s="38">
        <f>木造_データ!AR13</f>
        <v>0</v>
      </c>
      <c r="H10" s="94"/>
      <c r="I10" s="21"/>
      <c r="J10" s="9" t="s">
        <v>21</v>
      </c>
      <c r="K10" s="37">
        <f>木造_データ!AP21</f>
        <v>44436.39</v>
      </c>
      <c r="L10" s="37">
        <f>木造_データ!AQ21</f>
        <v>4731</v>
      </c>
      <c r="M10" s="43">
        <f>木造_データ!AR21</f>
        <v>0</v>
      </c>
    </row>
    <row r="11" spans="1:13" ht="14.25" customHeight="1">
      <c r="A11" s="93"/>
      <c r="B11" s="31" t="s">
        <v>323</v>
      </c>
      <c r="C11" s="4"/>
      <c r="D11" s="36">
        <f>木造_データ!AP14</f>
        <v>1858962</v>
      </c>
      <c r="E11" s="36">
        <f>木造_データ!AQ14</f>
        <v>366969</v>
      </c>
      <c r="F11" s="36">
        <f>木造_データ!AR14</f>
        <v>0</v>
      </c>
      <c r="H11" s="94"/>
      <c r="I11" s="21"/>
      <c r="J11" s="9" t="s">
        <v>3</v>
      </c>
      <c r="K11" s="37">
        <f>木造_データ!AP22</f>
        <v>23933.010000000002</v>
      </c>
      <c r="L11" s="37">
        <f>木造_データ!AQ22</f>
        <v>2233</v>
      </c>
      <c r="M11" s="43">
        <f>木造_データ!AR22</f>
        <v>0</v>
      </c>
    </row>
    <row r="12" spans="1:13" ht="14.25" customHeight="1" thickBot="1">
      <c r="A12" s="93"/>
      <c r="B12" s="29" t="s">
        <v>322</v>
      </c>
      <c r="C12" s="30"/>
      <c r="D12" s="39">
        <f>木造_データ!AP15</f>
        <v>127143</v>
      </c>
      <c r="E12" s="39">
        <f>木造_データ!AQ15</f>
        <v>14420</v>
      </c>
      <c r="F12" s="39">
        <f>木造_データ!AR15</f>
        <v>0</v>
      </c>
      <c r="H12" s="94"/>
      <c r="I12" s="21"/>
      <c r="J12" s="9" t="s">
        <v>4</v>
      </c>
      <c r="K12" s="37">
        <f>木造_データ!AP23</f>
        <v>22436.6</v>
      </c>
      <c r="L12" s="37">
        <f>木造_データ!AQ23</f>
        <v>2523</v>
      </c>
      <c r="M12" s="43">
        <f>木造_データ!AR23</f>
        <v>0</v>
      </c>
    </row>
    <row r="13" spans="1:13" ht="14.25" customHeight="1" thickTop="1">
      <c r="A13" s="95" t="s">
        <v>344</v>
      </c>
      <c r="B13" s="96"/>
      <c r="C13" s="97"/>
      <c r="D13" s="40">
        <f>木造_データ!AP16</f>
        <v>1986105</v>
      </c>
      <c r="E13" s="40">
        <f>木造_データ!AQ16</f>
        <v>381389</v>
      </c>
      <c r="F13" s="40">
        <f>木造_データ!AR16</f>
        <v>0</v>
      </c>
      <c r="H13" s="94"/>
      <c r="I13" s="21"/>
      <c r="J13" s="9" t="s">
        <v>22</v>
      </c>
      <c r="K13" s="37">
        <f>木造_データ!AP24</f>
        <v>15636.11</v>
      </c>
      <c r="L13" s="37">
        <f>木造_データ!AQ24</f>
        <v>1898</v>
      </c>
      <c r="M13" s="43">
        <f>木造_データ!AR24</f>
        <v>0</v>
      </c>
    </row>
    <row r="14" spans="1:13" ht="14.25" customHeight="1">
      <c r="D14" s="41"/>
      <c r="E14" s="41"/>
      <c r="F14" s="41"/>
      <c r="H14" s="94"/>
      <c r="I14" s="21"/>
      <c r="J14" s="9" t="s">
        <v>321</v>
      </c>
      <c r="K14" s="37">
        <f>木造_データ!AP25</f>
        <v>216027.9</v>
      </c>
      <c r="L14" s="37">
        <f>木造_データ!AQ25</f>
        <v>14509</v>
      </c>
      <c r="M14" s="43">
        <f>木造_データ!AR25</f>
        <v>0</v>
      </c>
    </row>
    <row r="15" spans="1:13" ht="14.25" customHeight="1">
      <c r="A15" s="92" t="s">
        <v>113</v>
      </c>
      <c r="B15" s="28" t="s">
        <v>378</v>
      </c>
      <c r="C15" s="3"/>
      <c r="D15" s="36">
        <f>木造_データ!AP90</f>
        <v>87053</v>
      </c>
      <c r="E15" s="42">
        <f>木造_データ!AQ90</f>
        <v>0</v>
      </c>
      <c r="F15" s="42">
        <f>木造_データ!AR90</f>
        <v>0</v>
      </c>
      <c r="H15" s="94"/>
      <c r="I15" s="22"/>
      <c r="J15" s="9" t="s">
        <v>23</v>
      </c>
      <c r="K15" s="37">
        <f>木造_データ!AP26</f>
        <v>24836.9</v>
      </c>
      <c r="L15" s="37">
        <f>木造_データ!AQ26</f>
        <v>2264</v>
      </c>
      <c r="M15" s="43">
        <f>木造_データ!AR26</f>
        <v>0</v>
      </c>
    </row>
    <row r="16" spans="1:13" ht="14.25" customHeight="1">
      <c r="A16" s="94"/>
      <c r="B16" s="10"/>
      <c r="C16" s="11" t="s">
        <v>49</v>
      </c>
      <c r="D16" s="37">
        <f>木造_データ!AP91</f>
        <v>7723.7</v>
      </c>
      <c r="E16" s="43">
        <f>木造_データ!AQ91</f>
        <v>0</v>
      </c>
      <c r="F16" s="43">
        <f>木造_データ!AR91</f>
        <v>0</v>
      </c>
      <c r="H16" s="94"/>
      <c r="I16" s="20" t="s">
        <v>5</v>
      </c>
      <c r="J16" s="8"/>
      <c r="K16" s="37">
        <f>木造_データ!AP27</f>
        <v>83640</v>
      </c>
      <c r="L16" s="37">
        <f>木造_データ!AQ27</f>
        <v>4663</v>
      </c>
      <c r="M16" s="43">
        <f>木造_データ!AR27</f>
        <v>0</v>
      </c>
    </row>
    <row r="17" spans="1:13" ht="14.25" customHeight="1">
      <c r="A17" s="94"/>
      <c r="B17" s="10"/>
      <c r="C17" s="12" t="s">
        <v>319</v>
      </c>
      <c r="D17" s="37">
        <f>木造_データ!AP92</f>
        <v>10698.11</v>
      </c>
      <c r="E17" s="43">
        <f>木造_データ!AQ92</f>
        <v>0</v>
      </c>
      <c r="F17" s="43">
        <f>木造_データ!AR92</f>
        <v>0</v>
      </c>
      <c r="H17" s="94"/>
      <c r="I17" s="21"/>
      <c r="J17" s="9" t="s">
        <v>24</v>
      </c>
      <c r="K17" s="37">
        <f>木造_データ!AP28</f>
        <v>16665</v>
      </c>
      <c r="L17" s="37">
        <f>木造_データ!AQ28</f>
        <v>655</v>
      </c>
      <c r="M17" s="43">
        <f>木造_データ!AR28</f>
        <v>0</v>
      </c>
    </row>
    <row r="18" spans="1:13" ht="14.25" customHeight="1">
      <c r="A18" s="94"/>
      <c r="B18" s="10"/>
      <c r="C18" s="13" t="s">
        <v>318</v>
      </c>
      <c r="D18" s="37">
        <f>木造_データ!AP93</f>
        <v>21576.22</v>
      </c>
      <c r="E18" s="43">
        <f>木造_データ!AQ93</f>
        <v>0</v>
      </c>
      <c r="F18" s="43">
        <f>木造_データ!AR93</f>
        <v>0</v>
      </c>
      <c r="H18" s="94"/>
      <c r="I18" s="21"/>
      <c r="J18" s="9" t="s">
        <v>25</v>
      </c>
      <c r="K18" s="37">
        <f>木造_データ!AP29</f>
        <v>604</v>
      </c>
      <c r="L18" s="37">
        <f>木造_データ!AQ29</f>
        <v>0</v>
      </c>
      <c r="M18" s="43">
        <f>木造_データ!AR29</f>
        <v>0</v>
      </c>
    </row>
    <row r="19" spans="1:13" ht="14.25" customHeight="1">
      <c r="A19" s="94"/>
      <c r="B19" s="10"/>
      <c r="C19" s="11" t="s">
        <v>379</v>
      </c>
      <c r="D19" s="37">
        <f>木造_データ!AP94</f>
        <v>19701.28</v>
      </c>
      <c r="E19" s="43">
        <f>木造_データ!AQ94</f>
        <v>0</v>
      </c>
      <c r="F19" s="43">
        <f>木造_データ!AR94</f>
        <v>0</v>
      </c>
      <c r="H19" s="94"/>
      <c r="I19" s="21"/>
      <c r="J19" s="9" t="s">
        <v>26</v>
      </c>
      <c r="K19" s="37">
        <f>木造_データ!AP30</f>
        <v>44365</v>
      </c>
      <c r="L19" s="37">
        <f>木造_データ!AQ30</f>
        <v>2733</v>
      </c>
      <c r="M19" s="43">
        <f>木造_データ!AR30</f>
        <v>0</v>
      </c>
    </row>
    <row r="20" spans="1:13" ht="14.25" customHeight="1">
      <c r="A20" s="94"/>
      <c r="B20" s="10"/>
      <c r="C20" s="12" t="s">
        <v>50</v>
      </c>
      <c r="D20" s="37">
        <f>木造_データ!AP95</f>
        <v>3539.88</v>
      </c>
      <c r="E20" s="43">
        <f>木造_データ!AQ95</f>
        <v>0</v>
      </c>
      <c r="F20" s="43">
        <f>木造_データ!AR95</f>
        <v>0</v>
      </c>
      <c r="H20" s="94"/>
      <c r="I20" s="21"/>
      <c r="J20" s="9" t="s">
        <v>116</v>
      </c>
      <c r="K20" s="37">
        <f>木造_データ!AP31</f>
        <v>5412.9</v>
      </c>
      <c r="L20" s="37">
        <f>木造_データ!AQ31</f>
        <v>840</v>
      </c>
      <c r="M20" s="43">
        <f>木造_データ!AR31</f>
        <v>0</v>
      </c>
    </row>
    <row r="21" spans="1:13" ht="14.25" customHeight="1">
      <c r="A21" s="94"/>
      <c r="B21" s="10"/>
      <c r="C21" s="13" t="s">
        <v>380</v>
      </c>
      <c r="D21" s="37">
        <f>木造_データ!AP96</f>
        <v>2847.88</v>
      </c>
      <c r="E21" s="43">
        <f>木造_データ!AQ96</f>
        <v>0</v>
      </c>
      <c r="F21" s="43">
        <f>木造_データ!AR96</f>
        <v>0</v>
      </c>
      <c r="H21" s="94"/>
      <c r="I21" s="21"/>
      <c r="J21" s="9" t="s">
        <v>27</v>
      </c>
      <c r="K21" s="37">
        <f>木造_データ!AP32</f>
        <v>12153.1</v>
      </c>
      <c r="L21" s="37">
        <f>木造_データ!AQ32</f>
        <v>435</v>
      </c>
      <c r="M21" s="43">
        <f>木造_データ!AR32</f>
        <v>0</v>
      </c>
    </row>
    <row r="22" spans="1:13" ht="14.25" customHeight="1">
      <c r="A22" s="94"/>
      <c r="B22" s="10"/>
      <c r="C22" s="11" t="s">
        <v>315</v>
      </c>
      <c r="D22" s="37">
        <f>木造_データ!AP97</f>
        <v>1729.94</v>
      </c>
      <c r="E22" s="43">
        <f>木造_データ!AQ97</f>
        <v>0</v>
      </c>
      <c r="F22" s="43">
        <f>木造_データ!AR97</f>
        <v>0</v>
      </c>
      <c r="H22" s="94"/>
      <c r="I22" s="22"/>
      <c r="J22" s="9" t="s">
        <v>6</v>
      </c>
      <c r="K22" s="37">
        <f>木造_データ!AP33</f>
        <v>4440</v>
      </c>
      <c r="L22" s="37">
        <f>木造_データ!AQ33</f>
        <v>0</v>
      </c>
      <c r="M22" s="43">
        <f>木造_データ!AR33</f>
        <v>0</v>
      </c>
    </row>
    <row r="23" spans="1:13" ht="14.25" customHeight="1">
      <c r="A23" s="94"/>
      <c r="B23" s="10"/>
      <c r="C23" s="12" t="s">
        <v>381</v>
      </c>
      <c r="D23" s="37">
        <f>木造_データ!AP98</f>
        <v>3524.88</v>
      </c>
      <c r="E23" s="43">
        <f>木造_データ!AQ98</f>
        <v>0</v>
      </c>
      <c r="F23" s="43">
        <f>木造_データ!AR98</f>
        <v>0</v>
      </c>
      <c r="H23" s="94"/>
      <c r="I23" s="20" t="s">
        <v>382</v>
      </c>
      <c r="J23" s="8"/>
      <c r="K23" s="37">
        <f>木造_データ!AP34</f>
        <v>109941</v>
      </c>
      <c r="L23" s="37">
        <f>木造_データ!AQ34</f>
        <v>10291</v>
      </c>
      <c r="M23" s="43">
        <f>木造_データ!AR34</f>
        <v>0</v>
      </c>
    </row>
    <row r="24" spans="1:13" ht="14.25" customHeight="1">
      <c r="A24" s="94"/>
      <c r="B24" s="14"/>
      <c r="C24" s="13" t="s">
        <v>383</v>
      </c>
      <c r="D24" s="37">
        <f>木造_データ!AP99</f>
        <v>0</v>
      </c>
      <c r="E24" s="43">
        <f>木造_データ!AQ99</f>
        <v>0</v>
      </c>
      <c r="F24" s="43">
        <f>木造_データ!AR99</f>
        <v>0</v>
      </c>
      <c r="H24" s="94"/>
      <c r="I24" s="21"/>
      <c r="J24" s="9" t="s">
        <v>28</v>
      </c>
      <c r="K24" s="37">
        <f>木造_データ!AP35</f>
        <v>73800.3</v>
      </c>
      <c r="L24" s="37">
        <f>木造_データ!AQ35</f>
        <v>4851</v>
      </c>
      <c r="M24" s="43">
        <f>木造_データ!AR35</f>
        <v>0</v>
      </c>
    </row>
    <row r="25" spans="1:13" ht="14.25" customHeight="1">
      <c r="A25" s="94"/>
      <c r="B25" s="14"/>
      <c r="C25" s="11" t="s">
        <v>313</v>
      </c>
      <c r="D25" s="37">
        <f>木造_データ!AP100</f>
        <v>0</v>
      </c>
      <c r="E25" s="43">
        <f>木造_データ!AQ100</f>
        <v>0</v>
      </c>
      <c r="F25" s="43">
        <f>木造_データ!AR100</f>
        <v>0</v>
      </c>
      <c r="H25" s="94"/>
      <c r="I25" s="21"/>
      <c r="J25" s="9" t="s">
        <v>29</v>
      </c>
      <c r="K25" s="37">
        <f>木造_データ!AP36</f>
        <v>13338</v>
      </c>
      <c r="L25" s="37">
        <f>木造_データ!AQ36</f>
        <v>2950</v>
      </c>
      <c r="M25" s="43">
        <f>木造_データ!AR36</f>
        <v>0</v>
      </c>
    </row>
    <row r="26" spans="1:13" ht="14.25" customHeight="1">
      <c r="A26" s="94"/>
      <c r="B26" s="14"/>
      <c r="C26" s="23" t="s">
        <v>384</v>
      </c>
      <c r="D26" s="37">
        <f>木造_データ!AP101</f>
        <v>959.47</v>
      </c>
      <c r="E26" s="43">
        <f>木造_データ!AQ101</f>
        <v>0</v>
      </c>
      <c r="F26" s="43">
        <f>木造_データ!AR101</f>
        <v>0</v>
      </c>
      <c r="H26" s="94"/>
      <c r="I26" s="21"/>
      <c r="J26" s="9" t="s">
        <v>30</v>
      </c>
      <c r="K26" s="37">
        <f>木造_データ!AP37</f>
        <v>1617</v>
      </c>
      <c r="L26" s="37">
        <f>木造_データ!AQ37</f>
        <v>0</v>
      </c>
      <c r="M26" s="43">
        <f>木造_データ!AR37</f>
        <v>0</v>
      </c>
    </row>
    <row r="27" spans="1:13" ht="14.25" customHeight="1">
      <c r="A27" s="94"/>
      <c r="B27" s="15"/>
      <c r="C27" s="23" t="s">
        <v>311</v>
      </c>
      <c r="D27" s="37">
        <f>木造_データ!AP102</f>
        <v>9602.64</v>
      </c>
      <c r="E27" s="43">
        <f>木造_データ!AQ102</f>
        <v>0</v>
      </c>
      <c r="F27" s="43">
        <f>木造_データ!AR102</f>
        <v>0</v>
      </c>
      <c r="H27" s="94"/>
      <c r="I27" s="21"/>
      <c r="J27" s="9" t="s">
        <v>31</v>
      </c>
      <c r="K27" s="37">
        <f>木造_データ!AP38</f>
        <v>10092.799999999999</v>
      </c>
      <c r="L27" s="37">
        <f>木造_データ!AQ38</f>
        <v>810</v>
      </c>
      <c r="M27" s="43">
        <f>木造_データ!AR38</f>
        <v>0</v>
      </c>
    </row>
    <row r="28" spans="1:13" ht="14.25" customHeight="1">
      <c r="A28" s="94"/>
      <c r="B28" s="10" t="s">
        <v>385</v>
      </c>
      <c r="C28" s="16"/>
      <c r="D28" s="37">
        <f>木造_データ!AP103</f>
        <v>47509</v>
      </c>
      <c r="E28" s="43">
        <f>木造_データ!AQ103</f>
        <v>0</v>
      </c>
      <c r="F28" s="43">
        <f>木造_データ!AR103</f>
        <v>0</v>
      </c>
      <c r="H28" s="94"/>
      <c r="I28" s="21"/>
      <c r="J28" s="9" t="s">
        <v>117</v>
      </c>
      <c r="K28" s="37">
        <f>木造_データ!AP39</f>
        <v>1797.95</v>
      </c>
      <c r="L28" s="37">
        <f>木造_データ!AQ39</f>
        <v>790</v>
      </c>
      <c r="M28" s="43">
        <f>木造_データ!AR39</f>
        <v>0</v>
      </c>
    </row>
    <row r="29" spans="1:13" ht="14.25" customHeight="1">
      <c r="A29" s="94"/>
      <c r="B29" s="14"/>
      <c r="C29" s="11" t="s">
        <v>309</v>
      </c>
      <c r="D29" s="37">
        <f>木造_データ!AP104</f>
        <v>18150.91</v>
      </c>
      <c r="E29" s="43">
        <f>木造_データ!AQ104</f>
        <v>0</v>
      </c>
      <c r="F29" s="43">
        <f>木造_データ!AR104</f>
        <v>0</v>
      </c>
      <c r="H29" s="94"/>
      <c r="I29" s="22"/>
      <c r="J29" s="9" t="s">
        <v>7</v>
      </c>
      <c r="K29" s="37">
        <f>木造_データ!AP40</f>
        <v>9294.9500000000007</v>
      </c>
      <c r="L29" s="37">
        <f>木造_データ!AQ40</f>
        <v>890</v>
      </c>
      <c r="M29" s="43">
        <f>木造_データ!AR40</f>
        <v>0</v>
      </c>
    </row>
    <row r="30" spans="1:13" ht="14.25" customHeight="1">
      <c r="A30" s="94"/>
      <c r="B30" s="14"/>
      <c r="C30" s="11" t="s">
        <v>308</v>
      </c>
      <c r="D30" s="37">
        <f>木造_データ!AP105</f>
        <v>770.38</v>
      </c>
      <c r="E30" s="43">
        <f>木造_データ!AQ105</f>
        <v>0</v>
      </c>
      <c r="F30" s="43">
        <f>木造_データ!AR105</f>
        <v>0</v>
      </c>
      <c r="H30" s="94"/>
      <c r="I30" s="20" t="s">
        <v>227</v>
      </c>
      <c r="J30" s="8"/>
      <c r="K30" s="37">
        <f>木造_データ!AP41</f>
        <v>66332</v>
      </c>
      <c r="L30" s="37">
        <f>木造_データ!AQ41</f>
        <v>3805</v>
      </c>
      <c r="M30" s="43">
        <f>木造_データ!AR41</f>
        <v>0</v>
      </c>
    </row>
    <row r="31" spans="1:13" ht="14.25" customHeight="1">
      <c r="A31" s="94"/>
      <c r="B31" s="14"/>
      <c r="C31" s="11" t="s">
        <v>386</v>
      </c>
      <c r="D31" s="37">
        <f>木造_データ!AP106</f>
        <v>3617.52</v>
      </c>
      <c r="E31" s="43">
        <f>木造_データ!AQ106</f>
        <v>0</v>
      </c>
      <c r="F31" s="43">
        <f>木造_データ!AR106</f>
        <v>0</v>
      </c>
      <c r="H31" s="94"/>
      <c r="I31" s="21"/>
      <c r="J31" s="9" t="s">
        <v>32</v>
      </c>
      <c r="K31" s="37">
        <f>木造_データ!AP42</f>
        <v>44403.08</v>
      </c>
      <c r="L31" s="37">
        <f>木造_データ!AQ42</f>
        <v>2204</v>
      </c>
      <c r="M31" s="43">
        <f>木造_データ!AR42</f>
        <v>0</v>
      </c>
    </row>
    <row r="32" spans="1:13" ht="14.25" customHeight="1">
      <c r="A32" s="94"/>
      <c r="B32" s="14"/>
      <c r="C32" s="11" t="s">
        <v>307</v>
      </c>
      <c r="D32" s="37">
        <f>木造_データ!AP107</f>
        <v>0</v>
      </c>
      <c r="E32" s="43">
        <f>木造_データ!AQ107</f>
        <v>0</v>
      </c>
      <c r="F32" s="43">
        <f>木造_データ!AR107</f>
        <v>0</v>
      </c>
      <c r="H32" s="94"/>
      <c r="I32" s="21"/>
      <c r="J32" s="9" t="s">
        <v>33</v>
      </c>
      <c r="K32" s="37">
        <f>木造_データ!AP43</f>
        <v>2042</v>
      </c>
      <c r="L32" s="37">
        <f>木造_データ!AQ43</f>
        <v>0</v>
      </c>
      <c r="M32" s="43">
        <f>木造_データ!AR43</f>
        <v>0</v>
      </c>
    </row>
    <row r="33" spans="1:13" ht="14.25" customHeight="1">
      <c r="A33" s="94"/>
      <c r="B33" s="14"/>
      <c r="C33" s="11" t="s">
        <v>387</v>
      </c>
      <c r="D33" s="37">
        <f>木造_データ!AP108</f>
        <v>12667.630000000001</v>
      </c>
      <c r="E33" s="43">
        <f>木造_データ!AQ108</f>
        <v>0</v>
      </c>
      <c r="F33" s="43">
        <f>木造_データ!AR108</f>
        <v>0</v>
      </c>
      <c r="H33" s="94"/>
      <c r="I33" s="21"/>
      <c r="J33" s="9" t="s">
        <v>305</v>
      </c>
      <c r="K33" s="37">
        <f>木造_データ!AP44</f>
        <v>3236</v>
      </c>
      <c r="L33" s="37">
        <f>木造_データ!AQ44</f>
        <v>0</v>
      </c>
      <c r="M33" s="43">
        <f>木造_データ!AR44</f>
        <v>0</v>
      </c>
    </row>
    <row r="34" spans="1:13" ht="14.25" customHeight="1">
      <c r="A34" s="94"/>
      <c r="B34" s="14"/>
      <c r="C34" s="11" t="s">
        <v>338</v>
      </c>
      <c r="D34" s="37">
        <f>木造_データ!AP109</f>
        <v>5380.28</v>
      </c>
      <c r="E34" s="43">
        <f>木造_データ!AQ109</f>
        <v>0</v>
      </c>
      <c r="F34" s="43">
        <f>木造_データ!AR109</f>
        <v>0</v>
      </c>
      <c r="H34" s="94"/>
      <c r="I34" s="21"/>
      <c r="J34" s="9" t="s">
        <v>8</v>
      </c>
      <c r="K34" s="37">
        <f>木造_データ!AP45</f>
        <v>2298</v>
      </c>
      <c r="L34" s="37">
        <f>木造_データ!AQ45</f>
        <v>60</v>
      </c>
      <c r="M34" s="43">
        <f>木造_データ!AR45</f>
        <v>0</v>
      </c>
    </row>
    <row r="35" spans="1:13" ht="14.25" customHeight="1">
      <c r="A35" s="94"/>
      <c r="B35" s="14"/>
      <c r="C35" s="11" t="s">
        <v>337</v>
      </c>
      <c r="D35" s="37">
        <f>木造_データ!AP110</f>
        <v>2416.4499999999998</v>
      </c>
      <c r="E35" s="43">
        <f>木造_データ!AQ110</f>
        <v>0</v>
      </c>
      <c r="F35" s="43">
        <f>木造_データ!AR110</f>
        <v>0</v>
      </c>
      <c r="H35" s="94"/>
      <c r="I35" s="21"/>
      <c r="J35" s="9" t="s">
        <v>118</v>
      </c>
      <c r="K35" s="37">
        <f>木造_データ!AP46</f>
        <v>2266</v>
      </c>
      <c r="L35" s="37">
        <f>木造_データ!AQ46</f>
        <v>550</v>
      </c>
      <c r="M35" s="43">
        <f>木造_データ!AR46</f>
        <v>0</v>
      </c>
    </row>
    <row r="36" spans="1:13" ht="14.25" customHeight="1">
      <c r="A36" s="94"/>
      <c r="B36" s="15"/>
      <c r="C36" s="11" t="s">
        <v>52</v>
      </c>
      <c r="D36" s="37">
        <f>木造_データ!AP111</f>
        <v>3307.83</v>
      </c>
      <c r="E36" s="43">
        <f>木造_データ!AQ111</f>
        <v>0</v>
      </c>
      <c r="F36" s="43">
        <f>木造_データ!AR111</f>
        <v>0</v>
      </c>
      <c r="H36" s="94"/>
      <c r="I36" s="22"/>
      <c r="J36" s="9" t="s">
        <v>9</v>
      </c>
      <c r="K36" s="37">
        <f>木造_データ!AP47</f>
        <v>12086.920000000002</v>
      </c>
      <c r="L36" s="37">
        <f>木造_データ!AQ47</f>
        <v>991</v>
      </c>
      <c r="M36" s="43">
        <f>木造_データ!AR47</f>
        <v>0</v>
      </c>
    </row>
    <row r="37" spans="1:13" ht="14.25" customHeight="1">
      <c r="A37" s="94"/>
      <c r="B37" s="10" t="s">
        <v>388</v>
      </c>
      <c r="C37" s="16"/>
      <c r="D37" s="37">
        <f>木造_データ!AP112</f>
        <v>108533</v>
      </c>
      <c r="E37" s="43">
        <f>木造_データ!AQ112</f>
        <v>0</v>
      </c>
      <c r="F37" s="43">
        <f>木造_データ!AR112</f>
        <v>0</v>
      </c>
      <c r="H37" s="94"/>
      <c r="I37" s="19" t="s">
        <v>304</v>
      </c>
      <c r="J37" s="8"/>
      <c r="K37" s="37">
        <f>木造_データ!AP48</f>
        <v>7697</v>
      </c>
      <c r="L37" s="37">
        <f>木造_データ!AQ48</f>
        <v>250</v>
      </c>
      <c r="M37" s="43">
        <f>木造_データ!AR48</f>
        <v>0</v>
      </c>
    </row>
    <row r="38" spans="1:13" ht="14.25" customHeight="1">
      <c r="A38" s="94"/>
      <c r="B38" s="14"/>
      <c r="C38" s="11" t="s">
        <v>303</v>
      </c>
      <c r="D38" s="37">
        <f>木造_データ!AP113</f>
        <v>18367</v>
      </c>
      <c r="E38" s="43">
        <f>木造_データ!AQ113</f>
        <v>0</v>
      </c>
      <c r="F38" s="43">
        <f>木造_データ!AR113</f>
        <v>0</v>
      </c>
      <c r="H38" s="94"/>
      <c r="I38" s="19" t="s">
        <v>302</v>
      </c>
      <c r="J38" s="8"/>
      <c r="K38" s="37">
        <f>木造_データ!AP49</f>
        <v>9014</v>
      </c>
      <c r="L38" s="37">
        <f>木造_データ!AQ49</f>
        <v>30405</v>
      </c>
      <c r="M38" s="43">
        <f>木造_データ!AR49</f>
        <v>0</v>
      </c>
    </row>
    <row r="39" spans="1:13" ht="14.25" customHeight="1">
      <c r="A39" s="94"/>
      <c r="B39" s="14"/>
      <c r="C39" s="11" t="s">
        <v>389</v>
      </c>
      <c r="D39" s="37">
        <f>木造_データ!AP114</f>
        <v>15835</v>
      </c>
      <c r="E39" s="43">
        <f>木造_データ!AQ114</f>
        <v>0</v>
      </c>
      <c r="F39" s="43">
        <f>木造_データ!AR114</f>
        <v>0</v>
      </c>
      <c r="H39" s="94"/>
      <c r="I39" s="19" t="s">
        <v>390</v>
      </c>
      <c r="J39" s="8"/>
      <c r="K39" s="37">
        <f>木造_データ!AP50</f>
        <v>321</v>
      </c>
      <c r="L39" s="37">
        <f>木造_データ!AQ50</f>
        <v>120</v>
      </c>
      <c r="M39" s="43">
        <f>木造_データ!AR50</f>
        <v>0</v>
      </c>
    </row>
    <row r="40" spans="1:13" ht="14.25" customHeight="1">
      <c r="A40" s="94"/>
      <c r="B40" s="14"/>
      <c r="C40" s="11" t="s">
        <v>391</v>
      </c>
      <c r="D40" s="37">
        <f>木造_データ!AP115</f>
        <v>22227</v>
      </c>
      <c r="E40" s="43">
        <f>木造_データ!AQ115</f>
        <v>0</v>
      </c>
      <c r="F40" s="43">
        <f>木造_データ!AR115</f>
        <v>0</v>
      </c>
      <c r="H40" s="94"/>
      <c r="I40" s="19" t="s">
        <v>392</v>
      </c>
      <c r="J40" s="8"/>
      <c r="K40" s="37">
        <f>木造_データ!AP51</f>
        <v>13685</v>
      </c>
      <c r="L40" s="37">
        <f>木造_データ!AQ51</f>
        <v>656</v>
      </c>
      <c r="M40" s="43">
        <f>木造_データ!AR51</f>
        <v>0</v>
      </c>
    </row>
    <row r="41" spans="1:13" ht="14.25" customHeight="1">
      <c r="A41" s="94"/>
      <c r="B41" s="14"/>
      <c r="C41" s="11" t="s">
        <v>333</v>
      </c>
      <c r="D41" s="37">
        <f>木造_データ!AP116</f>
        <v>24957</v>
      </c>
      <c r="E41" s="43">
        <f>木造_データ!AQ116</f>
        <v>0</v>
      </c>
      <c r="F41" s="43">
        <f>木造_データ!AR116</f>
        <v>0</v>
      </c>
      <c r="H41" s="94"/>
      <c r="I41" s="19" t="s">
        <v>393</v>
      </c>
      <c r="J41" s="8"/>
      <c r="K41" s="37">
        <f>木造_データ!AP52</f>
        <v>5127</v>
      </c>
      <c r="L41" s="37">
        <f>木造_データ!AQ52</f>
        <v>6044</v>
      </c>
      <c r="M41" s="43">
        <f>木造_データ!AR52</f>
        <v>0</v>
      </c>
    </row>
    <row r="42" spans="1:13" ht="14.25" customHeight="1">
      <c r="A42" s="94"/>
      <c r="B42" s="14"/>
      <c r="C42" s="11" t="s">
        <v>298</v>
      </c>
      <c r="D42" s="37">
        <f>木造_データ!AP117</f>
        <v>134</v>
      </c>
      <c r="E42" s="43">
        <f>木造_データ!AQ117</f>
        <v>0</v>
      </c>
      <c r="F42" s="43">
        <f>木造_データ!AR117</f>
        <v>0</v>
      </c>
      <c r="H42" s="94"/>
      <c r="I42" s="19" t="s">
        <v>297</v>
      </c>
      <c r="J42" s="8"/>
      <c r="K42" s="37">
        <f>木造_データ!AP53</f>
        <v>16188</v>
      </c>
      <c r="L42" s="37">
        <f>木造_データ!AQ53</f>
        <v>4585</v>
      </c>
      <c r="M42" s="43">
        <f>木造_データ!AR53</f>
        <v>0</v>
      </c>
    </row>
    <row r="43" spans="1:13" ht="14.25" customHeight="1">
      <c r="A43" s="94"/>
      <c r="B43" s="14"/>
      <c r="C43" s="11" t="s">
        <v>226</v>
      </c>
      <c r="D43" s="37">
        <f>木造_データ!AP118</f>
        <v>4233</v>
      </c>
      <c r="E43" s="43">
        <f>木造_データ!AQ118</f>
        <v>0</v>
      </c>
      <c r="F43" s="43">
        <f>木造_データ!AR118</f>
        <v>0</v>
      </c>
      <c r="H43" s="94"/>
      <c r="I43" s="19" t="s">
        <v>225</v>
      </c>
      <c r="J43" s="8"/>
      <c r="K43" s="37">
        <f>木造_データ!AP54</f>
        <v>16588</v>
      </c>
      <c r="L43" s="37">
        <f>木造_データ!AQ54</f>
        <v>597</v>
      </c>
      <c r="M43" s="43">
        <f>木造_データ!AR54</f>
        <v>0</v>
      </c>
    </row>
    <row r="44" spans="1:13" ht="14.25" customHeight="1">
      <c r="A44" s="94"/>
      <c r="B44" s="14"/>
      <c r="C44" s="11" t="s">
        <v>394</v>
      </c>
      <c r="D44" s="37">
        <f>木造_データ!AP119</f>
        <v>3919</v>
      </c>
      <c r="E44" s="43">
        <f>木造_データ!AQ119</f>
        <v>0</v>
      </c>
      <c r="F44" s="43">
        <f>木造_データ!AR119</f>
        <v>0</v>
      </c>
      <c r="H44" s="94"/>
      <c r="I44" s="20" t="s">
        <v>395</v>
      </c>
      <c r="J44" s="8"/>
      <c r="K44" s="37">
        <f>木造_データ!AP55</f>
        <v>235198</v>
      </c>
      <c r="L44" s="37">
        <f>木造_データ!AQ55</f>
        <v>15474</v>
      </c>
      <c r="M44" s="43">
        <f>木造_データ!AR55</f>
        <v>0</v>
      </c>
    </row>
    <row r="45" spans="1:13" ht="14.25" customHeight="1">
      <c r="A45" s="94"/>
      <c r="B45" s="14"/>
      <c r="C45" s="11" t="s">
        <v>396</v>
      </c>
      <c r="D45" s="37">
        <f>木造_データ!AP120</f>
        <v>5352</v>
      </c>
      <c r="E45" s="43">
        <f>木造_データ!AQ120</f>
        <v>0</v>
      </c>
      <c r="F45" s="43">
        <f>木造_データ!AR120</f>
        <v>0</v>
      </c>
      <c r="H45" s="94"/>
      <c r="I45" s="21"/>
      <c r="J45" s="8" t="s">
        <v>221</v>
      </c>
      <c r="K45" s="37">
        <f>木造_データ!AP56</f>
        <v>6062</v>
      </c>
      <c r="L45" s="37">
        <f>木造_データ!AQ56</f>
        <v>120</v>
      </c>
      <c r="M45" s="43">
        <f>木造_データ!AR56</f>
        <v>0</v>
      </c>
    </row>
    <row r="46" spans="1:13" ht="14.25" customHeight="1">
      <c r="A46" s="94"/>
      <c r="B46" s="15"/>
      <c r="C46" s="11" t="s">
        <v>53</v>
      </c>
      <c r="D46" s="37">
        <f>木造_データ!AP121</f>
        <v>8634</v>
      </c>
      <c r="E46" s="43">
        <f>木造_データ!AQ121</f>
        <v>0</v>
      </c>
      <c r="F46" s="43">
        <f>木造_データ!AR121</f>
        <v>0</v>
      </c>
      <c r="H46" s="94"/>
      <c r="I46" s="21"/>
      <c r="J46" s="8" t="s">
        <v>220</v>
      </c>
      <c r="K46" s="37">
        <f>木造_データ!AP57</f>
        <v>71</v>
      </c>
      <c r="L46" s="37">
        <f>木造_データ!AQ57</f>
        <v>250</v>
      </c>
      <c r="M46" s="43">
        <f>木造_データ!AR57</f>
        <v>0</v>
      </c>
    </row>
    <row r="47" spans="1:13" ht="14.25" customHeight="1">
      <c r="A47" s="94"/>
      <c r="B47" s="16" t="s">
        <v>51</v>
      </c>
      <c r="C47" s="16"/>
      <c r="D47" s="37">
        <f>木造_データ!AP122</f>
        <v>0</v>
      </c>
      <c r="E47" s="43">
        <f>木造_データ!AQ122</f>
        <v>0</v>
      </c>
      <c r="F47" s="43">
        <f>木造_データ!AR122</f>
        <v>0</v>
      </c>
      <c r="H47" s="94"/>
      <c r="I47" s="21"/>
      <c r="J47" s="8" t="s">
        <v>397</v>
      </c>
      <c r="K47" s="37">
        <f>木造_データ!AP58</f>
        <v>27147</v>
      </c>
      <c r="L47" s="37">
        <f>木造_データ!AQ58</f>
        <v>415</v>
      </c>
      <c r="M47" s="43">
        <f>木造_データ!AR58</f>
        <v>0</v>
      </c>
    </row>
    <row r="48" spans="1:13" ht="14.25" customHeight="1" thickBot="1">
      <c r="A48" s="93"/>
      <c r="B48" s="10" t="s">
        <v>219</v>
      </c>
      <c r="C48" s="10"/>
      <c r="D48" s="39">
        <f>木造_データ!AP123</f>
        <v>2016</v>
      </c>
      <c r="E48" s="44">
        <f>木造_データ!AQ123</f>
        <v>0</v>
      </c>
      <c r="F48" s="44">
        <f>木造_データ!AR123</f>
        <v>0</v>
      </c>
      <c r="H48" s="94"/>
      <c r="I48" s="21"/>
      <c r="J48" s="8" t="s">
        <v>34</v>
      </c>
      <c r="K48" s="37">
        <f>木造_データ!AP59</f>
        <v>134</v>
      </c>
      <c r="L48" s="37">
        <f>木造_データ!AQ59</f>
        <v>0</v>
      </c>
      <c r="M48" s="43">
        <f>木造_データ!AR59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木造_データ!AP124</f>
        <v>245111</v>
      </c>
      <c r="E49" s="45">
        <f>木造_データ!AQ124</f>
        <v>0</v>
      </c>
      <c r="F49" s="45">
        <f>木造_データ!AR124</f>
        <v>0</v>
      </c>
      <c r="H49" s="94"/>
      <c r="I49" s="21"/>
      <c r="J49" s="8" t="s">
        <v>35</v>
      </c>
      <c r="K49" s="37">
        <f>木造_データ!AP60</f>
        <v>3081</v>
      </c>
      <c r="L49" s="37">
        <f>木造_データ!AQ60</f>
        <v>54</v>
      </c>
      <c r="M49" s="43">
        <f>木造_データ!AR60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398</v>
      </c>
      <c r="K50" s="37">
        <f>木造_データ!AP61</f>
        <v>1565</v>
      </c>
      <c r="L50" s="37">
        <f>木造_データ!AQ61</f>
        <v>80</v>
      </c>
      <c r="M50" s="43">
        <f>木造_データ!AR61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217</v>
      </c>
      <c r="K51" s="37">
        <f>木造_データ!AP62</f>
        <v>10386</v>
      </c>
      <c r="L51" s="37">
        <f>木造_データ!AQ62</f>
        <v>351</v>
      </c>
      <c r="M51" s="43">
        <f>木造_データ!AR62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木造_データ!AP63</f>
        <v>2428</v>
      </c>
      <c r="L52" s="37">
        <f>木造_データ!AQ63</f>
        <v>177</v>
      </c>
      <c r="M52" s="43">
        <f>木造_データ!AR63</f>
        <v>0</v>
      </c>
    </row>
    <row r="53" spans="1:13" ht="14.25" customHeight="1">
      <c r="H53" s="94"/>
      <c r="I53" s="21"/>
      <c r="J53" s="8" t="s">
        <v>109</v>
      </c>
      <c r="K53" s="37">
        <f>木造_データ!AP64</f>
        <v>18</v>
      </c>
      <c r="L53" s="37">
        <f>木造_データ!AQ64</f>
        <v>40</v>
      </c>
      <c r="M53" s="43">
        <f>木造_データ!AR64</f>
        <v>0</v>
      </c>
    </row>
    <row r="54" spans="1:13" ht="14.25" customHeight="1">
      <c r="H54" s="94"/>
      <c r="I54" s="21"/>
      <c r="J54" s="8" t="s">
        <v>36</v>
      </c>
      <c r="K54" s="37">
        <f>木造_データ!AP65</f>
        <v>37553</v>
      </c>
      <c r="L54" s="37">
        <f>木造_データ!AQ65</f>
        <v>2722</v>
      </c>
      <c r="M54" s="43">
        <f>木造_データ!AR65</f>
        <v>0</v>
      </c>
    </row>
    <row r="55" spans="1:13" ht="14.25" customHeight="1">
      <c r="H55" s="94"/>
      <c r="I55" s="21"/>
      <c r="J55" s="8" t="s">
        <v>37</v>
      </c>
      <c r="K55" s="37">
        <f>木造_データ!AP66</f>
        <v>2382</v>
      </c>
      <c r="L55" s="37">
        <f>木造_データ!AQ66</f>
        <v>0</v>
      </c>
      <c r="M55" s="43">
        <f>木造_データ!AR66</f>
        <v>0</v>
      </c>
    </row>
    <row r="56" spans="1:13" ht="14.25" customHeight="1">
      <c r="H56" s="94"/>
      <c r="I56" s="21"/>
      <c r="J56" s="8" t="s">
        <v>38</v>
      </c>
      <c r="K56" s="37">
        <f>木造_データ!AP67</f>
        <v>48249</v>
      </c>
      <c r="L56" s="37">
        <f>木造_データ!AQ67</f>
        <v>3668</v>
      </c>
      <c r="M56" s="43">
        <f>木造_データ!AR67</f>
        <v>0</v>
      </c>
    </row>
    <row r="57" spans="1:13" ht="14.25" customHeight="1">
      <c r="H57" s="94"/>
      <c r="I57" s="21"/>
      <c r="J57" s="8" t="s">
        <v>39</v>
      </c>
      <c r="K57" s="37">
        <f>木造_データ!AP68</f>
        <v>32277</v>
      </c>
      <c r="L57" s="37">
        <f>木造_データ!AQ68</f>
        <v>860</v>
      </c>
      <c r="M57" s="43">
        <f>木造_データ!AR68</f>
        <v>0</v>
      </c>
    </row>
    <row r="58" spans="1:13" ht="14.25" customHeight="1">
      <c r="H58" s="94"/>
      <c r="I58" s="21"/>
      <c r="J58" s="8" t="s">
        <v>48</v>
      </c>
      <c r="K58" s="37">
        <f>木造_データ!AP69</f>
        <v>2101</v>
      </c>
      <c r="L58" s="37">
        <f>木造_データ!AQ69</f>
        <v>0</v>
      </c>
      <c r="M58" s="43">
        <f>木造_データ!AR69</f>
        <v>0</v>
      </c>
    </row>
    <row r="59" spans="1:13" ht="14.25" customHeight="1">
      <c r="H59" s="94"/>
      <c r="I59" s="21"/>
      <c r="J59" s="8" t="s">
        <v>216</v>
      </c>
      <c r="K59" s="37">
        <f>木造_データ!AP70</f>
        <v>5834</v>
      </c>
      <c r="L59" s="37">
        <f>木造_データ!AQ70</f>
        <v>115</v>
      </c>
      <c r="M59" s="43">
        <f>木造_データ!AR70</f>
        <v>0</v>
      </c>
    </row>
    <row r="60" spans="1:13" ht="14.25" customHeight="1">
      <c r="H60" s="94"/>
      <c r="I60" s="21"/>
      <c r="J60" s="8" t="s">
        <v>40</v>
      </c>
      <c r="K60" s="37">
        <f>木造_データ!AP71</f>
        <v>37504</v>
      </c>
      <c r="L60" s="37">
        <f>木造_データ!AQ71</f>
        <v>889</v>
      </c>
      <c r="M60" s="43">
        <f>木造_データ!AR71</f>
        <v>0</v>
      </c>
    </row>
    <row r="61" spans="1:13" ht="14.25" customHeight="1">
      <c r="H61" s="94"/>
      <c r="I61" s="21"/>
      <c r="J61" s="8" t="s">
        <v>41</v>
      </c>
      <c r="K61" s="37">
        <f>木造_データ!AP72</f>
        <v>3410</v>
      </c>
      <c r="L61" s="37">
        <f>木造_データ!AQ72</f>
        <v>23</v>
      </c>
      <c r="M61" s="43">
        <f>木造_データ!AR72</f>
        <v>0</v>
      </c>
    </row>
    <row r="62" spans="1:13" ht="14.25" customHeight="1">
      <c r="H62" s="94"/>
      <c r="I62" s="22"/>
      <c r="J62" s="8" t="s">
        <v>215</v>
      </c>
      <c r="K62" s="37">
        <f>木造_データ!AP73</f>
        <v>14996</v>
      </c>
      <c r="L62" s="37">
        <f>木造_データ!AQ73</f>
        <v>5710</v>
      </c>
      <c r="M62" s="43">
        <f>木造_データ!AR73</f>
        <v>0</v>
      </c>
    </row>
    <row r="63" spans="1:13" ht="14.25" customHeight="1">
      <c r="H63" s="94"/>
      <c r="I63" s="20" t="s">
        <v>214</v>
      </c>
      <c r="J63" s="8"/>
      <c r="K63" s="37">
        <f>木造_データ!AP74</f>
        <v>132868</v>
      </c>
      <c r="L63" s="37">
        <f>木造_データ!AQ74</f>
        <v>5767</v>
      </c>
      <c r="M63" s="43">
        <f>木造_データ!AR74</f>
        <v>0</v>
      </c>
    </row>
    <row r="64" spans="1:13" ht="14.25" customHeight="1">
      <c r="H64" s="94"/>
      <c r="I64" s="21"/>
      <c r="J64" s="9" t="s">
        <v>11</v>
      </c>
      <c r="K64" s="37">
        <f>木造_データ!AP75</f>
        <v>5685</v>
      </c>
      <c r="L64" s="37">
        <f>木造_データ!AQ75</f>
        <v>245</v>
      </c>
      <c r="M64" s="43">
        <f>木造_データ!AR75</f>
        <v>0</v>
      </c>
    </row>
    <row r="65" spans="8:13" ht="14.25" customHeight="1">
      <c r="H65" s="94"/>
      <c r="I65" s="21"/>
      <c r="J65" s="9" t="s">
        <v>44</v>
      </c>
      <c r="K65" s="37">
        <f>木造_データ!AP76</f>
        <v>9010.0400000000009</v>
      </c>
      <c r="L65" s="37">
        <f>木造_データ!AQ76</f>
        <v>987</v>
      </c>
      <c r="M65" s="43">
        <f>木造_データ!AR76</f>
        <v>0</v>
      </c>
    </row>
    <row r="66" spans="8:13" ht="14.25" customHeight="1">
      <c r="H66" s="94"/>
      <c r="I66" s="21"/>
      <c r="J66" s="9" t="s">
        <v>45</v>
      </c>
      <c r="K66" s="37">
        <f>木造_データ!AP77</f>
        <v>4662.28</v>
      </c>
      <c r="L66" s="37">
        <f>木造_データ!AQ77</f>
        <v>66</v>
      </c>
      <c r="M66" s="43">
        <f>木造_データ!AR77</f>
        <v>0</v>
      </c>
    </row>
    <row r="67" spans="8:13" ht="14.25" customHeight="1">
      <c r="H67" s="94"/>
      <c r="I67" s="21"/>
      <c r="J67" s="9" t="s">
        <v>213</v>
      </c>
      <c r="K67" s="37">
        <f>木造_データ!AP78</f>
        <v>50033.56</v>
      </c>
      <c r="L67" s="37">
        <f>木造_データ!AQ78</f>
        <v>1220</v>
      </c>
      <c r="M67" s="43">
        <f>木造_データ!AR78</f>
        <v>0</v>
      </c>
    </row>
    <row r="68" spans="8:13" ht="14.25" customHeight="1">
      <c r="H68" s="94"/>
      <c r="I68" s="21"/>
      <c r="J68" s="9" t="s">
        <v>399</v>
      </c>
      <c r="K68" s="37">
        <f>木造_データ!AP79</f>
        <v>36894.639999999999</v>
      </c>
      <c r="L68" s="37">
        <f>木造_データ!AQ79</f>
        <v>1566</v>
      </c>
      <c r="M68" s="43">
        <f>木造_データ!AR79</f>
        <v>0</v>
      </c>
    </row>
    <row r="69" spans="8:13" ht="14.25" customHeight="1">
      <c r="H69" s="94"/>
      <c r="I69" s="21"/>
      <c r="J69" s="9" t="s">
        <v>46</v>
      </c>
      <c r="K69" s="37">
        <f>木造_データ!AP80</f>
        <v>2908.16</v>
      </c>
      <c r="L69" s="37">
        <f>木造_データ!AQ80</f>
        <v>0</v>
      </c>
      <c r="M69" s="43">
        <f>木造_データ!AR80</f>
        <v>0</v>
      </c>
    </row>
    <row r="70" spans="8:13" ht="14.25" customHeight="1">
      <c r="H70" s="94"/>
      <c r="I70" s="21"/>
      <c r="J70" s="9" t="s">
        <v>47</v>
      </c>
      <c r="K70" s="37">
        <f>木造_データ!AP81</f>
        <v>8317.48</v>
      </c>
      <c r="L70" s="37">
        <f>木造_データ!AQ81</f>
        <v>68</v>
      </c>
      <c r="M70" s="43">
        <f>木造_データ!AR81</f>
        <v>0</v>
      </c>
    </row>
    <row r="71" spans="8:13" ht="14.25" customHeight="1">
      <c r="H71" s="94"/>
      <c r="I71" s="21"/>
      <c r="J71" s="9" t="s">
        <v>400</v>
      </c>
      <c r="K71" s="37">
        <f>木造_データ!AP82</f>
        <v>580</v>
      </c>
      <c r="L71" s="37">
        <f>木造_データ!AQ82</f>
        <v>0</v>
      </c>
      <c r="M71" s="43">
        <f>木造_データ!AR82</f>
        <v>0</v>
      </c>
    </row>
    <row r="72" spans="8:13" ht="14.25" customHeight="1">
      <c r="H72" s="94"/>
      <c r="I72" s="21"/>
      <c r="J72" s="9" t="s">
        <v>43</v>
      </c>
      <c r="K72" s="37">
        <f>木造_データ!AP83</f>
        <v>402</v>
      </c>
      <c r="L72" s="37">
        <f>木造_データ!AQ83</f>
        <v>0</v>
      </c>
      <c r="M72" s="43">
        <f>木造_データ!AR83</f>
        <v>0</v>
      </c>
    </row>
    <row r="73" spans="8:13" ht="14.25" customHeight="1">
      <c r="H73" s="94"/>
      <c r="I73" s="21"/>
      <c r="J73" s="9" t="s">
        <v>42</v>
      </c>
      <c r="K73" s="37">
        <f>木造_データ!AP84</f>
        <v>515.28</v>
      </c>
      <c r="L73" s="37">
        <f>木造_データ!AQ84</f>
        <v>20</v>
      </c>
      <c r="M73" s="43">
        <f>木造_データ!AR84</f>
        <v>0</v>
      </c>
    </row>
    <row r="74" spans="8:13" ht="14.25" customHeight="1">
      <c r="H74" s="94"/>
      <c r="I74" s="21"/>
      <c r="J74" s="9" t="s">
        <v>401</v>
      </c>
      <c r="K74" s="37">
        <f>木造_データ!AP85</f>
        <v>4983.6000000000004</v>
      </c>
      <c r="L74" s="37">
        <f>木造_データ!AQ85</f>
        <v>88</v>
      </c>
      <c r="M74" s="43">
        <f>木造_データ!AR85</f>
        <v>0</v>
      </c>
    </row>
    <row r="75" spans="8:13" ht="14.25" customHeight="1">
      <c r="H75" s="94"/>
      <c r="I75" s="21"/>
      <c r="J75" s="9" t="s">
        <v>402</v>
      </c>
      <c r="K75" s="37">
        <f>木造_データ!AP86</f>
        <v>1642.92</v>
      </c>
      <c r="L75" s="37">
        <f>木造_データ!AQ86</f>
        <v>100</v>
      </c>
      <c r="M75" s="43">
        <f>木造_データ!AR86</f>
        <v>0</v>
      </c>
    </row>
    <row r="76" spans="8:13" ht="14.25" customHeight="1">
      <c r="H76" s="94"/>
      <c r="I76" s="22"/>
      <c r="J76" s="9" t="s">
        <v>12</v>
      </c>
      <c r="K76" s="37">
        <f>木造_データ!AP87</f>
        <v>7233.04</v>
      </c>
      <c r="L76" s="37">
        <f>木造_データ!AQ87</f>
        <v>1407</v>
      </c>
      <c r="M76" s="43">
        <f>木造_データ!AR87</f>
        <v>0</v>
      </c>
    </row>
    <row r="77" spans="8:13" ht="14.25" customHeight="1" thickBot="1">
      <c r="H77" s="94"/>
      <c r="I77" s="27" t="s">
        <v>208</v>
      </c>
      <c r="J77" s="17"/>
      <c r="K77" s="39">
        <f>木造_データ!AP88</f>
        <v>35291</v>
      </c>
      <c r="L77" s="39">
        <f>木造_データ!AQ88</f>
        <v>12379</v>
      </c>
      <c r="M77" s="44">
        <f>木造_データ!AR88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木造_データ!AP89</f>
        <v>1440626</v>
      </c>
      <c r="L78" s="40">
        <f>木造_データ!AQ89</f>
        <v>323454</v>
      </c>
      <c r="M78" s="45">
        <f>木造_データ!AR89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H78:J78"/>
    <mergeCell ref="A2:M2"/>
    <mergeCell ref="A6:A12"/>
    <mergeCell ref="H6:H77"/>
    <mergeCell ref="A13:C13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7559055118110237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/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tr">
        <f>木造_合計!A2:M2</f>
        <v>表1-2 平成27年建築工事費投入調査集計表（木造_合計）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木造_合計!D4</f>
        <v>80</v>
      </c>
      <c r="E4" s="51">
        <f>木造_合計!E4</f>
        <v>7</v>
      </c>
      <c r="F4" s="51">
        <f>木造_合計!F4</f>
        <v>0</v>
      </c>
      <c r="G4" s="50"/>
      <c r="H4" s="50"/>
      <c r="I4" s="50"/>
      <c r="J4" s="50"/>
      <c r="K4" s="51">
        <f>木造_合計!K4</f>
        <v>80</v>
      </c>
      <c r="L4" s="51">
        <f>木造_合計!L4</f>
        <v>7</v>
      </c>
      <c r="M4" s="51">
        <f>木造_合計!M4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54</v>
      </c>
      <c r="C6" s="4"/>
      <c r="D6" s="42">
        <f>IF(木造_合計!D$13&gt;0,木造_合計!D6/木造_合計!D$13*100,0)</f>
        <v>72.535238569964832</v>
      </c>
      <c r="E6" s="42">
        <f>IF(木造_合計!E$13&gt;0,木造_合計!E6/木造_合計!E$13*100,0)</f>
        <v>84.809472743052368</v>
      </c>
      <c r="F6" s="42">
        <f>IF(木造_合計!F$13&gt;0,木造_合計!F6/木造_合計!F$13*100,0)</f>
        <v>0</v>
      </c>
      <c r="H6" s="92" t="s">
        <v>1</v>
      </c>
      <c r="I6" s="18" t="s">
        <v>205</v>
      </c>
      <c r="J6" s="5"/>
      <c r="K6" s="42">
        <f>IF(木造_合計!K$78&gt;0,木造_合計!K6/木造_合計!K$78*100,0)</f>
        <v>3.8552684735663525</v>
      </c>
      <c r="L6" s="42">
        <f>IF(木造_合計!L$78&gt;0,木造_合計!L6/木造_合計!L$78*100,0)</f>
        <v>6.0466094096842209</v>
      </c>
      <c r="M6" s="42">
        <f>IF(木造_合計!M$78&gt;0,木造_合計!M6/木造_合計!M$78*100,0)</f>
        <v>0</v>
      </c>
    </row>
    <row r="7" spans="1:13" ht="14.25" customHeight="1">
      <c r="A7" s="93"/>
      <c r="B7" s="6" t="s">
        <v>203</v>
      </c>
      <c r="C7" s="7"/>
      <c r="D7" s="43">
        <f>IF(木造_合計!D$13&gt;0,木造_合計!D7/木造_合計!D$13*100,0)</f>
        <v>12.341291120056592</v>
      </c>
      <c r="E7" s="43">
        <f>IF(木造_合計!E$13&gt;0,木造_合計!E7/木造_合計!E$13*100,0)</f>
        <v>0</v>
      </c>
      <c r="F7" s="43">
        <f>IF(木造_合計!F$13&gt;0,木造_合計!F7/木造_合計!F$13*100,0)</f>
        <v>0</v>
      </c>
      <c r="H7" s="94"/>
      <c r="I7" s="19" t="s">
        <v>2</v>
      </c>
      <c r="J7" s="8"/>
      <c r="K7" s="43">
        <f>IF(木造_合計!K$78&gt;0,木造_合計!K7/木造_合計!K$78*100,0)</f>
        <v>10.261094829608796</v>
      </c>
      <c r="L7" s="43">
        <f>IF(木造_合計!L$78&gt;0,木造_合計!L7/木造_合計!L$78*100,0)</f>
        <v>52.747222170695061</v>
      </c>
      <c r="M7" s="43">
        <f>IF(木造_合計!M$78&gt;0,木造_合計!M7/木造_合計!M$78*100,0)</f>
        <v>0</v>
      </c>
    </row>
    <row r="8" spans="1:13" ht="14.25" customHeight="1">
      <c r="A8" s="93"/>
      <c r="B8" s="6" t="s">
        <v>56</v>
      </c>
      <c r="C8" s="7"/>
      <c r="D8" s="43">
        <f>IF(木造_合計!D$13&gt;0,木造_合計!D8/木造_合計!D$13*100,0)</f>
        <v>1.622371425478512</v>
      </c>
      <c r="E8" s="43">
        <f>IF(木造_合計!E$13&gt;0,木造_合計!E8/木造_合計!E$13*100,0)</f>
        <v>4.0509820681771105</v>
      </c>
      <c r="F8" s="43">
        <f>IF(木造_合計!F$13&gt;0,木造_合計!F8/木造_合計!F$13*100,0)</f>
        <v>0</v>
      </c>
      <c r="H8" s="94"/>
      <c r="I8" s="20" t="s">
        <v>60</v>
      </c>
      <c r="J8" s="8"/>
      <c r="K8" s="43">
        <f>IF(木造_合計!K$78&gt;0,木造_合計!K8/木造_合計!K$78*100,0)</f>
        <v>35.08002771017599</v>
      </c>
      <c r="L8" s="43">
        <f>IF(木造_合計!L$78&gt;0,木造_合計!L8/木造_合計!L$78*100,0)</f>
        <v>11.824556196553452</v>
      </c>
      <c r="M8" s="43">
        <f>IF(木造_合計!M$78&gt;0,木造_合計!M8/木造_合計!M$78*100,0)</f>
        <v>0</v>
      </c>
    </row>
    <row r="9" spans="1:13" ht="14.25" customHeight="1">
      <c r="A9" s="93"/>
      <c r="B9" s="6" t="s">
        <v>57</v>
      </c>
      <c r="C9" s="7"/>
      <c r="D9" s="43">
        <f>IF(木造_合計!D$13&gt;0,木造_合計!D9/木造_合計!D$13*100,0)</f>
        <v>2.8090156361320275</v>
      </c>
      <c r="E9" s="43">
        <f>IF(木造_合計!E$13&gt;0,木造_合計!E9/木造_合計!E$13*100,0)</f>
        <v>0.61249800072891458</v>
      </c>
      <c r="F9" s="43">
        <f>IF(木造_合計!F$13&gt;0,木造_合計!F9/木造_合計!F$13*100,0)</f>
        <v>0</v>
      </c>
      <c r="H9" s="94"/>
      <c r="I9" s="21"/>
      <c r="J9" s="9" t="s">
        <v>20</v>
      </c>
      <c r="K9" s="43">
        <f>IF(木造_合計!K$78&gt;0,木造_合計!K9/木造_合計!K$78*100,0)</f>
        <v>10.97197260079993</v>
      </c>
      <c r="L9" s="43">
        <f>IF(木造_合計!L$78&gt;0,木造_合計!L9/木造_合計!L$78*100,0)</f>
        <v>3.1191452262145467</v>
      </c>
      <c r="M9" s="43">
        <f>IF(木造_合計!M$78&gt;0,木造_合計!M9/木造_合計!M$78*100,0)</f>
        <v>0</v>
      </c>
    </row>
    <row r="10" spans="1:13" ht="14.25" customHeight="1">
      <c r="A10" s="93"/>
      <c r="B10" s="29" t="s">
        <v>19</v>
      </c>
      <c r="C10" s="30"/>
      <c r="D10" s="46">
        <f>IF(木造_合計!D$13&gt;0,木造_合計!D10/木造_合計!D$13*100,0)</f>
        <v>4.290457956653853</v>
      </c>
      <c r="E10" s="46">
        <f>IF(木造_合計!E$13&gt;0,木造_合計!E10/木造_合計!E$13*100,0)</f>
        <v>6.7461305910763034</v>
      </c>
      <c r="F10" s="46">
        <f>IF(木造_合計!F$13&gt;0,木造_合計!F10/木造_合計!F$13*100,0)</f>
        <v>0</v>
      </c>
      <c r="H10" s="94"/>
      <c r="I10" s="21"/>
      <c r="J10" s="9" t="s">
        <v>21</v>
      </c>
      <c r="K10" s="43">
        <f>IF(木造_合計!K$78&gt;0,木造_合計!K10/木造_合計!K$78*100,0)</f>
        <v>3.0845195074918821</v>
      </c>
      <c r="L10" s="43">
        <f>IF(木造_合計!L$78&gt;0,木造_合計!L10/木造_合計!L$78*100,0)</f>
        <v>1.4626500213322451</v>
      </c>
      <c r="M10" s="43">
        <f>IF(木造_合計!M$78&gt;0,木造_合計!M10/木造_合計!M$78*100,0)</f>
        <v>0</v>
      </c>
    </row>
    <row r="11" spans="1:13" ht="14.25" customHeight="1">
      <c r="A11" s="93"/>
      <c r="B11" s="31" t="s">
        <v>403</v>
      </c>
      <c r="C11" s="4"/>
      <c r="D11" s="42">
        <f>IF(木造_合計!D$13&gt;0,木造_合計!D11/木造_合計!D$13*100,0)</f>
        <v>93.598374708285817</v>
      </c>
      <c r="E11" s="42">
        <f>IF(木造_合計!E$13&gt;0,木造_合計!E11/木造_合計!E$13*100,0)</f>
        <v>96.219083403034702</v>
      </c>
      <c r="F11" s="42">
        <f>IF(木造_合計!F$13&gt;0,木造_合計!F11/木造_合計!F$13*100,0)</f>
        <v>0</v>
      </c>
      <c r="H11" s="94"/>
      <c r="I11" s="21"/>
      <c r="J11" s="9" t="s">
        <v>3</v>
      </c>
      <c r="K11" s="43">
        <f>IF(木造_合計!K$78&gt;0,木造_合計!K11/木造_合計!K$78*100,0)</f>
        <v>1.6612923826170012</v>
      </c>
      <c r="L11" s="43">
        <f>IF(木造_合計!L$78&gt;0,木造_合計!L11/木造_合計!L$78*100,0)</f>
        <v>0.69036091685371026</v>
      </c>
      <c r="M11" s="43">
        <f>IF(木造_合計!M$78&gt;0,木造_合計!M11/木造_合計!M$78*100,0)</f>
        <v>0</v>
      </c>
    </row>
    <row r="12" spans="1:13" ht="14.25" customHeight="1" thickBot="1">
      <c r="A12" s="93"/>
      <c r="B12" s="29" t="s">
        <v>404</v>
      </c>
      <c r="C12" s="30"/>
      <c r="D12" s="46">
        <f>IF(木造_合計!D$13&gt;0,木造_合計!D12/木造_合計!D$13*100,0)</f>
        <v>6.4016252917141845</v>
      </c>
      <c r="E12" s="46">
        <f>IF(木造_合計!E$13&gt;0,木造_合計!E12/木造_合計!E$13*100,0)</f>
        <v>3.7809165969653029</v>
      </c>
      <c r="F12" s="46">
        <f>IF(木造_合計!F$13&gt;0,木造_合計!F12/木造_合計!F$13*100,0)</f>
        <v>0</v>
      </c>
      <c r="H12" s="94"/>
      <c r="I12" s="21"/>
      <c r="J12" s="9" t="s">
        <v>4</v>
      </c>
      <c r="K12" s="43">
        <f>IF(木造_合計!K$78&gt;0,木造_合計!K12/木造_合計!K$78*100,0)</f>
        <v>1.557420177061916</v>
      </c>
      <c r="L12" s="43">
        <f>IF(木造_合計!L$78&gt;0,木造_合計!L12/木造_合計!L$78*100,0)</f>
        <v>0.78001817878276358</v>
      </c>
      <c r="M12" s="43">
        <f>IF(木造_合計!M$78&gt;0,木造_合計!M12/木造_合計!M$78*100,0)</f>
        <v>0</v>
      </c>
    </row>
    <row r="13" spans="1:13" ht="14.25" customHeight="1" thickTop="1">
      <c r="A13" s="95" t="s">
        <v>63</v>
      </c>
      <c r="B13" s="96"/>
      <c r="C13" s="97"/>
      <c r="D13" s="47">
        <f>IF(木造_合計!D$13&gt;0,木造_合計!D13/木造_合計!D$13*100,0)</f>
        <v>100</v>
      </c>
      <c r="E13" s="47">
        <f>IF(木造_合計!E$13&gt;0,木造_合計!E13/木造_合計!E$13*100,0)</f>
        <v>100</v>
      </c>
      <c r="F13" s="47">
        <f>IF(木造_合計!F$13&gt;0,木造_合計!F13/木造_合計!F$13*100,0)</f>
        <v>0</v>
      </c>
      <c r="H13" s="94"/>
      <c r="I13" s="21"/>
      <c r="J13" s="9" t="s">
        <v>22</v>
      </c>
      <c r="K13" s="43">
        <f>IF(木造_合計!K$78&gt;0,木造_合計!K13/木造_合計!K$78*100,0)</f>
        <v>1.0853691381385593</v>
      </c>
      <c r="L13" s="43">
        <f>IF(木造_合計!L$78&gt;0,木造_合計!L13/木造_合計!L$78*100,0)</f>
        <v>0.58679132117704524</v>
      </c>
      <c r="M13" s="43">
        <f>IF(木造_合計!M$78&gt;0,木造_合計!M13/木造_合計!M$78*100,0)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195</v>
      </c>
      <c r="K14" s="43">
        <f>IF(木造_合計!K$78&gt;0,木造_合計!K14/木造_合計!K$78*100,0)</f>
        <v>14.995418658277721</v>
      </c>
      <c r="L14" s="43">
        <f>IF(木造_合計!L$78&gt;0,木造_合計!L14/木造_合計!L$78*100,0)</f>
        <v>4.4856455632021861</v>
      </c>
      <c r="M14" s="43">
        <f>IF(木造_合計!M$78&gt;0,木造_合計!M14/木造_合計!M$78*100,0)</f>
        <v>0</v>
      </c>
    </row>
    <row r="15" spans="1:13" ht="14.25" customHeight="1">
      <c r="A15" s="92" t="s">
        <v>113</v>
      </c>
      <c r="B15" s="28" t="s">
        <v>58</v>
      </c>
      <c r="C15" s="3"/>
      <c r="D15" s="42">
        <f>IF(木造_合計!D$49&gt;0,木造_合計!D15/木造_合計!D$49*100,0)</f>
        <v>35.515745927355361</v>
      </c>
      <c r="E15" s="42">
        <f>IF(木造_合計!E$49&gt;0,木造_合計!E15/木造_合計!E$49*100,0)</f>
        <v>0</v>
      </c>
      <c r="F15" s="42">
        <f>IF(木造_合計!F$49&gt;0,木造_合計!F15/木造_合計!F$49*100,0)</f>
        <v>0</v>
      </c>
      <c r="H15" s="94"/>
      <c r="I15" s="22"/>
      <c r="J15" s="9" t="s">
        <v>23</v>
      </c>
      <c r="K15" s="43">
        <f>IF(木造_合計!K$78&gt;0,木造_合計!K15/木造_合計!K$78*100,0)</f>
        <v>1.7240352457889834</v>
      </c>
      <c r="L15" s="43">
        <f>IF(木造_合計!L$78&gt;0,木造_合計!L15/木造_合計!L$78*100,0)</f>
        <v>0.69994496899095393</v>
      </c>
      <c r="M15" s="43">
        <f>IF(木造_合計!M$78&gt;0,木造_合計!M15/木造_合計!M$78*100,0)</f>
        <v>0</v>
      </c>
    </row>
    <row r="16" spans="1:13" ht="14.25" customHeight="1">
      <c r="A16" s="94"/>
      <c r="B16" s="10"/>
      <c r="C16" s="11" t="s">
        <v>49</v>
      </c>
      <c r="D16" s="48">
        <f>IF(木造_合計!D$49&gt;0,木造_合計!D16/木造_合計!D$49*100,0)</f>
        <v>3.1511029696749633</v>
      </c>
      <c r="E16" s="48">
        <f>IF(木造_合計!E$49&gt;0,木造_合計!E16/木造_合計!E$49*100,0)</f>
        <v>0</v>
      </c>
      <c r="F16" s="48">
        <f>IF(木造_合計!F$49&gt;0,木造_合計!F16/木造_合計!F$49*100,0)</f>
        <v>0</v>
      </c>
      <c r="H16" s="94"/>
      <c r="I16" s="20" t="s">
        <v>5</v>
      </c>
      <c r="J16" s="8"/>
      <c r="K16" s="43">
        <f>IF(木造_合計!K$78&gt;0,木造_合計!K16/木造_合計!K$78*100,0)</f>
        <v>5.8058094189609246</v>
      </c>
      <c r="L16" s="43">
        <f>IF(木造_合計!L$78&gt;0,木造_合計!L16/木造_合計!L$78*100,0)</f>
        <v>1.4416269392247429</v>
      </c>
      <c r="M16" s="43">
        <f>IF(木造_合計!M$78&gt;0,木造_合計!M16/木造_合計!M$78*100,0)</f>
        <v>0</v>
      </c>
    </row>
    <row r="17" spans="1:13" ht="14.25" customHeight="1">
      <c r="A17" s="94"/>
      <c r="B17" s="10"/>
      <c r="C17" s="12" t="s">
        <v>141</v>
      </c>
      <c r="D17" s="48">
        <f>IF(木造_合計!D$49&gt;0,木造_合計!D17/木造_合計!D$49*100,0)</f>
        <v>4.3645980800535273</v>
      </c>
      <c r="E17" s="48">
        <f>IF(木造_合計!E$49&gt;0,木造_合計!E17/木造_合計!E$49*100,0)</f>
        <v>0</v>
      </c>
      <c r="F17" s="48">
        <f>IF(木造_合計!F$49&gt;0,木造_合計!F17/木造_合計!F$49*100,0)</f>
        <v>0</v>
      </c>
      <c r="H17" s="94"/>
      <c r="I17" s="21"/>
      <c r="J17" s="9" t="s">
        <v>24</v>
      </c>
      <c r="K17" s="43">
        <f>IF(木造_合計!K$78&gt;0,木造_合計!K17/木造_合計!K$78*100,0)</f>
        <v>1.1567887848754639</v>
      </c>
      <c r="L17" s="43">
        <f>IF(木造_合計!L$78&gt;0,木造_合計!L17/木造_合計!L$78*100,0)</f>
        <v>0.20250174677079275</v>
      </c>
      <c r="M17" s="43">
        <f>IF(木造_合計!M$78&gt;0,木造_合計!M17/木造_合計!M$78*100,0)</f>
        <v>0</v>
      </c>
    </row>
    <row r="18" spans="1:13" ht="14.25" customHeight="1">
      <c r="A18" s="94"/>
      <c r="B18" s="10"/>
      <c r="C18" s="13" t="s">
        <v>66</v>
      </c>
      <c r="D18" s="48">
        <f>IF(木造_合計!D$49&gt;0,木造_合計!D18/木造_合計!D$49*100,0)</f>
        <v>8.8026322768052037</v>
      </c>
      <c r="E18" s="48">
        <f>IF(木造_合計!E$49&gt;0,木造_合計!E18/木造_合計!E$49*100,0)</f>
        <v>0</v>
      </c>
      <c r="F18" s="48">
        <f>IF(木造_合計!F$49&gt;0,木造_合計!F18/木造_合計!F$49*100,0)</f>
        <v>0</v>
      </c>
      <c r="H18" s="94"/>
      <c r="I18" s="21"/>
      <c r="J18" s="9" t="s">
        <v>25</v>
      </c>
      <c r="K18" s="43">
        <f>IF(木造_合計!K$78&gt;0,木造_合計!K18/木造_合計!K$78*100,0)</f>
        <v>4.1926218185705383E-2</v>
      </c>
      <c r="L18" s="43">
        <f>IF(木造_合計!L$78&gt;0,木造_合計!L18/木造_合計!L$78*100,0)</f>
        <v>0</v>
      </c>
      <c r="M18" s="43">
        <f>IF(木造_合計!M$78&gt;0,木造_合計!M18/木造_合計!M$78*100,0)</f>
        <v>0</v>
      </c>
    </row>
    <row r="19" spans="1:13" ht="14.25" customHeight="1">
      <c r="A19" s="94"/>
      <c r="B19" s="10"/>
      <c r="C19" s="11" t="s">
        <v>67</v>
      </c>
      <c r="D19" s="48">
        <f>IF(木造_合計!D$49&gt;0,木造_合計!D19/木造_合計!D$49*100,0)</f>
        <v>8.0376972065717158</v>
      </c>
      <c r="E19" s="48">
        <f>IF(木造_合計!E$49&gt;0,木造_合計!E19/木造_合計!E$49*100,0)</f>
        <v>0</v>
      </c>
      <c r="F19" s="48">
        <f>IF(木造_合計!F$49&gt;0,木造_合計!F19/木造_合計!F$49*100,0)</f>
        <v>0</v>
      </c>
      <c r="H19" s="94"/>
      <c r="I19" s="21"/>
      <c r="J19" s="9" t="s">
        <v>26</v>
      </c>
      <c r="K19" s="43">
        <f>IF(木造_合計!K$78&gt;0,木造_合計!K19/木造_合計!K$78*100,0)</f>
        <v>3.0795640228622836</v>
      </c>
      <c r="L19" s="43">
        <f>IF(木造_合計!L$78&gt;0,木造_合計!L19/木造_合計!L$78*100,0)</f>
        <v>0.84494240293828493</v>
      </c>
      <c r="M19" s="43">
        <f>IF(木造_合計!M$78&gt;0,木造_合計!M19/木造_合計!M$78*100,0)</f>
        <v>0</v>
      </c>
    </row>
    <row r="20" spans="1:13" ht="14.25" customHeight="1">
      <c r="A20" s="94"/>
      <c r="B20" s="10"/>
      <c r="C20" s="12" t="s">
        <v>50</v>
      </c>
      <c r="D20" s="48">
        <f>IF(木造_合計!D$49&gt;0,木造_合計!D20/木造_合計!D$49*100,0)</f>
        <v>1.4441946709857985</v>
      </c>
      <c r="E20" s="48">
        <f>IF(木造_合計!E$49&gt;0,木造_合計!E20/木造_合計!E$49*100,0)</f>
        <v>0</v>
      </c>
      <c r="F20" s="48">
        <f>IF(木造_合計!F$49&gt;0,木造_合計!F20/木造_合計!F$49*100,0)</f>
        <v>0</v>
      </c>
      <c r="H20" s="94"/>
      <c r="I20" s="21"/>
      <c r="J20" s="9" t="s">
        <v>116</v>
      </c>
      <c r="K20" s="43">
        <f>IF(木造_合計!K$78&gt;0,木造_合計!K20/木造_合計!K$78*100,0)</f>
        <v>0.37573249406855069</v>
      </c>
      <c r="L20" s="43">
        <f>IF(木造_合計!L$78&gt;0,木造_合計!L20/木造_合計!L$78*100,0)</f>
        <v>0.25969689662208534</v>
      </c>
      <c r="M20" s="43">
        <f>IF(木造_合計!M$78&gt;0,木造_合計!M20/木造_合計!M$78*100,0)</f>
        <v>0</v>
      </c>
    </row>
    <row r="21" spans="1:13" ht="14.25" customHeight="1">
      <c r="A21" s="94"/>
      <c r="B21" s="10"/>
      <c r="C21" s="13" t="s">
        <v>144</v>
      </c>
      <c r="D21" s="48">
        <f>IF(木造_合計!D$49&gt;0,木造_合計!D21/木造_合計!D$49*100,0)</f>
        <v>1.1618736001240255</v>
      </c>
      <c r="E21" s="48">
        <f>IF(木造_合計!E$49&gt;0,木造_合計!E21/木造_合計!E$49*100,0)</f>
        <v>0</v>
      </c>
      <c r="F21" s="48">
        <f>IF(木造_合計!F$49&gt;0,木造_合計!F21/木造_合計!F$49*100,0)</f>
        <v>0</v>
      </c>
      <c r="H21" s="94"/>
      <c r="I21" s="21"/>
      <c r="J21" s="9" t="s">
        <v>27</v>
      </c>
      <c r="K21" s="43">
        <f>IF(木造_合計!K$78&gt;0,木造_合計!K21/木造_合計!K$78*100,0)</f>
        <v>0.84359854674287438</v>
      </c>
      <c r="L21" s="43">
        <f>IF(木造_合計!L$78&gt;0,木造_合計!L21/木造_合計!L$78*100,0)</f>
        <v>0.13448589289357993</v>
      </c>
      <c r="M21" s="43">
        <f>IF(木造_合計!M$78&gt;0,木造_合計!M21/木造_合計!M$78*100,0)</f>
        <v>0</v>
      </c>
    </row>
    <row r="22" spans="1:13" ht="14.25" customHeight="1">
      <c r="A22" s="94"/>
      <c r="B22" s="10"/>
      <c r="C22" s="11" t="s">
        <v>69</v>
      </c>
      <c r="D22" s="48">
        <f>IF(木造_合計!D$49&gt;0,木造_合計!D22/木造_合計!D$49*100,0)</f>
        <v>0.70577819844886602</v>
      </c>
      <c r="E22" s="48">
        <f>IF(木造_合計!E$49&gt;0,木造_合計!E22/木造_合計!E$49*100,0)</f>
        <v>0</v>
      </c>
      <c r="F22" s="48">
        <f>IF(木造_合計!F$49&gt;0,木造_合計!F22/木造_合計!F$49*100,0)</f>
        <v>0</v>
      </c>
      <c r="H22" s="94"/>
      <c r="I22" s="22"/>
      <c r="J22" s="9" t="s">
        <v>6</v>
      </c>
      <c r="K22" s="43">
        <f>IF(木造_合計!K$78&gt;0,木造_合計!K22/木造_合計!K$78*100,0)</f>
        <v>0.30819935222604616</v>
      </c>
      <c r="L22" s="43">
        <f>IF(木造_合計!L$78&gt;0,木造_合計!L22/木造_合計!L$78*100,0)</f>
        <v>0</v>
      </c>
      <c r="M22" s="43">
        <f>IF(木造_合計!M$78&gt;0,木造_合計!M22/木造_合計!M$78*100,0)</f>
        <v>0</v>
      </c>
    </row>
    <row r="23" spans="1:13" ht="14.25" customHeight="1">
      <c r="A23" s="94"/>
      <c r="B23" s="10"/>
      <c r="C23" s="12" t="s">
        <v>192</v>
      </c>
      <c r="D23" s="48">
        <f>IF(木造_合計!D$49&gt;0,木造_合計!D23/木造_合計!D$49*100,0)</f>
        <v>1.4380749945942859</v>
      </c>
      <c r="E23" s="48">
        <f>IF(木造_合計!E$49&gt;0,木造_合計!E23/木造_合計!E$49*100,0)</f>
        <v>0</v>
      </c>
      <c r="F23" s="48">
        <f>IF(木造_合計!F$49&gt;0,木造_合計!F23/木造_合計!F$49*100,0)</f>
        <v>0</v>
      </c>
      <c r="H23" s="94"/>
      <c r="I23" s="20" t="s">
        <v>147</v>
      </c>
      <c r="J23" s="8"/>
      <c r="K23" s="43">
        <f>IF(木造_合計!K$78&gt;0,木造_合計!K23/木造_合計!K$78*100,0)</f>
        <v>7.6314740952891311</v>
      </c>
      <c r="L23" s="43">
        <f>IF(木造_合計!L$78&gt;0,木造_合計!L23/木造_合計!L$78*100,0)</f>
        <v>3.1815961465927147</v>
      </c>
      <c r="M23" s="43">
        <f>IF(木造_合計!M$78&gt;0,木造_合計!M23/木造_合計!M$78*100,0)</f>
        <v>0</v>
      </c>
    </row>
    <row r="24" spans="1:13" ht="14.25" customHeight="1">
      <c r="A24" s="94"/>
      <c r="B24" s="14"/>
      <c r="C24" s="13" t="s">
        <v>14</v>
      </c>
      <c r="D24" s="48">
        <f>IF(木造_合計!D$49&gt;0,木造_合計!D24/木造_合計!D$49*100,0)</f>
        <v>0</v>
      </c>
      <c r="E24" s="48">
        <f>IF(木造_合計!E$49&gt;0,木造_合計!E24/木造_合計!E$49*100,0)</f>
        <v>0</v>
      </c>
      <c r="F24" s="48">
        <f>IF(木造_合計!F$49&gt;0,木造_合計!F24/木造_合計!F$49*100,0)</f>
        <v>0</v>
      </c>
      <c r="H24" s="94"/>
      <c r="I24" s="21"/>
      <c r="J24" s="9" t="s">
        <v>28</v>
      </c>
      <c r="K24" s="43">
        <f>IF(木造_合計!K$78&gt;0,木造_合計!K24/木造_合計!K$78*100,0)</f>
        <v>5.1227938410107834</v>
      </c>
      <c r="L24" s="43">
        <f>IF(木造_合計!L$78&gt;0,木造_合計!L24/木造_合計!L$78*100,0)</f>
        <v>1.4997495779925429</v>
      </c>
      <c r="M24" s="43">
        <f>IF(木造_合計!M$78&gt;0,木造_合計!M24/木造_合計!M$78*100,0)</f>
        <v>0</v>
      </c>
    </row>
    <row r="25" spans="1:13" ht="14.25" customHeight="1">
      <c r="A25" s="94"/>
      <c r="B25" s="14"/>
      <c r="C25" s="11" t="s">
        <v>15</v>
      </c>
      <c r="D25" s="48">
        <f>IF(木造_合計!D$49&gt;0,木造_合計!D25/木造_合計!D$49*100,0)</f>
        <v>0</v>
      </c>
      <c r="E25" s="48">
        <f>IF(木造_合計!E$49&gt;0,木造_合計!E25/木造_合計!E$49*100,0)</f>
        <v>0</v>
      </c>
      <c r="F25" s="48">
        <f>IF(木造_合計!F$49&gt;0,木造_合計!F25/木造_合計!F$49*100,0)</f>
        <v>0</v>
      </c>
      <c r="H25" s="94"/>
      <c r="I25" s="21"/>
      <c r="J25" s="9" t="s">
        <v>29</v>
      </c>
      <c r="K25" s="43">
        <f>IF(木造_合計!K$78&gt;0,木造_合計!K25/木造_合計!K$78*100,0)</f>
        <v>0.92584751351148742</v>
      </c>
      <c r="L25" s="43">
        <f>IF(木造_合計!L$78&gt;0,木造_合計!L25/木造_合計!L$78*100,0)</f>
        <v>0.91203076789899018</v>
      </c>
      <c r="M25" s="43">
        <f>IF(木造_合計!M$78&gt;0,木造_合計!M25/木造_合計!M$78*100,0)</f>
        <v>0</v>
      </c>
    </row>
    <row r="26" spans="1:13" ht="14.25" customHeight="1">
      <c r="A26" s="94"/>
      <c r="B26" s="14"/>
      <c r="C26" s="23" t="s">
        <v>114</v>
      </c>
      <c r="D26" s="48">
        <f>IF(木造_合計!D$49&gt;0,木造_合計!D26/木造_合計!D$49*100,0)</f>
        <v>0.39144306049096128</v>
      </c>
      <c r="E26" s="48">
        <f>IF(木造_合計!E$49&gt;0,木造_合計!E26/木造_合計!E$49*100,0)</f>
        <v>0</v>
      </c>
      <c r="F26" s="48">
        <f>IF(木造_合計!F$49&gt;0,木造_合計!F26/木造_合計!F$49*100,0)</f>
        <v>0</v>
      </c>
      <c r="H26" s="94"/>
      <c r="I26" s="21"/>
      <c r="J26" s="9" t="s">
        <v>30</v>
      </c>
      <c r="K26" s="43">
        <f>IF(木造_合計!K$78&gt;0,木造_合計!K26/木造_合計!K$78*100,0)</f>
        <v>0.11224287219583709</v>
      </c>
      <c r="L26" s="43">
        <f>IF(木造_合計!L$78&gt;0,木造_合計!L26/木造_合計!L$78*100,0)</f>
        <v>0</v>
      </c>
      <c r="M26" s="43">
        <f>IF(木造_合計!M$78&gt;0,木造_合計!M26/木造_合計!M$78*100,0)</f>
        <v>0</v>
      </c>
    </row>
    <row r="27" spans="1:13" ht="14.25" customHeight="1">
      <c r="A27" s="94"/>
      <c r="B27" s="15"/>
      <c r="C27" s="23" t="s">
        <v>405</v>
      </c>
      <c r="D27" s="48">
        <f>IF(木造_合計!D$49&gt;0,木造_合計!D27/木造_合計!D$49*100,0)</f>
        <v>3.9176699536128528</v>
      </c>
      <c r="E27" s="48">
        <f>IF(木造_合計!E$49&gt;0,木造_合計!E27/木造_合計!E$49*100,0)</f>
        <v>0</v>
      </c>
      <c r="F27" s="48">
        <f>IF(木造_合計!F$49&gt;0,木造_合計!F27/木造_合計!F$49*100,0)</f>
        <v>0</v>
      </c>
      <c r="H27" s="94"/>
      <c r="I27" s="21"/>
      <c r="J27" s="9" t="s">
        <v>31</v>
      </c>
      <c r="K27" s="43">
        <f>IF(木造_合計!K$78&gt;0,木造_合計!K27/木造_合計!K$78*100,0)</f>
        <v>0.70058432931239611</v>
      </c>
      <c r="L27" s="43">
        <f>IF(木造_合計!L$78&gt;0,木造_合計!L27/木造_合計!L$78*100,0)</f>
        <v>0.25042200745701088</v>
      </c>
      <c r="M27" s="43">
        <f>IF(木造_合計!M$78&gt;0,木造_合計!M27/木造_合計!M$78*100,0)</f>
        <v>0</v>
      </c>
    </row>
    <row r="28" spans="1:13" ht="14.25" customHeight="1">
      <c r="A28" s="94"/>
      <c r="B28" s="10" t="s">
        <v>191</v>
      </c>
      <c r="C28" s="16"/>
      <c r="D28" s="48">
        <f>IF(木造_合計!D$49&gt;0,木造_合計!D28/木造_合計!D$49*100,0)</f>
        <v>19.382647045624228</v>
      </c>
      <c r="E28" s="48">
        <f>IF(木造_合計!E$49&gt;0,木造_合計!E28/木造_合計!E$49*100,0)</f>
        <v>0</v>
      </c>
      <c r="F28" s="48">
        <f>IF(木造_合計!F$49&gt;0,木造_合計!F28/木造_合計!F$49*100,0)</f>
        <v>0</v>
      </c>
      <c r="H28" s="94"/>
      <c r="I28" s="21"/>
      <c r="J28" s="9" t="s">
        <v>117</v>
      </c>
      <c r="K28" s="43">
        <f>IF(木造_合計!K$78&gt;0,木造_合計!K28/木造_合計!K$78*100,0)</f>
        <v>0.12480338408441885</v>
      </c>
      <c r="L28" s="43">
        <f>IF(木造_合計!L$78&gt;0,木造_合計!L28/木造_合計!L$78*100,0)</f>
        <v>0.24423874801362791</v>
      </c>
      <c r="M28" s="43">
        <f>IF(木造_合計!M$78&gt;0,木造_合計!M28/木造_合計!M$78*100,0)</f>
        <v>0</v>
      </c>
    </row>
    <row r="29" spans="1:13" ht="14.25" customHeight="1">
      <c r="A29" s="94"/>
      <c r="B29" s="14"/>
      <c r="C29" s="11" t="s">
        <v>406</v>
      </c>
      <c r="D29" s="48">
        <f>IF(木造_合計!D$49&gt;0,木造_合計!D29/木造_合計!D$49*100,0)</f>
        <v>7.4051796940977761</v>
      </c>
      <c r="E29" s="48">
        <f>IF(木造_合計!E$49&gt;0,木造_合計!E29/木造_合計!E$49*100,0)</f>
        <v>0</v>
      </c>
      <c r="F29" s="48">
        <f>IF(木造_合計!F$49&gt;0,木造_合計!F29/木造_合計!F$49*100,0)</f>
        <v>0</v>
      </c>
      <c r="H29" s="94"/>
      <c r="I29" s="22"/>
      <c r="J29" s="9" t="s">
        <v>7</v>
      </c>
      <c r="K29" s="43">
        <f>IF(木造_合計!K$78&gt;0,木造_合計!K29/木造_合計!K$78*100,0)</f>
        <v>0.64520215517420898</v>
      </c>
      <c r="L29" s="43">
        <f>IF(木造_合計!L$78&gt;0,木造_合計!L29/木造_合計!L$78*100,0)</f>
        <v>0.27515504523054279</v>
      </c>
      <c r="M29" s="43">
        <f>IF(木造_合計!M$78&gt;0,木造_合計!M29/木造_合計!M$78*100,0)</f>
        <v>0</v>
      </c>
    </row>
    <row r="30" spans="1:13" ht="14.25" customHeight="1">
      <c r="A30" s="94"/>
      <c r="B30" s="14"/>
      <c r="C30" s="11" t="s">
        <v>74</v>
      </c>
      <c r="D30" s="48">
        <f>IF(木造_合計!D$49&gt;0,木造_合計!D30/木造_合計!D$49*100,0)</f>
        <v>0.3142984198995557</v>
      </c>
      <c r="E30" s="48">
        <f>IF(木造_合計!E$49&gt;0,木造_合計!E30/木造_合計!E$49*100,0)</f>
        <v>0</v>
      </c>
      <c r="F30" s="48">
        <f>IF(木造_合計!F$49&gt;0,木造_合計!F30/木造_合計!F$49*100,0)</f>
        <v>0</v>
      </c>
      <c r="H30" s="94"/>
      <c r="I30" s="20" t="s">
        <v>407</v>
      </c>
      <c r="J30" s="8"/>
      <c r="K30" s="43">
        <f>IF(木造_合計!K$78&gt;0,木造_合計!K30/木造_合計!K$78*100,0)</f>
        <v>4.604387259427499</v>
      </c>
      <c r="L30" s="43">
        <f>IF(木造_合計!L$78&gt;0,木造_合計!L30/木造_合計!L$78*100,0)</f>
        <v>1.1763651091036129</v>
      </c>
      <c r="M30" s="43">
        <f>IF(木造_合計!M$78&gt;0,木造_合計!M30/木造_合計!M$78*100,0)</f>
        <v>0</v>
      </c>
    </row>
    <row r="31" spans="1:13" ht="14.25" customHeight="1">
      <c r="A31" s="94"/>
      <c r="B31" s="14"/>
      <c r="C31" s="11" t="s">
        <v>75</v>
      </c>
      <c r="D31" s="48">
        <f>IF(木造_合計!D$49&gt;0,木造_合計!D31/木造_合計!D$49*100,0)</f>
        <v>1.4758701159882666</v>
      </c>
      <c r="E31" s="48">
        <f>IF(木造_合計!E$49&gt;0,木造_合計!E31/木造_合計!E$49*100,0)</f>
        <v>0</v>
      </c>
      <c r="F31" s="48">
        <f>IF(木造_合計!F$49&gt;0,木造_合計!F31/木造_合計!F$49*100,0)</f>
        <v>0</v>
      </c>
      <c r="H31" s="94"/>
      <c r="I31" s="21"/>
      <c r="J31" s="9" t="s">
        <v>32</v>
      </c>
      <c r="K31" s="43">
        <f>IF(木造_合計!K$78&gt;0,木造_合計!K31/木造_合計!K$78*100,0)</f>
        <v>3.0822073182075016</v>
      </c>
      <c r="L31" s="43">
        <f>IF(木造_合計!L$78&gt;0,木造_合計!L31/木造_合計!L$78*100,0)</f>
        <v>0.68139519066080489</v>
      </c>
      <c r="M31" s="43">
        <f>IF(木造_合計!M$78&gt;0,木造_合計!M31/木造_合計!M$78*100,0)</f>
        <v>0</v>
      </c>
    </row>
    <row r="32" spans="1:13" ht="14.25" customHeight="1">
      <c r="A32" s="94"/>
      <c r="B32" s="14"/>
      <c r="C32" s="11" t="s">
        <v>77</v>
      </c>
      <c r="D32" s="48">
        <f>IF(木造_合計!D$49&gt;0,木造_合計!D32/木造_合計!D$49*100,0)</f>
        <v>0</v>
      </c>
      <c r="E32" s="48">
        <f>IF(木造_合計!E$49&gt;0,木造_合計!E32/木造_合計!E$49*100,0)</f>
        <v>0</v>
      </c>
      <c r="F32" s="48">
        <f>IF(木造_合計!F$49&gt;0,木造_合計!F32/木造_合計!F$49*100,0)</f>
        <v>0</v>
      </c>
      <c r="H32" s="94"/>
      <c r="I32" s="21"/>
      <c r="J32" s="9" t="s">
        <v>33</v>
      </c>
      <c r="K32" s="43">
        <f>IF(木造_合計!K$78&gt;0,木造_合計!K32/木造_合計!K$78*100,0)</f>
        <v>0.14174393631657348</v>
      </c>
      <c r="L32" s="43">
        <f>IF(木造_合計!L$78&gt;0,木造_合計!L32/木造_合計!L$78*100,0)</f>
        <v>0</v>
      </c>
      <c r="M32" s="43">
        <f>IF(木造_合計!M$78&gt;0,木造_合計!M32/木造_合計!M$78*100,0)</f>
        <v>0</v>
      </c>
    </row>
    <row r="33" spans="1:13" ht="14.25" customHeight="1">
      <c r="A33" s="94"/>
      <c r="B33" s="14"/>
      <c r="C33" s="11" t="s">
        <v>78</v>
      </c>
      <c r="D33" s="48">
        <f>IF(木造_合計!D$49&gt;0,木造_合計!D33/木造_合計!D$49*100,0)</f>
        <v>5.1681197498276292</v>
      </c>
      <c r="E33" s="48">
        <f>IF(木造_合計!E$49&gt;0,木造_合計!E33/木造_合計!E$49*100,0)</f>
        <v>0</v>
      </c>
      <c r="F33" s="48">
        <f>IF(木造_合計!F$49&gt;0,木造_合計!F33/木造_合計!F$49*100,0)</f>
        <v>0</v>
      </c>
      <c r="H33" s="94"/>
      <c r="I33" s="21"/>
      <c r="J33" s="9" t="s">
        <v>159</v>
      </c>
      <c r="K33" s="43">
        <f>IF(木造_合計!K$78&gt;0,木造_合計!K33/木造_合計!K$78*100,0)</f>
        <v>0.22462457292871293</v>
      </c>
      <c r="L33" s="43">
        <f>IF(木造_合計!L$78&gt;0,木造_合計!L33/木造_合計!L$78*100,0)</f>
        <v>0</v>
      </c>
      <c r="M33" s="43">
        <f>IF(木造_合計!M$78&gt;0,木造_合計!M33/木造_合計!M$78*100,0)</f>
        <v>0</v>
      </c>
    </row>
    <row r="34" spans="1:13" ht="14.25" customHeight="1">
      <c r="A34" s="94"/>
      <c r="B34" s="14"/>
      <c r="C34" s="11" t="s">
        <v>160</v>
      </c>
      <c r="D34" s="48">
        <f>IF(木造_合計!D$49&gt;0,木造_合計!D34/木造_合計!D$49*100,0)</f>
        <v>2.1950381663817615</v>
      </c>
      <c r="E34" s="48">
        <f>IF(木造_合計!E$49&gt;0,木造_合計!E34/木造_合計!E$49*100,0)</f>
        <v>0</v>
      </c>
      <c r="F34" s="48">
        <f>IF(木造_合計!F$49&gt;0,木造_合計!F34/木造_合計!F$49*100,0)</f>
        <v>0</v>
      </c>
      <c r="H34" s="94"/>
      <c r="I34" s="21"/>
      <c r="J34" s="9" t="s">
        <v>8</v>
      </c>
      <c r="K34" s="43">
        <f>IF(木造_合計!K$78&gt;0,木造_合計!K34/木造_合計!K$78*100,0)</f>
        <v>0.15951398905753472</v>
      </c>
      <c r="L34" s="43">
        <f>IF(木造_合計!L$78&gt;0,木造_合計!L34/木造_合計!L$78*100,0)</f>
        <v>1.8549778330148956E-2</v>
      </c>
      <c r="M34" s="43">
        <f>IF(木造_合計!M$78&gt;0,木造_合計!M34/木造_合計!M$78*100,0)</f>
        <v>0</v>
      </c>
    </row>
    <row r="35" spans="1:13" ht="14.25" customHeight="1">
      <c r="A35" s="94"/>
      <c r="B35" s="14"/>
      <c r="C35" s="11" t="s">
        <v>161</v>
      </c>
      <c r="D35" s="48">
        <f>IF(木造_合計!D$49&gt;0,木造_合計!D35/木造_合計!D$49*100,0)</f>
        <v>0.98585946775134514</v>
      </c>
      <c r="E35" s="48">
        <f>IF(木造_合計!E$49&gt;0,木造_合計!E35/木造_合計!E$49*100,0)</f>
        <v>0</v>
      </c>
      <c r="F35" s="48">
        <f>IF(木造_合計!F$49&gt;0,木造_合計!F35/木造_合計!F$49*100,0)</f>
        <v>0</v>
      </c>
      <c r="H35" s="94"/>
      <c r="I35" s="21"/>
      <c r="J35" s="9" t="s">
        <v>118</v>
      </c>
      <c r="K35" s="43">
        <f>IF(木造_合計!K$78&gt;0,木造_合計!K35/木造_合計!K$78*100,0)</f>
        <v>0.15729273246491457</v>
      </c>
      <c r="L35" s="43">
        <f>IF(木造_合計!L$78&gt;0,木造_合計!L35/木造_合計!L$78*100,0)</f>
        <v>0.1700396346930321</v>
      </c>
      <c r="M35" s="43">
        <f>IF(木造_合計!M$78&gt;0,木造_合計!M35/木造_合計!M$78*100,0)</f>
        <v>0</v>
      </c>
    </row>
    <row r="36" spans="1:13" ht="14.25" customHeight="1">
      <c r="A36" s="94"/>
      <c r="B36" s="15"/>
      <c r="C36" s="11" t="s">
        <v>52</v>
      </c>
      <c r="D36" s="48">
        <f>IF(木造_合計!D$49&gt;0,木造_合計!D36/木造_合計!D$49*100,0)</f>
        <v>1.3495232772091013</v>
      </c>
      <c r="E36" s="48">
        <f>IF(木造_合計!E$49&gt;0,木造_合計!E36/木造_合計!E$49*100,0)</f>
        <v>0</v>
      </c>
      <c r="F36" s="48">
        <f>IF(木造_合計!F$49&gt;0,木造_合計!F36/木造_合計!F$49*100,0)</f>
        <v>0</v>
      </c>
      <c r="H36" s="94"/>
      <c r="I36" s="22"/>
      <c r="J36" s="9" t="s">
        <v>9</v>
      </c>
      <c r="K36" s="43">
        <f>IF(木造_合計!K$78&gt;0,木造_合計!K36/木造_合計!K$78*100,0)</f>
        <v>0.83900471045226188</v>
      </c>
      <c r="L36" s="43">
        <f>IF(木造_合計!L$78&gt;0,木造_合計!L36/木造_合計!L$78*100,0)</f>
        <v>0.30638050541962691</v>
      </c>
      <c r="M36" s="43">
        <f>IF(木造_合計!M$78&gt;0,木造_合計!M36/木造_合計!M$78*100,0)</f>
        <v>0</v>
      </c>
    </row>
    <row r="37" spans="1:13" ht="14.25" customHeight="1">
      <c r="A37" s="94"/>
      <c r="B37" s="10" t="s">
        <v>189</v>
      </c>
      <c r="C37" s="16"/>
      <c r="D37" s="48">
        <f>IF(木造_合計!D$49&gt;0,木造_合計!D37/木造_合計!D$49*100,0)</f>
        <v>44.279122520001138</v>
      </c>
      <c r="E37" s="48">
        <f>IF(木造_合計!E$49&gt;0,木造_合計!E37/木造_合計!E$49*100,0)</f>
        <v>0</v>
      </c>
      <c r="F37" s="48">
        <f>IF(木造_合計!F$49&gt;0,木造_合計!F37/木造_合計!F$49*100,0)</f>
        <v>0</v>
      </c>
      <c r="H37" s="94"/>
      <c r="I37" s="19" t="s">
        <v>83</v>
      </c>
      <c r="J37" s="8"/>
      <c r="K37" s="43">
        <f>IF(木造_合計!K$78&gt;0,木造_合計!K37/木造_合計!K$78*100,0)</f>
        <v>0.53428162479366614</v>
      </c>
      <c r="L37" s="43">
        <f>IF(木造_合計!L$78&gt;0,木造_合計!L37/木造_合計!L$78*100,0)</f>
        <v>7.7290743042287308E-2</v>
      </c>
      <c r="M37" s="43">
        <f>IF(木造_合計!M$78&gt;0,木造_合計!M37/木造_合計!M$78*100,0)</f>
        <v>0</v>
      </c>
    </row>
    <row r="38" spans="1:13" ht="14.25" customHeight="1">
      <c r="A38" s="94"/>
      <c r="B38" s="14"/>
      <c r="C38" s="11" t="s">
        <v>16</v>
      </c>
      <c r="D38" s="48">
        <f>IF(木造_合計!D$49&gt;0,木造_合計!D38/木造_合計!D$49*100,0)</f>
        <v>7.4933397521939042</v>
      </c>
      <c r="E38" s="48">
        <f>IF(木造_合計!E$49&gt;0,木造_合計!E38/木造_合計!E$49*100,0)</f>
        <v>0</v>
      </c>
      <c r="F38" s="48">
        <f>IF(木造_合計!F$49&gt;0,木造_合計!F38/木造_合計!F$49*100,0)</f>
        <v>0</v>
      </c>
      <c r="H38" s="94"/>
      <c r="I38" s="19" t="s">
        <v>84</v>
      </c>
      <c r="J38" s="8"/>
      <c r="K38" s="43">
        <f>IF(木造_合計!K$78&gt;0,木造_合計!K38/木造_合計!K$78*100,0)</f>
        <v>0.62570021643368923</v>
      </c>
      <c r="L38" s="43">
        <f>IF(木造_合計!L$78&gt;0,木造_合計!L38/木造_合計!L$78*100,0)</f>
        <v>9.4001001688029824</v>
      </c>
      <c r="M38" s="43">
        <f>IF(木造_合計!M$78&gt;0,木造_合計!M38/木造_合計!M$78*100,0)</f>
        <v>0</v>
      </c>
    </row>
    <row r="39" spans="1:13" ht="14.25" customHeight="1">
      <c r="A39" s="94"/>
      <c r="B39" s="14"/>
      <c r="C39" s="11" t="s">
        <v>17</v>
      </c>
      <c r="D39" s="48">
        <f>IF(木造_合計!D$49&gt;0,木造_合計!D39/木造_合計!D$49*100,0)</f>
        <v>6.4603383773066083</v>
      </c>
      <c r="E39" s="48">
        <f>IF(木造_合計!E$49&gt;0,木造_合計!E39/木造_合計!E$49*100,0)</f>
        <v>0</v>
      </c>
      <c r="F39" s="48">
        <f>IF(木造_合計!F$49&gt;0,木造_合計!F39/木造_合計!F$49*100,0)</f>
        <v>0</v>
      </c>
      <c r="H39" s="94"/>
      <c r="I39" s="19" t="s">
        <v>408</v>
      </c>
      <c r="J39" s="8"/>
      <c r="K39" s="43">
        <f>IF(木造_合計!K$78&gt;0,木造_合計!K39/木造_合計!K$78*100,0)</f>
        <v>2.2281980194720906E-2</v>
      </c>
      <c r="L39" s="43">
        <f>IF(木造_合計!L$78&gt;0,木造_合計!L39/木造_合計!L$78*100,0)</f>
        <v>3.7099556660297912E-2</v>
      </c>
      <c r="M39" s="43">
        <f>IF(木造_合計!M$78&gt;0,木造_合計!M39/木造_合計!M$78*100,0)</f>
        <v>0</v>
      </c>
    </row>
    <row r="40" spans="1:13" ht="14.25" customHeight="1">
      <c r="A40" s="94"/>
      <c r="B40" s="14"/>
      <c r="C40" s="11" t="s">
        <v>18</v>
      </c>
      <c r="D40" s="48">
        <f>IF(木造_合計!D$49&gt;0,木造_合計!D40/木造_合計!D$49*100,0)</f>
        <v>9.0681364769430992</v>
      </c>
      <c r="E40" s="48">
        <f>IF(木造_合計!E$49&gt;0,木造_合計!E40/木造_合計!E$49*100,0)</f>
        <v>0</v>
      </c>
      <c r="F40" s="48">
        <f>IF(木造_合計!F$49&gt;0,木造_合計!F40/木造_合計!F$49*100,0)</f>
        <v>0</v>
      </c>
      <c r="H40" s="94"/>
      <c r="I40" s="19" t="s">
        <v>87</v>
      </c>
      <c r="J40" s="8"/>
      <c r="K40" s="43">
        <f>IF(木造_合計!K$78&gt;0,木造_合計!K40/木造_合計!K$78*100,0)</f>
        <v>0.94993426468771225</v>
      </c>
      <c r="L40" s="43">
        <f>IF(木造_合計!L$78&gt;0,木造_合計!L40/木造_合計!L$78*100,0)</f>
        <v>0.20281090974296193</v>
      </c>
      <c r="M40" s="43">
        <f>IF(木造_合計!M$78&gt;0,木造_合計!M40/木造_合計!M$78*100,0)</f>
        <v>0</v>
      </c>
    </row>
    <row r="41" spans="1:13" ht="14.25" customHeight="1">
      <c r="A41" s="94"/>
      <c r="B41" s="14"/>
      <c r="C41" s="11" t="s">
        <v>86</v>
      </c>
      <c r="D41" s="48">
        <f>IF(木造_合計!D$49&gt;0,木造_合計!D41/木造_合計!D$49*100,0)</f>
        <v>10.181917580198359</v>
      </c>
      <c r="E41" s="48">
        <f>IF(木造_合計!E$49&gt;0,木造_合計!E41/木造_合計!E$49*100,0)</f>
        <v>0</v>
      </c>
      <c r="F41" s="48">
        <f>IF(木造_合計!F$49&gt;0,木造_合計!F41/木造_合計!F$49*100,0)</f>
        <v>0</v>
      </c>
      <c r="H41" s="94"/>
      <c r="I41" s="19" t="s">
        <v>89</v>
      </c>
      <c r="J41" s="8"/>
      <c r="K41" s="43">
        <f>IF(木造_合計!K$78&gt;0,木造_合計!K41/木造_合計!K$78*100,0)</f>
        <v>0.35588695469886006</v>
      </c>
      <c r="L41" s="43">
        <f>IF(木造_合計!L$78&gt;0,木造_合計!L41/木造_合計!L$78*100,0)</f>
        <v>1.8685810037903379</v>
      </c>
      <c r="M41" s="43">
        <f>IF(木造_合計!M$78&gt;0,木造_合計!M41/木造_合計!M$78*100,0)</f>
        <v>0</v>
      </c>
    </row>
    <row r="42" spans="1:13" ht="14.25" customHeight="1">
      <c r="A42" s="94"/>
      <c r="B42" s="14"/>
      <c r="C42" s="11" t="s">
        <v>188</v>
      </c>
      <c r="D42" s="48">
        <f>IF(木造_合計!D$49&gt;0,木造_合計!D42/木造_合計!D$49*100,0)</f>
        <v>5.4669109097510923E-2</v>
      </c>
      <c r="E42" s="48">
        <f>IF(木造_合計!E$49&gt;0,木造_合計!E42/木造_合計!E$49*100,0)</f>
        <v>0</v>
      </c>
      <c r="F42" s="48">
        <f>IF(木造_合計!F$49&gt;0,木造_合計!F42/木造_合計!F$49*100,0)</f>
        <v>0</v>
      </c>
      <c r="H42" s="94"/>
      <c r="I42" s="19" t="s">
        <v>167</v>
      </c>
      <c r="J42" s="8"/>
      <c r="K42" s="43">
        <f>IF(木造_合計!K$78&gt;0,木造_合計!K42/木造_合計!K$78*100,0)</f>
        <v>1.1236781787917196</v>
      </c>
      <c r="L42" s="43">
        <f>IF(木造_合計!L$78&gt;0,木造_合計!L42/木造_合計!L$78*100,0)</f>
        <v>1.4175122273955492</v>
      </c>
      <c r="M42" s="43">
        <f>IF(木造_合計!M$78&gt;0,木造_合計!M42/木造_合計!M$78*100,0)</f>
        <v>0</v>
      </c>
    </row>
    <row r="43" spans="1:13" ht="14.25" customHeight="1">
      <c r="A43" s="94"/>
      <c r="B43" s="14"/>
      <c r="C43" s="11" t="s">
        <v>187</v>
      </c>
      <c r="D43" s="48">
        <f>IF(木造_合計!D$49&gt;0,木造_合計!D43/木造_合計!D$49*100,0)</f>
        <v>1.726972677684804</v>
      </c>
      <c r="E43" s="48">
        <f>IF(木造_合計!E$49&gt;0,木造_合計!E43/木造_合計!E$49*100,0)</f>
        <v>0</v>
      </c>
      <c r="F43" s="48">
        <f>IF(木造_合計!F$49&gt;0,木造_合計!F43/木造_合計!F$49*100,0)</f>
        <v>0</v>
      </c>
      <c r="H43" s="94"/>
      <c r="I43" s="19" t="s">
        <v>168</v>
      </c>
      <c r="J43" s="8"/>
      <c r="K43" s="43">
        <f>IF(木造_合計!K$78&gt;0,木造_合計!K43/木造_合計!K$78*100,0)</f>
        <v>1.1514438861994718</v>
      </c>
      <c r="L43" s="43">
        <f>IF(木造_合計!L$78&gt;0,木造_合計!L43/木造_合計!L$78*100,0)</f>
        <v>0.1845702943849821</v>
      </c>
      <c r="M43" s="43">
        <f>IF(木造_合計!M$78&gt;0,木造_合計!M43/木造_合計!M$78*100,0)</f>
        <v>0</v>
      </c>
    </row>
    <row r="44" spans="1:13" ht="14.25" customHeight="1">
      <c r="A44" s="94"/>
      <c r="B44" s="14"/>
      <c r="C44" s="11" t="s">
        <v>112</v>
      </c>
      <c r="D44" s="48">
        <f>IF(木造_合計!D$49&gt;0,木造_合計!D44/木造_合計!D$49*100,0)</f>
        <v>1.5988674518891441</v>
      </c>
      <c r="E44" s="48">
        <f>IF(木造_合計!E$49&gt;0,木造_合計!E44/木造_合計!E$49*100,0)</f>
        <v>0</v>
      </c>
      <c r="F44" s="48">
        <f>IF(木造_合計!F$49&gt;0,木造_合計!F44/木造_合計!F$49*100,0)</f>
        <v>0</v>
      </c>
      <c r="H44" s="94"/>
      <c r="I44" s="20" t="s">
        <v>169</v>
      </c>
      <c r="J44" s="8"/>
      <c r="K44" s="43">
        <f>IF(木造_合計!K$78&gt;0,木造_合計!K44/木造_合計!K$78*100,0)</f>
        <v>16.326097127221082</v>
      </c>
      <c r="L44" s="43">
        <f>IF(木造_合計!L$78&gt;0,木造_合計!L44/木造_合計!L$78*100,0)</f>
        <v>4.7839878313454154</v>
      </c>
      <c r="M44" s="43">
        <f>IF(木造_合計!M$78&gt;0,木造_合計!M44/木造_合計!M$78*100,0)</f>
        <v>0</v>
      </c>
    </row>
    <row r="45" spans="1:13" ht="14.25" customHeight="1">
      <c r="A45" s="94"/>
      <c r="B45" s="14"/>
      <c r="C45" s="11" t="s">
        <v>91</v>
      </c>
      <c r="D45" s="48">
        <f>IF(木造_合計!D$49&gt;0,木造_合計!D45/木造_合計!D$49*100,0)</f>
        <v>2.1835005364916302</v>
      </c>
      <c r="E45" s="48">
        <f>IF(木造_合計!E$49&gt;0,木造_合計!E45/木造_合計!E$49*100,0)</f>
        <v>0</v>
      </c>
      <c r="F45" s="48">
        <f>IF(木造_合計!F$49&gt;0,木造_合計!F45/木造_合計!F$49*100,0)</f>
        <v>0</v>
      </c>
      <c r="H45" s="94"/>
      <c r="I45" s="21"/>
      <c r="J45" s="8" t="s">
        <v>94</v>
      </c>
      <c r="K45" s="43">
        <f>IF(木造_合計!K$78&gt;0,木造_合計!K45/木造_合計!K$78*100,0)</f>
        <v>0.42078929576448015</v>
      </c>
      <c r="L45" s="43">
        <f>IF(木造_合計!L$78&gt;0,木造_合計!L45/木造_合計!L$78*100,0)</f>
        <v>3.7099556660297912E-2</v>
      </c>
      <c r="M45" s="43">
        <f>IF(木造_合計!M$78&gt;0,木造_合計!M45/木造_合計!M$78*100,0)</f>
        <v>0</v>
      </c>
    </row>
    <row r="46" spans="1:13" ht="14.25" customHeight="1">
      <c r="A46" s="94"/>
      <c r="B46" s="15"/>
      <c r="C46" s="11" t="s">
        <v>53</v>
      </c>
      <c r="D46" s="48">
        <f>IF(木造_合計!D$49&gt;0,木造_合計!D46/木造_合計!D$49*100,0)</f>
        <v>3.5224857309545472</v>
      </c>
      <c r="E46" s="48">
        <f>IF(木造_合計!E$49&gt;0,木造_合計!E46/木造_合計!E$49*100,0)</f>
        <v>0</v>
      </c>
      <c r="F46" s="48">
        <f>IF(木造_合計!F$49&gt;0,木造_合計!F46/木造_合計!F$49*100,0)</f>
        <v>0</v>
      </c>
      <c r="H46" s="94"/>
      <c r="I46" s="21"/>
      <c r="J46" s="8" t="s">
        <v>96</v>
      </c>
      <c r="K46" s="43">
        <f>IF(木造_合計!K$78&gt;0,木造_合計!K46/木造_合計!K$78*100,0)</f>
        <v>4.9284130648759635E-3</v>
      </c>
      <c r="L46" s="43">
        <f>IF(木造_合計!L$78&gt;0,木造_合計!L46/木造_合計!L$78*100,0)</f>
        <v>7.7290743042287308E-2</v>
      </c>
      <c r="M46" s="43">
        <f>IF(木造_合計!M$78&gt;0,木造_合計!M46/木造_合計!M$78*100,0)</f>
        <v>0</v>
      </c>
    </row>
    <row r="47" spans="1:13" ht="14.25" customHeight="1">
      <c r="A47" s="94"/>
      <c r="B47" s="16" t="s">
        <v>51</v>
      </c>
      <c r="C47" s="16"/>
      <c r="D47" s="48">
        <f>IF(木造_合計!D$49&gt;0,木造_合計!D47/木造_合計!D$49*100,0)</f>
        <v>0</v>
      </c>
      <c r="E47" s="48">
        <f>IF(木造_合計!E$49&gt;0,木造_合計!E47/木造_合計!E$49*100,0)</f>
        <v>0</v>
      </c>
      <c r="F47" s="48">
        <f>IF(木造_合計!F$49&gt;0,木造_合計!F47/木造_合計!F$49*100,0)</f>
        <v>0</v>
      </c>
      <c r="H47" s="94"/>
      <c r="I47" s="21"/>
      <c r="J47" s="8" t="s">
        <v>172</v>
      </c>
      <c r="K47" s="43">
        <f>IF(木造_合計!K$78&gt;0,木造_合計!K47/木造_合計!K$78*100,0)</f>
        <v>1.8843891474956027</v>
      </c>
      <c r="L47" s="43">
        <f>IF(木造_合計!L$78&gt;0,木造_合計!L47/木造_合計!L$78*100,0)</f>
        <v>0.12830263345019693</v>
      </c>
      <c r="M47" s="43">
        <f>IF(木造_合計!M$78&gt;0,木造_合計!M47/木造_合計!M$78*100,0)</f>
        <v>0</v>
      </c>
    </row>
    <row r="48" spans="1:13" ht="14.25" customHeight="1" thickBot="1">
      <c r="A48" s="93"/>
      <c r="B48" s="10" t="s">
        <v>173</v>
      </c>
      <c r="C48" s="10"/>
      <c r="D48" s="49">
        <f>IF(木造_合計!D$49&gt;0,木造_合計!D48/木造_合計!D$49*100,0)</f>
        <v>0.82248450701926878</v>
      </c>
      <c r="E48" s="49">
        <f>IF(木造_合計!E$49&gt;0,木造_合計!E48/木造_合計!E$49*100,0)</f>
        <v>0</v>
      </c>
      <c r="F48" s="49">
        <f>IF(木造_合計!F$49&gt;0,木造_合計!F48/木造_合計!F$49*100,0)</f>
        <v>0</v>
      </c>
      <c r="H48" s="94"/>
      <c r="I48" s="21"/>
      <c r="J48" s="8" t="s">
        <v>34</v>
      </c>
      <c r="K48" s="43">
        <f>IF(木造_合計!K$78&gt;0,木造_合計!K48/木造_合計!K$78*100,0)</f>
        <v>9.301511981596889E-3</v>
      </c>
      <c r="L48" s="43">
        <f>IF(木造_合計!L$78&gt;0,木造_合計!L48/木造_合計!L$78*100,0)</f>
        <v>0</v>
      </c>
      <c r="M48" s="43">
        <f>IF(木造_合計!M$78&gt;0,木造_合計!M48/木造_合計!M$78*100,0)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IF(木造_合計!D$49&gt;0,木造_合計!D49/木造_合計!D$49*100,0)</f>
        <v>100</v>
      </c>
      <c r="E49" s="47">
        <f>IF(木造_合計!E$49&gt;0,木造_合計!E49/木造_合計!E$49*100,0)</f>
        <v>0</v>
      </c>
      <c r="F49" s="47">
        <f>IF(木造_合計!F$49&gt;0,木造_合計!F49/木造_合計!F$49*100,0)</f>
        <v>0</v>
      </c>
      <c r="H49" s="94"/>
      <c r="I49" s="21"/>
      <c r="J49" s="8" t="s">
        <v>35</v>
      </c>
      <c r="K49" s="43">
        <f>IF(木造_合計!K$78&gt;0,木造_合計!K49/木造_合計!K$78*100,0)</f>
        <v>0.21386536130820907</v>
      </c>
      <c r="L49" s="43">
        <f>IF(木造_合計!L$78&gt;0,木造_合計!L49/木造_合計!L$78*100,0)</f>
        <v>1.6694800497134059E-2</v>
      </c>
      <c r="M49" s="43">
        <f>IF(木造_合計!M$78&gt;0,木造_合計!M49/木造_合計!M$78*100,0)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43">
        <f>IF(木造_合計!K$78&gt;0,木造_合計!K50/木造_合計!K$78*100,0)</f>
        <v>0.10863333023282934</v>
      </c>
      <c r="L50" s="43">
        <f>IF(木造_合計!L$78&gt;0,木造_合計!L50/木造_合計!L$78*100,0)</f>
        <v>2.4733037773531939E-2</v>
      </c>
      <c r="M50" s="43">
        <f>IF(木造_合計!M$78&gt;0,木造_合計!M50/木造_合計!M$78*100,0)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43">
        <f>IF(木造_合計!K$78&gt;0,木造_合計!K51/木造_合計!K$78*100,0)</f>
        <v>0.72093659284227829</v>
      </c>
      <c r="L51" s="43">
        <f>IF(木造_合計!L$78&gt;0,木造_合計!L51/木造_合計!L$78*100,0)</f>
        <v>0.10851620323137137</v>
      </c>
      <c r="M51" s="43">
        <f>IF(木造_合計!M$78&gt;0,木造_合計!M51/木造_合計!M$78*100,0)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IF(木造_合計!K$78&gt;0,木造_合計!K52/木造_合計!K$78*100,0)</f>
        <v>0.16853784396505408</v>
      </c>
      <c r="L52" s="43">
        <f>IF(木造_合計!L$78&gt;0,木造_合計!L52/木造_合計!L$78*100,0)</f>
        <v>5.4721846073939415E-2</v>
      </c>
      <c r="M52" s="43">
        <f>IF(木造_合計!M$78&gt;0,木造_合計!M52/木造_合計!M$78*100,0)</f>
        <v>0</v>
      </c>
    </row>
    <row r="53" spans="1:13" ht="14.25" customHeight="1">
      <c r="H53" s="94"/>
      <c r="I53" s="21"/>
      <c r="J53" s="8" t="s">
        <v>109</v>
      </c>
      <c r="K53" s="43">
        <f>IF(木造_合計!K$78&gt;0,木造_合計!K53/木造_合計!K$78*100,0)</f>
        <v>1.2494568333488358E-3</v>
      </c>
      <c r="L53" s="43">
        <f>IF(木造_合計!L$78&gt;0,木造_合計!L53/木造_合計!L$78*100,0)</f>
        <v>1.236651888676597E-2</v>
      </c>
      <c r="M53" s="43">
        <f>IF(木造_合計!M$78&gt;0,木造_合計!M53/木造_合計!M$78*100,0)</f>
        <v>0</v>
      </c>
    </row>
    <row r="54" spans="1:13" ht="14.25" customHeight="1">
      <c r="H54" s="94"/>
      <c r="I54" s="21"/>
      <c r="J54" s="8" t="s">
        <v>36</v>
      </c>
      <c r="K54" s="43">
        <f>IF(木造_合計!K$78&gt;0,木造_合計!K54/木造_合計!K$78*100,0)</f>
        <v>2.6067140257082686</v>
      </c>
      <c r="L54" s="43">
        <f>IF(木造_合計!L$78&gt;0,木造_合計!L54/木造_合計!L$78*100,0)</f>
        <v>0.8415416102444242</v>
      </c>
      <c r="M54" s="43">
        <f>IF(木造_合計!M$78&gt;0,木造_合計!M54/木造_合計!M$78*100,0)</f>
        <v>0</v>
      </c>
    </row>
    <row r="55" spans="1:13" ht="14.25" customHeight="1">
      <c r="H55" s="94"/>
      <c r="I55" s="21"/>
      <c r="J55" s="8" t="s">
        <v>37</v>
      </c>
      <c r="K55" s="43">
        <f>IF(木造_合計!K$78&gt;0,木造_合計!K55/木造_合計!K$78*100,0)</f>
        <v>0.16534478761316262</v>
      </c>
      <c r="L55" s="43">
        <f>IF(木造_合計!L$78&gt;0,木造_合計!L55/木造_合計!L$78*100,0)</f>
        <v>0</v>
      </c>
      <c r="M55" s="43">
        <f>IF(木造_合計!M$78&gt;0,木造_合計!M55/木造_合計!M$78*100,0)</f>
        <v>0</v>
      </c>
    </row>
    <row r="56" spans="1:13" ht="14.25" customHeight="1">
      <c r="H56" s="94"/>
      <c r="I56" s="21"/>
      <c r="J56" s="8" t="s">
        <v>38</v>
      </c>
      <c r="K56" s="43">
        <f>IF(木造_合計!K$78&gt;0,木造_合計!K56/木造_合計!K$78*100,0)</f>
        <v>3.3491690417915545</v>
      </c>
      <c r="L56" s="43">
        <f>IF(木造_合計!L$78&gt;0,木造_合計!L56/木造_合計!L$78*100,0)</f>
        <v>1.1340097819164394</v>
      </c>
      <c r="M56" s="43">
        <f>IF(木造_合計!M$78&gt;0,木造_合計!M56/木造_合計!M$78*100,0)</f>
        <v>0</v>
      </c>
    </row>
    <row r="57" spans="1:13" ht="14.25" customHeight="1">
      <c r="H57" s="94"/>
      <c r="I57" s="21"/>
      <c r="J57" s="8" t="s">
        <v>39</v>
      </c>
      <c r="K57" s="43">
        <f>IF(木造_合計!K$78&gt;0,木造_合計!K57/木造_合計!K$78*100,0)</f>
        <v>2.2404843450000209</v>
      </c>
      <c r="L57" s="43">
        <f>IF(木造_合計!L$78&gt;0,木造_合計!L57/木造_合計!L$78*100,0)</f>
        <v>0.26588015606546833</v>
      </c>
      <c r="M57" s="43">
        <f>IF(木造_合計!M$78&gt;0,木造_合計!M57/木造_合計!M$78*100,0)</f>
        <v>0</v>
      </c>
    </row>
    <row r="58" spans="1:13" ht="14.25" customHeight="1">
      <c r="H58" s="94"/>
      <c r="I58" s="21"/>
      <c r="J58" s="8" t="s">
        <v>48</v>
      </c>
      <c r="K58" s="43">
        <f>IF(木造_合計!K$78&gt;0,木造_合計!K58/木造_合計!K$78*100,0)</f>
        <v>0.14583937815921688</v>
      </c>
      <c r="L58" s="43">
        <f>IF(木造_合計!L$78&gt;0,木造_合計!L58/木造_合計!L$78*100,0)</f>
        <v>0</v>
      </c>
      <c r="M58" s="43">
        <f>IF(木造_合計!M$78&gt;0,木造_合計!M58/木造_合計!M$78*100,0)</f>
        <v>0</v>
      </c>
    </row>
    <row r="59" spans="1:13" ht="14.25" customHeight="1">
      <c r="H59" s="94"/>
      <c r="I59" s="21"/>
      <c r="J59" s="8" t="s">
        <v>176</v>
      </c>
      <c r="K59" s="43">
        <f>IF(木造_合計!K$78&gt;0,木造_合計!K59/木造_合計!K$78*100,0)</f>
        <v>0.40496284254206161</v>
      </c>
      <c r="L59" s="43">
        <f>IF(木造_合計!L$78&gt;0,木造_合計!L59/木造_合計!L$78*100,0)</f>
        <v>3.5553741799452164E-2</v>
      </c>
      <c r="M59" s="43">
        <f>IF(木造_合計!M$78&gt;0,木造_合計!M59/木造_合計!M$78*100,0)</f>
        <v>0</v>
      </c>
    </row>
    <row r="60" spans="1:13" ht="14.25" customHeight="1">
      <c r="H60" s="94"/>
      <c r="I60" s="21"/>
      <c r="J60" s="8" t="s">
        <v>40</v>
      </c>
      <c r="K60" s="43">
        <f>IF(木造_合計!K$78&gt;0,木造_合計!K60/木造_合計!K$78*100,0)</f>
        <v>2.6033127265508189</v>
      </c>
      <c r="L60" s="43">
        <f>IF(木造_合計!L$78&gt;0,木造_合計!L60/木造_合計!L$78*100,0)</f>
        <v>0.2748458822583737</v>
      </c>
      <c r="M60" s="43">
        <f>IF(木造_合計!M$78&gt;0,木造_合計!M60/木造_合計!M$78*100,0)</f>
        <v>0</v>
      </c>
    </row>
    <row r="61" spans="1:13" ht="14.25" customHeight="1">
      <c r="H61" s="94"/>
      <c r="I61" s="21"/>
      <c r="J61" s="8" t="s">
        <v>41</v>
      </c>
      <c r="K61" s="43">
        <f>IF(木造_合計!K$78&gt;0,木造_合計!K61/木造_合計!K$78*100,0)</f>
        <v>0.236702655651085</v>
      </c>
      <c r="L61" s="43">
        <f>IF(木造_合計!L$78&gt;0,木造_合計!L61/木造_合計!L$78*100,0)</f>
        <v>7.1107483598904326E-3</v>
      </c>
      <c r="M61" s="43">
        <f>IF(木造_合計!M$78&gt;0,木造_合計!M61/木造_合計!M$78*100,0)</f>
        <v>0</v>
      </c>
    </row>
    <row r="62" spans="1:13" ht="14.25" customHeight="1">
      <c r="H62" s="94"/>
      <c r="I62" s="22"/>
      <c r="J62" s="8" t="s">
        <v>123</v>
      </c>
      <c r="K62" s="43">
        <f>IF(木造_合計!K$78&gt;0,木造_合計!K62/木造_合計!K$78*100,0)</f>
        <v>1.040936370716619</v>
      </c>
      <c r="L62" s="43">
        <f>IF(木造_合計!L$78&gt;0,木造_合計!L62/木造_合計!L$78*100,0)</f>
        <v>1.7653205710858422</v>
      </c>
      <c r="M62" s="43">
        <f>IF(木造_合計!M$78&gt;0,木造_合計!M62/木造_合計!M$78*100,0)</f>
        <v>0</v>
      </c>
    </row>
    <row r="63" spans="1:13" ht="14.25" customHeight="1">
      <c r="H63" s="94"/>
      <c r="I63" s="20" t="s">
        <v>409</v>
      </c>
      <c r="J63" s="8"/>
      <c r="K63" s="43">
        <f>IF(木造_合計!K$78&gt;0,木造_合計!K63/木造_合計!K$78*100,0)</f>
        <v>9.2229350296329518</v>
      </c>
      <c r="L63" s="43">
        <f>IF(木造_合計!L$78&gt;0,木造_合計!L63/木造_合計!L$78*100,0)</f>
        <v>1.7829428604994837</v>
      </c>
      <c r="M63" s="43">
        <f>IF(木造_合計!M$78&gt;0,木造_合計!M63/木造_合計!M$78*100,0)</f>
        <v>0</v>
      </c>
    </row>
    <row r="64" spans="1:13" ht="14.25" customHeight="1">
      <c r="H64" s="94"/>
      <c r="I64" s="21"/>
      <c r="J64" s="9" t="s">
        <v>11</v>
      </c>
      <c r="K64" s="43">
        <f>IF(木造_合計!K$78&gt;0,木造_合計!K64/木造_合計!K$78*100,0)</f>
        <v>0.39462011653267398</v>
      </c>
      <c r="L64" s="43">
        <f>IF(木造_合計!L$78&gt;0,木造_合計!L64/木造_合計!L$78*100,0)</f>
        <v>7.5744928181441559E-2</v>
      </c>
      <c r="M64" s="43">
        <f>IF(木造_合計!M$78&gt;0,木造_合計!M64/木造_合計!M$78*100,0)</f>
        <v>0</v>
      </c>
    </row>
    <row r="65" spans="8:13" ht="14.25" customHeight="1">
      <c r="H65" s="94"/>
      <c r="I65" s="21"/>
      <c r="J65" s="9" t="s">
        <v>44</v>
      </c>
      <c r="K65" s="43">
        <f>IF(木造_合計!K$78&gt;0,木造_合計!K65/木造_合計!K$78*100,0)</f>
        <v>0.62542533593035254</v>
      </c>
      <c r="L65" s="43">
        <f>IF(木造_合計!L$78&gt;0,木造_合計!L65/木造_合計!L$78*100,0)</f>
        <v>0.3051438535309503</v>
      </c>
      <c r="M65" s="43">
        <f>IF(木造_合計!M$78&gt;0,木造_合計!M65/木造_合計!M$78*100,0)</f>
        <v>0</v>
      </c>
    </row>
    <row r="66" spans="8:13" ht="14.25" customHeight="1">
      <c r="H66" s="94"/>
      <c r="I66" s="21"/>
      <c r="J66" s="9" t="s">
        <v>45</v>
      </c>
      <c r="K66" s="43">
        <f>IF(木造_合計!K$78&gt;0,木造_合計!K66/木造_合計!K$78*100,0)</f>
        <v>0.32362875583253392</v>
      </c>
      <c r="L66" s="43">
        <f>IF(木造_合計!L$78&gt;0,木造_合計!L66/木造_合計!L$78*100,0)</f>
        <v>2.040475616316385E-2</v>
      </c>
      <c r="M66" s="43">
        <f>IF(木造_合計!M$78&gt;0,木造_合計!M66/木造_合計!M$78*100,0)</f>
        <v>0</v>
      </c>
    </row>
    <row r="67" spans="8:13" ht="14.25" customHeight="1">
      <c r="H67" s="94"/>
      <c r="I67" s="21"/>
      <c r="J67" s="9" t="s">
        <v>102</v>
      </c>
      <c r="K67" s="43">
        <f>IF(木造_合計!K$78&gt;0,木造_合計!K67/木造_合計!K$78*100,0)</f>
        <v>3.4730429688204985</v>
      </c>
      <c r="L67" s="43">
        <f>IF(木造_合計!L$78&gt;0,木造_合計!L67/木造_合計!L$78*100,0)</f>
        <v>0.37717882604636205</v>
      </c>
      <c r="M67" s="43">
        <f>IF(木造_合計!M$78&gt;0,木造_合計!M67/木造_合計!M$78*100,0)</f>
        <v>0</v>
      </c>
    </row>
    <row r="68" spans="8:13" ht="14.25" customHeight="1">
      <c r="H68" s="94"/>
      <c r="I68" s="21"/>
      <c r="J68" s="9" t="s">
        <v>103</v>
      </c>
      <c r="K68" s="43">
        <f>IF(木造_合計!K$78&gt;0,木造_合計!K68/木造_合計!K$78*100,0)</f>
        <v>2.5610144478858494</v>
      </c>
      <c r="L68" s="43">
        <f>IF(木造_合計!L$78&gt;0,木造_合計!L68/木造_合計!L$78*100,0)</f>
        <v>0.48414921441688774</v>
      </c>
      <c r="M68" s="43">
        <f>IF(木造_合計!M$78&gt;0,木造_合計!M68/木造_合計!M$78*100,0)</f>
        <v>0</v>
      </c>
    </row>
    <row r="69" spans="8:13" ht="14.25" customHeight="1">
      <c r="H69" s="94"/>
      <c r="I69" s="21"/>
      <c r="J69" s="9" t="s">
        <v>46</v>
      </c>
      <c r="K69" s="43">
        <f>IF(木造_合計!K$78&gt;0,木造_合計!K69/木造_合計!K$78*100,0)</f>
        <v>0.20186779913731945</v>
      </c>
      <c r="L69" s="43">
        <f>IF(木造_合計!L$78&gt;0,木造_合計!L69/木造_合計!L$78*100,0)</f>
        <v>0</v>
      </c>
      <c r="M69" s="43">
        <f>IF(木造_合計!M$78&gt;0,木造_合計!M69/木造_合計!M$78*100,0)</f>
        <v>0</v>
      </c>
    </row>
    <row r="70" spans="8:13" ht="14.25" customHeight="1">
      <c r="H70" s="94"/>
      <c r="I70" s="21"/>
      <c r="J70" s="9" t="s">
        <v>47</v>
      </c>
      <c r="K70" s="43">
        <f>IF(木造_合計!K$78&gt;0,木造_合計!K70/木造_合計!K$78*100,0)</f>
        <v>0.57735179012457083</v>
      </c>
      <c r="L70" s="43">
        <f>IF(木造_合計!L$78&gt;0,木造_合計!L70/木造_合計!L$78*100,0)</f>
        <v>2.1023082107502148E-2</v>
      </c>
      <c r="M70" s="43">
        <f>IF(木造_合計!M$78&gt;0,木造_合計!M70/木造_合計!M$78*100,0)</f>
        <v>0</v>
      </c>
    </row>
    <row r="71" spans="8:13" ht="14.25" customHeight="1">
      <c r="H71" s="94"/>
      <c r="I71" s="21"/>
      <c r="J71" s="9" t="s">
        <v>104</v>
      </c>
      <c r="K71" s="43">
        <f>IF(木造_合計!K$78&gt;0,木造_合計!K71/木造_合計!K$78*100,0)</f>
        <v>4.0260275741240269E-2</v>
      </c>
      <c r="L71" s="43">
        <f>IF(木造_合計!L$78&gt;0,木造_合計!L71/木造_合計!L$78*100,0)</f>
        <v>0</v>
      </c>
      <c r="M71" s="43">
        <f>IF(木造_合計!M$78&gt;0,木造_合計!M71/木造_合計!M$78*100,0)</f>
        <v>0</v>
      </c>
    </row>
    <row r="72" spans="8:13" ht="14.25" customHeight="1">
      <c r="H72" s="94"/>
      <c r="I72" s="21"/>
      <c r="J72" s="9" t="s">
        <v>43</v>
      </c>
      <c r="K72" s="43">
        <f>IF(木造_合計!K$78&gt;0,木造_合計!K72/木造_合計!K$78*100,0)</f>
        <v>2.7904535944790667E-2</v>
      </c>
      <c r="L72" s="43">
        <f>IF(木造_合計!L$78&gt;0,木造_合計!L72/木造_合計!L$78*100,0)</f>
        <v>0</v>
      </c>
      <c r="M72" s="43">
        <f>IF(木造_合計!M$78&gt;0,木造_合計!M72/木造_合計!M$78*100,0)</f>
        <v>0</v>
      </c>
    </row>
    <row r="73" spans="8:13" ht="14.25" customHeight="1">
      <c r="H73" s="94"/>
      <c r="I73" s="21"/>
      <c r="J73" s="9" t="s">
        <v>42</v>
      </c>
      <c r="K73" s="43">
        <f>IF(木造_合計!K$78&gt;0,木造_合計!K73/木造_合計!K$78*100,0)</f>
        <v>3.5767784282666006E-2</v>
      </c>
      <c r="L73" s="43">
        <f>IF(木造_合計!L$78&gt;0,木造_合計!L73/木造_合計!L$78*100,0)</f>
        <v>6.1832594433829848E-3</v>
      </c>
      <c r="M73" s="43">
        <f>IF(木造_合計!M$78&gt;0,木造_合計!M73/木造_合計!M$78*100,0)</f>
        <v>0</v>
      </c>
    </row>
    <row r="74" spans="8:13" ht="14.25" customHeight="1">
      <c r="H74" s="94"/>
      <c r="I74" s="21"/>
      <c r="J74" s="9" t="s">
        <v>401</v>
      </c>
      <c r="K74" s="43">
        <f>IF(木造_合計!K$78&gt;0,木造_合計!K74/木造_合計!K$78*100,0)</f>
        <v>0.34593294859318108</v>
      </c>
      <c r="L74" s="43">
        <f>IF(木造_合計!L$78&gt;0,木造_合計!L74/木造_合計!L$78*100,0)</f>
        <v>2.7206341550885135E-2</v>
      </c>
      <c r="M74" s="43">
        <f>IF(木造_合計!M$78&gt;0,木造_合計!M74/木造_合計!M$78*100,0)</f>
        <v>0</v>
      </c>
    </row>
    <row r="75" spans="8:13" ht="14.25" customHeight="1">
      <c r="H75" s="94"/>
      <c r="I75" s="21"/>
      <c r="J75" s="9" t="s">
        <v>182</v>
      </c>
      <c r="K75" s="43">
        <f>IF(木造_合計!K$78&gt;0,木造_合計!K75/木造_合計!K$78*100,0)</f>
        <v>0.11404209003585941</v>
      </c>
      <c r="L75" s="43">
        <f>IF(木造_合計!L$78&gt;0,木造_合計!L75/木造_合計!L$78*100,0)</f>
        <v>3.0916297216914926E-2</v>
      </c>
      <c r="M75" s="43">
        <f>IF(木造_合計!M$78&gt;0,木造_合計!M75/木造_合計!M$78*100,0)</f>
        <v>0</v>
      </c>
    </row>
    <row r="76" spans="8:13" ht="14.25" customHeight="1">
      <c r="H76" s="94"/>
      <c r="I76" s="22"/>
      <c r="J76" s="9" t="s">
        <v>12</v>
      </c>
      <c r="K76" s="43">
        <f>IF(木造_合計!K$78&gt;0,木造_合計!K76/木造_合計!K$78*100,0)</f>
        <v>0.50207618077141469</v>
      </c>
      <c r="L76" s="43">
        <f>IF(木造_合計!L$78&gt;0,木造_合計!L76/木造_合計!L$78*100,0)</f>
        <v>0.434992301841993</v>
      </c>
      <c r="M76" s="43">
        <f>IF(木造_合計!M$78&gt;0,木造_合計!M76/木造_合計!M$78*100,0)</f>
        <v>0</v>
      </c>
    </row>
    <row r="77" spans="8:13" ht="14.25" customHeight="1" thickBot="1">
      <c r="H77" s="94"/>
      <c r="I77" s="27" t="s">
        <v>410</v>
      </c>
      <c r="J77" s="17"/>
      <c r="K77" s="46">
        <f>IF(木造_合計!K$78&gt;0,木造_合計!K77/木造_合計!K$78*100,0)</f>
        <v>2.4496989503174316</v>
      </c>
      <c r="L77" s="46">
        <f>IF(木造_合計!L$78&gt;0,木造_合計!L77/木造_合計!L$78*100,0)</f>
        <v>3.8271284324818988</v>
      </c>
      <c r="M77" s="46">
        <f>IF(木造_合計!M$78&gt;0,木造_合計!M77/木造_合計!M$78*100,0)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IF(木造_合計!K$78&gt;0,木造_合計!K78/木造_合計!K$78*100,0)</f>
        <v>100</v>
      </c>
      <c r="L78" s="47">
        <f>IF(木造_合計!L$78&gt;0,木造_合計!L78/木造_合計!L$78*100,0)</f>
        <v>100</v>
      </c>
      <c r="M78" s="47">
        <f>IF(木造_合計!M$78&gt;0,木造_合計!M78/木造_合計!M$78*100,0)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H78:J78"/>
    <mergeCell ref="A2:M2"/>
    <mergeCell ref="A6:A12"/>
    <mergeCell ref="H6:H77"/>
    <mergeCell ref="A13:C13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4" width="18.83203125" style="2" bestFit="1" customWidth="1"/>
    <col min="5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1" width="19.6640625" style="1" bestFit="1" customWidth="1"/>
    <col min="12" max="13" width="12.83203125" style="1" customWidth="1"/>
    <col min="14" max="16384" width="12" style="1"/>
  </cols>
  <sheetData>
    <row r="2" spans="1:13" ht="17.25">
      <c r="A2" s="90" t="s">
        <v>546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3" ht="17.25">
      <c r="A4" s="35" t="s">
        <v>184</v>
      </c>
      <c r="B4" s="32"/>
      <c r="C4" s="32"/>
      <c r="D4" s="51">
        <f>木造_データ!I4</f>
        <v>71</v>
      </c>
      <c r="E4" s="51">
        <f>木造_データ!J4</f>
        <v>4</v>
      </c>
      <c r="F4" s="51">
        <f>木造_データ!K4</f>
        <v>0</v>
      </c>
      <c r="G4" s="32"/>
      <c r="H4" s="32"/>
      <c r="I4" s="32"/>
      <c r="J4" s="32"/>
      <c r="K4" s="51">
        <f>D4</f>
        <v>71</v>
      </c>
      <c r="L4" s="51">
        <f>E4</f>
        <v>4</v>
      </c>
      <c r="M4" s="51">
        <f>F4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122</v>
      </c>
      <c r="C6" s="4"/>
      <c r="D6" s="36">
        <f>木造_データ!I9</f>
        <v>1174254</v>
      </c>
      <c r="E6" s="36">
        <f>木造_データ!J9</f>
        <v>56827</v>
      </c>
      <c r="F6" s="36">
        <f>木造_データ!K9</f>
        <v>0</v>
      </c>
      <c r="H6" s="92" t="s">
        <v>1</v>
      </c>
      <c r="I6" s="18" t="s">
        <v>134</v>
      </c>
      <c r="J6" s="5"/>
      <c r="K6" s="36">
        <f>木造_データ!I17</f>
        <v>44939</v>
      </c>
      <c r="L6" s="36">
        <f>木造_データ!J17</f>
        <v>3178</v>
      </c>
      <c r="M6" s="42">
        <f>木造_データ!K17</f>
        <v>0</v>
      </c>
    </row>
    <row r="7" spans="1:13" ht="14.25" customHeight="1">
      <c r="A7" s="93"/>
      <c r="B7" s="6" t="s">
        <v>135</v>
      </c>
      <c r="C7" s="7"/>
      <c r="D7" s="37">
        <f>木造_データ!I10</f>
        <v>178906</v>
      </c>
      <c r="E7" s="37">
        <f>木造_データ!J10</f>
        <v>0</v>
      </c>
      <c r="F7" s="37">
        <f>木造_データ!K10</f>
        <v>0</v>
      </c>
      <c r="H7" s="94"/>
      <c r="I7" s="19" t="s">
        <v>2</v>
      </c>
      <c r="J7" s="8"/>
      <c r="K7" s="37">
        <f>木造_データ!I18</f>
        <v>111651</v>
      </c>
      <c r="L7" s="37">
        <f>木造_データ!J18</f>
        <v>5655</v>
      </c>
      <c r="M7" s="43">
        <f>木造_データ!K18</f>
        <v>0</v>
      </c>
    </row>
    <row r="8" spans="1:13" ht="14.25" customHeight="1">
      <c r="A8" s="93"/>
      <c r="B8" s="6" t="s">
        <v>136</v>
      </c>
      <c r="C8" s="7"/>
      <c r="D8" s="37">
        <f>木造_データ!I11</f>
        <v>30322</v>
      </c>
      <c r="E8" s="37">
        <f>木造_データ!J11</f>
        <v>1250</v>
      </c>
      <c r="F8" s="37">
        <f>木造_データ!K11</f>
        <v>0</v>
      </c>
      <c r="H8" s="94"/>
      <c r="I8" s="20" t="s">
        <v>137</v>
      </c>
      <c r="J8" s="8"/>
      <c r="K8" s="37">
        <f>木造_データ!I19</f>
        <v>419550</v>
      </c>
      <c r="L8" s="37">
        <f>木造_データ!J19</f>
        <v>18266</v>
      </c>
      <c r="M8" s="43">
        <f>木造_データ!K19</f>
        <v>0</v>
      </c>
    </row>
    <row r="9" spans="1:13" ht="14.25" customHeight="1">
      <c r="A9" s="93"/>
      <c r="B9" s="6" t="s">
        <v>138</v>
      </c>
      <c r="C9" s="7"/>
      <c r="D9" s="37">
        <f>木造_データ!I12</f>
        <v>38834</v>
      </c>
      <c r="E9" s="37">
        <f>木造_データ!J12</f>
        <v>1950</v>
      </c>
      <c r="F9" s="37">
        <f>木造_データ!K12</f>
        <v>0</v>
      </c>
      <c r="H9" s="94"/>
      <c r="I9" s="21"/>
      <c r="J9" s="9" t="s">
        <v>20</v>
      </c>
      <c r="K9" s="37">
        <f>木造_データ!I20</f>
        <v>129195.09</v>
      </c>
      <c r="L9" s="37">
        <f>木造_データ!J20</f>
        <v>5139</v>
      </c>
      <c r="M9" s="43">
        <f>木造_データ!K20</f>
        <v>0</v>
      </c>
    </row>
    <row r="10" spans="1:13" ht="14.25" customHeight="1">
      <c r="A10" s="93"/>
      <c r="B10" s="29" t="s">
        <v>19</v>
      </c>
      <c r="C10" s="30"/>
      <c r="D10" s="38">
        <f>木造_データ!I13</f>
        <v>62236</v>
      </c>
      <c r="E10" s="38">
        <f>木造_データ!J13</f>
        <v>1470</v>
      </c>
      <c r="F10" s="38">
        <f>木造_データ!K13</f>
        <v>0</v>
      </c>
      <c r="H10" s="94"/>
      <c r="I10" s="21"/>
      <c r="J10" s="9" t="s">
        <v>21</v>
      </c>
      <c r="K10" s="37">
        <f>木造_データ!I21</f>
        <v>37646.39</v>
      </c>
      <c r="L10" s="37">
        <f>木造_データ!J21</f>
        <v>2250</v>
      </c>
      <c r="M10" s="43">
        <f>木造_データ!K21</f>
        <v>0</v>
      </c>
    </row>
    <row r="11" spans="1:13" ht="14.25" customHeight="1">
      <c r="A11" s="93"/>
      <c r="B11" s="31" t="s">
        <v>61</v>
      </c>
      <c r="C11" s="4"/>
      <c r="D11" s="36">
        <f>木造_データ!I14</f>
        <v>1484552</v>
      </c>
      <c r="E11" s="36">
        <f>木造_データ!J14</f>
        <v>61497</v>
      </c>
      <c r="F11" s="36">
        <f>木造_データ!K14</f>
        <v>0</v>
      </c>
      <c r="H11" s="94"/>
      <c r="I11" s="21"/>
      <c r="J11" s="9" t="s">
        <v>3</v>
      </c>
      <c r="K11" s="37">
        <f>木造_データ!I22</f>
        <v>20880.010000000002</v>
      </c>
      <c r="L11" s="37">
        <f>木造_データ!J22</f>
        <v>599</v>
      </c>
      <c r="M11" s="43">
        <f>木造_データ!K22</f>
        <v>0</v>
      </c>
    </row>
    <row r="12" spans="1:13" ht="14.25" customHeight="1" thickBot="1">
      <c r="A12" s="93"/>
      <c r="B12" s="29" t="s">
        <v>139</v>
      </c>
      <c r="C12" s="30"/>
      <c r="D12" s="39">
        <f>木造_データ!I15</f>
        <v>82947</v>
      </c>
      <c r="E12" s="39">
        <f>木造_データ!J15</f>
        <v>7550</v>
      </c>
      <c r="F12" s="39">
        <f>木造_データ!K15</f>
        <v>0</v>
      </c>
      <c r="H12" s="94"/>
      <c r="I12" s="21"/>
      <c r="J12" s="9" t="s">
        <v>4</v>
      </c>
      <c r="K12" s="37">
        <f>木造_データ!I23</f>
        <v>19067.599999999999</v>
      </c>
      <c r="L12" s="37">
        <f>木造_データ!J23</f>
        <v>1650</v>
      </c>
      <c r="M12" s="43">
        <f>木造_データ!K23</f>
        <v>0</v>
      </c>
    </row>
    <row r="13" spans="1:13" ht="14.25" customHeight="1" thickTop="1">
      <c r="A13" s="95" t="s">
        <v>140</v>
      </c>
      <c r="B13" s="96"/>
      <c r="C13" s="97"/>
      <c r="D13" s="40">
        <f>木造_データ!I16</f>
        <v>1567499</v>
      </c>
      <c r="E13" s="40">
        <f>木造_データ!J16</f>
        <v>69047</v>
      </c>
      <c r="F13" s="40">
        <f>木造_データ!K16</f>
        <v>0</v>
      </c>
      <c r="H13" s="94"/>
      <c r="I13" s="21"/>
      <c r="J13" s="9" t="s">
        <v>22</v>
      </c>
      <c r="K13" s="37">
        <f>木造_データ!I24</f>
        <v>13147.11</v>
      </c>
      <c r="L13" s="37">
        <f>木造_データ!J24</f>
        <v>1449</v>
      </c>
      <c r="M13" s="43">
        <f>木造_データ!K24</f>
        <v>0</v>
      </c>
    </row>
    <row r="14" spans="1:13" ht="14.25" customHeight="1">
      <c r="D14" s="41"/>
      <c r="E14" s="41"/>
      <c r="F14" s="41"/>
      <c r="H14" s="94"/>
      <c r="I14" s="21"/>
      <c r="J14" s="9" t="s">
        <v>64</v>
      </c>
      <c r="K14" s="37">
        <f>木造_データ!I25</f>
        <v>178930.9</v>
      </c>
      <c r="L14" s="37">
        <f>木造_データ!J25</f>
        <v>7029</v>
      </c>
      <c r="M14" s="43">
        <f>木造_データ!K25</f>
        <v>0</v>
      </c>
    </row>
    <row r="15" spans="1:13" ht="14.25" customHeight="1">
      <c r="A15" s="92" t="s">
        <v>113</v>
      </c>
      <c r="B15" s="28" t="s">
        <v>124</v>
      </c>
      <c r="C15" s="3"/>
      <c r="D15" s="36">
        <f>木造_データ!I90</f>
        <v>62171</v>
      </c>
      <c r="E15" s="42">
        <f>木造_データ!J90</f>
        <v>0</v>
      </c>
      <c r="F15" s="42">
        <f>木造_データ!K90</f>
        <v>0</v>
      </c>
      <c r="H15" s="94"/>
      <c r="I15" s="22"/>
      <c r="J15" s="9" t="s">
        <v>23</v>
      </c>
      <c r="K15" s="37">
        <f>木造_データ!I26</f>
        <v>20682.900000000001</v>
      </c>
      <c r="L15" s="37">
        <f>木造_データ!J26</f>
        <v>150</v>
      </c>
      <c r="M15" s="43">
        <f>木造_データ!K26</f>
        <v>0</v>
      </c>
    </row>
    <row r="16" spans="1:13" ht="14.25" customHeight="1">
      <c r="A16" s="94"/>
      <c r="B16" s="10"/>
      <c r="C16" s="11" t="s">
        <v>49</v>
      </c>
      <c r="D16" s="37">
        <f>木造_データ!I91</f>
        <v>4843.7</v>
      </c>
      <c r="E16" s="43">
        <f>木造_データ!J91</f>
        <v>0</v>
      </c>
      <c r="F16" s="43">
        <f>木造_データ!K91</f>
        <v>0</v>
      </c>
      <c r="H16" s="94"/>
      <c r="I16" s="20" t="s">
        <v>5</v>
      </c>
      <c r="J16" s="8"/>
      <c r="K16" s="37">
        <f>木造_データ!I27</f>
        <v>67946</v>
      </c>
      <c r="L16" s="37">
        <f>木造_データ!J27</f>
        <v>4053</v>
      </c>
      <c r="M16" s="43">
        <f>木造_データ!K27</f>
        <v>0</v>
      </c>
    </row>
    <row r="17" spans="1:13" ht="14.25" customHeight="1">
      <c r="A17" s="94"/>
      <c r="B17" s="10"/>
      <c r="C17" s="12" t="s">
        <v>141</v>
      </c>
      <c r="D17" s="37">
        <f>木造_データ!I92</f>
        <v>5620.1100000000006</v>
      </c>
      <c r="E17" s="43">
        <f>木造_データ!J92</f>
        <v>0</v>
      </c>
      <c r="F17" s="43">
        <f>木造_データ!K92</f>
        <v>0</v>
      </c>
      <c r="H17" s="94"/>
      <c r="I17" s="21"/>
      <c r="J17" s="9" t="s">
        <v>24</v>
      </c>
      <c r="K17" s="37">
        <f>木造_データ!I28</f>
        <v>15835</v>
      </c>
      <c r="L17" s="37">
        <f>木造_データ!J28</f>
        <v>655</v>
      </c>
      <c r="M17" s="43">
        <f>木造_データ!K28</f>
        <v>0</v>
      </c>
    </row>
    <row r="18" spans="1:13" ht="14.25" customHeight="1">
      <c r="A18" s="94"/>
      <c r="B18" s="10"/>
      <c r="C18" s="13" t="s">
        <v>142</v>
      </c>
      <c r="D18" s="37">
        <f>木造_データ!I93</f>
        <v>16076.220000000001</v>
      </c>
      <c r="E18" s="43">
        <f>木造_データ!J93</f>
        <v>0</v>
      </c>
      <c r="F18" s="43">
        <f>木造_データ!K93</f>
        <v>0</v>
      </c>
      <c r="H18" s="94"/>
      <c r="I18" s="21"/>
      <c r="J18" s="9" t="s">
        <v>25</v>
      </c>
      <c r="K18" s="37">
        <f>木造_データ!I29</f>
        <v>604</v>
      </c>
      <c r="L18" s="37">
        <f>木造_データ!J29</f>
        <v>0</v>
      </c>
      <c r="M18" s="43">
        <f>木造_データ!K29</f>
        <v>0</v>
      </c>
    </row>
    <row r="19" spans="1:13" ht="14.25" customHeight="1">
      <c r="A19" s="94"/>
      <c r="B19" s="10"/>
      <c r="C19" s="11" t="s">
        <v>143</v>
      </c>
      <c r="D19" s="37">
        <f>木造_データ!I94</f>
        <v>13901.279999999999</v>
      </c>
      <c r="E19" s="43">
        <f>木造_データ!J94</f>
        <v>0</v>
      </c>
      <c r="F19" s="43">
        <f>木造_データ!K94</f>
        <v>0</v>
      </c>
      <c r="H19" s="94"/>
      <c r="I19" s="21"/>
      <c r="J19" s="9" t="s">
        <v>26</v>
      </c>
      <c r="K19" s="37">
        <f>木造_データ!I30</f>
        <v>33618</v>
      </c>
      <c r="L19" s="37">
        <f>木造_データ!J30</f>
        <v>2123</v>
      </c>
      <c r="M19" s="43">
        <f>木造_データ!K30</f>
        <v>0</v>
      </c>
    </row>
    <row r="20" spans="1:13" ht="14.25" customHeight="1">
      <c r="A20" s="94"/>
      <c r="B20" s="10"/>
      <c r="C20" s="12" t="s">
        <v>50</v>
      </c>
      <c r="D20" s="37">
        <f>木造_データ!I95</f>
        <v>2221.88</v>
      </c>
      <c r="E20" s="43">
        <f>木造_データ!J95</f>
        <v>0</v>
      </c>
      <c r="F20" s="43">
        <f>木造_データ!K95</f>
        <v>0</v>
      </c>
      <c r="H20" s="94"/>
      <c r="I20" s="21"/>
      <c r="J20" s="9" t="s">
        <v>116</v>
      </c>
      <c r="K20" s="37">
        <f>木造_データ!I31</f>
        <v>3123.9</v>
      </c>
      <c r="L20" s="37">
        <f>木造_データ!J31</f>
        <v>840</v>
      </c>
      <c r="M20" s="43">
        <f>木造_データ!K31</f>
        <v>0</v>
      </c>
    </row>
    <row r="21" spans="1:13" ht="14.25" customHeight="1">
      <c r="A21" s="94"/>
      <c r="B21" s="10"/>
      <c r="C21" s="13" t="s">
        <v>144</v>
      </c>
      <c r="D21" s="37">
        <f>木造_データ!I96</f>
        <v>2320.88</v>
      </c>
      <c r="E21" s="43">
        <f>木造_データ!J96</f>
        <v>0</v>
      </c>
      <c r="F21" s="43">
        <f>木造_データ!K96</f>
        <v>0</v>
      </c>
      <c r="H21" s="94"/>
      <c r="I21" s="21"/>
      <c r="J21" s="9" t="s">
        <v>27</v>
      </c>
      <c r="K21" s="37">
        <f>木造_データ!I32</f>
        <v>10460.1</v>
      </c>
      <c r="L21" s="37">
        <f>木造_データ!J32</f>
        <v>435</v>
      </c>
      <c r="M21" s="43">
        <f>木造_データ!K32</f>
        <v>0</v>
      </c>
    </row>
    <row r="22" spans="1:13" ht="14.25" customHeight="1">
      <c r="A22" s="94"/>
      <c r="B22" s="10"/>
      <c r="C22" s="11" t="s">
        <v>145</v>
      </c>
      <c r="D22" s="37">
        <f>木造_データ!I97</f>
        <v>1338.94</v>
      </c>
      <c r="E22" s="43">
        <f>木造_データ!J97</f>
        <v>0</v>
      </c>
      <c r="F22" s="43">
        <f>木造_データ!K97</f>
        <v>0</v>
      </c>
      <c r="H22" s="94"/>
      <c r="I22" s="22"/>
      <c r="J22" s="9" t="s">
        <v>6</v>
      </c>
      <c r="K22" s="37">
        <f>木造_データ!I33</f>
        <v>4305</v>
      </c>
      <c r="L22" s="37">
        <f>木造_データ!J33</f>
        <v>0</v>
      </c>
      <c r="M22" s="43">
        <f>木造_データ!K33</f>
        <v>0</v>
      </c>
    </row>
    <row r="23" spans="1:13" ht="14.25" customHeight="1">
      <c r="A23" s="94"/>
      <c r="B23" s="10"/>
      <c r="C23" s="12" t="s">
        <v>146</v>
      </c>
      <c r="D23" s="37">
        <f>木造_データ!I98</f>
        <v>739.88</v>
      </c>
      <c r="E23" s="43">
        <f>木造_データ!J98</f>
        <v>0</v>
      </c>
      <c r="F23" s="43">
        <f>木造_データ!K98</f>
        <v>0</v>
      </c>
      <c r="H23" s="94"/>
      <c r="I23" s="20" t="s">
        <v>147</v>
      </c>
      <c r="J23" s="8"/>
      <c r="K23" s="37">
        <f>木造_データ!I34</f>
        <v>84739</v>
      </c>
      <c r="L23" s="37">
        <f>木造_データ!J34</f>
        <v>5530</v>
      </c>
      <c r="M23" s="43">
        <f>木造_データ!K34</f>
        <v>0</v>
      </c>
    </row>
    <row r="24" spans="1:13" ht="14.25" customHeight="1">
      <c r="A24" s="94"/>
      <c r="B24" s="14"/>
      <c r="C24" s="13" t="s">
        <v>148</v>
      </c>
      <c r="D24" s="37">
        <f>木造_データ!I99</f>
        <v>0</v>
      </c>
      <c r="E24" s="43">
        <f>木造_データ!J99</f>
        <v>0</v>
      </c>
      <c r="F24" s="43">
        <f>木造_データ!K99</f>
        <v>0</v>
      </c>
      <c r="H24" s="94"/>
      <c r="I24" s="21"/>
      <c r="J24" s="9" t="s">
        <v>28</v>
      </c>
      <c r="K24" s="37">
        <f>木造_データ!I35</f>
        <v>54383.3</v>
      </c>
      <c r="L24" s="37">
        <f>木造_データ!J35</f>
        <v>3040</v>
      </c>
      <c r="M24" s="43">
        <f>木造_データ!K35</f>
        <v>0</v>
      </c>
    </row>
    <row r="25" spans="1:13" ht="14.25" customHeight="1">
      <c r="A25" s="94"/>
      <c r="B25" s="14"/>
      <c r="C25" s="11" t="s">
        <v>149</v>
      </c>
      <c r="D25" s="37">
        <f>木造_データ!I100</f>
        <v>0</v>
      </c>
      <c r="E25" s="43">
        <f>木造_データ!J100</f>
        <v>0</v>
      </c>
      <c r="F25" s="43">
        <f>木造_データ!K100</f>
        <v>0</v>
      </c>
      <c r="H25" s="94"/>
      <c r="I25" s="21"/>
      <c r="J25" s="9" t="s">
        <v>29</v>
      </c>
      <c r="K25" s="37">
        <f>木造_データ!I36</f>
        <v>9438</v>
      </c>
      <c r="L25" s="37">
        <f>木造_データ!J36</f>
        <v>350</v>
      </c>
      <c r="M25" s="43">
        <f>木造_データ!K36</f>
        <v>0</v>
      </c>
    </row>
    <row r="26" spans="1:13" ht="14.25" customHeight="1">
      <c r="A26" s="94"/>
      <c r="B26" s="14"/>
      <c r="C26" s="23" t="s">
        <v>150</v>
      </c>
      <c r="D26" s="37">
        <f>木造_データ!I101</f>
        <v>845.47</v>
      </c>
      <c r="E26" s="43">
        <f>木造_データ!J101</f>
        <v>0</v>
      </c>
      <c r="F26" s="43">
        <f>木造_データ!K101</f>
        <v>0</v>
      </c>
      <c r="H26" s="94"/>
      <c r="I26" s="21"/>
      <c r="J26" s="9" t="s">
        <v>30</v>
      </c>
      <c r="K26" s="37">
        <f>木造_データ!I37</f>
        <v>1617</v>
      </c>
      <c r="L26" s="37">
        <f>木造_データ!J37</f>
        <v>0</v>
      </c>
      <c r="M26" s="43">
        <f>木造_データ!K37</f>
        <v>0</v>
      </c>
    </row>
    <row r="27" spans="1:13" ht="14.25" customHeight="1">
      <c r="A27" s="94"/>
      <c r="B27" s="15"/>
      <c r="C27" s="23" t="s">
        <v>151</v>
      </c>
      <c r="D27" s="37">
        <f>木造_データ!I102</f>
        <v>9113.64</v>
      </c>
      <c r="E27" s="43">
        <f>木造_データ!J102</f>
        <v>0</v>
      </c>
      <c r="F27" s="43">
        <f>木造_データ!K102</f>
        <v>0</v>
      </c>
      <c r="H27" s="94"/>
      <c r="I27" s="21"/>
      <c r="J27" s="9" t="s">
        <v>31</v>
      </c>
      <c r="K27" s="37">
        <f>木造_データ!I38</f>
        <v>8887.7999999999993</v>
      </c>
      <c r="L27" s="37">
        <f>木造_データ!J38</f>
        <v>810</v>
      </c>
      <c r="M27" s="43">
        <f>木造_データ!K38</f>
        <v>0</v>
      </c>
    </row>
    <row r="28" spans="1:13" ht="14.25" customHeight="1">
      <c r="A28" s="94"/>
      <c r="B28" s="10" t="s">
        <v>152</v>
      </c>
      <c r="C28" s="16"/>
      <c r="D28" s="37">
        <f>木造_データ!I103</f>
        <v>30585</v>
      </c>
      <c r="E28" s="43">
        <f>木造_データ!J103</f>
        <v>0</v>
      </c>
      <c r="F28" s="43">
        <f>木造_データ!K103</f>
        <v>0</v>
      </c>
      <c r="H28" s="94"/>
      <c r="I28" s="21"/>
      <c r="J28" s="9" t="s">
        <v>117</v>
      </c>
      <c r="K28" s="37">
        <f>木造_データ!I39</f>
        <v>1647.95</v>
      </c>
      <c r="L28" s="37">
        <f>木造_データ!J39</f>
        <v>790</v>
      </c>
      <c r="M28" s="43">
        <f>木造_データ!K39</f>
        <v>0</v>
      </c>
    </row>
    <row r="29" spans="1:13" ht="14.25" customHeight="1">
      <c r="A29" s="94"/>
      <c r="B29" s="14"/>
      <c r="C29" s="11" t="s">
        <v>153</v>
      </c>
      <c r="D29" s="37">
        <f>木造_データ!I104</f>
        <v>11223.91</v>
      </c>
      <c r="E29" s="43">
        <f>木造_データ!J104</f>
        <v>0</v>
      </c>
      <c r="F29" s="43">
        <f>木造_データ!K104</f>
        <v>0</v>
      </c>
      <c r="H29" s="94"/>
      <c r="I29" s="22"/>
      <c r="J29" s="9" t="s">
        <v>7</v>
      </c>
      <c r="K29" s="37">
        <f>木造_データ!I40</f>
        <v>8764.9500000000007</v>
      </c>
      <c r="L29" s="37">
        <f>木造_データ!J40</f>
        <v>540</v>
      </c>
      <c r="M29" s="43">
        <f>木造_データ!K40</f>
        <v>0</v>
      </c>
    </row>
    <row r="30" spans="1:13" ht="14.25" customHeight="1">
      <c r="A30" s="94"/>
      <c r="B30" s="14"/>
      <c r="C30" s="11" t="s">
        <v>154</v>
      </c>
      <c r="D30" s="37">
        <f>木造_データ!I105</f>
        <v>267.38</v>
      </c>
      <c r="E30" s="43">
        <f>木造_データ!J105</f>
        <v>0</v>
      </c>
      <c r="F30" s="43">
        <f>木造_データ!K105</f>
        <v>0</v>
      </c>
      <c r="H30" s="94"/>
      <c r="I30" s="20" t="s">
        <v>155</v>
      </c>
      <c r="J30" s="8"/>
      <c r="K30" s="37">
        <f>木造_データ!I41</f>
        <v>53464</v>
      </c>
      <c r="L30" s="37">
        <f>木造_データ!J41</f>
        <v>1324</v>
      </c>
      <c r="M30" s="43">
        <f>木造_データ!K41</f>
        <v>0</v>
      </c>
    </row>
    <row r="31" spans="1:13" ht="14.25" customHeight="1">
      <c r="A31" s="94"/>
      <c r="B31" s="14"/>
      <c r="C31" s="11" t="s">
        <v>156</v>
      </c>
      <c r="D31" s="37">
        <f>木造_データ!I106</f>
        <v>680.52</v>
      </c>
      <c r="E31" s="43">
        <f>木造_データ!J106</f>
        <v>0</v>
      </c>
      <c r="F31" s="43">
        <f>木造_データ!K106</f>
        <v>0</v>
      </c>
      <c r="H31" s="94"/>
      <c r="I31" s="21"/>
      <c r="J31" s="9" t="s">
        <v>32</v>
      </c>
      <c r="K31" s="37">
        <f>木造_データ!I42</f>
        <v>34498.080000000002</v>
      </c>
      <c r="L31" s="37">
        <f>木造_データ!J42</f>
        <v>714</v>
      </c>
      <c r="M31" s="43">
        <f>木造_データ!K42</f>
        <v>0</v>
      </c>
    </row>
    <row r="32" spans="1:13" ht="14.25" customHeight="1">
      <c r="A32" s="94"/>
      <c r="B32" s="14"/>
      <c r="C32" s="11" t="s">
        <v>157</v>
      </c>
      <c r="D32" s="37">
        <f>木造_データ!I107</f>
        <v>0</v>
      </c>
      <c r="E32" s="43">
        <f>木造_データ!J107</f>
        <v>0</v>
      </c>
      <c r="F32" s="43">
        <f>木造_データ!K107</f>
        <v>0</v>
      </c>
      <c r="H32" s="94"/>
      <c r="I32" s="21"/>
      <c r="J32" s="9" t="s">
        <v>33</v>
      </c>
      <c r="K32" s="37">
        <f>木造_データ!I43</f>
        <v>1453</v>
      </c>
      <c r="L32" s="37">
        <f>木造_データ!J43</f>
        <v>0</v>
      </c>
      <c r="M32" s="43">
        <f>木造_データ!K43</f>
        <v>0</v>
      </c>
    </row>
    <row r="33" spans="1:13" ht="14.25" customHeight="1">
      <c r="A33" s="94"/>
      <c r="B33" s="14"/>
      <c r="C33" s="11" t="s">
        <v>158</v>
      </c>
      <c r="D33" s="37">
        <f>木造_データ!I108</f>
        <v>6860.63</v>
      </c>
      <c r="E33" s="43">
        <f>木造_データ!J108</f>
        <v>0</v>
      </c>
      <c r="F33" s="43">
        <f>木造_データ!K108</f>
        <v>0</v>
      </c>
      <c r="H33" s="94"/>
      <c r="I33" s="21"/>
      <c r="J33" s="9" t="s">
        <v>159</v>
      </c>
      <c r="K33" s="37">
        <f>木造_データ!I44</f>
        <v>3206</v>
      </c>
      <c r="L33" s="37">
        <f>木造_データ!J44</f>
        <v>0</v>
      </c>
      <c r="M33" s="43">
        <f>木造_データ!K44</f>
        <v>0</v>
      </c>
    </row>
    <row r="34" spans="1:13" ht="14.25" customHeight="1">
      <c r="A34" s="94"/>
      <c r="B34" s="14"/>
      <c r="C34" s="11" t="s">
        <v>160</v>
      </c>
      <c r="D34" s="37">
        <f>木造_データ!I109</f>
        <v>4630.28</v>
      </c>
      <c r="E34" s="43">
        <f>木造_データ!J109</f>
        <v>0</v>
      </c>
      <c r="F34" s="43">
        <f>木造_データ!K109</f>
        <v>0</v>
      </c>
      <c r="H34" s="94"/>
      <c r="I34" s="21"/>
      <c r="J34" s="9" t="s">
        <v>8</v>
      </c>
      <c r="K34" s="37">
        <f>木造_データ!I45</f>
        <v>2285</v>
      </c>
      <c r="L34" s="37">
        <f>木造_データ!J45</f>
        <v>60</v>
      </c>
      <c r="M34" s="43">
        <f>木造_データ!K45</f>
        <v>0</v>
      </c>
    </row>
    <row r="35" spans="1:13" ht="14.25" customHeight="1">
      <c r="A35" s="94"/>
      <c r="B35" s="14"/>
      <c r="C35" s="11" t="s">
        <v>161</v>
      </c>
      <c r="D35" s="37">
        <f>木造_データ!I110</f>
        <v>2416.4499999999998</v>
      </c>
      <c r="E35" s="43">
        <f>木造_データ!J110</f>
        <v>0</v>
      </c>
      <c r="F35" s="43">
        <f>木造_データ!K110</f>
        <v>0</v>
      </c>
      <c r="H35" s="94"/>
      <c r="I35" s="21"/>
      <c r="J35" s="9" t="s">
        <v>118</v>
      </c>
      <c r="K35" s="37">
        <f>木造_データ!I46</f>
        <v>1657</v>
      </c>
      <c r="L35" s="37">
        <f>木造_データ!J46</f>
        <v>450</v>
      </c>
      <c r="M35" s="43">
        <f>木造_データ!K46</f>
        <v>0</v>
      </c>
    </row>
    <row r="36" spans="1:13" ht="14.25" customHeight="1">
      <c r="A36" s="94"/>
      <c r="B36" s="15"/>
      <c r="C36" s="11" t="s">
        <v>52</v>
      </c>
      <c r="D36" s="37">
        <f>木造_データ!I111</f>
        <v>3307.83</v>
      </c>
      <c r="E36" s="43">
        <f>木造_データ!J111</f>
        <v>0</v>
      </c>
      <c r="F36" s="43">
        <f>木造_データ!K111</f>
        <v>0</v>
      </c>
      <c r="H36" s="94"/>
      <c r="I36" s="22"/>
      <c r="J36" s="9" t="s">
        <v>9</v>
      </c>
      <c r="K36" s="37">
        <f>木造_データ!I47</f>
        <v>10364.920000000002</v>
      </c>
      <c r="L36" s="37">
        <f>木造_データ!J47</f>
        <v>100</v>
      </c>
      <c r="M36" s="43">
        <f>木造_データ!K47</f>
        <v>0</v>
      </c>
    </row>
    <row r="37" spans="1:13" ht="14.25" customHeight="1">
      <c r="A37" s="94"/>
      <c r="B37" s="10" t="s">
        <v>125</v>
      </c>
      <c r="C37" s="16"/>
      <c r="D37" s="37">
        <f>木造_データ!I112</f>
        <v>84134</v>
      </c>
      <c r="E37" s="43">
        <f>木造_データ!J112</f>
        <v>0</v>
      </c>
      <c r="F37" s="43">
        <f>木造_データ!K112</f>
        <v>0</v>
      </c>
      <c r="H37" s="94"/>
      <c r="I37" s="19" t="s">
        <v>162</v>
      </c>
      <c r="J37" s="8"/>
      <c r="K37" s="37">
        <f>木造_データ!I48</f>
        <v>4381</v>
      </c>
      <c r="L37" s="37">
        <f>木造_データ!J48</f>
        <v>180</v>
      </c>
      <c r="M37" s="43">
        <f>木造_データ!K48</f>
        <v>0</v>
      </c>
    </row>
    <row r="38" spans="1:13" ht="14.25" customHeight="1">
      <c r="A38" s="94"/>
      <c r="B38" s="14"/>
      <c r="C38" s="11" t="s">
        <v>126</v>
      </c>
      <c r="D38" s="37">
        <f>木造_データ!I113</f>
        <v>15091</v>
      </c>
      <c r="E38" s="43">
        <f>木造_データ!J113</f>
        <v>0</v>
      </c>
      <c r="F38" s="43">
        <f>木造_データ!K113</f>
        <v>0</v>
      </c>
      <c r="H38" s="94"/>
      <c r="I38" s="19" t="s">
        <v>163</v>
      </c>
      <c r="J38" s="8"/>
      <c r="K38" s="37">
        <f>木造_データ!I49</f>
        <v>7239</v>
      </c>
      <c r="L38" s="37">
        <f>木造_データ!J49</f>
        <v>145</v>
      </c>
      <c r="M38" s="43">
        <f>木造_データ!K49</f>
        <v>0</v>
      </c>
    </row>
    <row r="39" spans="1:13" ht="14.25" customHeight="1">
      <c r="A39" s="94"/>
      <c r="B39" s="14"/>
      <c r="C39" s="11" t="s">
        <v>127</v>
      </c>
      <c r="D39" s="37">
        <f>木造_データ!I114</f>
        <v>11944</v>
      </c>
      <c r="E39" s="43">
        <f>木造_データ!J114</f>
        <v>0</v>
      </c>
      <c r="F39" s="43">
        <f>木造_データ!K114</f>
        <v>0</v>
      </c>
      <c r="H39" s="94"/>
      <c r="I39" s="19" t="s">
        <v>164</v>
      </c>
      <c r="J39" s="8"/>
      <c r="K39" s="37">
        <f>木造_データ!I50</f>
        <v>201</v>
      </c>
      <c r="L39" s="37">
        <f>木造_データ!J50</f>
        <v>120</v>
      </c>
      <c r="M39" s="43">
        <f>木造_データ!K50</f>
        <v>0</v>
      </c>
    </row>
    <row r="40" spans="1:13" ht="14.25" customHeight="1">
      <c r="A40" s="94"/>
      <c r="B40" s="14"/>
      <c r="C40" s="11" t="s">
        <v>128</v>
      </c>
      <c r="D40" s="37">
        <f>木造_データ!I115</f>
        <v>15114</v>
      </c>
      <c r="E40" s="43">
        <f>木造_データ!J115</f>
        <v>0</v>
      </c>
      <c r="F40" s="43">
        <f>木造_データ!K115</f>
        <v>0</v>
      </c>
      <c r="H40" s="94"/>
      <c r="I40" s="19" t="s">
        <v>165</v>
      </c>
      <c r="J40" s="8"/>
      <c r="K40" s="37">
        <f>木造_データ!I51</f>
        <v>8968</v>
      </c>
      <c r="L40" s="37">
        <f>木造_データ!J51</f>
        <v>506</v>
      </c>
      <c r="M40" s="43">
        <f>木造_データ!K51</f>
        <v>0</v>
      </c>
    </row>
    <row r="41" spans="1:13" ht="14.25" customHeight="1">
      <c r="A41" s="94"/>
      <c r="B41" s="14"/>
      <c r="C41" s="11" t="s">
        <v>129</v>
      </c>
      <c r="D41" s="37">
        <f>木造_データ!I116</f>
        <v>15956</v>
      </c>
      <c r="E41" s="43">
        <f>木造_データ!J116</f>
        <v>0</v>
      </c>
      <c r="F41" s="43">
        <f>木造_データ!K116</f>
        <v>0</v>
      </c>
      <c r="H41" s="94"/>
      <c r="I41" s="19" t="s">
        <v>166</v>
      </c>
      <c r="J41" s="8"/>
      <c r="K41" s="37">
        <f>木造_データ!I52</f>
        <v>2275</v>
      </c>
      <c r="L41" s="37">
        <f>木造_データ!J52</f>
        <v>80</v>
      </c>
      <c r="M41" s="43">
        <f>木造_データ!K52</f>
        <v>0</v>
      </c>
    </row>
    <row r="42" spans="1:13" ht="14.25" customHeight="1">
      <c r="A42" s="94"/>
      <c r="B42" s="14"/>
      <c r="C42" s="11" t="s">
        <v>130</v>
      </c>
      <c r="D42" s="37">
        <f>木造_データ!I117</f>
        <v>0</v>
      </c>
      <c r="E42" s="43">
        <f>木造_データ!J117</f>
        <v>0</v>
      </c>
      <c r="F42" s="43">
        <f>木造_データ!K117</f>
        <v>0</v>
      </c>
      <c r="H42" s="94"/>
      <c r="I42" s="19" t="s">
        <v>167</v>
      </c>
      <c r="J42" s="8"/>
      <c r="K42" s="37">
        <f>木造_データ!I53</f>
        <v>13543</v>
      </c>
      <c r="L42" s="37">
        <f>木造_データ!J53</f>
        <v>535</v>
      </c>
      <c r="M42" s="43">
        <f>木造_データ!K53</f>
        <v>0</v>
      </c>
    </row>
    <row r="43" spans="1:13" ht="14.25" customHeight="1">
      <c r="A43" s="94"/>
      <c r="B43" s="14"/>
      <c r="C43" s="11" t="s">
        <v>131</v>
      </c>
      <c r="D43" s="37">
        <f>木造_データ!I118</f>
        <v>3422</v>
      </c>
      <c r="E43" s="43">
        <f>木造_データ!J118</f>
        <v>0</v>
      </c>
      <c r="F43" s="43">
        <f>木造_データ!K118</f>
        <v>0</v>
      </c>
      <c r="H43" s="94"/>
      <c r="I43" s="19" t="s">
        <v>168</v>
      </c>
      <c r="J43" s="8"/>
      <c r="K43" s="37">
        <f>木造_データ!I54</f>
        <v>13003</v>
      </c>
      <c r="L43" s="37">
        <f>木造_データ!J54</f>
        <v>437</v>
      </c>
      <c r="M43" s="43">
        <f>木造_データ!K54</f>
        <v>0</v>
      </c>
    </row>
    <row r="44" spans="1:13" ht="14.25" customHeight="1">
      <c r="A44" s="94"/>
      <c r="B44" s="14"/>
      <c r="C44" s="11" t="s">
        <v>132</v>
      </c>
      <c r="D44" s="37">
        <f>木造_データ!I119</f>
        <v>3841</v>
      </c>
      <c r="E44" s="43">
        <f>木造_データ!J119</f>
        <v>0</v>
      </c>
      <c r="F44" s="43">
        <f>木造_データ!K119</f>
        <v>0</v>
      </c>
      <c r="H44" s="94"/>
      <c r="I44" s="20" t="s">
        <v>169</v>
      </c>
      <c r="J44" s="8"/>
      <c r="K44" s="37">
        <f>木造_データ!I55</f>
        <v>205412</v>
      </c>
      <c r="L44" s="37">
        <f>木造_データ!J55</f>
        <v>7954</v>
      </c>
      <c r="M44" s="43">
        <f>木造_データ!K55</f>
        <v>0</v>
      </c>
    </row>
    <row r="45" spans="1:13" ht="14.25" customHeight="1">
      <c r="A45" s="94"/>
      <c r="B45" s="14"/>
      <c r="C45" s="11" t="s">
        <v>133</v>
      </c>
      <c r="D45" s="37">
        <f>木造_データ!I120</f>
        <v>5257</v>
      </c>
      <c r="E45" s="43">
        <f>木造_データ!J120</f>
        <v>0</v>
      </c>
      <c r="F45" s="43">
        <f>木造_データ!K120</f>
        <v>0</v>
      </c>
      <c r="H45" s="94"/>
      <c r="I45" s="21"/>
      <c r="J45" s="8" t="s">
        <v>170</v>
      </c>
      <c r="K45" s="37">
        <f>木造_データ!I56</f>
        <v>5061</v>
      </c>
      <c r="L45" s="37">
        <f>木造_データ!J56</f>
        <v>120</v>
      </c>
      <c r="M45" s="43">
        <f>木造_データ!K56</f>
        <v>0</v>
      </c>
    </row>
    <row r="46" spans="1:13" ht="14.25" customHeight="1">
      <c r="A46" s="94"/>
      <c r="B46" s="15"/>
      <c r="C46" s="11" t="s">
        <v>53</v>
      </c>
      <c r="D46" s="37">
        <f>木造_データ!I121</f>
        <v>8634</v>
      </c>
      <c r="E46" s="43">
        <f>木造_データ!J121</f>
        <v>0</v>
      </c>
      <c r="F46" s="43">
        <f>木造_データ!K121</f>
        <v>0</v>
      </c>
      <c r="H46" s="94"/>
      <c r="I46" s="21"/>
      <c r="J46" s="8" t="s">
        <v>171</v>
      </c>
      <c r="K46" s="37">
        <f>木造_データ!I57</f>
        <v>33</v>
      </c>
      <c r="L46" s="37">
        <f>木造_データ!J57</f>
        <v>0</v>
      </c>
      <c r="M46" s="43">
        <f>木造_データ!K57</f>
        <v>0</v>
      </c>
    </row>
    <row r="47" spans="1:13" ht="14.25" customHeight="1">
      <c r="A47" s="94"/>
      <c r="B47" s="16" t="s">
        <v>51</v>
      </c>
      <c r="C47" s="16"/>
      <c r="D47" s="37">
        <f>木造_データ!I122</f>
        <v>0</v>
      </c>
      <c r="E47" s="43">
        <f>木造_データ!J122</f>
        <v>0</v>
      </c>
      <c r="F47" s="43">
        <f>木造_データ!K122</f>
        <v>0</v>
      </c>
      <c r="H47" s="94"/>
      <c r="I47" s="21"/>
      <c r="J47" s="8" t="s">
        <v>172</v>
      </c>
      <c r="K47" s="37">
        <f>木造_データ!I58</f>
        <v>24029</v>
      </c>
      <c r="L47" s="37">
        <f>木造_データ!J58</f>
        <v>295</v>
      </c>
      <c r="M47" s="43">
        <f>木造_データ!K58</f>
        <v>0</v>
      </c>
    </row>
    <row r="48" spans="1:13" ht="14.25" customHeight="1" thickBot="1">
      <c r="A48" s="93"/>
      <c r="B48" s="10" t="s">
        <v>173</v>
      </c>
      <c r="C48" s="10"/>
      <c r="D48" s="39">
        <f>木造_データ!I123</f>
        <v>2016</v>
      </c>
      <c r="E48" s="44">
        <f>木造_データ!J123</f>
        <v>0</v>
      </c>
      <c r="F48" s="44">
        <f>木造_データ!K123</f>
        <v>0</v>
      </c>
      <c r="H48" s="94"/>
      <c r="I48" s="21"/>
      <c r="J48" s="8" t="s">
        <v>34</v>
      </c>
      <c r="K48" s="37">
        <f>木造_データ!I59</f>
        <v>134</v>
      </c>
      <c r="L48" s="37">
        <f>木造_データ!J59</f>
        <v>0</v>
      </c>
      <c r="M48" s="43">
        <f>木造_データ!K59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木造_データ!I124</f>
        <v>178906</v>
      </c>
      <c r="E49" s="45">
        <f>木造_データ!J124</f>
        <v>0</v>
      </c>
      <c r="F49" s="45">
        <f>木造_データ!K124</f>
        <v>0</v>
      </c>
      <c r="H49" s="94"/>
      <c r="I49" s="21"/>
      <c r="J49" s="8" t="s">
        <v>35</v>
      </c>
      <c r="K49" s="37">
        <f>木造_データ!I60</f>
        <v>564</v>
      </c>
      <c r="L49" s="37">
        <f>木造_データ!J60</f>
        <v>38</v>
      </c>
      <c r="M49" s="43">
        <f>木造_データ!K60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174</v>
      </c>
      <c r="K50" s="37">
        <f>木造_データ!I61</f>
        <v>1345</v>
      </c>
      <c r="L50" s="37">
        <f>木造_データ!J61</f>
        <v>80</v>
      </c>
      <c r="M50" s="43">
        <f>木造_データ!K61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175</v>
      </c>
      <c r="K51" s="37">
        <f>木造_データ!I62</f>
        <v>8960</v>
      </c>
      <c r="L51" s="37">
        <f>木造_データ!J62</f>
        <v>135</v>
      </c>
      <c r="M51" s="43">
        <f>木造_データ!K62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木造_データ!I63</f>
        <v>2308</v>
      </c>
      <c r="L52" s="37">
        <f>木造_データ!J63</f>
        <v>135</v>
      </c>
      <c r="M52" s="43">
        <f>木造_データ!K63</f>
        <v>0</v>
      </c>
    </row>
    <row r="53" spans="1:13" ht="14.25" customHeight="1">
      <c r="H53" s="94"/>
      <c r="I53" s="21"/>
      <c r="J53" s="8" t="s">
        <v>109</v>
      </c>
      <c r="K53" s="37">
        <f>木造_データ!I64</f>
        <v>18</v>
      </c>
      <c r="L53" s="37">
        <f>木造_データ!J64</f>
        <v>40</v>
      </c>
      <c r="M53" s="43">
        <f>木造_データ!K64</f>
        <v>0</v>
      </c>
    </row>
    <row r="54" spans="1:13" ht="14.25" customHeight="1">
      <c r="H54" s="94"/>
      <c r="I54" s="21"/>
      <c r="J54" s="8" t="s">
        <v>36</v>
      </c>
      <c r="K54" s="37">
        <f>木造_データ!I65</f>
        <v>34879</v>
      </c>
      <c r="L54" s="37">
        <f>木造_データ!J65</f>
        <v>1469</v>
      </c>
      <c r="M54" s="43">
        <f>木造_データ!K65</f>
        <v>0</v>
      </c>
    </row>
    <row r="55" spans="1:13" ht="14.25" customHeight="1">
      <c r="H55" s="94"/>
      <c r="I55" s="21"/>
      <c r="J55" s="8" t="s">
        <v>37</v>
      </c>
      <c r="K55" s="37">
        <f>木造_データ!I66</f>
        <v>1054</v>
      </c>
      <c r="L55" s="37">
        <f>木造_データ!J66</f>
        <v>0</v>
      </c>
      <c r="M55" s="43">
        <f>木造_データ!K66</f>
        <v>0</v>
      </c>
    </row>
    <row r="56" spans="1:13" ht="14.25" customHeight="1">
      <c r="H56" s="94"/>
      <c r="I56" s="21"/>
      <c r="J56" s="8" t="s">
        <v>38</v>
      </c>
      <c r="K56" s="37">
        <f>木造_データ!I67</f>
        <v>36674</v>
      </c>
      <c r="L56" s="37">
        <f>木造_データ!J67</f>
        <v>3138</v>
      </c>
      <c r="M56" s="43">
        <f>木造_データ!K67</f>
        <v>0</v>
      </c>
    </row>
    <row r="57" spans="1:13" ht="14.25" customHeight="1">
      <c r="H57" s="94"/>
      <c r="I57" s="21"/>
      <c r="J57" s="8" t="s">
        <v>39</v>
      </c>
      <c r="K57" s="37">
        <f>木造_データ!I68</f>
        <v>29576</v>
      </c>
      <c r="L57" s="37">
        <f>木造_データ!J68</f>
        <v>860</v>
      </c>
      <c r="M57" s="43">
        <f>木造_データ!K68</f>
        <v>0</v>
      </c>
    </row>
    <row r="58" spans="1:13" ht="14.25" customHeight="1">
      <c r="H58" s="94"/>
      <c r="I58" s="21"/>
      <c r="J58" s="8" t="s">
        <v>48</v>
      </c>
      <c r="K58" s="37">
        <f>木造_データ!I69</f>
        <v>2101</v>
      </c>
      <c r="L58" s="37">
        <f>木造_データ!J69</f>
        <v>0</v>
      </c>
      <c r="M58" s="43">
        <f>木造_データ!K69</f>
        <v>0</v>
      </c>
    </row>
    <row r="59" spans="1:13" ht="14.25" customHeight="1">
      <c r="H59" s="94"/>
      <c r="I59" s="21"/>
      <c r="J59" s="8" t="s">
        <v>176</v>
      </c>
      <c r="K59" s="37">
        <f>木造_データ!I70</f>
        <v>5442</v>
      </c>
      <c r="L59" s="37">
        <f>木造_データ!J70</f>
        <v>100</v>
      </c>
      <c r="M59" s="43">
        <f>木造_データ!K70</f>
        <v>0</v>
      </c>
    </row>
    <row r="60" spans="1:13" ht="14.25" customHeight="1">
      <c r="H60" s="94"/>
      <c r="I60" s="21"/>
      <c r="J60" s="8" t="s">
        <v>40</v>
      </c>
      <c r="K60" s="37">
        <f>木造_データ!I71</f>
        <v>35214</v>
      </c>
      <c r="L60" s="37">
        <f>木造_データ!J71</f>
        <v>778</v>
      </c>
      <c r="M60" s="43">
        <f>木造_データ!K71</f>
        <v>0</v>
      </c>
    </row>
    <row r="61" spans="1:13" ht="14.25" customHeight="1">
      <c r="H61" s="94"/>
      <c r="I61" s="21"/>
      <c r="J61" s="8" t="s">
        <v>41</v>
      </c>
      <c r="K61" s="37">
        <f>木造_データ!I72</f>
        <v>3189</v>
      </c>
      <c r="L61" s="37">
        <f>木造_データ!J72</f>
        <v>0</v>
      </c>
      <c r="M61" s="43">
        <f>木造_データ!K72</f>
        <v>0</v>
      </c>
    </row>
    <row r="62" spans="1:13" ht="14.25" customHeight="1">
      <c r="H62" s="94"/>
      <c r="I62" s="22"/>
      <c r="J62" s="8" t="s">
        <v>123</v>
      </c>
      <c r="K62" s="37">
        <f>木造_データ!I73</f>
        <v>14831</v>
      </c>
      <c r="L62" s="37">
        <f>木造_データ!J73</f>
        <v>766</v>
      </c>
      <c r="M62" s="43">
        <f>木造_データ!K73</f>
        <v>0</v>
      </c>
    </row>
    <row r="63" spans="1:13" ht="14.25" customHeight="1">
      <c r="H63" s="94"/>
      <c r="I63" s="20" t="s">
        <v>177</v>
      </c>
      <c r="J63" s="8"/>
      <c r="K63" s="37">
        <f>木造_データ!I74</f>
        <v>112754</v>
      </c>
      <c r="L63" s="37">
        <f>木造_データ!J74</f>
        <v>3285</v>
      </c>
      <c r="M63" s="43">
        <f>木造_データ!K74</f>
        <v>0</v>
      </c>
    </row>
    <row r="64" spans="1:13" ht="14.25" customHeight="1">
      <c r="H64" s="94"/>
      <c r="I64" s="21"/>
      <c r="J64" s="9" t="s">
        <v>11</v>
      </c>
      <c r="K64" s="37">
        <f>木造_データ!I75</f>
        <v>4039</v>
      </c>
      <c r="L64" s="37">
        <f>木造_データ!J75</f>
        <v>245</v>
      </c>
      <c r="M64" s="43">
        <f>木造_データ!K75</f>
        <v>0</v>
      </c>
    </row>
    <row r="65" spans="8:13" ht="14.25" customHeight="1">
      <c r="H65" s="94"/>
      <c r="I65" s="21"/>
      <c r="J65" s="9" t="s">
        <v>44</v>
      </c>
      <c r="K65" s="37">
        <f>木造_データ!I76</f>
        <v>4600.04</v>
      </c>
      <c r="L65" s="37">
        <f>木造_データ!J76</f>
        <v>0</v>
      </c>
      <c r="M65" s="43">
        <f>木造_データ!K76</f>
        <v>0</v>
      </c>
    </row>
    <row r="66" spans="8:13" ht="14.25" customHeight="1">
      <c r="H66" s="94"/>
      <c r="I66" s="21"/>
      <c r="J66" s="9" t="s">
        <v>45</v>
      </c>
      <c r="K66" s="37">
        <f>木造_データ!I77</f>
        <v>3170.2799999999997</v>
      </c>
      <c r="L66" s="37">
        <f>木造_データ!J77</f>
        <v>66</v>
      </c>
      <c r="M66" s="43">
        <f>木造_データ!K77</f>
        <v>0</v>
      </c>
    </row>
    <row r="67" spans="8:13" ht="14.25" customHeight="1">
      <c r="H67" s="94"/>
      <c r="I67" s="21"/>
      <c r="J67" s="9" t="s">
        <v>178</v>
      </c>
      <c r="K67" s="37">
        <f>木造_データ!I78</f>
        <v>43462.559999999998</v>
      </c>
      <c r="L67" s="37">
        <f>木造_データ!J78</f>
        <v>1220</v>
      </c>
      <c r="M67" s="43">
        <f>木造_データ!K78</f>
        <v>0</v>
      </c>
    </row>
    <row r="68" spans="8:13" ht="14.25" customHeight="1">
      <c r="H68" s="94"/>
      <c r="I68" s="21"/>
      <c r="J68" s="9" t="s">
        <v>179</v>
      </c>
      <c r="K68" s="37">
        <f>木造_データ!I79</f>
        <v>35498.639999999999</v>
      </c>
      <c r="L68" s="37">
        <f>木造_データ!J79</f>
        <v>1566</v>
      </c>
      <c r="M68" s="43">
        <f>木造_データ!K79</f>
        <v>0</v>
      </c>
    </row>
    <row r="69" spans="8:13" ht="14.25" customHeight="1">
      <c r="H69" s="94"/>
      <c r="I69" s="21"/>
      <c r="J69" s="9" t="s">
        <v>46</v>
      </c>
      <c r="K69" s="37">
        <f>木造_データ!I80</f>
        <v>1480.1599999999999</v>
      </c>
      <c r="L69" s="37">
        <f>木造_データ!J80</f>
        <v>0</v>
      </c>
      <c r="M69" s="43">
        <f>木造_データ!K80</f>
        <v>0</v>
      </c>
    </row>
    <row r="70" spans="8:13" ht="14.25" customHeight="1">
      <c r="H70" s="94"/>
      <c r="I70" s="21"/>
      <c r="J70" s="9" t="s">
        <v>47</v>
      </c>
      <c r="K70" s="37">
        <f>木造_データ!I81</f>
        <v>7767.48</v>
      </c>
      <c r="L70" s="37">
        <f>木造_データ!J81</f>
        <v>68</v>
      </c>
      <c r="M70" s="43">
        <f>木造_データ!K81</f>
        <v>0</v>
      </c>
    </row>
    <row r="71" spans="8:13" ht="14.25" customHeight="1">
      <c r="H71" s="94"/>
      <c r="I71" s="21"/>
      <c r="J71" s="9" t="s">
        <v>180</v>
      </c>
      <c r="K71" s="37">
        <f>木造_データ!I82</f>
        <v>580</v>
      </c>
      <c r="L71" s="37">
        <f>木造_データ!J82</f>
        <v>0</v>
      </c>
      <c r="M71" s="43">
        <f>木造_データ!K82</f>
        <v>0</v>
      </c>
    </row>
    <row r="72" spans="8:13" ht="14.25" customHeight="1">
      <c r="H72" s="94"/>
      <c r="I72" s="21"/>
      <c r="J72" s="9" t="s">
        <v>43</v>
      </c>
      <c r="K72" s="37">
        <f>木造_データ!I83</f>
        <v>252</v>
      </c>
      <c r="L72" s="37">
        <f>木造_データ!J83</f>
        <v>0</v>
      </c>
      <c r="M72" s="43">
        <f>木造_データ!K83</f>
        <v>0</v>
      </c>
    </row>
    <row r="73" spans="8:13" ht="14.25" customHeight="1">
      <c r="H73" s="94"/>
      <c r="I73" s="21"/>
      <c r="J73" s="9" t="s">
        <v>42</v>
      </c>
      <c r="K73" s="37">
        <f>木造_データ!I84</f>
        <v>457.28</v>
      </c>
      <c r="L73" s="37">
        <f>木造_データ!J84</f>
        <v>20</v>
      </c>
      <c r="M73" s="43">
        <f>木造_データ!K84</f>
        <v>0</v>
      </c>
    </row>
    <row r="74" spans="8:13" ht="14.25" customHeight="1">
      <c r="H74" s="94"/>
      <c r="I74" s="21"/>
      <c r="J74" s="9" t="s">
        <v>181</v>
      </c>
      <c r="K74" s="37">
        <f>木造_データ!I85</f>
        <v>4026.6</v>
      </c>
      <c r="L74" s="37">
        <f>木造_データ!J85</f>
        <v>0</v>
      </c>
      <c r="M74" s="43">
        <f>木造_データ!K85</f>
        <v>0</v>
      </c>
    </row>
    <row r="75" spans="8:13" ht="14.25" customHeight="1">
      <c r="H75" s="94"/>
      <c r="I75" s="21"/>
      <c r="J75" s="9" t="s">
        <v>182</v>
      </c>
      <c r="K75" s="37">
        <f>木造_データ!I86</f>
        <v>1023.92</v>
      </c>
      <c r="L75" s="37">
        <f>木造_データ!J86</f>
        <v>100</v>
      </c>
      <c r="M75" s="43">
        <f>木造_データ!K86</f>
        <v>0</v>
      </c>
    </row>
    <row r="76" spans="8:13" ht="14.25" customHeight="1">
      <c r="H76" s="94"/>
      <c r="I76" s="22"/>
      <c r="J76" s="9" t="s">
        <v>12</v>
      </c>
      <c r="K76" s="37">
        <f>木造_データ!I87</f>
        <v>6396.04</v>
      </c>
      <c r="L76" s="37">
        <f>木造_データ!J87</f>
        <v>0</v>
      </c>
      <c r="M76" s="43">
        <f>木造_データ!K87</f>
        <v>0</v>
      </c>
    </row>
    <row r="77" spans="8:13" ht="14.25" customHeight="1" thickBot="1">
      <c r="H77" s="94"/>
      <c r="I77" s="27" t="s">
        <v>183</v>
      </c>
      <c r="J77" s="17"/>
      <c r="K77" s="39">
        <f>木造_データ!I88</f>
        <v>24189</v>
      </c>
      <c r="L77" s="39">
        <f>木造_データ!J88</f>
        <v>5579</v>
      </c>
      <c r="M77" s="44">
        <f>木造_データ!K88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木造_データ!I89</f>
        <v>1174254</v>
      </c>
      <c r="L78" s="40">
        <f>木造_データ!J89</f>
        <v>56827</v>
      </c>
      <c r="M78" s="45">
        <f>木造_データ!K89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/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tr">
        <f>木造_居住専用!A2:M2</f>
        <v>表1-2 平成27年建築工事費投入調査集計表（木造_居住専用住宅）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3" ht="17.25">
      <c r="A4" s="35" t="s">
        <v>185</v>
      </c>
      <c r="B4" s="32"/>
      <c r="C4" s="32"/>
      <c r="D4" s="51">
        <f>木造_居住専用!D4</f>
        <v>71</v>
      </c>
      <c r="E4" s="51">
        <f>木造_居住専用!E4</f>
        <v>4</v>
      </c>
      <c r="F4" s="51">
        <f>木造_居住専用!F4</f>
        <v>0</v>
      </c>
      <c r="G4" s="32"/>
      <c r="H4" s="32"/>
      <c r="I4" s="32"/>
      <c r="J4" s="32"/>
      <c r="K4" s="51">
        <f>木造_居住専用!K4</f>
        <v>71</v>
      </c>
      <c r="L4" s="51">
        <f>木造_居住専用!L4</f>
        <v>4</v>
      </c>
      <c r="M4" s="51">
        <f>木造_居住専用!M4</f>
        <v>0</v>
      </c>
    </row>
    <row r="5" spans="1:13" ht="41.25" customHeight="1">
      <c r="D5" s="33" t="s">
        <v>119</v>
      </c>
      <c r="E5" s="34" t="s">
        <v>120</v>
      </c>
      <c r="F5" s="34" t="s">
        <v>121</v>
      </c>
      <c r="K5" s="33" t="s">
        <v>119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54</v>
      </c>
      <c r="C6" s="4"/>
      <c r="D6" s="42">
        <f>IF(木造_居住専用!D$13&gt;0,木造_居住専用!D6/木造_居住専用!D$13*100,0)</f>
        <v>74.912583676289429</v>
      </c>
      <c r="E6" s="42">
        <f>IF(木造_居住専用!E$13&gt;0,木造_居住専用!E6/木造_居住専用!E$13*100,0)</f>
        <v>82.301910292988836</v>
      </c>
      <c r="F6" s="42">
        <f>IF(木造_居住専用!F$13&gt;0,木造_居住専用!F6/木造_居住専用!F$13*100,0)</f>
        <v>0</v>
      </c>
      <c r="H6" s="92" t="s">
        <v>1</v>
      </c>
      <c r="I6" s="18" t="s">
        <v>59</v>
      </c>
      <c r="J6" s="5"/>
      <c r="K6" s="42">
        <f>IF(木造_居住専用!K$78&gt;0,木造_居住専用!K6/木造_居住専用!K$78*100,0)</f>
        <v>3.8270254987421799</v>
      </c>
      <c r="L6" s="42">
        <f>IF(木造_居住専用!L$78&gt;0,木造_居住専用!L6/木造_居住専用!L$78*100,0)</f>
        <v>5.5924120576486525</v>
      </c>
      <c r="M6" s="42">
        <f>IF(木造_居住専用!M$78&gt;0,木造_居住専用!M6/木造_居住専用!M$78*100,0)</f>
        <v>0</v>
      </c>
    </row>
    <row r="7" spans="1:13" ht="14.25" customHeight="1">
      <c r="A7" s="93"/>
      <c r="B7" s="6" t="s">
        <v>55</v>
      </c>
      <c r="C7" s="7"/>
      <c r="D7" s="43">
        <f>IF(木造_居住専用!D$13&gt;0,木造_居住専用!D7/木造_居住専用!D$13*100,0)</f>
        <v>11.413468206359303</v>
      </c>
      <c r="E7" s="43">
        <f>IF(木造_居住専用!E$13&gt;0,木造_居住専用!E7/木造_居住専用!E$13*100,0)</f>
        <v>0</v>
      </c>
      <c r="F7" s="43">
        <f>IF(木造_居住専用!F$13&gt;0,木造_居住専用!F7/木造_居住専用!F$13*100,0)</f>
        <v>0</v>
      </c>
      <c r="H7" s="94"/>
      <c r="I7" s="19" t="s">
        <v>2</v>
      </c>
      <c r="J7" s="8"/>
      <c r="K7" s="43">
        <f>IF(木造_居住専用!K$78&gt;0,木造_居住専用!K7/木造_居住専用!K$78*100,0)</f>
        <v>9.5082494928695152</v>
      </c>
      <c r="L7" s="43">
        <f>IF(木造_居住専用!L$78&gt;0,木造_居住専用!L7/木造_居住専用!L$78*100,0)</f>
        <v>9.9512555651362913</v>
      </c>
      <c r="M7" s="43">
        <f>IF(木造_居住専用!M$78&gt;0,木造_居住専用!M7/木造_居住専用!M$78*100,0)</f>
        <v>0</v>
      </c>
    </row>
    <row r="8" spans="1:13" ht="14.25" customHeight="1">
      <c r="A8" s="93"/>
      <c r="B8" s="6" t="s">
        <v>56</v>
      </c>
      <c r="C8" s="7"/>
      <c r="D8" s="43">
        <f>IF(木造_居住専用!D$13&gt;0,木造_居住専用!D8/木造_居住専用!D$13*100,0)</f>
        <v>1.9344190969180841</v>
      </c>
      <c r="E8" s="43">
        <f>IF(木造_居住専用!E$13&gt;0,木造_居住専用!E8/木造_居住専用!E$13*100,0)</f>
        <v>1.8103610584094894</v>
      </c>
      <c r="F8" s="43">
        <f>IF(木造_居住専用!F$13&gt;0,木造_居住専用!F8/木造_居住専用!F$13*100,0)</f>
        <v>0</v>
      </c>
      <c r="H8" s="94"/>
      <c r="I8" s="20" t="s">
        <v>60</v>
      </c>
      <c r="J8" s="8"/>
      <c r="K8" s="43">
        <f>IF(木造_居住専用!K$78&gt;0,木造_居住専用!K8/木造_居住専用!K$78*100,0)</f>
        <v>35.729067135389784</v>
      </c>
      <c r="L8" s="43">
        <f>IF(木造_居住専用!L$78&gt;0,木造_居住専用!L8/木造_居住専用!L$78*100,0)</f>
        <v>32.143171379801856</v>
      </c>
      <c r="M8" s="43">
        <f>IF(木造_居住専用!M$78&gt;0,木造_居住専用!M8/木造_居住専用!M$78*100,0)</f>
        <v>0</v>
      </c>
    </row>
    <row r="9" spans="1:13" ht="14.25" customHeight="1">
      <c r="A9" s="93"/>
      <c r="B9" s="6" t="s">
        <v>57</v>
      </c>
      <c r="C9" s="7"/>
      <c r="D9" s="43">
        <f>IF(木造_居住専用!D$13&gt;0,木造_居住専用!D9/木造_居住専用!D$13*100,0)</f>
        <v>2.4774497463794236</v>
      </c>
      <c r="E9" s="43">
        <f>IF(木造_居住専用!E$13&gt;0,木造_居住専用!E9/木造_居住専用!E$13*100,0)</f>
        <v>2.8241632511188031</v>
      </c>
      <c r="F9" s="43">
        <f>IF(木造_居住専用!F$13&gt;0,木造_居住専用!F9/木造_居住専用!F$13*100,0)</f>
        <v>0</v>
      </c>
      <c r="H9" s="94"/>
      <c r="I9" s="21"/>
      <c r="J9" s="9" t="s">
        <v>20</v>
      </c>
      <c r="K9" s="43">
        <f>IF(木造_居住専用!K$78&gt;0,木造_居住専用!K9/木造_居住専用!K$78*100,0)</f>
        <v>11.002312106239366</v>
      </c>
      <c r="L9" s="43">
        <f>IF(木造_居住専用!L$78&gt;0,木造_居住専用!L9/木造_居住専用!L$78*100,0)</f>
        <v>9.0432364896967989</v>
      </c>
      <c r="M9" s="43">
        <f>IF(木造_居住専用!M$78&gt;0,木造_居住専用!M9/木造_居住専用!M$78*100,0)</f>
        <v>0</v>
      </c>
    </row>
    <row r="10" spans="1:13" ht="14.25" customHeight="1">
      <c r="A10" s="93"/>
      <c r="B10" s="29" t="s">
        <v>19</v>
      </c>
      <c r="C10" s="30"/>
      <c r="D10" s="46">
        <f>IF(木造_居住専用!D$13&gt;0,木造_居住専用!D10/木造_居住専用!D$13*100,0)</f>
        <v>3.970401257034295</v>
      </c>
      <c r="E10" s="46">
        <f>IF(木造_居住専用!E$13&gt;0,木造_居住専用!E10/木造_居住専用!E$13*100,0)</f>
        <v>2.1289846046895593</v>
      </c>
      <c r="F10" s="46">
        <f>IF(木造_居住専用!F$13&gt;0,木造_居住専用!F10/木造_居住専用!F$13*100,0)</f>
        <v>0</v>
      </c>
      <c r="H10" s="94"/>
      <c r="I10" s="21"/>
      <c r="J10" s="9" t="s">
        <v>21</v>
      </c>
      <c r="K10" s="43">
        <f>IF(木造_居住専用!K$78&gt;0,木造_居住専用!K10/木造_居住専用!K$78*100,0)</f>
        <v>3.2059835435944866</v>
      </c>
      <c r="L10" s="43">
        <f>IF(木造_居住専用!L$78&gt;0,木造_居住専用!L10/木造_居住専用!L$78*100,0)</f>
        <v>3.959385503369877</v>
      </c>
      <c r="M10" s="43">
        <f>IF(木造_居住専用!M$78&gt;0,木造_居住専用!M10/木造_居住専用!M$78*100,0)</f>
        <v>0</v>
      </c>
    </row>
    <row r="11" spans="1:13" ht="14.25" customHeight="1">
      <c r="A11" s="93"/>
      <c r="B11" s="31" t="s">
        <v>61</v>
      </c>
      <c r="C11" s="4"/>
      <c r="D11" s="42">
        <f>IF(木造_居住専用!D$13&gt;0,木造_居住専用!D11/木造_居住専用!D$13*100,0)</f>
        <v>94.708321982980536</v>
      </c>
      <c r="E11" s="42">
        <f>IF(木造_居住専用!E$13&gt;0,木造_居住専用!E11/木造_居住専用!E$13*100,0)</f>
        <v>89.065419207206688</v>
      </c>
      <c r="F11" s="42">
        <f>IF(木造_居住専用!F$13&gt;0,木造_居住専用!F11/木造_居住専用!F$13*100,0)</f>
        <v>0</v>
      </c>
      <c r="H11" s="94"/>
      <c r="I11" s="21"/>
      <c r="J11" s="9" t="s">
        <v>3</v>
      </c>
      <c r="K11" s="43">
        <f>IF(木造_居住専用!K$78&gt;0,木造_居住専用!K11/木造_居住専用!K$78*100,0)</f>
        <v>1.778151064420475</v>
      </c>
      <c r="L11" s="43">
        <f>IF(木造_居住専用!L$78&gt;0,木造_居住専用!L11/木造_居住専用!L$78*100,0)</f>
        <v>1.0540764073415805</v>
      </c>
      <c r="M11" s="43">
        <f>IF(木造_居住専用!M$78&gt;0,木造_居住専用!M11/木造_居住専用!M$78*100,0)</f>
        <v>0</v>
      </c>
    </row>
    <row r="12" spans="1:13" ht="14.25" customHeight="1" thickBot="1">
      <c r="A12" s="93"/>
      <c r="B12" s="29" t="s">
        <v>62</v>
      </c>
      <c r="C12" s="30"/>
      <c r="D12" s="46">
        <f>IF(木造_居住専用!D$13&gt;0,木造_居住専用!D12/木造_居住専用!D$13*100,0)</f>
        <v>5.2916780170194686</v>
      </c>
      <c r="E12" s="46">
        <f>IF(木造_居住専用!E$13&gt;0,木造_居住専用!E12/木造_居住専用!E$13*100,0)</f>
        <v>10.934580792793316</v>
      </c>
      <c r="F12" s="46">
        <f>IF(木造_居住専用!F$13&gt;0,木造_居住専用!F12/木造_居住専用!F$13*100,0)</f>
        <v>0</v>
      </c>
      <c r="H12" s="94"/>
      <c r="I12" s="21"/>
      <c r="J12" s="9" t="s">
        <v>4</v>
      </c>
      <c r="K12" s="43">
        <f>IF(木造_居住専用!K$78&gt;0,木造_居住専用!K12/木造_居住専用!K$78*100,0)</f>
        <v>1.6238054117763276</v>
      </c>
      <c r="L12" s="43">
        <f>IF(木造_居住専用!L$78&gt;0,木造_居住専用!L12/木造_居住専用!L$78*100,0)</f>
        <v>2.90354936913791</v>
      </c>
      <c r="M12" s="43">
        <f>IF(木造_居住専用!M$78&gt;0,木造_居住専用!M12/木造_居住専用!M$78*100,0)</f>
        <v>0</v>
      </c>
    </row>
    <row r="13" spans="1:13" ht="14.25" customHeight="1" thickTop="1">
      <c r="A13" s="95" t="s">
        <v>63</v>
      </c>
      <c r="B13" s="96"/>
      <c r="C13" s="97"/>
      <c r="D13" s="47">
        <f>IF(木造_居住専用!D$13&gt;0,木造_居住専用!D13/木造_居住専用!D$13*100,0)</f>
        <v>100</v>
      </c>
      <c r="E13" s="47">
        <f>IF(木造_居住専用!E$13&gt;0,木造_居住専用!E13/木造_居住専用!E$13*100,0)</f>
        <v>100</v>
      </c>
      <c r="F13" s="47">
        <f>IF(木造_居住専用!F$13&gt;0,木造_居住専用!F13/木造_居住専用!F$13*100,0)</f>
        <v>0</v>
      </c>
      <c r="H13" s="94"/>
      <c r="I13" s="21"/>
      <c r="J13" s="9" t="s">
        <v>22</v>
      </c>
      <c r="K13" s="43">
        <f>IF(木造_居住専用!K$78&gt;0,木造_居住専用!K13/木造_居住専用!K$78*100,0)</f>
        <v>1.1196138143876879</v>
      </c>
      <c r="L13" s="43">
        <f>IF(木造_居住専用!L$78&gt;0,木造_居住専用!L13/木造_居住専用!L$78*100,0)</f>
        <v>2.5498442641702006</v>
      </c>
      <c r="M13" s="43">
        <f>IF(木造_居住専用!M$78&gt;0,木造_居住専用!M13/木造_居住専用!M$78*100,0)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64</v>
      </c>
      <c r="K14" s="43">
        <f>IF(木造_居住専用!K$78&gt;0,木造_居住専用!K14/木造_居住専用!K$78*100,0)</f>
        <v>15.237836107009214</v>
      </c>
      <c r="L14" s="43">
        <f>IF(木造_居住専用!L$78&gt;0,木造_居住専用!L14/木造_居住専用!L$78*100,0)</f>
        <v>12.369120312527496</v>
      </c>
      <c r="M14" s="43">
        <f>IF(木造_居住専用!M$78&gt;0,木造_居住専用!M14/木造_居住専用!M$78*100,0)</f>
        <v>0</v>
      </c>
    </row>
    <row r="15" spans="1:13" ht="14.25" customHeight="1">
      <c r="A15" s="92" t="s">
        <v>113</v>
      </c>
      <c r="B15" s="28" t="s">
        <v>58</v>
      </c>
      <c r="C15" s="3"/>
      <c r="D15" s="42">
        <f>IF(木造_居住専用!D$49&gt;0,木造_居住専用!D15/木造_居住専用!D$49*100,0)</f>
        <v>34.750651179949251</v>
      </c>
      <c r="E15" s="42">
        <f>IF(木造_居住専用!E$49&gt;0,木造_居住専用!E15/木造_居住専用!E$49*100,0)</f>
        <v>0</v>
      </c>
      <c r="F15" s="42">
        <f>IF(木造_居住専用!F$49&gt;0,木造_居住専用!F15/木造_居住専用!F$49*100,0)</f>
        <v>0</v>
      </c>
      <c r="H15" s="94"/>
      <c r="I15" s="22"/>
      <c r="J15" s="9" t="s">
        <v>23</v>
      </c>
      <c r="K15" s="43">
        <f>IF(木造_居住専用!K$78&gt;0,木造_居住専用!K15/木造_居住専用!K$78*100,0)</f>
        <v>1.7613650879622296</v>
      </c>
      <c r="L15" s="43">
        <f>IF(木造_居住専用!L$78&gt;0,木造_居住専用!L15/木造_居住専用!L$78*100,0)</f>
        <v>0.26395903355799177</v>
      </c>
      <c r="M15" s="43">
        <f>IF(木造_居住専用!M$78&gt;0,木造_居住専用!M15/木造_居住専用!M$78*100,0)</f>
        <v>0</v>
      </c>
    </row>
    <row r="16" spans="1:13" ht="14.25" customHeight="1">
      <c r="A16" s="94"/>
      <c r="B16" s="10"/>
      <c r="C16" s="11" t="s">
        <v>49</v>
      </c>
      <c r="D16" s="48">
        <f>IF(木造_居住専用!D$49&gt;0,木造_居住専用!D16/木造_居住専用!D$49*100,0)</f>
        <v>2.7073994164533328</v>
      </c>
      <c r="E16" s="48">
        <f>IF(木造_居住専用!E$49&gt;0,木造_居住専用!E16/木造_居住専用!E$49*100,0)</f>
        <v>0</v>
      </c>
      <c r="F16" s="48">
        <f>IF(木造_居住専用!F$49&gt;0,木造_居住専用!F16/木造_居住専用!F$49*100,0)</f>
        <v>0</v>
      </c>
      <c r="H16" s="94"/>
      <c r="I16" s="20" t="s">
        <v>5</v>
      </c>
      <c r="J16" s="8"/>
      <c r="K16" s="43">
        <f>IF(木造_居住専用!K$78&gt;0,木造_居住専用!K16/木造_居住専用!K$78*100,0)</f>
        <v>5.7863119904211526</v>
      </c>
      <c r="L16" s="43">
        <f>IF(木造_居住専用!L$78&gt;0,木造_居住専用!L16/木造_居住専用!L$78*100,0)</f>
        <v>7.1321730867369384</v>
      </c>
      <c r="M16" s="43">
        <f>IF(木造_居住専用!M$78&gt;0,木造_居住専用!M16/木造_居住専用!M$78*100,0)</f>
        <v>0</v>
      </c>
    </row>
    <row r="17" spans="1:13" ht="14.25" customHeight="1">
      <c r="A17" s="94"/>
      <c r="B17" s="10"/>
      <c r="C17" s="12" t="s">
        <v>65</v>
      </c>
      <c r="D17" s="48">
        <f>IF(木造_居住専用!D$49&gt;0,木造_居住専用!D17/木造_居住専用!D$49*100,0)</f>
        <v>3.1413759180798859</v>
      </c>
      <c r="E17" s="48">
        <f>IF(木造_居住専用!E$49&gt;0,木造_居住専用!E17/木造_居住専用!E$49*100,0)</f>
        <v>0</v>
      </c>
      <c r="F17" s="48">
        <f>IF(木造_居住専用!F$49&gt;0,木造_居住専用!F17/木造_居住専用!F$49*100,0)</f>
        <v>0</v>
      </c>
      <c r="H17" s="94"/>
      <c r="I17" s="21"/>
      <c r="J17" s="9" t="s">
        <v>24</v>
      </c>
      <c r="K17" s="43">
        <f>IF(木造_居住専用!K$78&gt;0,木造_居住専用!K17/木造_居住専用!K$78*100,0)</f>
        <v>1.3485157385029134</v>
      </c>
      <c r="L17" s="43">
        <f>IF(木造_居住専用!L$78&gt;0,木造_居住専用!L17/木造_居住専用!L$78*100,0)</f>
        <v>1.1526211132032309</v>
      </c>
      <c r="M17" s="43">
        <f>IF(木造_居住専用!M$78&gt;0,木造_居住専用!M17/木造_居住専用!M$78*100,0)</f>
        <v>0</v>
      </c>
    </row>
    <row r="18" spans="1:13" ht="14.25" customHeight="1">
      <c r="A18" s="94"/>
      <c r="B18" s="10"/>
      <c r="C18" s="13" t="s">
        <v>66</v>
      </c>
      <c r="D18" s="48">
        <f>IF(木造_居住専用!D$49&gt;0,木造_居住専用!D18/木造_居住専用!D$49*100,0)</f>
        <v>8.9858473164678667</v>
      </c>
      <c r="E18" s="48">
        <f>IF(木造_居住専用!E$49&gt;0,木造_居住専用!E18/木造_居住専用!E$49*100,0)</f>
        <v>0</v>
      </c>
      <c r="F18" s="48">
        <f>IF(木造_居住専用!F$49&gt;0,木造_居住専用!F18/木造_居住専用!F$49*100,0)</f>
        <v>0</v>
      </c>
      <c r="H18" s="94"/>
      <c r="I18" s="21"/>
      <c r="J18" s="9" t="s">
        <v>25</v>
      </c>
      <c r="K18" s="43">
        <f>IF(木造_居住専用!K$78&gt;0,木造_居住専用!K18/木造_居住専用!K$78*100,0)</f>
        <v>5.1436912286438881E-2</v>
      </c>
      <c r="L18" s="43">
        <f>IF(木造_居住専用!L$78&gt;0,木造_居住専用!L18/木造_居住専用!L$78*100,0)</f>
        <v>0</v>
      </c>
      <c r="M18" s="43">
        <f>IF(木造_居住専用!M$78&gt;0,木造_居住専用!M18/木造_居住専用!M$78*100,0)</f>
        <v>0</v>
      </c>
    </row>
    <row r="19" spans="1:13" ht="14.25" customHeight="1">
      <c r="A19" s="94"/>
      <c r="B19" s="10"/>
      <c r="C19" s="11" t="s">
        <v>67</v>
      </c>
      <c r="D19" s="48">
        <f>IF(木造_居住専用!D$49&gt;0,木造_居住専用!D19/木造_居住専用!D$49*100,0)</f>
        <v>7.7701586307893518</v>
      </c>
      <c r="E19" s="48">
        <f>IF(木造_居住専用!E$49&gt;0,木造_居住専用!E19/木造_居住専用!E$49*100,0)</f>
        <v>0</v>
      </c>
      <c r="F19" s="48">
        <f>IF(木造_居住専用!F$49&gt;0,木造_居住専用!F19/木造_居住専用!F$49*100,0)</f>
        <v>0</v>
      </c>
      <c r="H19" s="94"/>
      <c r="I19" s="21"/>
      <c r="J19" s="9" t="s">
        <v>26</v>
      </c>
      <c r="K19" s="43">
        <f>IF(木造_居住専用!K$78&gt;0,木造_居住専用!K19/木造_居住専用!K$78*100,0)</f>
        <v>2.8629240351746725</v>
      </c>
      <c r="L19" s="43">
        <f>IF(木造_居住専用!L$78&gt;0,木造_居住専用!L19/木造_居住専用!L$78*100,0)</f>
        <v>3.7359001882907772</v>
      </c>
      <c r="M19" s="43">
        <f>IF(木造_居住専用!M$78&gt;0,木造_居住専用!M19/木造_居住専用!M$78*100,0)</f>
        <v>0</v>
      </c>
    </row>
    <row r="20" spans="1:13" ht="14.25" customHeight="1">
      <c r="A20" s="94"/>
      <c r="B20" s="10"/>
      <c r="C20" s="12" t="s">
        <v>50</v>
      </c>
      <c r="D20" s="48">
        <f>IF(木造_居住専用!D$49&gt;0,木造_居住専用!D20/木造_居住専用!D$49*100,0)</f>
        <v>1.2419259275820822</v>
      </c>
      <c r="E20" s="48">
        <f>IF(木造_居住専用!E$49&gt;0,木造_居住専用!E20/木造_居住専用!E$49*100,0)</f>
        <v>0</v>
      </c>
      <c r="F20" s="48">
        <f>IF(木造_居住専用!F$49&gt;0,木造_居住専用!F20/木造_居住専用!F$49*100,0)</f>
        <v>0</v>
      </c>
      <c r="H20" s="94"/>
      <c r="I20" s="21"/>
      <c r="J20" s="9" t="s">
        <v>116</v>
      </c>
      <c r="K20" s="43">
        <f>IF(木造_居住専用!K$78&gt;0,木造_居住専用!K20/木造_居住専用!K$78*100,0)</f>
        <v>0.2660327322708716</v>
      </c>
      <c r="L20" s="43">
        <f>IF(木造_居住専用!L$78&gt;0,木造_居住専用!L20/木造_居住専用!L$78*100,0)</f>
        <v>1.478170587924754</v>
      </c>
      <c r="M20" s="43">
        <f>IF(木造_居住専用!M$78&gt;0,木造_居住専用!M20/木造_居住専用!M$78*100,0)</f>
        <v>0</v>
      </c>
    </row>
    <row r="21" spans="1:13" ht="14.25" customHeight="1">
      <c r="A21" s="94"/>
      <c r="B21" s="10"/>
      <c r="C21" s="13" t="s">
        <v>68</v>
      </c>
      <c r="D21" s="48">
        <f>IF(木造_居住専用!D$49&gt;0,木造_居住専用!D21/木造_居住専用!D$49*100,0)</f>
        <v>1.2972622494494317</v>
      </c>
      <c r="E21" s="48">
        <f>IF(木造_居住専用!E$49&gt;0,木造_居住専用!E21/木造_居住専用!E$49*100,0)</f>
        <v>0</v>
      </c>
      <c r="F21" s="48">
        <f>IF(木造_居住専用!F$49&gt;0,木造_居住専用!F21/木造_居住専用!F$49*100,0)</f>
        <v>0</v>
      </c>
      <c r="H21" s="94"/>
      <c r="I21" s="21"/>
      <c r="J21" s="9" t="s">
        <v>27</v>
      </c>
      <c r="K21" s="43">
        <f>IF(木造_居住専用!K$78&gt;0,木造_居住専用!K21/木造_居住専用!K$78*100,0)</f>
        <v>0.89078683146917115</v>
      </c>
      <c r="L21" s="43">
        <f>IF(木造_居住専用!L$78&gt;0,木造_居住専用!L21/木造_居住専用!L$78*100,0)</f>
        <v>0.76548119731817621</v>
      </c>
      <c r="M21" s="43">
        <f>IF(木造_居住専用!M$78&gt;0,木造_居住専用!M21/木造_居住専用!M$78*100,0)</f>
        <v>0</v>
      </c>
    </row>
    <row r="22" spans="1:13" ht="14.25" customHeight="1">
      <c r="A22" s="94"/>
      <c r="B22" s="10"/>
      <c r="C22" s="11" t="s">
        <v>69</v>
      </c>
      <c r="D22" s="48">
        <f>IF(木造_居住専用!D$49&gt;0,木造_居住専用!D22/木造_居住専用!D$49*100,0)</f>
        <v>0.74840418990978508</v>
      </c>
      <c r="E22" s="48">
        <f>IF(木造_居住専用!E$49&gt;0,木造_居住専用!E22/木造_居住専用!E$49*100,0)</f>
        <v>0</v>
      </c>
      <c r="F22" s="48">
        <f>IF(木造_居住専用!F$49&gt;0,木造_居住専用!F22/木造_居住専用!F$49*100,0)</f>
        <v>0</v>
      </c>
      <c r="H22" s="94"/>
      <c r="I22" s="22"/>
      <c r="J22" s="9" t="s">
        <v>6</v>
      </c>
      <c r="K22" s="43">
        <f>IF(木造_居住専用!K$78&gt;0,木造_居住専用!K22/木造_居住専用!K$78*100,0)</f>
        <v>0.36661574071708508</v>
      </c>
      <c r="L22" s="43">
        <f>IF(木造_居住専用!L$78&gt;0,木造_居住専用!L22/木造_居住専用!L$78*100,0)</f>
        <v>0</v>
      </c>
      <c r="M22" s="43">
        <f>IF(木造_居住専用!M$78&gt;0,木造_居住専用!M22/木造_居住専用!M$78*100,0)</f>
        <v>0</v>
      </c>
    </row>
    <row r="23" spans="1:13" ht="14.25" customHeight="1">
      <c r="A23" s="94"/>
      <c r="B23" s="10"/>
      <c r="C23" s="12" t="s">
        <v>70</v>
      </c>
      <c r="D23" s="48">
        <f>IF(木造_居住専用!D$49&gt;0,木造_居住専用!D23/木造_居住専用!D$49*100,0)</f>
        <v>0.41355795781024673</v>
      </c>
      <c r="E23" s="48">
        <f>IF(木造_居住専用!E$49&gt;0,木造_居住専用!E23/木造_居住専用!E$49*100,0)</f>
        <v>0</v>
      </c>
      <c r="F23" s="48">
        <f>IF(木造_居住専用!F$49&gt;0,木造_居住専用!F23/木造_居住専用!F$49*100,0)</f>
        <v>0</v>
      </c>
      <c r="H23" s="94"/>
      <c r="I23" s="20" t="s">
        <v>71</v>
      </c>
      <c r="J23" s="8"/>
      <c r="K23" s="43">
        <f>IF(木造_居住専用!K$78&gt;0,木造_居住専用!K23/木造_居住専用!K$78*100,0)</f>
        <v>7.2164114407956035</v>
      </c>
      <c r="L23" s="43">
        <f>IF(木造_居住専用!L$78&gt;0,木造_居住専用!L23/木造_居住専用!L$78*100,0)</f>
        <v>9.7312897038379642</v>
      </c>
      <c r="M23" s="43">
        <f>IF(木造_居住専用!M$78&gt;0,木造_居住専用!M23/木造_居住専用!M$78*100,0)</f>
        <v>0</v>
      </c>
    </row>
    <row r="24" spans="1:13" ht="14.25" customHeight="1">
      <c r="A24" s="94"/>
      <c r="B24" s="14"/>
      <c r="C24" s="13" t="s">
        <v>14</v>
      </c>
      <c r="D24" s="48">
        <f>IF(木造_居住専用!D$49&gt;0,木造_居住専用!D24/木造_居住専用!D$49*100,0)</f>
        <v>0</v>
      </c>
      <c r="E24" s="48">
        <f>IF(木造_居住専用!E$49&gt;0,木造_居住専用!E24/木造_居住専用!E$49*100,0)</f>
        <v>0</v>
      </c>
      <c r="F24" s="48">
        <f>IF(木造_居住専用!F$49&gt;0,木造_居住専用!F24/木造_居住専用!F$49*100,0)</f>
        <v>0</v>
      </c>
      <c r="H24" s="94"/>
      <c r="I24" s="21"/>
      <c r="J24" s="9" t="s">
        <v>28</v>
      </c>
      <c r="K24" s="43">
        <f>IF(木造_居住専用!K$78&gt;0,木造_居住専用!K24/木造_居住専用!K$78*100,0)</f>
        <v>4.6313063442832636</v>
      </c>
      <c r="L24" s="43">
        <f>IF(木造_居住専用!L$78&gt;0,木造_居住専用!L24/木造_居住専用!L$78*100,0)</f>
        <v>5.3495697467753001</v>
      </c>
      <c r="M24" s="43">
        <f>IF(木造_居住専用!M$78&gt;0,木造_居住専用!M24/木造_居住専用!M$78*100,0)</f>
        <v>0</v>
      </c>
    </row>
    <row r="25" spans="1:13" ht="14.25" customHeight="1">
      <c r="A25" s="94"/>
      <c r="B25" s="14"/>
      <c r="C25" s="11" t="s">
        <v>15</v>
      </c>
      <c r="D25" s="48">
        <f>IF(木造_居住専用!D$49&gt;0,木造_居住専用!D25/木造_居住専用!D$49*100,0)</f>
        <v>0</v>
      </c>
      <c r="E25" s="48">
        <f>IF(木造_居住専用!E$49&gt;0,木造_居住専用!E25/木造_居住専用!E$49*100,0)</f>
        <v>0</v>
      </c>
      <c r="F25" s="48">
        <f>IF(木造_居住専用!F$49&gt;0,木造_居住専用!F25/木造_居住専用!F$49*100,0)</f>
        <v>0</v>
      </c>
      <c r="H25" s="94"/>
      <c r="I25" s="21"/>
      <c r="J25" s="9" t="s">
        <v>29</v>
      </c>
      <c r="K25" s="43">
        <f>IF(木造_居住専用!K$78&gt;0,木造_居住専用!K25/木造_居住専用!K$78*100,0)</f>
        <v>0.80374433470101014</v>
      </c>
      <c r="L25" s="43">
        <f>IF(木造_居住専用!L$78&gt;0,木造_居住専用!L25/木造_居住専用!L$78*100,0)</f>
        <v>0.61590441163531418</v>
      </c>
      <c r="M25" s="43">
        <f>IF(木造_居住専用!M$78&gt;0,木造_居住専用!M25/木造_居住専用!M$78*100,0)</f>
        <v>0</v>
      </c>
    </row>
    <row r="26" spans="1:13" ht="14.25" customHeight="1">
      <c r="A26" s="94"/>
      <c r="B26" s="14"/>
      <c r="C26" s="23" t="s">
        <v>114</v>
      </c>
      <c r="D26" s="48">
        <f>IF(木造_居住専用!D$49&gt;0,木造_居住専用!D26/木造_居住専用!D$49*100,0)</f>
        <v>0.47257777827462466</v>
      </c>
      <c r="E26" s="48">
        <f>IF(木造_居住専用!E$49&gt;0,木造_居住専用!E26/木造_居住専用!E$49*100,0)</f>
        <v>0</v>
      </c>
      <c r="F26" s="48">
        <f>IF(木造_居住専用!F$49&gt;0,木造_居住専用!F26/木造_居住専用!F$49*100,0)</f>
        <v>0</v>
      </c>
      <c r="H26" s="94"/>
      <c r="I26" s="21"/>
      <c r="J26" s="9" t="s">
        <v>30</v>
      </c>
      <c r="K26" s="43">
        <f>IF(木造_居住専用!K$78&gt;0,木造_居住専用!K26/木造_居住専用!K$78*100,0)</f>
        <v>0.13770444895227096</v>
      </c>
      <c r="L26" s="43">
        <f>IF(木造_居住専用!L$78&gt;0,木造_居住専用!L26/木造_居住専用!L$78*100,0)</f>
        <v>0</v>
      </c>
      <c r="M26" s="43">
        <f>IF(木造_居住専用!M$78&gt;0,木造_居住専用!M26/木造_居住専用!M$78*100,0)</f>
        <v>0</v>
      </c>
    </row>
    <row r="27" spans="1:13" ht="14.25" customHeight="1">
      <c r="A27" s="94"/>
      <c r="B27" s="15"/>
      <c r="C27" s="23" t="s">
        <v>111</v>
      </c>
      <c r="D27" s="48">
        <f>IF(木造_居住専用!D$49&gt;0,木造_居住専用!D27/木造_居住専用!D$49*100,0)</f>
        <v>5.0940941052843387</v>
      </c>
      <c r="E27" s="48">
        <f>IF(木造_居住専用!E$49&gt;0,木造_居住専用!E27/木造_居住専用!E$49*100,0)</f>
        <v>0</v>
      </c>
      <c r="F27" s="48">
        <f>IF(木造_居住専用!F$49&gt;0,木造_居住専用!F27/木造_居住専用!F$49*100,0)</f>
        <v>0</v>
      </c>
      <c r="H27" s="94"/>
      <c r="I27" s="21"/>
      <c r="J27" s="9" t="s">
        <v>31</v>
      </c>
      <c r="K27" s="43">
        <f>IF(木造_居住専用!K$78&gt;0,木造_居住専用!K27/木造_居住専用!K$78*100,0)</f>
        <v>0.75688905466789969</v>
      </c>
      <c r="L27" s="43">
        <f>IF(木造_居住専用!L$78&gt;0,木造_居住専用!L27/木造_居住専用!L$78*100,0)</f>
        <v>1.4253787812131558</v>
      </c>
      <c r="M27" s="43">
        <f>IF(木造_居住専用!M$78&gt;0,木造_居住専用!M27/木造_居住専用!M$78*100,0)</f>
        <v>0</v>
      </c>
    </row>
    <row r="28" spans="1:13" ht="14.25" customHeight="1">
      <c r="A28" s="94"/>
      <c r="B28" s="10" t="s">
        <v>72</v>
      </c>
      <c r="C28" s="16"/>
      <c r="D28" s="48">
        <f>IF(木造_居住専用!D$49&gt;0,木造_居住専用!D28/木造_居住専用!D$49*100,0)</f>
        <v>17.095569740534135</v>
      </c>
      <c r="E28" s="48">
        <f>IF(木造_居住専用!E$49&gt;0,木造_居住専用!E28/木造_居住専用!E$49*100,0)</f>
        <v>0</v>
      </c>
      <c r="F28" s="48">
        <f>IF(木造_居住専用!F$49&gt;0,木造_居住専用!F28/木造_居住専用!F$49*100,0)</f>
        <v>0</v>
      </c>
      <c r="H28" s="94"/>
      <c r="I28" s="21"/>
      <c r="J28" s="9" t="s">
        <v>117</v>
      </c>
      <c r="K28" s="43">
        <f>IF(木造_居住専用!K$78&gt;0,木造_居住専用!K28/木造_居住専用!K$78*100,0)</f>
        <v>0.14034016490469695</v>
      </c>
      <c r="L28" s="43">
        <f>IF(木造_居住専用!L$78&gt;0,木造_居住専用!L28/木造_居住専用!L$78*100,0)</f>
        <v>1.3901842434054235</v>
      </c>
      <c r="M28" s="43">
        <f>IF(木造_居住専用!M$78&gt;0,木造_居住専用!M28/木造_居住専用!M$78*100,0)</f>
        <v>0</v>
      </c>
    </row>
    <row r="29" spans="1:13" ht="14.25" customHeight="1">
      <c r="A29" s="94"/>
      <c r="B29" s="14"/>
      <c r="C29" s="11" t="s">
        <v>73</v>
      </c>
      <c r="D29" s="48">
        <f>IF(木造_居住専用!D$49&gt;0,木造_居住専用!D29/木造_居住専用!D$49*100,0)</f>
        <v>6.2736353168703118</v>
      </c>
      <c r="E29" s="48">
        <f>IF(木造_居住専用!E$49&gt;0,木造_居住専用!E29/木造_居住専用!E$49*100,0)</f>
        <v>0</v>
      </c>
      <c r="F29" s="48">
        <f>IF(木造_居住専用!F$49&gt;0,木造_居住専用!F29/木造_居住専用!F$49*100,0)</f>
        <v>0</v>
      </c>
      <c r="H29" s="94"/>
      <c r="I29" s="22"/>
      <c r="J29" s="9" t="s">
        <v>7</v>
      </c>
      <c r="K29" s="43">
        <f>IF(木造_居住専用!K$78&gt;0,木造_居住専用!K29/木造_居住専用!K$78*100,0)</f>
        <v>0.74642709328646106</v>
      </c>
      <c r="L29" s="43">
        <f>IF(木造_居住専用!L$78&gt;0,木造_居住専用!L29/木造_居住専用!L$78*100,0)</f>
        <v>0.95025252080877043</v>
      </c>
      <c r="M29" s="43">
        <f>IF(木造_居住専用!M$78&gt;0,木造_居住専用!M29/木造_居住専用!M$78*100,0)</f>
        <v>0</v>
      </c>
    </row>
    <row r="30" spans="1:13" ht="14.25" customHeight="1">
      <c r="A30" s="94"/>
      <c r="B30" s="14"/>
      <c r="C30" s="11" t="s">
        <v>74</v>
      </c>
      <c r="D30" s="48">
        <f>IF(木造_居住専用!D$49&gt;0,木造_居住専用!D30/木造_居住専用!D$49*100,0)</f>
        <v>0.14945278526153399</v>
      </c>
      <c r="E30" s="48">
        <f>IF(木造_居住専用!E$49&gt;0,木造_居住専用!E30/木造_居住専用!E$49*100,0)</f>
        <v>0</v>
      </c>
      <c r="F30" s="48">
        <f>IF(木造_居住専用!F$49&gt;0,木造_居住専用!F30/木造_居住専用!F$49*100,0)</f>
        <v>0</v>
      </c>
      <c r="H30" s="94"/>
      <c r="I30" s="20" t="s">
        <v>76</v>
      </c>
      <c r="J30" s="8"/>
      <c r="K30" s="43">
        <f>IF(木造_居住専用!K$78&gt;0,木造_居住専用!K30/木造_居住専用!K$78*100,0)</f>
        <v>4.5530183418578947</v>
      </c>
      <c r="L30" s="43">
        <f>IF(木造_居住専用!L$78&gt;0,木造_居住専用!L30/木造_居住専用!L$78*100,0)</f>
        <v>2.3298784028718744</v>
      </c>
      <c r="M30" s="43">
        <f>IF(木造_居住専用!M$78&gt;0,木造_居住専用!M30/木造_居住専用!M$78*100,0)</f>
        <v>0</v>
      </c>
    </row>
    <row r="31" spans="1:13" ht="14.25" customHeight="1">
      <c r="A31" s="94"/>
      <c r="B31" s="14"/>
      <c r="C31" s="11" t="s">
        <v>75</v>
      </c>
      <c r="D31" s="48">
        <f>IF(木造_居住専用!D$49&gt;0,木造_居住専用!D31/木造_居住専用!D$49*100,0)</f>
        <v>0.38037852279968248</v>
      </c>
      <c r="E31" s="48">
        <f>IF(木造_居住専用!E$49&gt;0,木造_居住専用!E31/木造_居住専用!E$49*100,0)</f>
        <v>0</v>
      </c>
      <c r="F31" s="48">
        <f>IF(木造_居住専用!F$49&gt;0,木造_居住専用!F31/木造_居住専用!F$49*100,0)</f>
        <v>0</v>
      </c>
      <c r="H31" s="94"/>
      <c r="I31" s="21"/>
      <c r="J31" s="9" t="s">
        <v>32</v>
      </c>
      <c r="K31" s="43">
        <f>IF(木造_居住専用!K$78&gt;0,木造_居住専用!K31/木造_居住専用!K$78*100,0)</f>
        <v>2.9378720447194562</v>
      </c>
      <c r="L31" s="43">
        <f>IF(木造_居住専用!L$78&gt;0,木造_居住専用!L31/木造_居住専用!L$78*100,0)</f>
        <v>1.256444999736041</v>
      </c>
      <c r="M31" s="43">
        <f>IF(木造_居住専用!M$78&gt;0,木造_居住専用!M31/木造_居住専用!M$78*100,0)</f>
        <v>0</v>
      </c>
    </row>
    <row r="32" spans="1:13" ht="14.25" customHeight="1">
      <c r="A32" s="94"/>
      <c r="B32" s="14"/>
      <c r="C32" s="11" t="s">
        <v>77</v>
      </c>
      <c r="D32" s="48">
        <f>IF(木造_居住専用!D$49&gt;0,木造_居住専用!D32/木造_居住専用!D$49*100,0)</f>
        <v>0</v>
      </c>
      <c r="E32" s="48">
        <f>IF(木造_居住専用!E$49&gt;0,木造_居住専用!E32/木造_居住専用!E$49*100,0)</f>
        <v>0</v>
      </c>
      <c r="F32" s="48">
        <f>IF(木造_居住専用!F$49&gt;0,木造_居住専用!F32/木造_居住専用!F$49*100,0)</f>
        <v>0</v>
      </c>
      <c r="H32" s="94"/>
      <c r="I32" s="21"/>
      <c r="J32" s="9" t="s">
        <v>33</v>
      </c>
      <c r="K32" s="43">
        <f>IF(木造_居住専用!K$78&gt;0,木造_居住専用!K32/木造_居住専用!K$78*100,0)</f>
        <v>0.12373813502019156</v>
      </c>
      <c r="L32" s="43">
        <f>IF(木造_居住専用!L$78&gt;0,木造_居住専用!L32/木造_居住専用!L$78*100,0)</f>
        <v>0</v>
      </c>
      <c r="M32" s="43">
        <f>IF(木造_居住専用!M$78&gt;0,木造_居住専用!M32/木造_居住専用!M$78*100,0)</f>
        <v>0</v>
      </c>
    </row>
    <row r="33" spans="1:13" ht="14.25" customHeight="1">
      <c r="A33" s="94"/>
      <c r="B33" s="14"/>
      <c r="C33" s="11" t="s">
        <v>78</v>
      </c>
      <c r="D33" s="48">
        <f>IF(木造_居住専用!D$49&gt;0,木造_居住専用!D33/木造_居住専用!D$49*100,0)</f>
        <v>3.834767978715079</v>
      </c>
      <c r="E33" s="48">
        <f>IF(木造_居住専用!E$49&gt;0,木造_居住専用!E33/木造_居住専用!E$49*100,0)</f>
        <v>0</v>
      </c>
      <c r="F33" s="48">
        <f>IF(木造_居住専用!F$49&gt;0,木造_居住専用!F33/木造_居住専用!F$49*100,0)</f>
        <v>0</v>
      </c>
      <c r="H33" s="94"/>
      <c r="I33" s="21"/>
      <c r="J33" s="9" t="s">
        <v>80</v>
      </c>
      <c r="K33" s="43">
        <f>IF(木造_居住専用!K$78&gt;0,木造_居住専用!K33/木造_居住専用!K$78*100,0)</f>
        <v>0.27302440528199179</v>
      </c>
      <c r="L33" s="43">
        <f>IF(木造_居住専用!L$78&gt;0,木造_居住専用!L33/木造_居住専用!L$78*100,0)</f>
        <v>0</v>
      </c>
      <c r="M33" s="43">
        <f>IF(木造_居住専用!M$78&gt;0,木造_居住専用!M33/木造_居住専用!M$78*100,0)</f>
        <v>0</v>
      </c>
    </row>
    <row r="34" spans="1:13" ht="14.25" customHeight="1">
      <c r="A34" s="94"/>
      <c r="B34" s="14"/>
      <c r="C34" s="11" t="s">
        <v>79</v>
      </c>
      <c r="D34" s="48">
        <f>IF(木造_居住専用!D$49&gt;0,木造_居住専用!D34/木造_居住専用!D$49*100,0)</f>
        <v>2.5881077213732349</v>
      </c>
      <c r="E34" s="48">
        <f>IF(木造_居住専用!E$49&gt;0,木造_居住専用!E34/木造_居住専用!E$49*100,0)</f>
        <v>0</v>
      </c>
      <c r="F34" s="48">
        <f>IF(木造_居住専用!F$49&gt;0,木造_居住専用!F34/木造_居住専用!F$49*100,0)</f>
        <v>0</v>
      </c>
      <c r="H34" s="94"/>
      <c r="I34" s="21"/>
      <c r="J34" s="9" t="s">
        <v>8</v>
      </c>
      <c r="K34" s="43">
        <f>IF(木造_居住専用!K$78&gt;0,木造_居住専用!K34/木造_居住専用!K$78*100,0)</f>
        <v>0.19459163009025304</v>
      </c>
      <c r="L34" s="43">
        <f>IF(木造_居住専用!L$78&gt;0,木造_居住専用!L34/木造_居住専用!L$78*100,0)</f>
        <v>0.10558361342319672</v>
      </c>
      <c r="M34" s="43">
        <f>IF(木造_居住専用!M$78&gt;0,木造_居住専用!M34/木造_居住専用!M$78*100,0)</f>
        <v>0</v>
      </c>
    </row>
    <row r="35" spans="1:13" ht="14.25" customHeight="1">
      <c r="A35" s="94"/>
      <c r="B35" s="14"/>
      <c r="C35" s="11" t="s">
        <v>81</v>
      </c>
      <c r="D35" s="48">
        <f>IF(木造_居住専用!D$49&gt;0,木造_居住専用!D35/木造_居住専用!D$49*100,0)</f>
        <v>1.3506813633975383</v>
      </c>
      <c r="E35" s="48">
        <f>IF(木造_居住専用!E$49&gt;0,木造_居住専用!E35/木造_居住専用!E$49*100,0)</f>
        <v>0</v>
      </c>
      <c r="F35" s="48">
        <f>IF(木造_居住専用!F$49&gt;0,木造_居住専用!F35/木造_居住専用!F$49*100,0)</f>
        <v>0</v>
      </c>
      <c r="H35" s="94"/>
      <c r="I35" s="21"/>
      <c r="J35" s="9" t="s">
        <v>118</v>
      </c>
      <c r="K35" s="43">
        <f>IF(木造_居住専用!K$78&gt;0,木造_居住専用!K35/木造_居住専用!K$78*100,0)</f>
        <v>0.14111086698448547</v>
      </c>
      <c r="L35" s="43">
        <f>IF(木造_居住専用!L$78&gt;0,木造_居住専用!L35/木造_居住専用!L$78*100,0)</f>
        <v>0.79187710067397543</v>
      </c>
      <c r="M35" s="43">
        <f>IF(木造_居住専用!M$78&gt;0,木造_居住専用!M35/木造_居住専用!M$78*100,0)</f>
        <v>0</v>
      </c>
    </row>
    <row r="36" spans="1:13" ht="14.25" customHeight="1">
      <c r="A36" s="94"/>
      <c r="B36" s="15"/>
      <c r="C36" s="11" t="s">
        <v>52</v>
      </c>
      <c r="D36" s="48">
        <f>IF(木造_居住専用!D$49&gt;0,木造_居住専用!D36/木造_居住専用!D$49*100,0)</f>
        <v>1.8489206622472136</v>
      </c>
      <c r="E36" s="48">
        <f>IF(木造_居住専用!E$49&gt;0,木造_居住専用!E36/木造_居住専用!E$49*100,0)</f>
        <v>0</v>
      </c>
      <c r="F36" s="48">
        <f>IF(木造_居住専用!F$49&gt;0,木造_居住専用!F36/木造_居住専用!F$49*100,0)</f>
        <v>0</v>
      </c>
      <c r="H36" s="94"/>
      <c r="I36" s="22"/>
      <c r="J36" s="9" t="s">
        <v>9</v>
      </c>
      <c r="K36" s="43">
        <f>IF(木造_居住専用!K$78&gt;0,木造_居住専用!K36/木造_居住専用!K$78*100,0)</f>
        <v>0.8826812597615169</v>
      </c>
      <c r="L36" s="43">
        <f>IF(木造_居住専用!L$78&gt;0,木造_居住専用!L36/木造_居住専用!L$78*100,0)</f>
        <v>0.1759726890386612</v>
      </c>
      <c r="M36" s="43">
        <f>IF(木造_居住専用!M$78&gt;0,木造_居住専用!M36/木造_居住専用!M$78*100,0)</f>
        <v>0</v>
      </c>
    </row>
    <row r="37" spans="1:13" ht="14.25" customHeight="1">
      <c r="A37" s="94"/>
      <c r="B37" s="10" t="s">
        <v>82</v>
      </c>
      <c r="C37" s="16"/>
      <c r="D37" s="48">
        <f>IF(木造_居住専用!D$49&gt;0,木造_居住専用!D37/木造_居住専用!D$49*100,0)</f>
        <v>47.026930343308777</v>
      </c>
      <c r="E37" s="48">
        <f>IF(木造_居住専用!E$49&gt;0,木造_居住専用!E37/木造_居住専用!E$49*100,0)</f>
        <v>0</v>
      </c>
      <c r="F37" s="48">
        <f>IF(木造_居住専用!F$49&gt;0,木造_居住専用!F37/木造_居住専用!F$49*100,0)</f>
        <v>0</v>
      </c>
      <c r="H37" s="94"/>
      <c r="I37" s="19" t="s">
        <v>83</v>
      </c>
      <c r="J37" s="8"/>
      <c r="K37" s="43">
        <f>IF(木造_居住専用!K$78&gt;0,木造_居住専用!K37/木造_居住専用!K$78*100,0)</f>
        <v>0.37308793497829262</v>
      </c>
      <c r="L37" s="43">
        <f>IF(木造_居住専用!L$78&gt;0,木造_居住専用!L37/木造_居住専用!L$78*100,0)</f>
        <v>0.31675084026959016</v>
      </c>
      <c r="M37" s="43">
        <f>IF(木造_居住専用!M$78&gt;0,木造_居住専用!M37/木造_居住専用!M$78*100,0)</f>
        <v>0</v>
      </c>
    </row>
    <row r="38" spans="1:13" ht="14.25" customHeight="1">
      <c r="A38" s="94"/>
      <c r="B38" s="14"/>
      <c r="C38" s="11" t="s">
        <v>16</v>
      </c>
      <c r="D38" s="48">
        <f>IF(木造_居住専用!D$49&gt;0,木造_居住専用!D38/木造_居住専用!D$49*100,0)</f>
        <v>8.4351558919208962</v>
      </c>
      <c r="E38" s="48">
        <f>IF(木造_居住専用!E$49&gt;0,木造_居住専用!E38/木造_居住専用!E$49*100,0)</f>
        <v>0</v>
      </c>
      <c r="F38" s="48">
        <f>IF(木造_居住専用!F$49&gt;0,木造_居住専用!F38/木造_居住専用!F$49*100,0)</f>
        <v>0</v>
      </c>
      <c r="H38" s="94"/>
      <c r="I38" s="19" t="s">
        <v>84</v>
      </c>
      <c r="J38" s="8"/>
      <c r="K38" s="43">
        <f>IF(木造_居住専用!K$78&gt;0,木造_居住専用!K38/木造_居住専用!K$78*100,0)</f>
        <v>0.61647650338001836</v>
      </c>
      <c r="L38" s="43">
        <f>IF(木造_居住専用!L$78&gt;0,木造_居住専用!L38/木造_居住専用!L$78*100,0)</f>
        <v>0.2551603991060587</v>
      </c>
      <c r="M38" s="43">
        <f>IF(木造_居住専用!M$78&gt;0,木造_居住専用!M38/木造_居住専用!M$78*100,0)</f>
        <v>0</v>
      </c>
    </row>
    <row r="39" spans="1:13" ht="14.25" customHeight="1">
      <c r="A39" s="94"/>
      <c r="B39" s="14"/>
      <c r="C39" s="11" t="s">
        <v>17</v>
      </c>
      <c r="D39" s="48">
        <f>IF(木造_居住専用!D$49&gt;0,木造_居住専用!D39/木造_居住専用!D$49*100,0)</f>
        <v>6.6761315998345507</v>
      </c>
      <c r="E39" s="48">
        <f>IF(木造_居住専用!E$49&gt;0,木造_居住専用!E39/木造_居住専用!E$49*100,0)</f>
        <v>0</v>
      </c>
      <c r="F39" s="48">
        <f>IF(木造_居住専用!F$49&gt;0,木造_居住専用!F39/木造_居住専用!F$49*100,0)</f>
        <v>0</v>
      </c>
      <c r="H39" s="94"/>
      <c r="I39" s="19" t="s">
        <v>85</v>
      </c>
      <c r="J39" s="8"/>
      <c r="K39" s="43">
        <f>IF(木造_居住専用!K$78&gt;0,木造_居住専用!K39/木造_居住専用!K$78*100,0)</f>
        <v>1.7117250611877837E-2</v>
      </c>
      <c r="L39" s="43">
        <f>IF(木造_居住専用!L$78&gt;0,木造_居住専用!L39/木造_居住専用!L$78*100,0)</f>
        <v>0.21116722684639344</v>
      </c>
      <c r="M39" s="43">
        <f>IF(木造_居住専用!M$78&gt;0,木造_居住専用!M39/木造_居住専用!M$78*100,0)</f>
        <v>0</v>
      </c>
    </row>
    <row r="40" spans="1:13" ht="14.25" customHeight="1">
      <c r="A40" s="94"/>
      <c r="B40" s="14"/>
      <c r="C40" s="11" t="s">
        <v>18</v>
      </c>
      <c r="D40" s="48">
        <f>IF(木造_居住専用!D$49&gt;0,木造_居住専用!D40/木造_居住専用!D$49*100,0)</f>
        <v>8.4480118050819986</v>
      </c>
      <c r="E40" s="48">
        <f>IF(木造_居住専用!E$49&gt;0,木造_居住専用!E40/木造_居住専用!E$49*100,0)</f>
        <v>0</v>
      </c>
      <c r="F40" s="48">
        <f>IF(木造_居住専用!F$49&gt;0,木造_居住専用!F40/木造_居住専用!F$49*100,0)</f>
        <v>0</v>
      </c>
      <c r="H40" s="94"/>
      <c r="I40" s="19" t="s">
        <v>87</v>
      </c>
      <c r="J40" s="8"/>
      <c r="K40" s="43">
        <f>IF(木造_居住専用!K$78&gt;0,木造_居住専用!K40/木造_居住専用!K$78*100,0)</f>
        <v>0.76371892282248977</v>
      </c>
      <c r="L40" s="43">
        <f>IF(木造_居住専用!L$78&gt;0,木造_居住専用!L40/木造_居住専用!L$78*100,0)</f>
        <v>0.89042180653562575</v>
      </c>
      <c r="M40" s="43">
        <f>IF(木造_居住専用!M$78&gt;0,木造_居住専用!M40/木造_居住専用!M$78*100,0)</f>
        <v>0</v>
      </c>
    </row>
    <row r="41" spans="1:13" ht="14.25" customHeight="1">
      <c r="A41" s="94"/>
      <c r="B41" s="14"/>
      <c r="C41" s="11" t="s">
        <v>86</v>
      </c>
      <c r="D41" s="48">
        <f>IF(木造_居住専用!D$49&gt;0,木造_居住専用!D41/木造_居住専用!D$49*100,0)</f>
        <v>8.9186500173275363</v>
      </c>
      <c r="E41" s="48">
        <f>IF(木造_居住専用!E$49&gt;0,木造_居住専用!E41/木造_居住専用!E$49*100,0)</f>
        <v>0</v>
      </c>
      <c r="F41" s="48">
        <f>IF(木造_居住専用!F$49&gt;0,木造_居住専用!F41/木造_居住専用!F$49*100,0)</f>
        <v>0</v>
      </c>
      <c r="H41" s="94"/>
      <c r="I41" s="19" t="s">
        <v>89</v>
      </c>
      <c r="J41" s="8"/>
      <c r="K41" s="43">
        <f>IF(木造_居住専用!K$78&gt;0,木造_居住専用!K41/木造_居住専用!K$78*100,0)</f>
        <v>0.19374002558219941</v>
      </c>
      <c r="L41" s="43">
        <f>IF(木造_居住専用!L$78&gt;0,木造_居住専用!L41/木造_居住専用!L$78*100,0)</f>
        <v>0.14077815123092896</v>
      </c>
      <c r="M41" s="43">
        <f>IF(木造_居住専用!M$78&gt;0,木造_居住専用!M41/木造_居住専用!M$78*100,0)</f>
        <v>0</v>
      </c>
    </row>
    <row r="42" spans="1:13" ht="14.25" customHeight="1">
      <c r="A42" s="94"/>
      <c r="B42" s="14"/>
      <c r="C42" s="11" t="s">
        <v>88</v>
      </c>
      <c r="D42" s="48">
        <f>IF(木造_居住専用!D$49&gt;0,木造_居住専用!D42/木造_居住専用!D$49*100,0)</f>
        <v>0</v>
      </c>
      <c r="E42" s="48">
        <f>IF(木造_居住専用!E$49&gt;0,木造_居住専用!E42/木造_居住専用!E$49*100,0)</f>
        <v>0</v>
      </c>
      <c r="F42" s="48">
        <f>IF(木造_居住専用!F$49&gt;0,木造_居住専用!F42/木造_居住専用!F$49*100,0)</f>
        <v>0</v>
      </c>
      <c r="H42" s="94"/>
      <c r="I42" s="19" t="s">
        <v>90</v>
      </c>
      <c r="J42" s="8"/>
      <c r="K42" s="43">
        <f>IF(木造_居住専用!K$78&gt;0,木造_居住専用!K42/木造_居住専用!K$78*100,0)</f>
        <v>1.1533279852570228</v>
      </c>
      <c r="L42" s="43">
        <f>IF(木造_居住専用!L$78&gt;0,木造_居住専用!L42/木造_居住専用!L$78*100,0)</f>
        <v>0.94145388635683747</v>
      </c>
      <c r="M42" s="43">
        <f>IF(木造_居住専用!M$78&gt;0,木造_居住専用!M42/木造_居住専用!M$78*100,0)</f>
        <v>0</v>
      </c>
    </row>
    <row r="43" spans="1:13" ht="14.25" customHeight="1">
      <c r="A43" s="94"/>
      <c r="B43" s="14"/>
      <c r="C43" s="11" t="s">
        <v>115</v>
      </c>
      <c r="D43" s="48">
        <f>IF(木造_居住専用!D$49&gt;0,木造_居住専用!D43/木造_居住専用!D$49*100,0)</f>
        <v>1.9127362972734283</v>
      </c>
      <c r="E43" s="48">
        <f>IF(木造_居住専用!E$49&gt;0,木造_居住専用!E43/木造_居住専用!E$49*100,0)</f>
        <v>0</v>
      </c>
      <c r="F43" s="48">
        <f>IF(木造_居住専用!F$49&gt;0,木造_居住専用!F43/木造_居住専用!F$49*100,0)</f>
        <v>0</v>
      </c>
      <c r="H43" s="94"/>
      <c r="I43" s="19" t="s">
        <v>92</v>
      </c>
      <c r="J43" s="8"/>
      <c r="K43" s="43">
        <f>IF(木造_居住専用!K$78&gt;0,木造_居住専用!K43/木造_居住専用!K$78*100,0)</f>
        <v>1.1073413418221272</v>
      </c>
      <c r="L43" s="43">
        <f>IF(木造_居住専用!L$78&gt;0,木造_居住専用!L43/木造_居住専用!L$78*100,0)</f>
        <v>0.76900065109894944</v>
      </c>
      <c r="M43" s="43">
        <f>IF(木造_居住専用!M$78&gt;0,木造_居住専用!M43/木造_居住専用!M$78*100,0)</f>
        <v>0</v>
      </c>
    </row>
    <row r="44" spans="1:13" ht="14.25" customHeight="1">
      <c r="A44" s="94"/>
      <c r="B44" s="14"/>
      <c r="C44" s="11" t="s">
        <v>112</v>
      </c>
      <c r="D44" s="48">
        <f>IF(木造_居住専用!D$49&gt;0,木造_居住専用!D44/木造_居住専用!D$49*100,0)</f>
        <v>2.1469374979039273</v>
      </c>
      <c r="E44" s="48">
        <f>IF(木造_居住専用!E$49&gt;0,木造_居住専用!E44/木造_居住専用!E$49*100,0)</f>
        <v>0</v>
      </c>
      <c r="F44" s="48">
        <f>IF(木造_居住専用!F$49&gt;0,木造_居住専用!F44/木造_居住専用!F$49*100,0)</f>
        <v>0</v>
      </c>
      <c r="H44" s="94"/>
      <c r="I44" s="20" t="s">
        <v>93</v>
      </c>
      <c r="J44" s="8"/>
      <c r="K44" s="43">
        <f>IF(木造_居住専用!K$78&gt;0,木造_居住専用!K44/木造_居住専用!K$78*100,0)</f>
        <v>17.492978520831098</v>
      </c>
      <c r="L44" s="43">
        <f>IF(木造_居住専用!L$78&gt;0,木造_居住専用!L44/木造_居住専用!L$78*100,0)</f>
        <v>13.996867686135111</v>
      </c>
      <c r="M44" s="43">
        <f>IF(木造_居住専用!M$78&gt;0,木造_居住専用!M44/木造_居住専用!M$78*100,0)</f>
        <v>0</v>
      </c>
    </row>
    <row r="45" spans="1:13" ht="14.25" customHeight="1">
      <c r="A45" s="94"/>
      <c r="B45" s="14"/>
      <c r="C45" s="11" t="s">
        <v>91</v>
      </c>
      <c r="D45" s="48">
        <f>IF(木造_居住専用!D$49&gt;0,木造_居住専用!D45/木造_居住専用!D$49*100,0)</f>
        <v>2.9384145864308633</v>
      </c>
      <c r="E45" s="48">
        <f>IF(木造_居住専用!E$49&gt;0,木造_居住専用!E45/木造_居住専用!E$49*100,0)</f>
        <v>0</v>
      </c>
      <c r="F45" s="48">
        <f>IF(木造_居住専用!F$49&gt;0,木造_居住専用!F45/木造_居住専用!F$49*100,0)</f>
        <v>0</v>
      </c>
      <c r="H45" s="94"/>
      <c r="I45" s="21"/>
      <c r="J45" s="8" t="s">
        <v>94</v>
      </c>
      <c r="K45" s="43">
        <f>IF(木造_居住専用!K$78&gt;0,木造_居住専用!K45/木造_居住専用!K$78*100,0)</f>
        <v>0.43099704152593898</v>
      </c>
      <c r="L45" s="43">
        <f>IF(木造_居住専用!L$78&gt;0,木造_居住専用!L45/木造_居住専用!L$78*100,0)</f>
        <v>0.21116722684639344</v>
      </c>
      <c r="M45" s="43">
        <f>IF(木造_居住専用!M$78&gt;0,木造_居住専用!M45/木造_居住専用!M$78*100,0)</f>
        <v>0</v>
      </c>
    </row>
    <row r="46" spans="1:13" ht="14.25" customHeight="1">
      <c r="A46" s="94"/>
      <c r="B46" s="15"/>
      <c r="C46" s="11" t="s">
        <v>53</v>
      </c>
      <c r="D46" s="48">
        <f>IF(木造_居住専用!D$49&gt;0,木造_居住専用!D46/木造_居住専用!D$49*100,0)</f>
        <v>4.8259980101282238</v>
      </c>
      <c r="E46" s="48">
        <f>IF(木造_居住専用!E$49&gt;0,木造_居住専用!E46/木造_居住専用!E$49*100,0)</f>
        <v>0</v>
      </c>
      <c r="F46" s="48">
        <f>IF(木造_居住専用!F$49&gt;0,木造_居住専用!F46/木造_居住専用!F$49*100,0)</f>
        <v>0</v>
      </c>
      <c r="H46" s="94"/>
      <c r="I46" s="21"/>
      <c r="J46" s="8" t="s">
        <v>96</v>
      </c>
      <c r="K46" s="43">
        <f>IF(木造_居住専用!K$78&gt;0,木造_居住専用!K46/木造_居住専用!K$78*100,0)</f>
        <v>2.8102948765769587E-3</v>
      </c>
      <c r="L46" s="43">
        <f>IF(木造_居住専用!L$78&gt;0,木造_居住専用!L46/木造_居住専用!L$78*100,0)</f>
        <v>0</v>
      </c>
      <c r="M46" s="43">
        <f>IF(木造_居住専用!M$78&gt;0,木造_居住専用!M46/木造_居住専用!M$78*100,0)</f>
        <v>0</v>
      </c>
    </row>
    <row r="47" spans="1:13" ht="14.25" customHeight="1">
      <c r="A47" s="94"/>
      <c r="B47" s="16" t="s">
        <v>51</v>
      </c>
      <c r="C47" s="16"/>
      <c r="D47" s="48">
        <f>IF(木造_居住専用!D$49&gt;0,木造_居住専用!D47/木造_居住専用!D$49*100,0)</f>
        <v>0</v>
      </c>
      <c r="E47" s="48">
        <f>IF(木造_居住専用!E$49&gt;0,木造_居住専用!E47/木造_居住専用!E$49*100,0)</f>
        <v>0</v>
      </c>
      <c r="F47" s="48">
        <f>IF(木造_居住専用!F$49&gt;0,木造_居住専用!F47/木造_居住専用!F$49*100,0)</f>
        <v>0</v>
      </c>
      <c r="H47" s="94"/>
      <c r="I47" s="21"/>
      <c r="J47" s="8" t="s">
        <v>97</v>
      </c>
      <c r="K47" s="43">
        <f>IF(木造_居住専用!K$78&gt;0,木造_居住専用!K47/木造_居住専用!K$78*100,0)</f>
        <v>2.0463204724020527</v>
      </c>
      <c r="L47" s="43">
        <f>IF(木造_居住専用!L$78&gt;0,木造_居住専用!L47/木造_居住専用!L$78*100,0)</f>
        <v>0.51911943266405047</v>
      </c>
      <c r="M47" s="43">
        <f>IF(木造_居住専用!M$78&gt;0,木造_居住専用!M47/木造_居住専用!M$78*100,0)</f>
        <v>0</v>
      </c>
    </row>
    <row r="48" spans="1:13" ht="14.25" customHeight="1" thickBot="1">
      <c r="A48" s="93"/>
      <c r="B48" s="10" t="s">
        <v>95</v>
      </c>
      <c r="C48" s="10"/>
      <c r="D48" s="49">
        <f>IF(木造_居住専用!D$49&gt;0,木造_居住専用!D48/木造_居住専用!D$49*100,0)</f>
        <v>1.126848736207841</v>
      </c>
      <c r="E48" s="49">
        <f>IF(木造_居住専用!E$49&gt;0,木造_居住専用!E48/木造_居住専用!E$49*100,0)</f>
        <v>0</v>
      </c>
      <c r="F48" s="49">
        <f>IF(木造_居住専用!F$49&gt;0,木造_居住専用!F48/木造_居住専用!F$49*100,0)</f>
        <v>0</v>
      </c>
      <c r="H48" s="94"/>
      <c r="I48" s="21"/>
      <c r="J48" s="8" t="s">
        <v>34</v>
      </c>
      <c r="K48" s="43">
        <f>IF(木造_居住専用!K$78&gt;0,木造_居住専用!K48/木造_居住専用!K$78*100,0)</f>
        <v>1.141150040791856E-2</v>
      </c>
      <c r="L48" s="43">
        <f>IF(木造_居住専用!L$78&gt;0,木造_居住専用!L48/木造_居住専用!L$78*100,0)</f>
        <v>0</v>
      </c>
      <c r="M48" s="43">
        <f>IF(木造_居住専用!M$78&gt;0,木造_居住専用!M48/木造_居住専用!M$78*100,0)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IF(木造_居住専用!D$49&gt;0,木造_居住専用!D49/木造_居住専用!D$49*100,0)</f>
        <v>100</v>
      </c>
      <c r="E49" s="47">
        <f>IF(木造_居住専用!E$49&gt;0,木造_居住専用!E49/木造_居住専用!E$49*100,0)</f>
        <v>0</v>
      </c>
      <c r="F49" s="47">
        <f>IF(木造_居住専用!F$49&gt;0,木造_居住専用!F49/木造_居住専用!F$49*100,0)</f>
        <v>0</v>
      </c>
      <c r="H49" s="94"/>
      <c r="I49" s="21"/>
      <c r="J49" s="8" t="s">
        <v>35</v>
      </c>
      <c r="K49" s="43">
        <f>IF(木造_居住専用!K$78&gt;0,木造_居住専用!K49/木造_居住専用!K$78*100,0)</f>
        <v>4.8030494254224385E-2</v>
      </c>
      <c r="L49" s="43">
        <f>IF(木造_居住専用!L$78&gt;0,木造_居住専用!L49/木造_居住専用!L$78*100,0)</f>
        <v>6.6869621834691265E-2</v>
      </c>
      <c r="M49" s="43">
        <f>IF(木造_居住専用!M$78&gt;0,木造_居住専用!M49/木造_居住専用!M$78*100,0)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43">
        <f>IF(木造_居住専用!K$78&gt;0,木造_居住専用!K50/木造_居住専用!K$78*100,0)</f>
        <v>0.11454080633321241</v>
      </c>
      <c r="L50" s="43">
        <f>IF(木造_居住専用!L$78&gt;0,木造_居住専用!L50/木造_居住専用!L$78*100,0)</f>
        <v>0.14077815123092896</v>
      </c>
      <c r="M50" s="43">
        <f>IF(木造_居住専用!M$78&gt;0,木造_居住専用!M50/木造_居住専用!M$78*100,0)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43">
        <f>IF(木造_居住専用!K$78&gt;0,木造_居住専用!K51/木造_居住専用!K$78*100,0)</f>
        <v>0.76303763921604695</v>
      </c>
      <c r="L51" s="43">
        <f>IF(木造_居住専用!L$78&gt;0,木造_居住専用!L51/木造_居住専用!L$78*100,0)</f>
        <v>0.23756313020219261</v>
      </c>
      <c r="M51" s="43">
        <f>IF(木造_居住専用!M$78&gt;0,木造_居住専用!M51/木造_居住専用!M$78*100,0)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IF(木造_居住専用!K$78&gt;0,木造_居住専用!K52/木造_居住専用!K$78*100,0)</f>
        <v>0.19655032045877638</v>
      </c>
      <c r="L52" s="43">
        <f>IF(木造_居住専用!L$78&gt;0,木造_居住専用!L52/木造_居住専用!L$78*100,0)</f>
        <v>0.23756313020219261</v>
      </c>
      <c r="M52" s="43">
        <f>IF(木造_居住専用!M$78&gt;0,木造_居住専用!M52/木造_居住専用!M$78*100,0)</f>
        <v>0</v>
      </c>
    </row>
    <row r="53" spans="1:13" ht="14.25" customHeight="1">
      <c r="H53" s="94"/>
      <c r="I53" s="21"/>
      <c r="J53" s="8" t="s">
        <v>109</v>
      </c>
      <c r="K53" s="43">
        <f>IF(木造_居住専用!K$78&gt;0,木造_居住専用!K53/木造_居住専用!K$78*100,0)</f>
        <v>1.532888114496523E-3</v>
      </c>
      <c r="L53" s="43">
        <f>IF(木造_居住専用!L$78&gt;0,木造_居住専用!L53/木造_居住専用!L$78*100,0)</f>
        <v>7.038907561546448E-2</v>
      </c>
      <c r="M53" s="43">
        <f>IF(木造_居住専用!M$78&gt;0,木造_居住専用!M53/木造_居住専用!M$78*100,0)</f>
        <v>0</v>
      </c>
    </row>
    <row r="54" spans="1:13" ht="14.25" customHeight="1">
      <c r="H54" s="94"/>
      <c r="I54" s="21"/>
      <c r="J54" s="8" t="s">
        <v>36</v>
      </c>
      <c r="K54" s="43">
        <f>IF(木造_居住専用!K$78&gt;0,木造_居住専用!K54/木造_居住専用!K$78*100,0)</f>
        <v>2.9703113636402345</v>
      </c>
      <c r="L54" s="43">
        <f>IF(木造_居住専用!L$78&gt;0,木造_居住専用!L54/木造_居住専用!L$78*100,0)</f>
        <v>2.5850388019779329</v>
      </c>
      <c r="M54" s="43">
        <f>IF(木造_居住専用!M$78&gt;0,木造_居住専用!M54/木造_居住専用!M$78*100,0)</f>
        <v>0</v>
      </c>
    </row>
    <row r="55" spans="1:13" ht="14.25" customHeight="1">
      <c r="H55" s="94"/>
      <c r="I55" s="21"/>
      <c r="J55" s="8" t="s">
        <v>37</v>
      </c>
      <c r="K55" s="43">
        <f>IF(木造_居住専用!K$78&gt;0,木造_居住専用!K55/木造_居住専用!K$78*100,0)</f>
        <v>8.9759115148851959E-2</v>
      </c>
      <c r="L55" s="43">
        <f>IF(木造_居住専用!L$78&gt;0,木造_居住専用!L55/木造_居住専用!L$78*100,0)</f>
        <v>0</v>
      </c>
      <c r="M55" s="43">
        <f>IF(木造_居住専用!M$78&gt;0,木造_居住専用!M55/木造_居住専用!M$78*100,0)</f>
        <v>0</v>
      </c>
    </row>
    <row r="56" spans="1:13" ht="14.25" customHeight="1">
      <c r="H56" s="94"/>
      <c r="I56" s="21"/>
      <c r="J56" s="8" t="s">
        <v>38</v>
      </c>
      <c r="K56" s="43">
        <f>IF(木造_居住専用!K$78&gt;0,木造_居住専用!K56/木造_居住専用!K$78*100,0)</f>
        <v>3.1231743728358601</v>
      </c>
      <c r="L56" s="43">
        <f>IF(木造_居住専用!L$78&gt;0,木造_居住専用!L56/木造_居住専用!L$78*100,0)</f>
        <v>5.5220229820331879</v>
      </c>
      <c r="M56" s="43">
        <f>IF(木造_居住専用!M$78&gt;0,木造_居住専用!M56/木造_居住専用!M$78*100,0)</f>
        <v>0</v>
      </c>
    </row>
    <row r="57" spans="1:13" ht="14.25" customHeight="1">
      <c r="H57" s="94"/>
      <c r="I57" s="21"/>
      <c r="J57" s="8" t="s">
        <v>39</v>
      </c>
      <c r="K57" s="43">
        <f>IF(木造_居住専用!K$78&gt;0,木造_居住専用!K57/木造_居住専用!K$78*100,0)</f>
        <v>2.5187054930193979</v>
      </c>
      <c r="L57" s="43">
        <f>IF(木造_居住専用!L$78&gt;0,木造_居住専用!L57/木造_居住専用!L$78*100,0)</f>
        <v>1.5133651257324863</v>
      </c>
      <c r="M57" s="43">
        <f>IF(木造_居住専用!M$78&gt;0,木造_居住専用!M57/木造_居住専用!M$78*100,0)</f>
        <v>0</v>
      </c>
    </row>
    <row r="58" spans="1:13" ht="14.25" customHeight="1">
      <c r="H58" s="94"/>
      <c r="I58" s="21"/>
      <c r="J58" s="8" t="s">
        <v>48</v>
      </c>
      <c r="K58" s="43">
        <f>IF(木造_居住専用!K$78&gt;0,木造_居住専用!K58/木造_居住専用!K$78*100,0)</f>
        <v>0.17892210714206636</v>
      </c>
      <c r="L58" s="43">
        <f>IF(木造_居住専用!L$78&gt;0,木造_居住専用!L58/木造_居住専用!L$78*100,0)</f>
        <v>0</v>
      </c>
      <c r="M58" s="43">
        <f>IF(木造_居住専用!M$78&gt;0,木造_居住専用!M58/木造_居住専用!M$78*100,0)</f>
        <v>0</v>
      </c>
    </row>
    <row r="59" spans="1:13" ht="14.25" customHeight="1">
      <c r="H59" s="94"/>
      <c r="I59" s="21"/>
      <c r="J59" s="8" t="s">
        <v>110</v>
      </c>
      <c r="K59" s="43">
        <f>IF(木造_居住専用!K$78&gt;0,木造_居住専用!K59/木造_居住専用!K$78*100,0)</f>
        <v>0.46344317328278206</v>
      </c>
      <c r="L59" s="43">
        <f>IF(木造_居住専用!L$78&gt;0,木造_居住専用!L59/木造_居住専用!L$78*100,0)</f>
        <v>0.1759726890386612</v>
      </c>
      <c r="M59" s="43">
        <f>IF(木造_居住専用!M$78&gt;0,木造_居住専用!M59/木造_居住専用!M$78*100,0)</f>
        <v>0</v>
      </c>
    </row>
    <row r="60" spans="1:13" ht="14.25" customHeight="1">
      <c r="H60" s="94"/>
      <c r="I60" s="21"/>
      <c r="J60" s="8" t="s">
        <v>40</v>
      </c>
      <c r="K60" s="43">
        <f>IF(木造_居住専用!K$78&gt;0,木造_居住専用!K60/木造_居住専用!K$78*100,0)</f>
        <v>2.9988401146600308</v>
      </c>
      <c r="L60" s="43">
        <f>IF(木造_居住専用!L$78&gt;0,木造_居住専用!L60/木造_居住専用!L$78*100,0)</f>
        <v>1.3690675207207841</v>
      </c>
      <c r="M60" s="43">
        <f>IF(木造_居住専用!M$78&gt;0,木造_居住専用!M60/木造_居住専用!M$78*100,0)</f>
        <v>0</v>
      </c>
    </row>
    <row r="61" spans="1:13" ht="14.25" customHeight="1">
      <c r="H61" s="94"/>
      <c r="I61" s="21"/>
      <c r="J61" s="8" t="s">
        <v>41</v>
      </c>
      <c r="K61" s="43">
        <f>IF(木造_居住専用!K$78&gt;0,木造_居住専用!K61/木造_居住専用!K$78*100,0)</f>
        <v>0.27157667761830062</v>
      </c>
      <c r="L61" s="43">
        <f>IF(木造_居住専用!L$78&gt;0,木造_居住専用!L61/木造_居住専用!L$78*100,0)</f>
        <v>0</v>
      </c>
      <c r="M61" s="43">
        <f>IF(木造_居住専用!M$78&gt;0,木造_居住専用!M61/木造_居住専用!M$78*100,0)</f>
        <v>0</v>
      </c>
    </row>
    <row r="62" spans="1:13" ht="14.25" customHeight="1">
      <c r="H62" s="94"/>
      <c r="I62" s="22"/>
      <c r="J62" s="8" t="s">
        <v>100</v>
      </c>
      <c r="K62" s="43">
        <f>IF(木造_居住専用!K$78&gt;0,木造_居住専用!K62/木造_居住専用!K$78*100,0)</f>
        <v>1.2630146458943294</v>
      </c>
      <c r="L62" s="43">
        <f>IF(木造_居住専用!L$78&gt;0,木造_居住専用!L62/木造_居住専用!L$78*100,0)</f>
        <v>1.3479507980361449</v>
      </c>
      <c r="M62" s="43">
        <f>IF(木造_居住専用!M$78&gt;0,木造_居住専用!M62/木造_居住専用!M$78*100,0)</f>
        <v>0</v>
      </c>
    </row>
    <row r="63" spans="1:13" ht="14.25" customHeight="1">
      <c r="H63" s="94"/>
      <c r="I63" s="20" t="s">
        <v>101</v>
      </c>
      <c r="J63" s="8"/>
      <c r="K63" s="43">
        <f>IF(木造_居住専用!K$78&gt;0,木造_居住専用!K63/木造_居住専用!K$78*100,0)</f>
        <v>9.6021814701078299</v>
      </c>
      <c r="L63" s="43">
        <f>IF(木造_居住専用!L$78&gt;0,木造_居住専用!L63/木造_居住専用!L$78*100,0)</f>
        <v>5.7807028349200209</v>
      </c>
      <c r="M63" s="43">
        <f>IF(木造_居住専用!M$78&gt;0,木造_居住専用!M63/木造_居住専用!M$78*100,0)</f>
        <v>0</v>
      </c>
    </row>
    <row r="64" spans="1:13" ht="14.25" customHeight="1">
      <c r="H64" s="94"/>
      <c r="I64" s="21"/>
      <c r="J64" s="9" t="s">
        <v>11</v>
      </c>
      <c r="K64" s="43">
        <f>IF(木造_居住専用!K$78&gt;0,木造_居住専用!K64/木造_居住専用!K$78*100,0)</f>
        <v>0.34396306080285866</v>
      </c>
      <c r="L64" s="43">
        <f>IF(木造_居住専用!L$78&gt;0,木造_居住専用!L64/木造_居住専用!L$78*100,0)</f>
        <v>0.43113308814471996</v>
      </c>
      <c r="M64" s="43">
        <f>IF(木造_居住専用!M$78&gt;0,木造_居住専用!M64/木造_居住専用!M$78*100,0)</f>
        <v>0</v>
      </c>
    </row>
    <row r="65" spans="8:13" ht="14.25" customHeight="1">
      <c r="H65" s="94"/>
      <c r="I65" s="21"/>
      <c r="J65" s="9" t="s">
        <v>44</v>
      </c>
      <c r="K65" s="43">
        <f>IF(木造_居住専用!K$78&gt;0,木造_居住専用!K65/木造_居住専用!K$78*100,0)</f>
        <v>0.39174148012269921</v>
      </c>
      <c r="L65" s="43">
        <f>IF(木造_居住専用!L$78&gt;0,木造_居住専用!L65/木造_居住専用!L$78*100,0)</f>
        <v>0</v>
      </c>
      <c r="M65" s="43">
        <f>IF(木造_居住専用!M$78&gt;0,木造_居住専用!M65/木造_居住専用!M$78*100,0)</f>
        <v>0</v>
      </c>
    </row>
    <row r="66" spans="8:13" ht="14.25" customHeight="1">
      <c r="H66" s="94"/>
      <c r="I66" s="21"/>
      <c r="J66" s="9" t="s">
        <v>45</v>
      </c>
      <c r="K66" s="43">
        <f>IF(木造_居住専用!K$78&gt;0,木造_居住専用!K66/木造_居住専用!K$78*100,0)</f>
        <v>0.2699824739792242</v>
      </c>
      <c r="L66" s="43">
        <f>IF(木造_居住専用!L$78&gt;0,木造_居住専用!L66/木造_居住専用!L$78*100,0)</f>
        <v>0.11614197476551638</v>
      </c>
      <c r="M66" s="43">
        <f>IF(木造_居住専用!M$78&gt;0,木造_居住専用!M66/木造_居住専用!M$78*100,0)</f>
        <v>0</v>
      </c>
    </row>
    <row r="67" spans="8:13" ht="14.25" customHeight="1">
      <c r="H67" s="94"/>
      <c r="I67" s="21"/>
      <c r="J67" s="9" t="s">
        <v>102</v>
      </c>
      <c r="K67" s="43">
        <f>IF(木造_居住専用!K$78&gt;0,木造_居住専用!K67/木造_居住専用!K$78*100,0)</f>
        <v>3.7012912027551108</v>
      </c>
      <c r="L67" s="43">
        <f>IF(木造_居住専用!L$78&gt;0,木造_居住専用!L67/木造_居住専用!L$78*100,0)</f>
        <v>2.1468668062716665</v>
      </c>
      <c r="M67" s="43">
        <f>IF(木造_居住専用!M$78&gt;0,木造_居住専用!M67/木造_居住専用!M$78*100,0)</f>
        <v>0</v>
      </c>
    </row>
    <row r="68" spans="8:13" ht="14.25" customHeight="1">
      <c r="H68" s="94"/>
      <c r="I68" s="21"/>
      <c r="J68" s="9" t="s">
        <v>103</v>
      </c>
      <c r="K68" s="43">
        <f>IF(木造_居住専用!K$78&gt;0,木造_居住専用!K68/木造_居住専用!K$78*100,0)</f>
        <v>3.0230801853772693</v>
      </c>
      <c r="L68" s="43">
        <f>IF(木造_居住専用!L$78&gt;0,木造_居住専用!L68/木造_居住専用!L$78*100,0)</f>
        <v>2.7557323103454343</v>
      </c>
      <c r="M68" s="43">
        <f>IF(木造_居住専用!M$78&gt;0,木造_居住専用!M68/木造_居住専用!M$78*100,0)</f>
        <v>0</v>
      </c>
    </row>
    <row r="69" spans="8:13" ht="14.25" customHeight="1">
      <c r="H69" s="94"/>
      <c r="I69" s="21"/>
      <c r="J69" s="9" t="s">
        <v>46</v>
      </c>
      <c r="K69" s="43">
        <f>IF(木造_居住専用!K$78&gt;0,木造_居住専用!K69/木造_居住専用!K$78*100,0)</f>
        <v>0.12605109286406516</v>
      </c>
      <c r="L69" s="43">
        <f>IF(木造_居住専用!L$78&gt;0,木造_居住専用!L69/木造_居住専用!L$78*100,0)</f>
        <v>0</v>
      </c>
      <c r="M69" s="43">
        <f>IF(木造_居住専用!M$78&gt;0,木造_居住専用!M69/木造_居住専用!M$78*100,0)</f>
        <v>0</v>
      </c>
    </row>
    <row r="70" spans="8:13" ht="14.25" customHeight="1">
      <c r="H70" s="94"/>
      <c r="I70" s="21"/>
      <c r="J70" s="9" t="s">
        <v>47</v>
      </c>
      <c r="K70" s="43">
        <f>IF(木造_居住専用!K$78&gt;0,木造_居住専用!K70/木造_居住専用!K$78*100,0)</f>
        <v>0.66148209842163619</v>
      </c>
      <c r="L70" s="43">
        <f>IF(木造_居住専用!L$78&gt;0,木造_居住専用!L70/木造_居住専用!L$78*100,0)</f>
        <v>0.11966142854628961</v>
      </c>
      <c r="M70" s="43">
        <f>IF(木造_居住専用!M$78&gt;0,木造_居住専用!M70/木造_居住専用!M$78*100,0)</f>
        <v>0</v>
      </c>
    </row>
    <row r="71" spans="8:13" ht="14.25" customHeight="1">
      <c r="H71" s="94"/>
      <c r="I71" s="21"/>
      <c r="J71" s="9" t="s">
        <v>104</v>
      </c>
      <c r="K71" s="43">
        <f>IF(木造_居住専用!K$78&gt;0,木造_居住専用!K71/木造_居住専用!K$78*100,0)</f>
        <v>4.9393061467110186E-2</v>
      </c>
      <c r="L71" s="43">
        <f>IF(木造_居住専用!L$78&gt;0,木造_居住専用!L71/木造_居住専用!L$78*100,0)</f>
        <v>0</v>
      </c>
      <c r="M71" s="43">
        <f>IF(木造_居住専用!M$78&gt;0,木造_居住専用!M71/木造_居住専用!M$78*100,0)</f>
        <v>0</v>
      </c>
    </row>
    <row r="72" spans="8:13" ht="14.25" customHeight="1">
      <c r="H72" s="94"/>
      <c r="I72" s="21"/>
      <c r="J72" s="9" t="s">
        <v>43</v>
      </c>
      <c r="K72" s="43">
        <f>IF(木造_居住専用!K$78&gt;0,木造_居住専用!K72/木造_居住専用!K$78*100,0)</f>
        <v>2.1460433602951322E-2</v>
      </c>
      <c r="L72" s="43">
        <f>IF(木造_居住専用!L$78&gt;0,木造_居住専用!L72/木造_居住専用!L$78*100,0)</f>
        <v>0</v>
      </c>
      <c r="M72" s="43">
        <f>IF(木造_居住専用!M$78&gt;0,木造_居住専用!M72/木造_居住専用!M$78*100,0)</f>
        <v>0</v>
      </c>
    </row>
    <row r="73" spans="8:13" ht="14.25" customHeight="1">
      <c r="H73" s="94"/>
      <c r="I73" s="21"/>
      <c r="J73" s="9" t="s">
        <v>42</v>
      </c>
      <c r="K73" s="43">
        <f>IF(木造_居住専用!K$78&gt;0,木造_居住専用!K73/木造_居住専用!K$78*100,0)</f>
        <v>3.8942170944276107E-2</v>
      </c>
      <c r="L73" s="43">
        <f>IF(木造_居住専用!L$78&gt;0,木造_居住専用!L73/木造_居住専用!L$78*100,0)</f>
        <v>3.519453780773224E-2</v>
      </c>
      <c r="M73" s="43">
        <f>IF(木造_居住専用!M$78&gt;0,木造_居住専用!M73/木造_居住専用!M$78*100,0)</f>
        <v>0</v>
      </c>
    </row>
    <row r="74" spans="8:13" ht="14.25" customHeight="1">
      <c r="H74" s="94"/>
      <c r="I74" s="21"/>
      <c r="J74" s="9" t="s">
        <v>105</v>
      </c>
      <c r="K74" s="43">
        <f>IF(木造_居住専用!K$78&gt;0,木造_居住専用!K74/木造_居住専用!K$78*100,0)</f>
        <v>0.34290707121287217</v>
      </c>
      <c r="L74" s="43">
        <f>IF(木造_居住専用!L$78&gt;0,木造_居住専用!L74/木造_居住専用!L$78*100,0)</f>
        <v>0</v>
      </c>
      <c r="M74" s="43">
        <f>IF(木造_居住専用!M$78&gt;0,木造_居住専用!M74/木造_居住専用!M$78*100,0)</f>
        <v>0</v>
      </c>
    </row>
    <row r="75" spans="8:13" ht="14.25" customHeight="1">
      <c r="H75" s="94"/>
      <c r="I75" s="21"/>
      <c r="J75" s="9" t="s">
        <v>106</v>
      </c>
      <c r="K75" s="43">
        <f>IF(木造_居住専用!K$78&gt;0,木造_居住専用!K75/木造_居住専用!K$78*100,0)</f>
        <v>8.719748878862664E-2</v>
      </c>
      <c r="L75" s="43">
        <f>IF(木造_居住専用!L$78&gt;0,木造_居住専用!L75/木造_居住専用!L$78*100,0)</f>
        <v>0.1759726890386612</v>
      </c>
      <c r="M75" s="43">
        <f>IF(木造_居住専用!M$78&gt;0,木造_居住専用!M75/木造_居住専用!M$78*100,0)</f>
        <v>0</v>
      </c>
    </row>
    <row r="76" spans="8:13" ht="14.25" customHeight="1">
      <c r="H76" s="94"/>
      <c r="I76" s="22"/>
      <c r="J76" s="9" t="s">
        <v>12</v>
      </c>
      <c r="K76" s="43">
        <f>IF(木造_居住専用!K$78&gt;0,木造_居住専用!K76/木造_居住専用!K$78*100,0)</f>
        <v>0.54468964976913004</v>
      </c>
      <c r="L76" s="43">
        <f>IF(木造_居住専用!L$78&gt;0,木造_居住専用!L76/木造_居住専用!L$78*100,0)</f>
        <v>0</v>
      </c>
      <c r="M76" s="43">
        <f>IF(木造_居住専用!M$78&gt;0,木造_居住専用!M76/木造_居住専用!M$78*100,0)</f>
        <v>0</v>
      </c>
    </row>
    <row r="77" spans="8:13" ht="14.25" customHeight="1" thickBot="1">
      <c r="H77" s="94"/>
      <c r="I77" s="27" t="s">
        <v>107</v>
      </c>
      <c r="J77" s="17"/>
      <c r="K77" s="46">
        <f>IF(木造_居住専用!K$78&gt;0,木造_居住専用!K77/木造_居住専用!K$78*100,0)</f>
        <v>2.0599461445309108</v>
      </c>
      <c r="L77" s="46">
        <f>IF(木造_居住専用!L$78&gt;0,木造_居住専用!L77/木造_居住専用!L$78*100,0)</f>
        <v>9.8175163214669077</v>
      </c>
      <c r="M77" s="46">
        <f>IF(木造_居住専用!M$78&gt;0,木造_居住専用!M77/木造_居住専用!M$78*100,0)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IF(木造_居住専用!K$78&gt;0,木造_居住専用!K78/木造_居住専用!K$78*100,0)</f>
        <v>100</v>
      </c>
      <c r="L78" s="47">
        <f>IF(木造_居住専用!L$78&gt;0,木造_居住専用!L78/木造_居住専用!L$78*100,0)</f>
        <v>100</v>
      </c>
      <c r="M78" s="47">
        <f>IF(木造_居住専用!M$78&gt;0,木造_居住専用!M78/木造_居住専用!M$78*100,0)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4" width="18.6640625" style="2" bestFit="1" customWidth="1"/>
    <col min="5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1" width="18.83203125" style="1" bestFit="1" customWidth="1"/>
    <col min="12" max="13" width="12.83203125" style="1" customWidth="1"/>
    <col min="14" max="16384" width="12" style="1"/>
  </cols>
  <sheetData>
    <row r="2" spans="1:13" ht="17.25">
      <c r="A2" s="90" t="s">
        <v>547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木造_データ!L4</f>
        <v>1</v>
      </c>
      <c r="E4" s="51">
        <f>木造_データ!M4</f>
        <v>0</v>
      </c>
      <c r="F4" s="51">
        <f>木造_データ!N4</f>
        <v>0</v>
      </c>
      <c r="G4" s="50"/>
      <c r="H4" s="50"/>
      <c r="I4" s="50"/>
      <c r="J4" s="50"/>
      <c r="K4" s="51">
        <f>D4</f>
        <v>1</v>
      </c>
      <c r="L4" s="51">
        <f>E4</f>
        <v>0</v>
      </c>
      <c r="M4" s="51">
        <f>F4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207</v>
      </c>
      <c r="C6" s="4"/>
      <c r="D6" s="36">
        <f>木造_データ!L9</f>
        <v>36000</v>
      </c>
      <c r="E6" s="36">
        <f>木造_データ!M9</f>
        <v>0</v>
      </c>
      <c r="F6" s="36">
        <f>木造_データ!N9</f>
        <v>0</v>
      </c>
      <c r="H6" s="92" t="s">
        <v>1</v>
      </c>
      <c r="I6" s="18" t="s">
        <v>206</v>
      </c>
      <c r="J6" s="5"/>
      <c r="K6" s="36">
        <f>木造_データ!L17</f>
        <v>500</v>
      </c>
      <c r="L6" s="36">
        <f>木造_データ!M17</f>
        <v>0</v>
      </c>
      <c r="M6" s="42">
        <f>木造_データ!N17</f>
        <v>0</v>
      </c>
    </row>
    <row r="7" spans="1:13" ht="14.25" customHeight="1">
      <c r="A7" s="93"/>
      <c r="B7" s="6" t="s">
        <v>204</v>
      </c>
      <c r="C7" s="7"/>
      <c r="D7" s="37">
        <f>木造_データ!L10</f>
        <v>1500</v>
      </c>
      <c r="E7" s="37">
        <f>木造_データ!M10</f>
        <v>0</v>
      </c>
      <c r="F7" s="37">
        <f>木造_データ!N10</f>
        <v>0</v>
      </c>
      <c r="H7" s="94"/>
      <c r="I7" s="19" t="s">
        <v>2</v>
      </c>
      <c r="J7" s="8"/>
      <c r="K7" s="37">
        <f>木造_データ!L18</f>
        <v>2500</v>
      </c>
      <c r="L7" s="37">
        <f>木造_データ!M18</f>
        <v>0</v>
      </c>
      <c r="M7" s="43">
        <f>木造_データ!N18</f>
        <v>0</v>
      </c>
    </row>
    <row r="8" spans="1:13" ht="14.25" customHeight="1">
      <c r="A8" s="93"/>
      <c r="B8" s="6" t="s">
        <v>202</v>
      </c>
      <c r="C8" s="7"/>
      <c r="D8" s="37">
        <f>木造_データ!L11</f>
        <v>0</v>
      </c>
      <c r="E8" s="37">
        <f>木造_データ!M11</f>
        <v>0</v>
      </c>
      <c r="F8" s="37">
        <f>木造_データ!N11</f>
        <v>0</v>
      </c>
      <c r="H8" s="94"/>
      <c r="I8" s="20" t="s">
        <v>201</v>
      </c>
      <c r="J8" s="8"/>
      <c r="K8" s="37">
        <f>木造_データ!L19</f>
        <v>11000</v>
      </c>
      <c r="L8" s="37">
        <f>木造_データ!M19</f>
        <v>0</v>
      </c>
      <c r="M8" s="43">
        <f>木造_データ!N19</f>
        <v>0</v>
      </c>
    </row>
    <row r="9" spans="1:13" ht="14.25" customHeight="1">
      <c r="A9" s="93"/>
      <c r="B9" s="6" t="s">
        <v>200</v>
      </c>
      <c r="C9" s="7"/>
      <c r="D9" s="37">
        <f>木造_データ!L12</f>
        <v>1500</v>
      </c>
      <c r="E9" s="37">
        <f>木造_データ!M12</f>
        <v>0</v>
      </c>
      <c r="F9" s="37">
        <f>木造_データ!N12</f>
        <v>0</v>
      </c>
      <c r="H9" s="94"/>
      <c r="I9" s="21"/>
      <c r="J9" s="9" t="s">
        <v>20</v>
      </c>
      <c r="K9" s="37">
        <f>木造_データ!L20</f>
        <v>4000</v>
      </c>
      <c r="L9" s="37">
        <f>木造_データ!M20</f>
        <v>0</v>
      </c>
      <c r="M9" s="43">
        <f>木造_データ!N20</f>
        <v>0</v>
      </c>
    </row>
    <row r="10" spans="1:13" ht="14.25" customHeight="1">
      <c r="A10" s="93"/>
      <c r="B10" s="29" t="s">
        <v>19</v>
      </c>
      <c r="C10" s="30"/>
      <c r="D10" s="38">
        <f>木造_データ!L13</f>
        <v>400</v>
      </c>
      <c r="E10" s="38">
        <f>木造_データ!M13</f>
        <v>0</v>
      </c>
      <c r="F10" s="38">
        <f>木造_データ!N13</f>
        <v>0</v>
      </c>
      <c r="H10" s="94"/>
      <c r="I10" s="21"/>
      <c r="J10" s="9" t="s">
        <v>21</v>
      </c>
      <c r="K10" s="37">
        <f>木造_データ!L21</f>
        <v>1500</v>
      </c>
      <c r="L10" s="37">
        <f>木造_データ!M21</f>
        <v>0</v>
      </c>
      <c r="M10" s="43">
        <f>木造_データ!N21</f>
        <v>0</v>
      </c>
    </row>
    <row r="11" spans="1:13" ht="14.25" customHeight="1">
      <c r="A11" s="93"/>
      <c r="B11" s="31" t="s">
        <v>199</v>
      </c>
      <c r="C11" s="4"/>
      <c r="D11" s="36">
        <f>木造_データ!L14</f>
        <v>39400</v>
      </c>
      <c r="E11" s="36">
        <f>木造_データ!M14</f>
        <v>0</v>
      </c>
      <c r="F11" s="36">
        <f>木造_データ!N14</f>
        <v>0</v>
      </c>
      <c r="H11" s="94"/>
      <c r="I11" s="21"/>
      <c r="J11" s="9" t="s">
        <v>3</v>
      </c>
      <c r="K11" s="37">
        <f>木造_データ!L22</f>
        <v>500</v>
      </c>
      <c r="L11" s="37">
        <f>木造_データ!M22</f>
        <v>0</v>
      </c>
      <c r="M11" s="43">
        <f>木造_データ!N22</f>
        <v>0</v>
      </c>
    </row>
    <row r="12" spans="1:13" ht="14.25" customHeight="1" thickBot="1">
      <c r="A12" s="93"/>
      <c r="B12" s="29" t="s">
        <v>198</v>
      </c>
      <c r="C12" s="30"/>
      <c r="D12" s="39">
        <f>木造_データ!L15</f>
        <v>600</v>
      </c>
      <c r="E12" s="39">
        <f>木造_データ!M15</f>
        <v>0</v>
      </c>
      <c r="F12" s="39">
        <f>木造_データ!N15</f>
        <v>0</v>
      </c>
      <c r="H12" s="94"/>
      <c r="I12" s="21"/>
      <c r="J12" s="9" t="s">
        <v>4</v>
      </c>
      <c r="K12" s="37">
        <f>木造_データ!L23</f>
        <v>500</v>
      </c>
      <c r="L12" s="37">
        <f>木造_データ!M23</f>
        <v>0</v>
      </c>
      <c r="M12" s="43">
        <f>木造_データ!N23</f>
        <v>0</v>
      </c>
    </row>
    <row r="13" spans="1:13" ht="14.25" customHeight="1" thickTop="1">
      <c r="A13" s="95" t="s">
        <v>197</v>
      </c>
      <c r="B13" s="96"/>
      <c r="C13" s="97"/>
      <c r="D13" s="40">
        <f>木造_データ!L16</f>
        <v>40000</v>
      </c>
      <c r="E13" s="40">
        <f>木造_データ!M16</f>
        <v>0</v>
      </c>
      <c r="F13" s="40">
        <f>木造_データ!N16</f>
        <v>0</v>
      </c>
      <c r="H13" s="94"/>
      <c r="I13" s="21"/>
      <c r="J13" s="9" t="s">
        <v>22</v>
      </c>
      <c r="K13" s="37">
        <f>木造_データ!L24</f>
        <v>300</v>
      </c>
      <c r="L13" s="37">
        <f>木造_データ!M24</f>
        <v>0</v>
      </c>
      <c r="M13" s="43">
        <f>木造_データ!N24</f>
        <v>0</v>
      </c>
    </row>
    <row r="14" spans="1:13" ht="14.25" customHeight="1">
      <c r="D14" s="41"/>
      <c r="E14" s="41"/>
      <c r="F14" s="41"/>
      <c r="H14" s="94"/>
      <c r="I14" s="21"/>
      <c r="J14" s="9" t="s">
        <v>196</v>
      </c>
      <c r="K14" s="37">
        <f>木造_データ!L25</f>
        <v>4000</v>
      </c>
      <c r="L14" s="37">
        <f>木造_データ!M25</f>
        <v>0</v>
      </c>
      <c r="M14" s="43">
        <f>木造_データ!N25</f>
        <v>0</v>
      </c>
    </row>
    <row r="15" spans="1:13" ht="14.25" customHeight="1">
      <c r="A15" s="92" t="s">
        <v>113</v>
      </c>
      <c r="B15" s="28" t="s">
        <v>194</v>
      </c>
      <c r="C15" s="3"/>
      <c r="D15" s="36">
        <f>木造_データ!L90</f>
        <v>600</v>
      </c>
      <c r="E15" s="42">
        <f>木造_データ!M90</f>
        <v>0</v>
      </c>
      <c r="F15" s="42">
        <f>木造_データ!N90</f>
        <v>0</v>
      </c>
      <c r="H15" s="94"/>
      <c r="I15" s="22"/>
      <c r="J15" s="9" t="s">
        <v>23</v>
      </c>
      <c r="K15" s="37">
        <f>木造_データ!L26</f>
        <v>200</v>
      </c>
      <c r="L15" s="37">
        <f>木造_データ!M26</f>
        <v>0</v>
      </c>
      <c r="M15" s="43">
        <f>木造_データ!N26</f>
        <v>0</v>
      </c>
    </row>
    <row r="16" spans="1:13" ht="14.25" customHeight="1">
      <c r="A16" s="94"/>
      <c r="B16" s="10"/>
      <c r="C16" s="11" t="s">
        <v>49</v>
      </c>
      <c r="D16" s="37">
        <f>木造_データ!L91</f>
        <v>100</v>
      </c>
      <c r="E16" s="43">
        <f>木造_データ!M91</f>
        <v>0</v>
      </c>
      <c r="F16" s="43">
        <f>木造_データ!N91</f>
        <v>0</v>
      </c>
      <c r="H16" s="94"/>
      <c r="I16" s="20" t="s">
        <v>5</v>
      </c>
      <c r="J16" s="8"/>
      <c r="K16" s="37">
        <f>木造_データ!L27</f>
        <v>1500</v>
      </c>
      <c r="L16" s="37">
        <f>木造_データ!M27</f>
        <v>0</v>
      </c>
      <c r="M16" s="43">
        <f>木造_データ!N27</f>
        <v>0</v>
      </c>
    </row>
    <row r="17" spans="1:13" ht="14.25" customHeight="1">
      <c r="A17" s="94"/>
      <c r="B17" s="10"/>
      <c r="C17" s="12" t="s">
        <v>193</v>
      </c>
      <c r="D17" s="37">
        <f>木造_データ!L92</f>
        <v>100</v>
      </c>
      <c r="E17" s="43">
        <f>木造_データ!M92</f>
        <v>0</v>
      </c>
      <c r="F17" s="43">
        <f>木造_データ!N92</f>
        <v>0</v>
      </c>
      <c r="H17" s="94"/>
      <c r="I17" s="21"/>
      <c r="J17" s="9" t="s">
        <v>24</v>
      </c>
      <c r="K17" s="37">
        <f>木造_データ!L28</f>
        <v>0</v>
      </c>
      <c r="L17" s="37">
        <f>木造_データ!M28</f>
        <v>0</v>
      </c>
      <c r="M17" s="43">
        <f>木造_データ!N28</f>
        <v>0</v>
      </c>
    </row>
    <row r="18" spans="1:13" ht="14.25" customHeight="1">
      <c r="A18" s="94"/>
      <c r="B18" s="10"/>
      <c r="C18" s="13" t="s">
        <v>66</v>
      </c>
      <c r="D18" s="37">
        <f>木造_データ!L93</f>
        <v>100</v>
      </c>
      <c r="E18" s="43">
        <f>木造_データ!M93</f>
        <v>0</v>
      </c>
      <c r="F18" s="43">
        <f>木造_データ!N93</f>
        <v>0</v>
      </c>
      <c r="H18" s="94"/>
      <c r="I18" s="21"/>
      <c r="J18" s="9" t="s">
        <v>25</v>
      </c>
      <c r="K18" s="37">
        <f>木造_データ!L29</f>
        <v>0</v>
      </c>
      <c r="L18" s="37">
        <f>木造_データ!M29</f>
        <v>0</v>
      </c>
      <c r="M18" s="43">
        <f>木造_データ!N29</f>
        <v>0</v>
      </c>
    </row>
    <row r="19" spans="1:13" ht="14.25" customHeight="1">
      <c r="A19" s="94"/>
      <c r="B19" s="10"/>
      <c r="C19" s="11" t="s">
        <v>67</v>
      </c>
      <c r="D19" s="37">
        <f>木造_データ!L94</f>
        <v>200</v>
      </c>
      <c r="E19" s="43">
        <f>木造_データ!M94</f>
        <v>0</v>
      </c>
      <c r="F19" s="43">
        <f>木造_データ!N94</f>
        <v>0</v>
      </c>
      <c r="H19" s="94"/>
      <c r="I19" s="21"/>
      <c r="J19" s="9" t="s">
        <v>26</v>
      </c>
      <c r="K19" s="37">
        <f>木造_データ!L30</f>
        <v>1200</v>
      </c>
      <c r="L19" s="37">
        <f>木造_データ!M30</f>
        <v>0</v>
      </c>
      <c r="M19" s="43">
        <f>木造_データ!N30</f>
        <v>0</v>
      </c>
    </row>
    <row r="20" spans="1:13" ht="14.25" customHeight="1">
      <c r="A20" s="94"/>
      <c r="B20" s="10"/>
      <c r="C20" s="12" t="s">
        <v>50</v>
      </c>
      <c r="D20" s="37">
        <f>木造_データ!L95</f>
        <v>100</v>
      </c>
      <c r="E20" s="43">
        <f>木造_データ!M95</f>
        <v>0</v>
      </c>
      <c r="F20" s="43">
        <f>木造_データ!N95</f>
        <v>0</v>
      </c>
      <c r="H20" s="94"/>
      <c r="I20" s="21"/>
      <c r="J20" s="9" t="s">
        <v>116</v>
      </c>
      <c r="K20" s="37">
        <f>木造_データ!L31</f>
        <v>0</v>
      </c>
      <c r="L20" s="37">
        <f>木造_データ!M31</f>
        <v>0</v>
      </c>
      <c r="M20" s="43">
        <f>木造_データ!N31</f>
        <v>0</v>
      </c>
    </row>
    <row r="21" spans="1:13" ht="14.25" customHeight="1">
      <c r="A21" s="94"/>
      <c r="B21" s="10"/>
      <c r="C21" s="13" t="s">
        <v>144</v>
      </c>
      <c r="D21" s="37">
        <f>木造_データ!L96</f>
        <v>0</v>
      </c>
      <c r="E21" s="43">
        <f>木造_データ!M96</f>
        <v>0</v>
      </c>
      <c r="F21" s="43">
        <f>木造_データ!N96</f>
        <v>0</v>
      </c>
      <c r="H21" s="94"/>
      <c r="I21" s="21"/>
      <c r="J21" s="9" t="s">
        <v>27</v>
      </c>
      <c r="K21" s="37">
        <f>木造_データ!L32</f>
        <v>200</v>
      </c>
      <c r="L21" s="37">
        <f>木造_データ!M32</f>
        <v>0</v>
      </c>
      <c r="M21" s="43">
        <f>木造_データ!N32</f>
        <v>0</v>
      </c>
    </row>
    <row r="22" spans="1:13" ht="14.25" customHeight="1">
      <c r="A22" s="94"/>
      <c r="B22" s="10"/>
      <c r="C22" s="11" t="s">
        <v>69</v>
      </c>
      <c r="D22" s="37">
        <f>木造_データ!L97</f>
        <v>0</v>
      </c>
      <c r="E22" s="43">
        <f>木造_データ!M97</f>
        <v>0</v>
      </c>
      <c r="F22" s="43">
        <f>木造_データ!N97</f>
        <v>0</v>
      </c>
      <c r="H22" s="94"/>
      <c r="I22" s="22"/>
      <c r="J22" s="9" t="s">
        <v>6</v>
      </c>
      <c r="K22" s="37">
        <f>木造_データ!L33</f>
        <v>100</v>
      </c>
      <c r="L22" s="37">
        <f>木造_データ!M33</f>
        <v>0</v>
      </c>
      <c r="M22" s="43">
        <f>木造_データ!N33</f>
        <v>0</v>
      </c>
    </row>
    <row r="23" spans="1:13" ht="14.25" customHeight="1">
      <c r="A23" s="94"/>
      <c r="B23" s="10"/>
      <c r="C23" s="12" t="s">
        <v>192</v>
      </c>
      <c r="D23" s="37">
        <f>木造_データ!L98</f>
        <v>0</v>
      </c>
      <c r="E23" s="43">
        <f>木造_データ!M98</f>
        <v>0</v>
      </c>
      <c r="F23" s="43">
        <f>木造_データ!N98</f>
        <v>0</v>
      </c>
      <c r="H23" s="94"/>
      <c r="I23" s="20" t="s">
        <v>147</v>
      </c>
      <c r="J23" s="8"/>
      <c r="K23" s="37">
        <f>木造_データ!L34</f>
        <v>2000</v>
      </c>
      <c r="L23" s="37">
        <f>木造_データ!M34</f>
        <v>0</v>
      </c>
      <c r="M23" s="43">
        <f>木造_データ!N34</f>
        <v>0</v>
      </c>
    </row>
    <row r="24" spans="1:13" ht="14.25" customHeight="1">
      <c r="A24" s="94"/>
      <c r="B24" s="14"/>
      <c r="C24" s="13" t="s">
        <v>14</v>
      </c>
      <c r="D24" s="37">
        <f>木造_データ!L99</f>
        <v>0</v>
      </c>
      <c r="E24" s="43">
        <f>木造_データ!M99</f>
        <v>0</v>
      </c>
      <c r="F24" s="43">
        <f>木造_データ!N99</f>
        <v>0</v>
      </c>
      <c r="H24" s="94"/>
      <c r="I24" s="21"/>
      <c r="J24" s="9" t="s">
        <v>28</v>
      </c>
      <c r="K24" s="37">
        <f>木造_データ!L35</f>
        <v>1800</v>
      </c>
      <c r="L24" s="37">
        <f>木造_データ!M35</f>
        <v>0</v>
      </c>
      <c r="M24" s="43">
        <f>木造_データ!N35</f>
        <v>0</v>
      </c>
    </row>
    <row r="25" spans="1:13" ht="14.25" customHeight="1">
      <c r="A25" s="94"/>
      <c r="B25" s="14"/>
      <c r="C25" s="11" t="s">
        <v>15</v>
      </c>
      <c r="D25" s="37">
        <f>木造_データ!L100</f>
        <v>0</v>
      </c>
      <c r="E25" s="43">
        <f>木造_データ!M100</f>
        <v>0</v>
      </c>
      <c r="F25" s="43">
        <f>木造_データ!N100</f>
        <v>0</v>
      </c>
      <c r="H25" s="94"/>
      <c r="I25" s="21"/>
      <c r="J25" s="9" t="s">
        <v>29</v>
      </c>
      <c r="K25" s="37">
        <f>木造_データ!L36</f>
        <v>200</v>
      </c>
      <c r="L25" s="37">
        <f>木造_データ!M36</f>
        <v>0</v>
      </c>
      <c r="M25" s="43">
        <f>木造_データ!N36</f>
        <v>0</v>
      </c>
    </row>
    <row r="26" spans="1:13" ht="14.25" customHeight="1">
      <c r="A26" s="94"/>
      <c r="B26" s="14"/>
      <c r="C26" s="23" t="s">
        <v>114</v>
      </c>
      <c r="D26" s="37">
        <f>木造_データ!L101</f>
        <v>0</v>
      </c>
      <c r="E26" s="43">
        <f>木造_データ!M101</f>
        <v>0</v>
      </c>
      <c r="F26" s="43">
        <f>木造_データ!N101</f>
        <v>0</v>
      </c>
      <c r="H26" s="94"/>
      <c r="I26" s="21"/>
      <c r="J26" s="9" t="s">
        <v>30</v>
      </c>
      <c r="K26" s="37">
        <f>木造_データ!L37</f>
        <v>0</v>
      </c>
      <c r="L26" s="37">
        <f>木造_データ!M37</f>
        <v>0</v>
      </c>
      <c r="M26" s="43">
        <f>木造_データ!N37</f>
        <v>0</v>
      </c>
    </row>
    <row r="27" spans="1:13" ht="14.25" customHeight="1">
      <c r="A27" s="94"/>
      <c r="B27" s="15"/>
      <c r="C27" s="23" t="s">
        <v>151</v>
      </c>
      <c r="D27" s="37">
        <f>木造_データ!L102</f>
        <v>0</v>
      </c>
      <c r="E27" s="43">
        <f>木造_データ!M102</f>
        <v>0</v>
      </c>
      <c r="F27" s="43">
        <f>木造_データ!N102</f>
        <v>0</v>
      </c>
      <c r="H27" s="94"/>
      <c r="I27" s="21"/>
      <c r="J27" s="9" t="s">
        <v>31</v>
      </c>
      <c r="K27" s="37">
        <f>木造_データ!L38</f>
        <v>0</v>
      </c>
      <c r="L27" s="37">
        <f>木造_データ!M38</f>
        <v>0</v>
      </c>
      <c r="M27" s="43">
        <f>木造_データ!N38</f>
        <v>0</v>
      </c>
    </row>
    <row r="28" spans="1:13" ht="14.25" customHeight="1">
      <c r="A28" s="94"/>
      <c r="B28" s="10" t="s">
        <v>191</v>
      </c>
      <c r="C28" s="16"/>
      <c r="D28" s="37">
        <f>木造_データ!L103</f>
        <v>400</v>
      </c>
      <c r="E28" s="43">
        <f>木造_データ!M103</f>
        <v>0</v>
      </c>
      <c r="F28" s="43">
        <f>木造_データ!N103</f>
        <v>0</v>
      </c>
      <c r="H28" s="94"/>
      <c r="I28" s="21"/>
      <c r="J28" s="9" t="s">
        <v>117</v>
      </c>
      <c r="K28" s="37">
        <f>木造_データ!L39</f>
        <v>0</v>
      </c>
      <c r="L28" s="37">
        <f>木造_データ!M39</f>
        <v>0</v>
      </c>
      <c r="M28" s="43">
        <f>木造_データ!N39</f>
        <v>0</v>
      </c>
    </row>
    <row r="29" spans="1:13" ht="14.25" customHeight="1">
      <c r="A29" s="94"/>
      <c r="B29" s="14"/>
      <c r="C29" s="11" t="s">
        <v>153</v>
      </c>
      <c r="D29" s="37">
        <f>木造_データ!L104</f>
        <v>250</v>
      </c>
      <c r="E29" s="43">
        <f>木造_データ!M104</f>
        <v>0</v>
      </c>
      <c r="F29" s="43">
        <f>木造_データ!N104</f>
        <v>0</v>
      </c>
      <c r="H29" s="94"/>
      <c r="I29" s="22"/>
      <c r="J29" s="9" t="s">
        <v>7</v>
      </c>
      <c r="K29" s="37">
        <f>木造_データ!L40</f>
        <v>0</v>
      </c>
      <c r="L29" s="37">
        <f>木造_データ!M40</f>
        <v>0</v>
      </c>
      <c r="M29" s="43">
        <f>木造_データ!N40</f>
        <v>0</v>
      </c>
    </row>
    <row r="30" spans="1:13" ht="14.25" customHeight="1">
      <c r="A30" s="94"/>
      <c r="B30" s="14"/>
      <c r="C30" s="11" t="s">
        <v>74</v>
      </c>
      <c r="D30" s="37">
        <f>木造_データ!L105</f>
        <v>50</v>
      </c>
      <c r="E30" s="43">
        <f>木造_データ!M105</f>
        <v>0</v>
      </c>
      <c r="F30" s="43">
        <f>木造_データ!N105</f>
        <v>0</v>
      </c>
      <c r="H30" s="94"/>
      <c r="I30" s="20" t="s">
        <v>190</v>
      </c>
      <c r="J30" s="8"/>
      <c r="K30" s="37">
        <f>木造_データ!L41</f>
        <v>800</v>
      </c>
      <c r="L30" s="37">
        <f>木造_データ!M41</f>
        <v>0</v>
      </c>
      <c r="M30" s="43">
        <f>木造_データ!N41</f>
        <v>0</v>
      </c>
    </row>
    <row r="31" spans="1:13" ht="14.25" customHeight="1">
      <c r="A31" s="94"/>
      <c r="B31" s="14"/>
      <c r="C31" s="11" t="s">
        <v>75</v>
      </c>
      <c r="D31" s="37">
        <f>木造_データ!L106</f>
        <v>50</v>
      </c>
      <c r="E31" s="43">
        <f>木造_データ!M106</f>
        <v>0</v>
      </c>
      <c r="F31" s="43">
        <f>木造_データ!N106</f>
        <v>0</v>
      </c>
      <c r="H31" s="94"/>
      <c r="I31" s="21"/>
      <c r="J31" s="9" t="s">
        <v>32</v>
      </c>
      <c r="K31" s="37">
        <f>木造_データ!L42</f>
        <v>800</v>
      </c>
      <c r="L31" s="37">
        <f>木造_データ!M42</f>
        <v>0</v>
      </c>
      <c r="M31" s="43">
        <f>木造_データ!N42</f>
        <v>0</v>
      </c>
    </row>
    <row r="32" spans="1:13" ht="14.25" customHeight="1">
      <c r="A32" s="94"/>
      <c r="B32" s="14"/>
      <c r="C32" s="11" t="s">
        <v>77</v>
      </c>
      <c r="D32" s="37">
        <f>木造_データ!L107</f>
        <v>0</v>
      </c>
      <c r="E32" s="43">
        <f>木造_データ!M107</f>
        <v>0</v>
      </c>
      <c r="F32" s="43">
        <f>木造_データ!N107</f>
        <v>0</v>
      </c>
      <c r="H32" s="94"/>
      <c r="I32" s="21"/>
      <c r="J32" s="9" t="s">
        <v>33</v>
      </c>
      <c r="K32" s="37">
        <f>木造_データ!L43</f>
        <v>0</v>
      </c>
      <c r="L32" s="37">
        <f>木造_データ!M43</f>
        <v>0</v>
      </c>
      <c r="M32" s="43">
        <f>木造_データ!N43</f>
        <v>0</v>
      </c>
    </row>
    <row r="33" spans="1:13" ht="14.25" customHeight="1">
      <c r="A33" s="94"/>
      <c r="B33" s="14"/>
      <c r="C33" s="11" t="s">
        <v>78</v>
      </c>
      <c r="D33" s="37">
        <f>木造_データ!L108</f>
        <v>50</v>
      </c>
      <c r="E33" s="43">
        <f>木造_データ!M108</f>
        <v>0</v>
      </c>
      <c r="F33" s="43">
        <f>木造_データ!N108</f>
        <v>0</v>
      </c>
      <c r="H33" s="94"/>
      <c r="I33" s="21"/>
      <c r="J33" s="9" t="s">
        <v>159</v>
      </c>
      <c r="K33" s="37">
        <f>木造_データ!L44</f>
        <v>0</v>
      </c>
      <c r="L33" s="37">
        <f>木造_データ!M44</f>
        <v>0</v>
      </c>
      <c r="M33" s="43">
        <f>木造_データ!N44</f>
        <v>0</v>
      </c>
    </row>
    <row r="34" spans="1:13" ht="14.25" customHeight="1">
      <c r="A34" s="94"/>
      <c r="B34" s="14"/>
      <c r="C34" s="11" t="s">
        <v>160</v>
      </c>
      <c r="D34" s="37">
        <f>木造_データ!L109</f>
        <v>0</v>
      </c>
      <c r="E34" s="43">
        <f>木造_データ!M109</f>
        <v>0</v>
      </c>
      <c r="F34" s="43">
        <f>木造_データ!N109</f>
        <v>0</v>
      </c>
      <c r="H34" s="94"/>
      <c r="I34" s="21"/>
      <c r="J34" s="9" t="s">
        <v>8</v>
      </c>
      <c r="K34" s="37">
        <f>木造_データ!L45</f>
        <v>0</v>
      </c>
      <c r="L34" s="37">
        <f>木造_データ!M45</f>
        <v>0</v>
      </c>
      <c r="M34" s="43">
        <f>木造_データ!N45</f>
        <v>0</v>
      </c>
    </row>
    <row r="35" spans="1:13" ht="14.25" customHeight="1">
      <c r="A35" s="94"/>
      <c r="B35" s="14"/>
      <c r="C35" s="11" t="s">
        <v>161</v>
      </c>
      <c r="D35" s="37">
        <f>木造_データ!L110</f>
        <v>0</v>
      </c>
      <c r="E35" s="43">
        <f>木造_データ!M110</f>
        <v>0</v>
      </c>
      <c r="F35" s="43">
        <f>木造_データ!N110</f>
        <v>0</v>
      </c>
      <c r="H35" s="94"/>
      <c r="I35" s="21"/>
      <c r="J35" s="9" t="s">
        <v>118</v>
      </c>
      <c r="K35" s="37">
        <f>木造_データ!L46</f>
        <v>0</v>
      </c>
      <c r="L35" s="37">
        <f>木造_データ!M46</f>
        <v>0</v>
      </c>
      <c r="M35" s="43">
        <f>木造_データ!N46</f>
        <v>0</v>
      </c>
    </row>
    <row r="36" spans="1:13" ht="14.25" customHeight="1">
      <c r="A36" s="94"/>
      <c r="B36" s="15"/>
      <c r="C36" s="11" t="s">
        <v>52</v>
      </c>
      <c r="D36" s="37">
        <f>木造_データ!L111</f>
        <v>0</v>
      </c>
      <c r="E36" s="43">
        <f>木造_データ!M111</f>
        <v>0</v>
      </c>
      <c r="F36" s="43">
        <f>木造_データ!N111</f>
        <v>0</v>
      </c>
      <c r="H36" s="94"/>
      <c r="I36" s="22"/>
      <c r="J36" s="9" t="s">
        <v>9</v>
      </c>
      <c r="K36" s="37">
        <f>木造_データ!L47</f>
        <v>0</v>
      </c>
      <c r="L36" s="37">
        <f>木造_データ!M47</f>
        <v>0</v>
      </c>
      <c r="M36" s="43">
        <f>木造_データ!N47</f>
        <v>0</v>
      </c>
    </row>
    <row r="37" spans="1:13" ht="14.25" customHeight="1">
      <c r="A37" s="94"/>
      <c r="B37" s="10" t="s">
        <v>189</v>
      </c>
      <c r="C37" s="16"/>
      <c r="D37" s="37">
        <f>木造_データ!L112</f>
        <v>500</v>
      </c>
      <c r="E37" s="43">
        <f>木造_データ!M112</f>
        <v>0</v>
      </c>
      <c r="F37" s="43">
        <f>木造_データ!N112</f>
        <v>0</v>
      </c>
      <c r="H37" s="94"/>
      <c r="I37" s="19" t="s">
        <v>83</v>
      </c>
      <c r="J37" s="8"/>
      <c r="K37" s="37">
        <f>木造_データ!L48</f>
        <v>100</v>
      </c>
      <c r="L37" s="37">
        <f>木造_データ!M48</f>
        <v>0</v>
      </c>
      <c r="M37" s="43">
        <f>木造_データ!N48</f>
        <v>0</v>
      </c>
    </row>
    <row r="38" spans="1:13" ht="14.25" customHeight="1">
      <c r="A38" s="94"/>
      <c r="B38" s="14"/>
      <c r="C38" s="11" t="s">
        <v>16</v>
      </c>
      <c r="D38" s="37">
        <f>木造_データ!L113</f>
        <v>200</v>
      </c>
      <c r="E38" s="43">
        <f>木造_データ!M113</f>
        <v>0</v>
      </c>
      <c r="F38" s="43">
        <f>木造_データ!N113</f>
        <v>0</v>
      </c>
      <c r="H38" s="94"/>
      <c r="I38" s="19" t="s">
        <v>84</v>
      </c>
      <c r="J38" s="8"/>
      <c r="K38" s="37">
        <f>木造_データ!L49</f>
        <v>300</v>
      </c>
      <c r="L38" s="37">
        <f>木造_データ!M49</f>
        <v>0</v>
      </c>
      <c r="M38" s="43">
        <f>木造_データ!N49</f>
        <v>0</v>
      </c>
    </row>
    <row r="39" spans="1:13" ht="14.25" customHeight="1">
      <c r="A39" s="94"/>
      <c r="B39" s="14"/>
      <c r="C39" s="11" t="s">
        <v>17</v>
      </c>
      <c r="D39" s="37">
        <f>木造_データ!L114</f>
        <v>150</v>
      </c>
      <c r="E39" s="43">
        <f>木造_データ!M114</f>
        <v>0</v>
      </c>
      <c r="F39" s="43">
        <f>木造_データ!N114</f>
        <v>0</v>
      </c>
      <c r="H39" s="94"/>
      <c r="I39" s="19" t="s">
        <v>85</v>
      </c>
      <c r="J39" s="8"/>
      <c r="K39" s="37">
        <f>木造_データ!L50</f>
        <v>0</v>
      </c>
      <c r="L39" s="37">
        <f>木造_データ!M50</f>
        <v>0</v>
      </c>
      <c r="M39" s="43">
        <f>木造_データ!N50</f>
        <v>0</v>
      </c>
    </row>
    <row r="40" spans="1:13" ht="14.25" customHeight="1">
      <c r="A40" s="94"/>
      <c r="B40" s="14"/>
      <c r="C40" s="11" t="s">
        <v>18</v>
      </c>
      <c r="D40" s="37">
        <f>木造_データ!L115</f>
        <v>0</v>
      </c>
      <c r="E40" s="43">
        <f>木造_データ!M115</f>
        <v>0</v>
      </c>
      <c r="F40" s="43">
        <f>木造_データ!N115</f>
        <v>0</v>
      </c>
      <c r="H40" s="94"/>
      <c r="I40" s="19" t="s">
        <v>87</v>
      </c>
      <c r="J40" s="8"/>
      <c r="K40" s="37">
        <f>木造_データ!L51</f>
        <v>300</v>
      </c>
      <c r="L40" s="37">
        <f>木造_データ!M51</f>
        <v>0</v>
      </c>
      <c r="M40" s="43">
        <f>木造_データ!N51</f>
        <v>0</v>
      </c>
    </row>
    <row r="41" spans="1:13" ht="14.25" customHeight="1">
      <c r="A41" s="94"/>
      <c r="B41" s="14"/>
      <c r="C41" s="11" t="s">
        <v>86</v>
      </c>
      <c r="D41" s="37">
        <f>木造_データ!L116</f>
        <v>150</v>
      </c>
      <c r="E41" s="43">
        <f>木造_データ!M116</f>
        <v>0</v>
      </c>
      <c r="F41" s="43">
        <f>木造_データ!N116</f>
        <v>0</v>
      </c>
      <c r="H41" s="94"/>
      <c r="I41" s="19" t="s">
        <v>89</v>
      </c>
      <c r="J41" s="8"/>
      <c r="K41" s="37">
        <f>木造_データ!L52</f>
        <v>200</v>
      </c>
      <c r="L41" s="37">
        <f>木造_データ!M52</f>
        <v>0</v>
      </c>
      <c r="M41" s="43">
        <f>木造_データ!N52</f>
        <v>0</v>
      </c>
    </row>
    <row r="42" spans="1:13" ht="14.25" customHeight="1">
      <c r="A42" s="94"/>
      <c r="B42" s="14"/>
      <c r="C42" s="11" t="s">
        <v>188</v>
      </c>
      <c r="D42" s="37">
        <f>木造_データ!L117</f>
        <v>0</v>
      </c>
      <c r="E42" s="43">
        <f>木造_データ!M117</f>
        <v>0</v>
      </c>
      <c r="F42" s="43">
        <f>木造_データ!N117</f>
        <v>0</v>
      </c>
      <c r="H42" s="94"/>
      <c r="I42" s="19" t="s">
        <v>167</v>
      </c>
      <c r="J42" s="8"/>
      <c r="K42" s="37">
        <f>木造_データ!L53</f>
        <v>300</v>
      </c>
      <c r="L42" s="37">
        <f>木造_データ!M53</f>
        <v>0</v>
      </c>
      <c r="M42" s="43">
        <f>木造_データ!N53</f>
        <v>0</v>
      </c>
    </row>
    <row r="43" spans="1:13" ht="14.25" customHeight="1">
      <c r="A43" s="94"/>
      <c r="B43" s="14"/>
      <c r="C43" s="11" t="s">
        <v>187</v>
      </c>
      <c r="D43" s="37">
        <f>木造_データ!L118</f>
        <v>0</v>
      </c>
      <c r="E43" s="43">
        <f>木造_データ!M118</f>
        <v>0</v>
      </c>
      <c r="F43" s="43">
        <f>木造_データ!N118</f>
        <v>0</v>
      </c>
      <c r="H43" s="94"/>
      <c r="I43" s="19" t="s">
        <v>168</v>
      </c>
      <c r="J43" s="8"/>
      <c r="K43" s="37">
        <f>木造_データ!L54</f>
        <v>500</v>
      </c>
      <c r="L43" s="37">
        <f>木造_データ!M54</f>
        <v>0</v>
      </c>
      <c r="M43" s="43">
        <f>木造_データ!N54</f>
        <v>0</v>
      </c>
    </row>
    <row r="44" spans="1:13" ht="14.25" customHeight="1">
      <c r="A44" s="94"/>
      <c r="B44" s="14"/>
      <c r="C44" s="11" t="s">
        <v>112</v>
      </c>
      <c r="D44" s="37">
        <f>木造_データ!L119</f>
        <v>0</v>
      </c>
      <c r="E44" s="43">
        <f>木造_データ!M119</f>
        <v>0</v>
      </c>
      <c r="F44" s="43">
        <f>木造_データ!N119</f>
        <v>0</v>
      </c>
      <c r="H44" s="94"/>
      <c r="I44" s="20" t="s">
        <v>169</v>
      </c>
      <c r="J44" s="8"/>
      <c r="K44" s="37">
        <f>木造_データ!L55</f>
        <v>2500</v>
      </c>
      <c r="L44" s="37">
        <f>木造_データ!M55</f>
        <v>0</v>
      </c>
      <c r="M44" s="43">
        <f>木造_データ!N55</f>
        <v>0</v>
      </c>
    </row>
    <row r="45" spans="1:13" ht="14.25" customHeight="1">
      <c r="A45" s="94"/>
      <c r="B45" s="14"/>
      <c r="C45" s="11" t="s">
        <v>91</v>
      </c>
      <c r="D45" s="37">
        <f>木造_データ!L120</f>
        <v>0</v>
      </c>
      <c r="E45" s="43">
        <f>木造_データ!M120</f>
        <v>0</v>
      </c>
      <c r="F45" s="43">
        <f>木造_データ!N120</f>
        <v>0</v>
      </c>
      <c r="H45" s="94"/>
      <c r="I45" s="21"/>
      <c r="J45" s="8" t="s">
        <v>94</v>
      </c>
      <c r="K45" s="37">
        <f>木造_データ!L56</f>
        <v>400</v>
      </c>
      <c r="L45" s="37">
        <f>木造_データ!M56</f>
        <v>0</v>
      </c>
      <c r="M45" s="43">
        <f>木造_データ!N56</f>
        <v>0</v>
      </c>
    </row>
    <row r="46" spans="1:13" ht="14.25" customHeight="1">
      <c r="A46" s="94"/>
      <c r="B46" s="15"/>
      <c r="C46" s="11" t="s">
        <v>53</v>
      </c>
      <c r="D46" s="37">
        <f>木造_データ!L121</f>
        <v>0</v>
      </c>
      <c r="E46" s="43">
        <f>木造_データ!M121</f>
        <v>0</v>
      </c>
      <c r="F46" s="43">
        <f>木造_データ!N121</f>
        <v>0</v>
      </c>
      <c r="H46" s="94"/>
      <c r="I46" s="21"/>
      <c r="J46" s="8" t="s">
        <v>96</v>
      </c>
      <c r="K46" s="37">
        <f>木造_データ!L57</f>
        <v>0</v>
      </c>
      <c r="L46" s="37">
        <f>木造_データ!M57</f>
        <v>0</v>
      </c>
      <c r="M46" s="43">
        <f>木造_データ!N57</f>
        <v>0</v>
      </c>
    </row>
    <row r="47" spans="1:13" ht="14.25" customHeight="1">
      <c r="A47" s="94"/>
      <c r="B47" s="16" t="s">
        <v>51</v>
      </c>
      <c r="C47" s="16"/>
      <c r="D47" s="37">
        <f>木造_データ!L122</f>
        <v>0</v>
      </c>
      <c r="E47" s="43">
        <f>木造_データ!M122</f>
        <v>0</v>
      </c>
      <c r="F47" s="43">
        <f>木造_データ!N122</f>
        <v>0</v>
      </c>
      <c r="H47" s="94"/>
      <c r="I47" s="21"/>
      <c r="J47" s="8" t="s">
        <v>172</v>
      </c>
      <c r="K47" s="37">
        <f>木造_データ!L58</f>
        <v>0</v>
      </c>
      <c r="L47" s="37">
        <f>木造_データ!M58</f>
        <v>0</v>
      </c>
      <c r="M47" s="43">
        <f>木造_データ!N58</f>
        <v>0</v>
      </c>
    </row>
    <row r="48" spans="1:13" ht="14.25" customHeight="1" thickBot="1">
      <c r="A48" s="93"/>
      <c r="B48" s="10" t="s">
        <v>173</v>
      </c>
      <c r="C48" s="10"/>
      <c r="D48" s="39">
        <f>木造_データ!L123</f>
        <v>0</v>
      </c>
      <c r="E48" s="44">
        <f>木造_データ!M123</f>
        <v>0</v>
      </c>
      <c r="F48" s="44">
        <f>木造_データ!N123</f>
        <v>0</v>
      </c>
      <c r="H48" s="94"/>
      <c r="I48" s="21"/>
      <c r="J48" s="8" t="s">
        <v>34</v>
      </c>
      <c r="K48" s="37">
        <f>木造_データ!L59</f>
        <v>0</v>
      </c>
      <c r="L48" s="37">
        <f>木造_データ!M59</f>
        <v>0</v>
      </c>
      <c r="M48" s="43">
        <f>木造_データ!N59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木造_データ!L124</f>
        <v>1500</v>
      </c>
      <c r="E49" s="45">
        <f>木造_データ!M124</f>
        <v>0</v>
      </c>
      <c r="F49" s="45">
        <f>木造_データ!N124</f>
        <v>0</v>
      </c>
      <c r="H49" s="94"/>
      <c r="I49" s="21"/>
      <c r="J49" s="8" t="s">
        <v>35</v>
      </c>
      <c r="K49" s="37">
        <f>木造_データ!L60</f>
        <v>0</v>
      </c>
      <c r="L49" s="37">
        <f>木造_データ!M60</f>
        <v>0</v>
      </c>
      <c r="M49" s="43">
        <f>木造_データ!N60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37">
        <f>木造_データ!L61</f>
        <v>0</v>
      </c>
      <c r="L50" s="37">
        <f>木造_データ!M61</f>
        <v>0</v>
      </c>
      <c r="M50" s="43">
        <f>木造_データ!N61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37">
        <f>木造_データ!L62</f>
        <v>300</v>
      </c>
      <c r="L51" s="37">
        <f>木造_データ!M62</f>
        <v>0</v>
      </c>
      <c r="M51" s="43">
        <f>木造_データ!N62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木造_データ!L63</f>
        <v>0</v>
      </c>
      <c r="L52" s="37">
        <f>木造_データ!M63</f>
        <v>0</v>
      </c>
      <c r="M52" s="43">
        <f>木造_データ!N63</f>
        <v>0</v>
      </c>
    </row>
    <row r="53" spans="1:13" ht="14.25" customHeight="1">
      <c r="H53" s="94"/>
      <c r="I53" s="21"/>
      <c r="J53" s="8" t="s">
        <v>109</v>
      </c>
      <c r="K53" s="37">
        <f>木造_データ!L64</f>
        <v>0</v>
      </c>
      <c r="L53" s="37">
        <f>木造_データ!M64</f>
        <v>0</v>
      </c>
      <c r="M53" s="43">
        <f>木造_データ!N64</f>
        <v>0</v>
      </c>
    </row>
    <row r="54" spans="1:13" ht="14.25" customHeight="1">
      <c r="H54" s="94"/>
      <c r="I54" s="21"/>
      <c r="J54" s="8" t="s">
        <v>36</v>
      </c>
      <c r="K54" s="37">
        <f>木造_データ!L65</f>
        <v>0</v>
      </c>
      <c r="L54" s="37">
        <f>木造_データ!M65</f>
        <v>0</v>
      </c>
      <c r="M54" s="43">
        <f>木造_データ!N65</f>
        <v>0</v>
      </c>
    </row>
    <row r="55" spans="1:13" ht="14.25" customHeight="1">
      <c r="H55" s="94"/>
      <c r="I55" s="21"/>
      <c r="J55" s="8" t="s">
        <v>37</v>
      </c>
      <c r="K55" s="37">
        <f>木造_データ!L66</f>
        <v>0</v>
      </c>
      <c r="L55" s="37">
        <f>木造_データ!M66</f>
        <v>0</v>
      </c>
      <c r="M55" s="43">
        <f>木造_データ!N66</f>
        <v>0</v>
      </c>
    </row>
    <row r="56" spans="1:13" ht="14.25" customHeight="1">
      <c r="H56" s="94"/>
      <c r="I56" s="21"/>
      <c r="J56" s="8" t="s">
        <v>38</v>
      </c>
      <c r="K56" s="37">
        <f>木造_データ!L67</f>
        <v>1500</v>
      </c>
      <c r="L56" s="37">
        <f>木造_データ!M67</f>
        <v>0</v>
      </c>
      <c r="M56" s="43">
        <f>木造_データ!N67</f>
        <v>0</v>
      </c>
    </row>
    <row r="57" spans="1:13" ht="14.25" customHeight="1">
      <c r="H57" s="94"/>
      <c r="I57" s="21"/>
      <c r="J57" s="8" t="s">
        <v>39</v>
      </c>
      <c r="K57" s="37">
        <f>木造_データ!L68</f>
        <v>0</v>
      </c>
      <c r="L57" s="37">
        <f>木造_データ!M68</f>
        <v>0</v>
      </c>
      <c r="M57" s="43">
        <f>木造_データ!N68</f>
        <v>0</v>
      </c>
    </row>
    <row r="58" spans="1:13" ht="14.25" customHeight="1">
      <c r="H58" s="94"/>
      <c r="I58" s="21"/>
      <c r="J58" s="8" t="s">
        <v>48</v>
      </c>
      <c r="K58" s="37">
        <f>木造_データ!L69</f>
        <v>0</v>
      </c>
      <c r="L58" s="37">
        <f>木造_データ!M69</f>
        <v>0</v>
      </c>
      <c r="M58" s="43">
        <f>木造_データ!N69</f>
        <v>0</v>
      </c>
    </row>
    <row r="59" spans="1:13" ht="14.25" customHeight="1">
      <c r="H59" s="94"/>
      <c r="I59" s="21"/>
      <c r="J59" s="8" t="s">
        <v>176</v>
      </c>
      <c r="K59" s="37">
        <f>木造_データ!L70</f>
        <v>0</v>
      </c>
      <c r="L59" s="37">
        <f>木造_データ!M70</f>
        <v>0</v>
      </c>
      <c r="M59" s="43">
        <f>木造_データ!N70</f>
        <v>0</v>
      </c>
    </row>
    <row r="60" spans="1:13" ht="14.25" customHeight="1">
      <c r="H60" s="94"/>
      <c r="I60" s="21"/>
      <c r="J60" s="8" t="s">
        <v>40</v>
      </c>
      <c r="K60" s="37">
        <f>木造_データ!L71</f>
        <v>300</v>
      </c>
      <c r="L60" s="37">
        <f>木造_データ!M71</f>
        <v>0</v>
      </c>
      <c r="M60" s="43">
        <f>木造_データ!N71</f>
        <v>0</v>
      </c>
    </row>
    <row r="61" spans="1:13" ht="14.25" customHeight="1">
      <c r="H61" s="94"/>
      <c r="I61" s="21"/>
      <c r="J61" s="8" t="s">
        <v>41</v>
      </c>
      <c r="K61" s="37">
        <f>木造_データ!L72</f>
        <v>0</v>
      </c>
      <c r="L61" s="37">
        <f>木造_データ!M72</f>
        <v>0</v>
      </c>
      <c r="M61" s="43">
        <f>木造_データ!N72</f>
        <v>0</v>
      </c>
    </row>
    <row r="62" spans="1:13" ht="14.25" customHeight="1">
      <c r="H62" s="94"/>
      <c r="I62" s="22"/>
      <c r="J62" s="8" t="s">
        <v>123</v>
      </c>
      <c r="K62" s="37">
        <f>木造_データ!L73</f>
        <v>0</v>
      </c>
      <c r="L62" s="37">
        <f>木造_データ!M73</f>
        <v>0</v>
      </c>
      <c r="M62" s="43">
        <f>木造_データ!N73</f>
        <v>0</v>
      </c>
    </row>
    <row r="63" spans="1:13" ht="14.25" customHeight="1">
      <c r="H63" s="94"/>
      <c r="I63" s="20" t="s">
        <v>101</v>
      </c>
      <c r="J63" s="8"/>
      <c r="K63" s="37">
        <f>木造_データ!L74</f>
        <v>3600</v>
      </c>
      <c r="L63" s="37">
        <f>木造_データ!M74</f>
        <v>0</v>
      </c>
      <c r="M63" s="43">
        <f>木造_データ!N74</f>
        <v>0</v>
      </c>
    </row>
    <row r="64" spans="1:13" ht="14.25" customHeight="1">
      <c r="H64" s="94"/>
      <c r="I64" s="21"/>
      <c r="J64" s="9" t="s">
        <v>11</v>
      </c>
      <c r="K64" s="37">
        <f>木造_データ!L75</f>
        <v>500</v>
      </c>
      <c r="L64" s="37">
        <f>木造_データ!M75</f>
        <v>0</v>
      </c>
      <c r="M64" s="43">
        <f>木造_データ!N75</f>
        <v>0</v>
      </c>
    </row>
    <row r="65" spans="8:13" ht="14.25" customHeight="1">
      <c r="H65" s="94"/>
      <c r="I65" s="21"/>
      <c r="J65" s="9" t="s">
        <v>44</v>
      </c>
      <c r="K65" s="37">
        <f>木造_データ!L76</f>
        <v>0</v>
      </c>
      <c r="L65" s="37">
        <f>木造_データ!M76</f>
        <v>0</v>
      </c>
      <c r="M65" s="43">
        <f>木造_データ!N76</f>
        <v>0</v>
      </c>
    </row>
    <row r="66" spans="8:13" ht="14.25" customHeight="1">
      <c r="H66" s="94"/>
      <c r="I66" s="21"/>
      <c r="J66" s="9" t="s">
        <v>45</v>
      </c>
      <c r="K66" s="37">
        <f>木造_データ!L77</f>
        <v>100</v>
      </c>
      <c r="L66" s="37">
        <f>木造_データ!M77</f>
        <v>0</v>
      </c>
      <c r="M66" s="43">
        <f>木造_データ!N77</f>
        <v>0</v>
      </c>
    </row>
    <row r="67" spans="8:13" ht="14.25" customHeight="1">
      <c r="H67" s="94"/>
      <c r="I67" s="21"/>
      <c r="J67" s="9" t="s">
        <v>102</v>
      </c>
      <c r="K67" s="37">
        <f>木造_データ!L78</f>
        <v>1000</v>
      </c>
      <c r="L67" s="37">
        <f>木造_データ!M78</f>
        <v>0</v>
      </c>
      <c r="M67" s="43">
        <f>木造_データ!N78</f>
        <v>0</v>
      </c>
    </row>
    <row r="68" spans="8:13" ht="14.25" customHeight="1">
      <c r="H68" s="94"/>
      <c r="I68" s="21"/>
      <c r="J68" s="9" t="s">
        <v>103</v>
      </c>
      <c r="K68" s="37">
        <f>木造_データ!L79</f>
        <v>1000</v>
      </c>
      <c r="L68" s="37">
        <f>木造_データ!M79</f>
        <v>0</v>
      </c>
      <c r="M68" s="43">
        <f>木造_データ!N79</f>
        <v>0</v>
      </c>
    </row>
    <row r="69" spans="8:13" ht="14.25" customHeight="1">
      <c r="H69" s="94"/>
      <c r="I69" s="21"/>
      <c r="J69" s="9" t="s">
        <v>46</v>
      </c>
      <c r="K69" s="37">
        <f>木造_データ!L80</f>
        <v>0</v>
      </c>
      <c r="L69" s="37">
        <f>木造_データ!M80</f>
        <v>0</v>
      </c>
      <c r="M69" s="43">
        <f>木造_データ!N80</f>
        <v>0</v>
      </c>
    </row>
    <row r="70" spans="8:13" ht="14.25" customHeight="1">
      <c r="H70" s="94"/>
      <c r="I70" s="21"/>
      <c r="J70" s="9" t="s">
        <v>47</v>
      </c>
      <c r="K70" s="37">
        <f>木造_データ!L81</f>
        <v>150</v>
      </c>
      <c r="L70" s="37">
        <f>木造_データ!M81</f>
        <v>0</v>
      </c>
      <c r="M70" s="43">
        <f>木造_データ!N81</f>
        <v>0</v>
      </c>
    </row>
    <row r="71" spans="8:13" ht="14.25" customHeight="1">
      <c r="H71" s="94"/>
      <c r="I71" s="21"/>
      <c r="J71" s="9" t="s">
        <v>104</v>
      </c>
      <c r="K71" s="37">
        <f>木造_データ!L82</f>
        <v>0</v>
      </c>
      <c r="L71" s="37">
        <f>木造_データ!M82</f>
        <v>0</v>
      </c>
      <c r="M71" s="43">
        <f>木造_データ!N82</f>
        <v>0</v>
      </c>
    </row>
    <row r="72" spans="8:13" ht="14.25" customHeight="1">
      <c r="H72" s="94"/>
      <c r="I72" s="21"/>
      <c r="J72" s="9" t="s">
        <v>43</v>
      </c>
      <c r="K72" s="37">
        <f>木造_データ!L83</f>
        <v>150</v>
      </c>
      <c r="L72" s="37">
        <f>木造_データ!M83</f>
        <v>0</v>
      </c>
      <c r="M72" s="43">
        <f>木造_データ!N83</f>
        <v>0</v>
      </c>
    </row>
    <row r="73" spans="8:13" ht="14.25" customHeight="1">
      <c r="H73" s="94"/>
      <c r="I73" s="21"/>
      <c r="J73" s="9" t="s">
        <v>42</v>
      </c>
      <c r="K73" s="37">
        <f>木造_データ!L84</f>
        <v>0</v>
      </c>
      <c r="L73" s="37">
        <f>木造_データ!M84</f>
        <v>0</v>
      </c>
      <c r="M73" s="43">
        <f>木造_データ!N84</f>
        <v>0</v>
      </c>
    </row>
    <row r="74" spans="8:13" ht="14.25" customHeight="1">
      <c r="H74" s="94"/>
      <c r="I74" s="21"/>
      <c r="J74" s="9" t="s">
        <v>105</v>
      </c>
      <c r="K74" s="37">
        <f>木造_データ!L85</f>
        <v>0</v>
      </c>
      <c r="L74" s="37">
        <f>木造_データ!M85</f>
        <v>0</v>
      </c>
      <c r="M74" s="43">
        <f>木造_データ!N85</f>
        <v>0</v>
      </c>
    </row>
    <row r="75" spans="8:13" ht="14.25" customHeight="1">
      <c r="H75" s="94"/>
      <c r="I75" s="21"/>
      <c r="J75" s="9" t="s">
        <v>182</v>
      </c>
      <c r="K75" s="37">
        <f>木造_データ!L86</f>
        <v>200</v>
      </c>
      <c r="L75" s="37">
        <f>木造_データ!M86</f>
        <v>0</v>
      </c>
      <c r="M75" s="43">
        <f>木造_データ!N86</f>
        <v>0</v>
      </c>
    </row>
    <row r="76" spans="8:13" ht="14.25" customHeight="1">
      <c r="H76" s="94"/>
      <c r="I76" s="22"/>
      <c r="J76" s="9" t="s">
        <v>12</v>
      </c>
      <c r="K76" s="37">
        <f>木造_データ!L87</f>
        <v>500</v>
      </c>
      <c r="L76" s="37">
        <f>木造_データ!M87</f>
        <v>0</v>
      </c>
      <c r="M76" s="43">
        <f>木造_データ!N87</f>
        <v>0</v>
      </c>
    </row>
    <row r="77" spans="8:13" ht="14.25" customHeight="1" thickBot="1">
      <c r="H77" s="94"/>
      <c r="I77" s="27" t="s">
        <v>183</v>
      </c>
      <c r="J77" s="17"/>
      <c r="K77" s="39">
        <f>木造_データ!L88</f>
        <v>9900</v>
      </c>
      <c r="L77" s="39">
        <f>木造_データ!M88</f>
        <v>0</v>
      </c>
      <c r="M77" s="44">
        <f>木造_データ!N88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木造_データ!L89</f>
        <v>36000</v>
      </c>
      <c r="L78" s="40">
        <f>木造_データ!M89</f>
        <v>0</v>
      </c>
      <c r="M78" s="45">
        <f>木造_データ!N89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7559055118110237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/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tr">
        <f>木造_居住産業併用!A2:M2</f>
        <v>表1-2 平成27年建築工事費投入調査集計表（木造_居住産業併用住宅）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木造_居住産業併用!D4</f>
        <v>1</v>
      </c>
      <c r="E4" s="51">
        <f>木造_居住産業併用!E4</f>
        <v>0</v>
      </c>
      <c r="F4" s="51">
        <f>木造_居住産業併用!F4</f>
        <v>0</v>
      </c>
      <c r="G4" s="50"/>
      <c r="H4" s="50"/>
      <c r="I4" s="50"/>
      <c r="J4" s="50"/>
      <c r="K4" s="51">
        <f>木造_居住産業併用!K4</f>
        <v>1</v>
      </c>
      <c r="L4" s="51">
        <f>木造_居住産業併用!L4</f>
        <v>0</v>
      </c>
      <c r="M4" s="51">
        <f>木造_居住産業併用!M4</f>
        <v>0</v>
      </c>
    </row>
    <row r="5" spans="1:13" ht="41.25" customHeight="1">
      <c r="D5" s="33" t="s">
        <v>119</v>
      </c>
      <c r="E5" s="34" t="s">
        <v>120</v>
      </c>
      <c r="F5" s="34" t="s">
        <v>121</v>
      </c>
      <c r="K5" s="33" t="s">
        <v>119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207</v>
      </c>
      <c r="C6" s="4"/>
      <c r="D6" s="42">
        <f>IF(木造_居住産業併用!D$13&gt;0,木造_居住産業併用!D6/木造_居住産業併用!D$13*100,0)</f>
        <v>90</v>
      </c>
      <c r="E6" s="42">
        <f>IF(木造_居住産業併用!E$13&gt;0,木造_居住産業併用!E6/木造_居住産業併用!E$13*100,0)</f>
        <v>0</v>
      </c>
      <c r="F6" s="42">
        <f>IF(木造_居住産業併用!F$13&gt;0,木造_居住産業併用!F6/木造_居住産業併用!F$13*100,0)</f>
        <v>0</v>
      </c>
      <c r="H6" s="92" t="s">
        <v>1</v>
      </c>
      <c r="I6" s="18" t="s">
        <v>206</v>
      </c>
      <c r="J6" s="5"/>
      <c r="K6" s="42">
        <f>IF(木造_居住産業併用!K$78&gt;0,木造_居住産業併用!K6/木造_居住産業併用!K$78*100,0)</f>
        <v>1.3888888888888888</v>
      </c>
      <c r="L6" s="42">
        <f>IF(木造_居住産業併用!L$78&gt;0,木造_居住産業併用!L6/木造_居住産業併用!L$78*100,0)</f>
        <v>0</v>
      </c>
      <c r="M6" s="42">
        <f>IF(木造_居住産業併用!M$78&gt;0,木造_居住産業併用!M6/木造_居住産業併用!M$78*100,0)</f>
        <v>0</v>
      </c>
    </row>
    <row r="7" spans="1:13" ht="14.25" customHeight="1">
      <c r="A7" s="93"/>
      <c r="B7" s="6" t="s">
        <v>204</v>
      </c>
      <c r="C7" s="7"/>
      <c r="D7" s="43">
        <f>IF(木造_居住産業併用!D$13&gt;0,木造_居住産業併用!D7/木造_居住産業併用!D$13*100,0)</f>
        <v>3.75</v>
      </c>
      <c r="E7" s="43">
        <f>IF(木造_居住産業併用!E$13&gt;0,木造_居住産業併用!E7/木造_居住産業併用!E$13*100,0)</f>
        <v>0</v>
      </c>
      <c r="F7" s="43">
        <f>IF(木造_居住産業併用!F$13&gt;0,木造_居住産業併用!F7/木造_居住産業併用!F$13*100,0)</f>
        <v>0</v>
      </c>
      <c r="H7" s="94"/>
      <c r="I7" s="19" t="s">
        <v>2</v>
      </c>
      <c r="J7" s="8"/>
      <c r="K7" s="43">
        <f>IF(木造_居住産業併用!K$78&gt;0,木造_居住産業併用!K7/木造_居住産業併用!K$78*100,0)</f>
        <v>6.9444444444444446</v>
      </c>
      <c r="L7" s="43">
        <f>IF(木造_居住産業併用!L$78&gt;0,木造_居住産業併用!L7/木造_居住産業併用!L$78*100,0)</f>
        <v>0</v>
      </c>
      <c r="M7" s="43">
        <f>IF(木造_居住産業併用!M$78&gt;0,木造_居住産業併用!M7/木造_居住産業併用!M$78*100,0)</f>
        <v>0</v>
      </c>
    </row>
    <row r="8" spans="1:13" ht="14.25" customHeight="1">
      <c r="A8" s="93"/>
      <c r="B8" s="6" t="s">
        <v>202</v>
      </c>
      <c r="C8" s="7"/>
      <c r="D8" s="43">
        <f>IF(木造_居住産業併用!D$13&gt;0,木造_居住産業併用!D8/木造_居住産業併用!D$13*100,0)</f>
        <v>0</v>
      </c>
      <c r="E8" s="43">
        <f>IF(木造_居住産業併用!E$13&gt;0,木造_居住産業併用!E8/木造_居住産業併用!E$13*100,0)</f>
        <v>0</v>
      </c>
      <c r="F8" s="43">
        <f>IF(木造_居住産業併用!F$13&gt;0,木造_居住産業併用!F8/木造_居住産業併用!F$13*100,0)</f>
        <v>0</v>
      </c>
      <c r="H8" s="94"/>
      <c r="I8" s="20" t="s">
        <v>201</v>
      </c>
      <c r="J8" s="8"/>
      <c r="K8" s="43">
        <f>IF(木造_居住産業併用!K$78&gt;0,木造_居住産業併用!K8/木造_居住産業併用!K$78*100,0)</f>
        <v>30.555555555555557</v>
      </c>
      <c r="L8" s="43">
        <f>IF(木造_居住産業併用!L$78&gt;0,木造_居住産業併用!L8/木造_居住産業併用!L$78*100,0)</f>
        <v>0</v>
      </c>
      <c r="M8" s="43">
        <f>IF(木造_居住産業併用!M$78&gt;0,木造_居住産業併用!M8/木造_居住産業併用!M$78*100,0)</f>
        <v>0</v>
      </c>
    </row>
    <row r="9" spans="1:13" ht="14.25" customHeight="1">
      <c r="A9" s="93"/>
      <c r="B9" s="6" t="s">
        <v>200</v>
      </c>
      <c r="C9" s="7"/>
      <c r="D9" s="43">
        <f>IF(木造_居住産業併用!D$13&gt;0,木造_居住産業併用!D9/木造_居住産業併用!D$13*100,0)</f>
        <v>3.75</v>
      </c>
      <c r="E9" s="43">
        <f>IF(木造_居住産業併用!E$13&gt;0,木造_居住産業併用!E9/木造_居住産業併用!E$13*100,0)</f>
        <v>0</v>
      </c>
      <c r="F9" s="43">
        <f>IF(木造_居住産業併用!F$13&gt;0,木造_居住産業併用!F9/木造_居住産業併用!F$13*100,0)</f>
        <v>0</v>
      </c>
      <c r="H9" s="94"/>
      <c r="I9" s="21"/>
      <c r="J9" s="9" t="s">
        <v>20</v>
      </c>
      <c r="K9" s="43">
        <f>IF(木造_居住産業併用!K$78&gt;0,木造_居住産業併用!K9/木造_居住産業併用!K$78*100,0)</f>
        <v>11.111111111111111</v>
      </c>
      <c r="L9" s="43">
        <f>IF(木造_居住産業併用!L$78&gt;0,木造_居住産業併用!L9/木造_居住産業併用!L$78*100,0)</f>
        <v>0</v>
      </c>
      <c r="M9" s="43">
        <f>IF(木造_居住産業併用!M$78&gt;0,木造_居住産業併用!M9/木造_居住産業併用!M$78*100,0)</f>
        <v>0</v>
      </c>
    </row>
    <row r="10" spans="1:13" ht="14.25" customHeight="1">
      <c r="A10" s="93"/>
      <c r="B10" s="29" t="s">
        <v>19</v>
      </c>
      <c r="C10" s="30"/>
      <c r="D10" s="46">
        <f>IF(木造_居住産業併用!D$13&gt;0,木造_居住産業併用!D10/木造_居住産業併用!D$13*100,0)</f>
        <v>1</v>
      </c>
      <c r="E10" s="46">
        <f>IF(木造_居住産業併用!E$13&gt;0,木造_居住産業併用!E10/木造_居住産業併用!E$13*100,0)</f>
        <v>0</v>
      </c>
      <c r="F10" s="46">
        <f>IF(木造_居住産業併用!F$13&gt;0,木造_居住産業併用!F10/木造_居住産業併用!F$13*100,0)</f>
        <v>0</v>
      </c>
      <c r="H10" s="94"/>
      <c r="I10" s="21"/>
      <c r="J10" s="9" t="s">
        <v>21</v>
      </c>
      <c r="K10" s="43">
        <f>IF(木造_居住産業併用!K$78&gt;0,木造_居住産業併用!K10/木造_居住産業併用!K$78*100,0)</f>
        <v>4.1666666666666661</v>
      </c>
      <c r="L10" s="43">
        <f>IF(木造_居住産業併用!L$78&gt;0,木造_居住産業併用!L10/木造_居住産業併用!L$78*100,0)</f>
        <v>0</v>
      </c>
      <c r="M10" s="43">
        <f>IF(木造_居住産業併用!M$78&gt;0,木造_居住産業併用!M10/木造_居住産業併用!M$78*100,0)</f>
        <v>0</v>
      </c>
    </row>
    <row r="11" spans="1:13" ht="14.25" customHeight="1">
      <c r="A11" s="93"/>
      <c r="B11" s="31" t="s">
        <v>61</v>
      </c>
      <c r="C11" s="4"/>
      <c r="D11" s="42">
        <f>IF(木造_居住産業併用!D$13&gt;0,木造_居住産業併用!D11/木造_居住産業併用!D$13*100,0)</f>
        <v>98.5</v>
      </c>
      <c r="E11" s="42">
        <f>IF(木造_居住産業併用!E$13&gt;0,木造_居住産業併用!E11/木造_居住産業併用!E$13*100,0)</f>
        <v>0</v>
      </c>
      <c r="F11" s="42">
        <f>IF(木造_居住産業併用!F$13&gt;0,木造_居住産業併用!F11/木造_居住産業併用!F$13*100,0)</f>
        <v>0</v>
      </c>
      <c r="H11" s="94"/>
      <c r="I11" s="21"/>
      <c r="J11" s="9" t="s">
        <v>3</v>
      </c>
      <c r="K11" s="43">
        <f>IF(木造_居住産業併用!K$78&gt;0,木造_居住産業併用!K11/木造_居住産業併用!K$78*100,0)</f>
        <v>1.3888888888888888</v>
      </c>
      <c r="L11" s="43">
        <f>IF(木造_居住産業併用!L$78&gt;0,木造_居住産業併用!L11/木造_居住産業併用!L$78*100,0)</f>
        <v>0</v>
      </c>
      <c r="M11" s="43">
        <f>IF(木造_居住産業併用!M$78&gt;0,木造_居住産業併用!M11/木造_居住産業併用!M$78*100,0)</f>
        <v>0</v>
      </c>
    </row>
    <row r="12" spans="1:13" ht="14.25" customHeight="1" thickBot="1">
      <c r="A12" s="93"/>
      <c r="B12" s="29" t="s">
        <v>198</v>
      </c>
      <c r="C12" s="30"/>
      <c r="D12" s="46">
        <f>IF(木造_居住産業併用!D$13&gt;0,木造_居住産業併用!D12/木造_居住産業併用!D$13*100,0)</f>
        <v>1.5</v>
      </c>
      <c r="E12" s="46">
        <f>IF(木造_居住産業併用!E$13&gt;0,木造_居住産業併用!E12/木造_居住産業併用!E$13*100,0)</f>
        <v>0</v>
      </c>
      <c r="F12" s="46">
        <f>IF(木造_居住産業併用!F$13&gt;0,木造_居住産業併用!F12/木造_居住産業併用!F$13*100,0)</f>
        <v>0</v>
      </c>
      <c r="H12" s="94"/>
      <c r="I12" s="21"/>
      <c r="J12" s="9" t="s">
        <v>4</v>
      </c>
      <c r="K12" s="43">
        <f>IF(木造_居住産業併用!K$78&gt;0,木造_居住産業併用!K12/木造_居住産業併用!K$78*100,0)</f>
        <v>1.3888888888888888</v>
      </c>
      <c r="L12" s="43">
        <f>IF(木造_居住産業併用!L$78&gt;0,木造_居住産業併用!L12/木造_居住産業併用!L$78*100,0)</f>
        <v>0</v>
      </c>
      <c r="M12" s="43">
        <f>IF(木造_居住産業併用!M$78&gt;0,木造_居住産業併用!M12/木造_居住産業併用!M$78*100,0)</f>
        <v>0</v>
      </c>
    </row>
    <row r="13" spans="1:13" ht="14.25" customHeight="1" thickTop="1">
      <c r="A13" s="95" t="s">
        <v>197</v>
      </c>
      <c r="B13" s="96"/>
      <c r="C13" s="97"/>
      <c r="D13" s="47">
        <f>IF(木造_居住産業併用!D$13&gt;0,木造_居住産業併用!D13/木造_居住産業併用!D$13*100,0)</f>
        <v>100</v>
      </c>
      <c r="E13" s="47">
        <f>IF(木造_居住産業併用!E$13&gt;0,木造_居住産業併用!E13/木造_居住産業併用!E$13*100,0)</f>
        <v>0</v>
      </c>
      <c r="F13" s="47">
        <f>IF(木造_居住産業併用!F$13&gt;0,木造_居住産業併用!F13/木造_居住産業併用!F$13*100,0)</f>
        <v>0</v>
      </c>
      <c r="H13" s="94"/>
      <c r="I13" s="21"/>
      <c r="J13" s="9" t="s">
        <v>22</v>
      </c>
      <c r="K13" s="43">
        <f>IF(木造_居住産業併用!K$78&gt;0,木造_居住産業併用!K13/木造_居住産業併用!K$78*100,0)</f>
        <v>0.83333333333333337</v>
      </c>
      <c r="L13" s="43">
        <f>IF(木造_居住産業併用!L$78&gt;0,木造_居住産業併用!L13/木造_居住産業併用!L$78*100,0)</f>
        <v>0</v>
      </c>
      <c r="M13" s="43">
        <f>IF(木造_居住産業併用!M$78&gt;0,木造_居住産業併用!M13/木造_居住産業併用!M$78*100,0)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196</v>
      </c>
      <c r="K14" s="43">
        <f>IF(木造_居住産業併用!K$78&gt;0,木造_居住産業併用!K14/木造_居住産業併用!K$78*100,0)</f>
        <v>11.111111111111111</v>
      </c>
      <c r="L14" s="43">
        <f>IF(木造_居住産業併用!L$78&gt;0,木造_居住産業併用!L14/木造_居住産業併用!L$78*100,0)</f>
        <v>0</v>
      </c>
      <c r="M14" s="43">
        <f>IF(木造_居住産業併用!M$78&gt;0,木造_居住産業併用!M14/木造_居住産業併用!M$78*100,0)</f>
        <v>0</v>
      </c>
    </row>
    <row r="15" spans="1:13" ht="14.25" customHeight="1">
      <c r="A15" s="92" t="s">
        <v>113</v>
      </c>
      <c r="B15" s="28" t="s">
        <v>194</v>
      </c>
      <c r="C15" s="3"/>
      <c r="D15" s="42">
        <f>IF(木造_居住産業併用!D$49&gt;0,木造_居住産業併用!D15/木造_居住産業併用!D$49*100,0)</f>
        <v>40</v>
      </c>
      <c r="E15" s="42">
        <f>IF(木造_居住産業併用!E$49&gt;0,木造_居住産業併用!E15/木造_居住産業併用!E$49*100,0)</f>
        <v>0</v>
      </c>
      <c r="F15" s="42">
        <f>IF(木造_居住産業併用!F$49&gt;0,木造_居住産業併用!F15/木造_居住産業併用!F$49*100,0)</f>
        <v>0</v>
      </c>
      <c r="H15" s="94"/>
      <c r="I15" s="22"/>
      <c r="J15" s="9" t="s">
        <v>23</v>
      </c>
      <c r="K15" s="43">
        <f>IF(木造_居住産業併用!K$78&gt;0,木造_居住産業併用!K15/木造_居住産業併用!K$78*100,0)</f>
        <v>0.55555555555555558</v>
      </c>
      <c r="L15" s="43">
        <f>IF(木造_居住産業併用!L$78&gt;0,木造_居住産業併用!L15/木造_居住産業併用!L$78*100,0)</f>
        <v>0</v>
      </c>
      <c r="M15" s="43">
        <f>IF(木造_居住産業併用!M$78&gt;0,木造_居住産業併用!M15/木造_居住産業併用!M$78*100,0)</f>
        <v>0</v>
      </c>
    </row>
    <row r="16" spans="1:13" ht="14.25" customHeight="1">
      <c r="A16" s="94"/>
      <c r="B16" s="10"/>
      <c r="C16" s="11" t="s">
        <v>49</v>
      </c>
      <c r="D16" s="48">
        <f>IF(木造_居住産業併用!D$49&gt;0,木造_居住産業併用!D16/木造_居住産業併用!D$49*100,0)</f>
        <v>6.666666666666667</v>
      </c>
      <c r="E16" s="48">
        <f>IF(木造_居住産業併用!E$49&gt;0,木造_居住産業併用!E16/木造_居住産業併用!E$49*100,0)</f>
        <v>0</v>
      </c>
      <c r="F16" s="48">
        <f>IF(木造_居住産業併用!F$49&gt;0,木造_居住産業併用!F16/木造_居住産業併用!F$49*100,0)</f>
        <v>0</v>
      </c>
      <c r="H16" s="94"/>
      <c r="I16" s="20" t="s">
        <v>5</v>
      </c>
      <c r="J16" s="8"/>
      <c r="K16" s="43">
        <f>IF(木造_居住産業併用!K$78&gt;0,木造_居住産業併用!K16/木造_居住産業併用!K$78*100,0)</f>
        <v>4.1666666666666661</v>
      </c>
      <c r="L16" s="43">
        <f>IF(木造_居住産業併用!L$78&gt;0,木造_居住産業併用!L16/木造_居住産業併用!L$78*100,0)</f>
        <v>0</v>
      </c>
      <c r="M16" s="43">
        <f>IF(木造_居住産業併用!M$78&gt;0,木造_居住産業併用!M16/木造_居住産業併用!M$78*100,0)</f>
        <v>0</v>
      </c>
    </row>
    <row r="17" spans="1:13" ht="14.25" customHeight="1">
      <c r="A17" s="94"/>
      <c r="B17" s="10"/>
      <c r="C17" s="12" t="s">
        <v>141</v>
      </c>
      <c r="D17" s="48">
        <f>IF(木造_居住産業併用!D$49&gt;0,木造_居住産業併用!D17/木造_居住産業併用!D$49*100,0)</f>
        <v>6.666666666666667</v>
      </c>
      <c r="E17" s="48">
        <f>IF(木造_居住産業併用!E$49&gt;0,木造_居住産業併用!E17/木造_居住産業併用!E$49*100,0)</f>
        <v>0</v>
      </c>
      <c r="F17" s="48">
        <f>IF(木造_居住産業併用!F$49&gt;0,木造_居住産業併用!F17/木造_居住産業併用!F$49*100,0)</f>
        <v>0</v>
      </c>
      <c r="H17" s="94"/>
      <c r="I17" s="21"/>
      <c r="J17" s="9" t="s">
        <v>24</v>
      </c>
      <c r="K17" s="43">
        <f>IF(木造_居住産業併用!K$78&gt;0,木造_居住産業併用!K17/木造_居住産業併用!K$78*100,0)</f>
        <v>0</v>
      </c>
      <c r="L17" s="43">
        <f>IF(木造_居住産業併用!L$78&gt;0,木造_居住産業併用!L17/木造_居住産業併用!L$78*100,0)</f>
        <v>0</v>
      </c>
      <c r="M17" s="43">
        <f>IF(木造_居住産業併用!M$78&gt;0,木造_居住産業併用!M17/木造_居住産業併用!M$78*100,0)</f>
        <v>0</v>
      </c>
    </row>
    <row r="18" spans="1:13" ht="14.25" customHeight="1">
      <c r="A18" s="94"/>
      <c r="B18" s="10"/>
      <c r="C18" s="13" t="s">
        <v>66</v>
      </c>
      <c r="D18" s="48">
        <f>IF(木造_居住産業併用!D$49&gt;0,木造_居住産業併用!D18/木造_居住産業併用!D$49*100,0)</f>
        <v>6.666666666666667</v>
      </c>
      <c r="E18" s="48">
        <f>IF(木造_居住産業併用!E$49&gt;0,木造_居住産業併用!E18/木造_居住産業併用!E$49*100,0)</f>
        <v>0</v>
      </c>
      <c r="F18" s="48">
        <f>IF(木造_居住産業併用!F$49&gt;0,木造_居住産業併用!F18/木造_居住産業併用!F$49*100,0)</f>
        <v>0</v>
      </c>
      <c r="H18" s="94"/>
      <c r="I18" s="21"/>
      <c r="J18" s="9" t="s">
        <v>25</v>
      </c>
      <c r="K18" s="43">
        <f>IF(木造_居住産業併用!K$78&gt;0,木造_居住産業併用!K18/木造_居住産業併用!K$78*100,0)</f>
        <v>0</v>
      </c>
      <c r="L18" s="43">
        <f>IF(木造_居住産業併用!L$78&gt;0,木造_居住産業併用!L18/木造_居住産業併用!L$78*100,0)</f>
        <v>0</v>
      </c>
      <c r="M18" s="43">
        <f>IF(木造_居住産業併用!M$78&gt;0,木造_居住産業併用!M18/木造_居住産業併用!M$78*100,0)</f>
        <v>0</v>
      </c>
    </row>
    <row r="19" spans="1:13" ht="14.25" customHeight="1">
      <c r="A19" s="94"/>
      <c r="B19" s="10"/>
      <c r="C19" s="11" t="s">
        <v>67</v>
      </c>
      <c r="D19" s="48">
        <f>IF(木造_居住産業併用!D$49&gt;0,木造_居住産業併用!D19/木造_居住産業併用!D$49*100,0)</f>
        <v>13.333333333333334</v>
      </c>
      <c r="E19" s="48">
        <f>IF(木造_居住産業併用!E$49&gt;0,木造_居住産業併用!E19/木造_居住産業併用!E$49*100,0)</f>
        <v>0</v>
      </c>
      <c r="F19" s="48">
        <f>IF(木造_居住産業併用!F$49&gt;0,木造_居住産業併用!F19/木造_居住産業併用!F$49*100,0)</f>
        <v>0</v>
      </c>
      <c r="H19" s="94"/>
      <c r="I19" s="21"/>
      <c r="J19" s="9" t="s">
        <v>26</v>
      </c>
      <c r="K19" s="43">
        <f>IF(木造_居住産業併用!K$78&gt;0,木造_居住産業併用!K19/木造_居住産業併用!K$78*100,0)</f>
        <v>3.3333333333333335</v>
      </c>
      <c r="L19" s="43">
        <f>IF(木造_居住産業併用!L$78&gt;0,木造_居住産業併用!L19/木造_居住産業併用!L$78*100,0)</f>
        <v>0</v>
      </c>
      <c r="M19" s="43">
        <f>IF(木造_居住産業併用!M$78&gt;0,木造_居住産業併用!M19/木造_居住産業併用!M$78*100,0)</f>
        <v>0</v>
      </c>
    </row>
    <row r="20" spans="1:13" ht="14.25" customHeight="1">
      <c r="A20" s="94"/>
      <c r="B20" s="10"/>
      <c r="C20" s="12" t="s">
        <v>50</v>
      </c>
      <c r="D20" s="48">
        <f>IF(木造_居住産業併用!D$49&gt;0,木造_居住産業併用!D20/木造_居住産業併用!D$49*100,0)</f>
        <v>6.666666666666667</v>
      </c>
      <c r="E20" s="48">
        <f>IF(木造_居住産業併用!E$49&gt;0,木造_居住産業併用!E20/木造_居住産業併用!E$49*100,0)</f>
        <v>0</v>
      </c>
      <c r="F20" s="48">
        <f>IF(木造_居住産業併用!F$49&gt;0,木造_居住産業併用!F20/木造_居住産業併用!F$49*100,0)</f>
        <v>0</v>
      </c>
      <c r="H20" s="94"/>
      <c r="I20" s="21"/>
      <c r="J20" s="9" t="s">
        <v>116</v>
      </c>
      <c r="K20" s="43">
        <f>IF(木造_居住産業併用!K$78&gt;0,木造_居住産業併用!K20/木造_居住産業併用!K$78*100,0)</f>
        <v>0</v>
      </c>
      <c r="L20" s="43">
        <f>IF(木造_居住産業併用!L$78&gt;0,木造_居住産業併用!L20/木造_居住産業併用!L$78*100,0)</f>
        <v>0</v>
      </c>
      <c r="M20" s="43">
        <f>IF(木造_居住産業併用!M$78&gt;0,木造_居住産業併用!M20/木造_居住産業併用!M$78*100,0)</f>
        <v>0</v>
      </c>
    </row>
    <row r="21" spans="1:13" ht="14.25" customHeight="1">
      <c r="A21" s="94"/>
      <c r="B21" s="10"/>
      <c r="C21" s="13" t="s">
        <v>144</v>
      </c>
      <c r="D21" s="48">
        <f>IF(木造_居住産業併用!D$49&gt;0,木造_居住産業併用!D21/木造_居住産業併用!D$49*100,0)</f>
        <v>0</v>
      </c>
      <c r="E21" s="48">
        <f>IF(木造_居住産業併用!E$49&gt;0,木造_居住産業併用!E21/木造_居住産業併用!E$49*100,0)</f>
        <v>0</v>
      </c>
      <c r="F21" s="48">
        <f>IF(木造_居住産業併用!F$49&gt;0,木造_居住産業併用!F21/木造_居住産業併用!F$49*100,0)</f>
        <v>0</v>
      </c>
      <c r="H21" s="94"/>
      <c r="I21" s="21"/>
      <c r="J21" s="9" t="s">
        <v>27</v>
      </c>
      <c r="K21" s="43">
        <f>IF(木造_居住産業併用!K$78&gt;0,木造_居住産業併用!K21/木造_居住産業併用!K$78*100,0)</f>
        <v>0.55555555555555558</v>
      </c>
      <c r="L21" s="43">
        <f>IF(木造_居住産業併用!L$78&gt;0,木造_居住産業併用!L21/木造_居住産業併用!L$78*100,0)</f>
        <v>0</v>
      </c>
      <c r="M21" s="43">
        <f>IF(木造_居住産業併用!M$78&gt;0,木造_居住産業併用!M21/木造_居住産業併用!M$78*100,0)</f>
        <v>0</v>
      </c>
    </row>
    <row r="22" spans="1:13" ht="14.25" customHeight="1">
      <c r="A22" s="94"/>
      <c r="B22" s="10"/>
      <c r="C22" s="11" t="s">
        <v>69</v>
      </c>
      <c r="D22" s="48">
        <f>IF(木造_居住産業併用!D$49&gt;0,木造_居住産業併用!D22/木造_居住産業併用!D$49*100,0)</f>
        <v>0</v>
      </c>
      <c r="E22" s="48">
        <f>IF(木造_居住産業併用!E$49&gt;0,木造_居住産業併用!E22/木造_居住産業併用!E$49*100,0)</f>
        <v>0</v>
      </c>
      <c r="F22" s="48">
        <f>IF(木造_居住産業併用!F$49&gt;0,木造_居住産業併用!F22/木造_居住産業併用!F$49*100,0)</f>
        <v>0</v>
      </c>
      <c r="H22" s="94"/>
      <c r="I22" s="22"/>
      <c r="J22" s="9" t="s">
        <v>6</v>
      </c>
      <c r="K22" s="43">
        <f>IF(木造_居住産業併用!K$78&gt;0,木造_居住産業併用!K22/木造_居住産業併用!K$78*100,0)</f>
        <v>0.27777777777777779</v>
      </c>
      <c r="L22" s="43">
        <f>IF(木造_居住産業併用!L$78&gt;0,木造_居住産業併用!L22/木造_居住産業併用!L$78*100,0)</f>
        <v>0</v>
      </c>
      <c r="M22" s="43">
        <f>IF(木造_居住産業併用!M$78&gt;0,木造_居住産業併用!M22/木造_居住産業併用!M$78*100,0)</f>
        <v>0</v>
      </c>
    </row>
    <row r="23" spans="1:13" ht="14.25" customHeight="1">
      <c r="A23" s="94"/>
      <c r="B23" s="10"/>
      <c r="C23" s="12" t="s">
        <v>192</v>
      </c>
      <c r="D23" s="48">
        <f>IF(木造_居住産業併用!D$49&gt;0,木造_居住産業併用!D23/木造_居住産業併用!D$49*100,0)</f>
        <v>0</v>
      </c>
      <c r="E23" s="48">
        <f>IF(木造_居住産業併用!E$49&gt;0,木造_居住産業併用!E23/木造_居住産業併用!E$49*100,0)</f>
        <v>0</v>
      </c>
      <c r="F23" s="48">
        <f>IF(木造_居住産業併用!F$49&gt;0,木造_居住産業併用!F23/木造_居住産業併用!F$49*100,0)</f>
        <v>0</v>
      </c>
      <c r="H23" s="94"/>
      <c r="I23" s="20" t="s">
        <v>147</v>
      </c>
      <c r="J23" s="8"/>
      <c r="K23" s="43">
        <f>IF(木造_居住産業併用!K$78&gt;0,木造_居住産業併用!K23/木造_居住産業併用!K$78*100,0)</f>
        <v>5.5555555555555554</v>
      </c>
      <c r="L23" s="43">
        <f>IF(木造_居住産業併用!L$78&gt;0,木造_居住産業併用!L23/木造_居住産業併用!L$78*100,0)</f>
        <v>0</v>
      </c>
      <c r="M23" s="43">
        <f>IF(木造_居住産業併用!M$78&gt;0,木造_居住産業併用!M23/木造_居住産業併用!M$78*100,0)</f>
        <v>0</v>
      </c>
    </row>
    <row r="24" spans="1:13" ht="14.25" customHeight="1">
      <c r="A24" s="94"/>
      <c r="B24" s="14"/>
      <c r="C24" s="13" t="s">
        <v>14</v>
      </c>
      <c r="D24" s="48">
        <f>IF(木造_居住産業併用!D$49&gt;0,木造_居住産業併用!D24/木造_居住産業併用!D$49*100,0)</f>
        <v>0</v>
      </c>
      <c r="E24" s="48">
        <f>IF(木造_居住産業併用!E$49&gt;0,木造_居住産業併用!E24/木造_居住産業併用!E$49*100,0)</f>
        <v>0</v>
      </c>
      <c r="F24" s="48">
        <f>IF(木造_居住産業併用!F$49&gt;0,木造_居住産業併用!F24/木造_居住産業併用!F$49*100,0)</f>
        <v>0</v>
      </c>
      <c r="H24" s="94"/>
      <c r="I24" s="21"/>
      <c r="J24" s="9" t="s">
        <v>28</v>
      </c>
      <c r="K24" s="43">
        <f>IF(木造_居住産業併用!K$78&gt;0,木造_居住産業併用!K24/木造_居住産業併用!K$78*100,0)</f>
        <v>5</v>
      </c>
      <c r="L24" s="43">
        <f>IF(木造_居住産業併用!L$78&gt;0,木造_居住産業併用!L24/木造_居住産業併用!L$78*100,0)</f>
        <v>0</v>
      </c>
      <c r="M24" s="43">
        <f>IF(木造_居住産業併用!M$78&gt;0,木造_居住産業併用!M24/木造_居住産業併用!M$78*100,0)</f>
        <v>0</v>
      </c>
    </row>
    <row r="25" spans="1:13" ht="14.25" customHeight="1">
      <c r="A25" s="94"/>
      <c r="B25" s="14"/>
      <c r="C25" s="11" t="s">
        <v>15</v>
      </c>
      <c r="D25" s="48">
        <f>IF(木造_居住産業併用!D$49&gt;0,木造_居住産業併用!D25/木造_居住産業併用!D$49*100,0)</f>
        <v>0</v>
      </c>
      <c r="E25" s="48">
        <f>IF(木造_居住産業併用!E$49&gt;0,木造_居住産業併用!E25/木造_居住産業併用!E$49*100,0)</f>
        <v>0</v>
      </c>
      <c r="F25" s="48">
        <f>IF(木造_居住産業併用!F$49&gt;0,木造_居住産業併用!F25/木造_居住産業併用!F$49*100,0)</f>
        <v>0</v>
      </c>
      <c r="H25" s="94"/>
      <c r="I25" s="21"/>
      <c r="J25" s="9" t="s">
        <v>29</v>
      </c>
      <c r="K25" s="43">
        <f>IF(木造_居住産業併用!K$78&gt;0,木造_居住産業併用!K25/木造_居住産業併用!K$78*100,0)</f>
        <v>0.55555555555555558</v>
      </c>
      <c r="L25" s="43">
        <f>IF(木造_居住産業併用!L$78&gt;0,木造_居住産業併用!L25/木造_居住産業併用!L$78*100,0)</f>
        <v>0</v>
      </c>
      <c r="M25" s="43">
        <f>IF(木造_居住産業併用!M$78&gt;0,木造_居住産業併用!M25/木造_居住産業併用!M$78*100,0)</f>
        <v>0</v>
      </c>
    </row>
    <row r="26" spans="1:13" ht="14.25" customHeight="1">
      <c r="A26" s="94"/>
      <c r="B26" s="14"/>
      <c r="C26" s="23" t="s">
        <v>114</v>
      </c>
      <c r="D26" s="48">
        <f>IF(木造_居住産業併用!D$49&gt;0,木造_居住産業併用!D26/木造_居住産業併用!D$49*100,0)</f>
        <v>0</v>
      </c>
      <c r="E26" s="48">
        <f>IF(木造_居住産業併用!E$49&gt;0,木造_居住産業併用!E26/木造_居住産業併用!E$49*100,0)</f>
        <v>0</v>
      </c>
      <c r="F26" s="48">
        <f>IF(木造_居住産業併用!F$49&gt;0,木造_居住産業併用!F26/木造_居住産業併用!F$49*100,0)</f>
        <v>0</v>
      </c>
      <c r="H26" s="94"/>
      <c r="I26" s="21"/>
      <c r="J26" s="9" t="s">
        <v>30</v>
      </c>
      <c r="K26" s="43">
        <f>IF(木造_居住産業併用!K$78&gt;0,木造_居住産業併用!K26/木造_居住産業併用!K$78*100,0)</f>
        <v>0</v>
      </c>
      <c r="L26" s="43">
        <f>IF(木造_居住産業併用!L$78&gt;0,木造_居住産業併用!L26/木造_居住産業併用!L$78*100,0)</f>
        <v>0</v>
      </c>
      <c r="M26" s="43">
        <f>IF(木造_居住産業併用!M$78&gt;0,木造_居住産業併用!M26/木造_居住産業併用!M$78*100,0)</f>
        <v>0</v>
      </c>
    </row>
    <row r="27" spans="1:13" ht="14.25" customHeight="1">
      <c r="A27" s="94"/>
      <c r="B27" s="15"/>
      <c r="C27" s="23" t="s">
        <v>151</v>
      </c>
      <c r="D27" s="48">
        <f>IF(木造_居住産業併用!D$49&gt;0,木造_居住産業併用!D27/木造_居住産業併用!D$49*100,0)</f>
        <v>0</v>
      </c>
      <c r="E27" s="48">
        <f>IF(木造_居住産業併用!E$49&gt;0,木造_居住産業併用!E27/木造_居住産業併用!E$49*100,0)</f>
        <v>0</v>
      </c>
      <c r="F27" s="48">
        <f>IF(木造_居住産業併用!F$49&gt;0,木造_居住産業併用!F27/木造_居住産業併用!F$49*100,0)</f>
        <v>0</v>
      </c>
      <c r="H27" s="94"/>
      <c r="I27" s="21"/>
      <c r="J27" s="9" t="s">
        <v>31</v>
      </c>
      <c r="K27" s="43">
        <f>IF(木造_居住産業併用!K$78&gt;0,木造_居住産業併用!K27/木造_居住産業併用!K$78*100,0)</f>
        <v>0</v>
      </c>
      <c r="L27" s="43">
        <f>IF(木造_居住産業併用!L$78&gt;0,木造_居住産業併用!L27/木造_居住産業併用!L$78*100,0)</f>
        <v>0</v>
      </c>
      <c r="M27" s="43">
        <f>IF(木造_居住産業併用!M$78&gt;0,木造_居住産業併用!M27/木造_居住産業併用!M$78*100,0)</f>
        <v>0</v>
      </c>
    </row>
    <row r="28" spans="1:13" ht="14.25" customHeight="1">
      <c r="A28" s="94"/>
      <c r="B28" s="10" t="s">
        <v>191</v>
      </c>
      <c r="C28" s="16"/>
      <c r="D28" s="48">
        <f>IF(木造_居住産業併用!D$49&gt;0,木造_居住産業併用!D28/木造_居住産業併用!D$49*100,0)</f>
        <v>26.666666666666668</v>
      </c>
      <c r="E28" s="48">
        <f>IF(木造_居住産業併用!E$49&gt;0,木造_居住産業併用!E28/木造_居住産業併用!E$49*100,0)</f>
        <v>0</v>
      </c>
      <c r="F28" s="48">
        <f>IF(木造_居住産業併用!F$49&gt;0,木造_居住産業併用!F28/木造_居住産業併用!F$49*100,0)</f>
        <v>0</v>
      </c>
      <c r="H28" s="94"/>
      <c r="I28" s="21"/>
      <c r="J28" s="9" t="s">
        <v>117</v>
      </c>
      <c r="K28" s="43">
        <f>IF(木造_居住産業併用!K$78&gt;0,木造_居住産業併用!K28/木造_居住産業併用!K$78*100,0)</f>
        <v>0</v>
      </c>
      <c r="L28" s="43">
        <f>IF(木造_居住産業併用!L$78&gt;0,木造_居住産業併用!L28/木造_居住産業併用!L$78*100,0)</f>
        <v>0</v>
      </c>
      <c r="M28" s="43">
        <f>IF(木造_居住産業併用!M$78&gt;0,木造_居住産業併用!M28/木造_居住産業併用!M$78*100,0)</f>
        <v>0</v>
      </c>
    </row>
    <row r="29" spans="1:13" ht="14.25" customHeight="1">
      <c r="A29" s="94"/>
      <c r="B29" s="14"/>
      <c r="C29" s="11" t="s">
        <v>153</v>
      </c>
      <c r="D29" s="48">
        <f>IF(木造_居住産業併用!D$49&gt;0,木造_居住産業併用!D29/木造_居住産業併用!D$49*100,0)</f>
        <v>16.666666666666664</v>
      </c>
      <c r="E29" s="48">
        <f>IF(木造_居住産業併用!E$49&gt;0,木造_居住産業併用!E29/木造_居住産業併用!E$49*100,0)</f>
        <v>0</v>
      </c>
      <c r="F29" s="48">
        <f>IF(木造_居住産業併用!F$49&gt;0,木造_居住産業併用!F29/木造_居住産業併用!F$49*100,0)</f>
        <v>0</v>
      </c>
      <c r="H29" s="94"/>
      <c r="I29" s="22"/>
      <c r="J29" s="9" t="s">
        <v>7</v>
      </c>
      <c r="K29" s="43">
        <f>IF(木造_居住産業併用!K$78&gt;0,木造_居住産業併用!K29/木造_居住産業併用!K$78*100,0)</f>
        <v>0</v>
      </c>
      <c r="L29" s="43">
        <f>IF(木造_居住産業併用!L$78&gt;0,木造_居住産業併用!L29/木造_居住産業併用!L$78*100,0)</f>
        <v>0</v>
      </c>
      <c r="M29" s="43">
        <f>IF(木造_居住産業併用!M$78&gt;0,木造_居住産業併用!M29/木造_居住産業併用!M$78*100,0)</f>
        <v>0</v>
      </c>
    </row>
    <row r="30" spans="1:13" ht="14.25" customHeight="1">
      <c r="A30" s="94"/>
      <c r="B30" s="14"/>
      <c r="C30" s="11" t="s">
        <v>74</v>
      </c>
      <c r="D30" s="48">
        <f>IF(木造_居住産業併用!D$49&gt;0,木造_居住産業併用!D30/木造_居住産業併用!D$49*100,0)</f>
        <v>3.3333333333333335</v>
      </c>
      <c r="E30" s="48">
        <f>IF(木造_居住産業併用!E$49&gt;0,木造_居住産業併用!E30/木造_居住産業併用!E$49*100,0)</f>
        <v>0</v>
      </c>
      <c r="F30" s="48">
        <f>IF(木造_居住産業併用!F$49&gt;0,木造_居住産業併用!F30/木造_居住産業併用!F$49*100,0)</f>
        <v>0</v>
      </c>
      <c r="H30" s="94"/>
      <c r="I30" s="20" t="s">
        <v>190</v>
      </c>
      <c r="J30" s="8"/>
      <c r="K30" s="43">
        <f>IF(木造_居住産業併用!K$78&gt;0,木造_居住産業併用!K30/木造_居住産業併用!K$78*100,0)</f>
        <v>2.2222222222222223</v>
      </c>
      <c r="L30" s="43">
        <f>IF(木造_居住産業併用!L$78&gt;0,木造_居住産業併用!L30/木造_居住産業併用!L$78*100,0)</f>
        <v>0</v>
      </c>
      <c r="M30" s="43">
        <f>IF(木造_居住産業併用!M$78&gt;0,木造_居住産業併用!M30/木造_居住産業併用!M$78*100,0)</f>
        <v>0</v>
      </c>
    </row>
    <row r="31" spans="1:13" ht="14.25" customHeight="1">
      <c r="A31" s="94"/>
      <c r="B31" s="14"/>
      <c r="C31" s="11" t="s">
        <v>75</v>
      </c>
      <c r="D31" s="48">
        <f>IF(木造_居住産業併用!D$49&gt;0,木造_居住産業併用!D31/木造_居住産業併用!D$49*100,0)</f>
        <v>3.3333333333333335</v>
      </c>
      <c r="E31" s="48">
        <f>IF(木造_居住産業併用!E$49&gt;0,木造_居住産業併用!E31/木造_居住産業併用!E$49*100,0)</f>
        <v>0</v>
      </c>
      <c r="F31" s="48">
        <f>IF(木造_居住産業併用!F$49&gt;0,木造_居住産業併用!F31/木造_居住産業併用!F$49*100,0)</f>
        <v>0</v>
      </c>
      <c r="H31" s="94"/>
      <c r="I31" s="21"/>
      <c r="J31" s="9" t="s">
        <v>32</v>
      </c>
      <c r="K31" s="43">
        <f>IF(木造_居住産業併用!K$78&gt;0,木造_居住産業併用!K31/木造_居住産業併用!K$78*100,0)</f>
        <v>2.2222222222222223</v>
      </c>
      <c r="L31" s="43">
        <f>IF(木造_居住産業併用!L$78&gt;0,木造_居住産業併用!L31/木造_居住産業併用!L$78*100,0)</f>
        <v>0</v>
      </c>
      <c r="M31" s="43">
        <f>IF(木造_居住産業併用!M$78&gt;0,木造_居住産業併用!M31/木造_居住産業併用!M$78*100,0)</f>
        <v>0</v>
      </c>
    </row>
    <row r="32" spans="1:13" ht="14.25" customHeight="1">
      <c r="A32" s="94"/>
      <c r="B32" s="14"/>
      <c r="C32" s="11" t="s">
        <v>77</v>
      </c>
      <c r="D32" s="48">
        <f>IF(木造_居住産業併用!D$49&gt;0,木造_居住産業併用!D32/木造_居住産業併用!D$49*100,0)</f>
        <v>0</v>
      </c>
      <c r="E32" s="48">
        <f>IF(木造_居住産業併用!E$49&gt;0,木造_居住産業併用!E32/木造_居住産業併用!E$49*100,0)</f>
        <v>0</v>
      </c>
      <c r="F32" s="48">
        <f>IF(木造_居住産業併用!F$49&gt;0,木造_居住産業併用!F32/木造_居住産業併用!F$49*100,0)</f>
        <v>0</v>
      </c>
      <c r="H32" s="94"/>
      <c r="I32" s="21"/>
      <c r="J32" s="9" t="s">
        <v>33</v>
      </c>
      <c r="K32" s="43">
        <f>IF(木造_居住産業併用!K$78&gt;0,木造_居住産業併用!K32/木造_居住産業併用!K$78*100,0)</f>
        <v>0</v>
      </c>
      <c r="L32" s="43">
        <f>IF(木造_居住産業併用!L$78&gt;0,木造_居住産業併用!L32/木造_居住産業併用!L$78*100,0)</f>
        <v>0</v>
      </c>
      <c r="M32" s="43">
        <f>IF(木造_居住産業併用!M$78&gt;0,木造_居住産業併用!M32/木造_居住産業併用!M$78*100,0)</f>
        <v>0</v>
      </c>
    </row>
    <row r="33" spans="1:13" ht="14.25" customHeight="1">
      <c r="A33" s="94"/>
      <c r="B33" s="14"/>
      <c r="C33" s="11" t="s">
        <v>78</v>
      </c>
      <c r="D33" s="48">
        <f>IF(木造_居住産業併用!D$49&gt;0,木造_居住産業併用!D33/木造_居住産業併用!D$49*100,0)</f>
        <v>3.3333333333333335</v>
      </c>
      <c r="E33" s="48">
        <f>IF(木造_居住産業併用!E$49&gt;0,木造_居住産業併用!E33/木造_居住産業併用!E$49*100,0)</f>
        <v>0</v>
      </c>
      <c r="F33" s="48">
        <f>IF(木造_居住産業併用!F$49&gt;0,木造_居住産業併用!F33/木造_居住産業併用!F$49*100,0)</f>
        <v>0</v>
      </c>
      <c r="H33" s="94"/>
      <c r="I33" s="21"/>
      <c r="J33" s="9" t="s">
        <v>159</v>
      </c>
      <c r="K33" s="43">
        <f>IF(木造_居住産業併用!K$78&gt;0,木造_居住産業併用!K33/木造_居住産業併用!K$78*100,0)</f>
        <v>0</v>
      </c>
      <c r="L33" s="43">
        <f>IF(木造_居住産業併用!L$78&gt;0,木造_居住産業併用!L33/木造_居住産業併用!L$78*100,0)</f>
        <v>0</v>
      </c>
      <c r="M33" s="43">
        <f>IF(木造_居住産業併用!M$78&gt;0,木造_居住産業併用!M33/木造_居住産業併用!M$78*100,0)</f>
        <v>0</v>
      </c>
    </row>
    <row r="34" spans="1:13" ht="14.25" customHeight="1">
      <c r="A34" s="94"/>
      <c r="B34" s="14"/>
      <c r="C34" s="11" t="s">
        <v>160</v>
      </c>
      <c r="D34" s="48">
        <f>IF(木造_居住産業併用!D$49&gt;0,木造_居住産業併用!D34/木造_居住産業併用!D$49*100,0)</f>
        <v>0</v>
      </c>
      <c r="E34" s="48">
        <f>IF(木造_居住産業併用!E$49&gt;0,木造_居住産業併用!E34/木造_居住産業併用!E$49*100,0)</f>
        <v>0</v>
      </c>
      <c r="F34" s="48">
        <f>IF(木造_居住産業併用!F$49&gt;0,木造_居住産業併用!F34/木造_居住産業併用!F$49*100,0)</f>
        <v>0</v>
      </c>
      <c r="H34" s="94"/>
      <c r="I34" s="21"/>
      <c r="J34" s="9" t="s">
        <v>8</v>
      </c>
      <c r="K34" s="43">
        <f>IF(木造_居住産業併用!K$78&gt;0,木造_居住産業併用!K34/木造_居住産業併用!K$78*100,0)</f>
        <v>0</v>
      </c>
      <c r="L34" s="43">
        <f>IF(木造_居住産業併用!L$78&gt;0,木造_居住産業併用!L34/木造_居住産業併用!L$78*100,0)</f>
        <v>0</v>
      </c>
      <c r="M34" s="43">
        <f>IF(木造_居住産業併用!M$78&gt;0,木造_居住産業併用!M34/木造_居住産業併用!M$78*100,0)</f>
        <v>0</v>
      </c>
    </row>
    <row r="35" spans="1:13" ht="14.25" customHeight="1">
      <c r="A35" s="94"/>
      <c r="B35" s="14"/>
      <c r="C35" s="11" t="s">
        <v>161</v>
      </c>
      <c r="D35" s="48">
        <f>IF(木造_居住産業併用!D$49&gt;0,木造_居住産業併用!D35/木造_居住産業併用!D$49*100,0)</f>
        <v>0</v>
      </c>
      <c r="E35" s="48">
        <f>IF(木造_居住産業併用!E$49&gt;0,木造_居住産業併用!E35/木造_居住産業併用!E$49*100,0)</f>
        <v>0</v>
      </c>
      <c r="F35" s="48">
        <f>IF(木造_居住産業併用!F$49&gt;0,木造_居住産業併用!F35/木造_居住産業併用!F$49*100,0)</f>
        <v>0</v>
      </c>
      <c r="H35" s="94"/>
      <c r="I35" s="21"/>
      <c r="J35" s="9" t="s">
        <v>118</v>
      </c>
      <c r="K35" s="43">
        <f>IF(木造_居住産業併用!K$78&gt;0,木造_居住産業併用!K35/木造_居住産業併用!K$78*100,0)</f>
        <v>0</v>
      </c>
      <c r="L35" s="43">
        <f>IF(木造_居住産業併用!L$78&gt;0,木造_居住産業併用!L35/木造_居住産業併用!L$78*100,0)</f>
        <v>0</v>
      </c>
      <c r="M35" s="43">
        <f>IF(木造_居住産業併用!M$78&gt;0,木造_居住産業併用!M35/木造_居住産業併用!M$78*100,0)</f>
        <v>0</v>
      </c>
    </row>
    <row r="36" spans="1:13" ht="14.25" customHeight="1">
      <c r="A36" s="94"/>
      <c r="B36" s="15"/>
      <c r="C36" s="11" t="s">
        <v>52</v>
      </c>
      <c r="D36" s="48">
        <f>IF(木造_居住産業併用!D$49&gt;0,木造_居住産業併用!D36/木造_居住産業併用!D$49*100,0)</f>
        <v>0</v>
      </c>
      <c r="E36" s="48">
        <f>IF(木造_居住産業併用!E$49&gt;0,木造_居住産業併用!E36/木造_居住産業併用!E$49*100,0)</f>
        <v>0</v>
      </c>
      <c r="F36" s="48">
        <f>IF(木造_居住産業併用!F$49&gt;0,木造_居住産業併用!F36/木造_居住産業併用!F$49*100,0)</f>
        <v>0</v>
      </c>
      <c r="H36" s="94"/>
      <c r="I36" s="22"/>
      <c r="J36" s="9" t="s">
        <v>9</v>
      </c>
      <c r="K36" s="43">
        <f>IF(木造_居住産業併用!K$78&gt;0,木造_居住産業併用!K36/木造_居住産業併用!K$78*100,0)</f>
        <v>0</v>
      </c>
      <c r="L36" s="43">
        <f>IF(木造_居住産業併用!L$78&gt;0,木造_居住産業併用!L36/木造_居住産業併用!L$78*100,0)</f>
        <v>0</v>
      </c>
      <c r="M36" s="43">
        <f>IF(木造_居住産業併用!M$78&gt;0,木造_居住産業併用!M36/木造_居住産業併用!M$78*100,0)</f>
        <v>0</v>
      </c>
    </row>
    <row r="37" spans="1:13" ht="14.25" customHeight="1">
      <c r="A37" s="94"/>
      <c r="B37" s="10" t="s">
        <v>189</v>
      </c>
      <c r="C37" s="16"/>
      <c r="D37" s="48">
        <f>IF(木造_居住産業併用!D$49&gt;0,木造_居住産業併用!D37/木造_居住産業併用!D$49*100,0)</f>
        <v>33.333333333333329</v>
      </c>
      <c r="E37" s="48">
        <f>IF(木造_居住産業併用!E$49&gt;0,木造_居住産業併用!E37/木造_居住産業併用!E$49*100,0)</f>
        <v>0</v>
      </c>
      <c r="F37" s="48">
        <f>IF(木造_居住産業併用!F$49&gt;0,木造_居住産業併用!F37/木造_居住産業併用!F$49*100,0)</f>
        <v>0</v>
      </c>
      <c r="H37" s="94"/>
      <c r="I37" s="19" t="s">
        <v>83</v>
      </c>
      <c r="J37" s="8"/>
      <c r="K37" s="43">
        <f>IF(木造_居住産業併用!K$78&gt;0,木造_居住産業併用!K37/木造_居住産業併用!K$78*100,0)</f>
        <v>0.27777777777777779</v>
      </c>
      <c r="L37" s="43">
        <f>IF(木造_居住産業併用!L$78&gt;0,木造_居住産業併用!L37/木造_居住産業併用!L$78*100,0)</f>
        <v>0</v>
      </c>
      <c r="M37" s="43">
        <f>IF(木造_居住産業併用!M$78&gt;0,木造_居住産業併用!M37/木造_居住産業併用!M$78*100,0)</f>
        <v>0</v>
      </c>
    </row>
    <row r="38" spans="1:13" ht="14.25" customHeight="1">
      <c r="A38" s="94"/>
      <c r="B38" s="14"/>
      <c r="C38" s="11" t="s">
        <v>16</v>
      </c>
      <c r="D38" s="48">
        <f>IF(木造_居住産業併用!D$49&gt;0,木造_居住産業併用!D38/木造_居住産業併用!D$49*100,0)</f>
        <v>13.333333333333334</v>
      </c>
      <c r="E38" s="48">
        <f>IF(木造_居住産業併用!E$49&gt;0,木造_居住産業併用!E38/木造_居住産業併用!E$49*100,0)</f>
        <v>0</v>
      </c>
      <c r="F38" s="48">
        <f>IF(木造_居住産業併用!F$49&gt;0,木造_居住産業併用!F38/木造_居住産業併用!F$49*100,0)</f>
        <v>0</v>
      </c>
      <c r="H38" s="94"/>
      <c r="I38" s="19" t="s">
        <v>84</v>
      </c>
      <c r="J38" s="8"/>
      <c r="K38" s="43">
        <f>IF(木造_居住産業併用!K$78&gt;0,木造_居住産業併用!K38/木造_居住産業併用!K$78*100,0)</f>
        <v>0.83333333333333337</v>
      </c>
      <c r="L38" s="43">
        <f>IF(木造_居住産業併用!L$78&gt;0,木造_居住産業併用!L38/木造_居住産業併用!L$78*100,0)</f>
        <v>0</v>
      </c>
      <c r="M38" s="43">
        <f>IF(木造_居住産業併用!M$78&gt;0,木造_居住産業併用!M38/木造_居住産業併用!M$78*100,0)</f>
        <v>0</v>
      </c>
    </row>
    <row r="39" spans="1:13" ht="14.25" customHeight="1">
      <c r="A39" s="94"/>
      <c r="B39" s="14"/>
      <c r="C39" s="11" t="s">
        <v>17</v>
      </c>
      <c r="D39" s="48">
        <f>IF(木造_居住産業併用!D$49&gt;0,木造_居住産業併用!D39/木造_居住産業併用!D$49*100,0)</f>
        <v>10</v>
      </c>
      <c r="E39" s="48">
        <f>IF(木造_居住産業併用!E$49&gt;0,木造_居住産業併用!E39/木造_居住産業併用!E$49*100,0)</f>
        <v>0</v>
      </c>
      <c r="F39" s="48">
        <f>IF(木造_居住産業併用!F$49&gt;0,木造_居住産業併用!F39/木造_居住産業併用!F$49*100,0)</f>
        <v>0</v>
      </c>
      <c r="H39" s="94"/>
      <c r="I39" s="19" t="s">
        <v>85</v>
      </c>
      <c r="J39" s="8"/>
      <c r="K39" s="43">
        <f>IF(木造_居住産業併用!K$78&gt;0,木造_居住産業併用!K39/木造_居住産業併用!K$78*100,0)</f>
        <v>0</v>
      </c>
      <c r="L39" s="43">
        <f>IF(木造_居住産業併用!L$78&gt;0,木造_居住産業併用!L39/木造_居住産業併用!L$78*100,0)</f>
        <v>0</v>
      </c>
      <c r="M39" s="43">
        <f>IF(木造_居住産業併用!M$78&gt;0,木造_居住産業併用!M39/木造_居住産業併用!M$78*100,0)</f>
        <v>0</v>
      </c>
    </row>
    <row r="40" spans="1:13" ht="14.25" customHeight="1">
      <c r="A40" s="94"/>
      <c r="B40" s="14"/>
      <c r="C40" s="11" t="s">
        <v>18</v>
      </c>
      <c r="D40" s="48">
        <f>IF(木造_居住産業併用!D$49&gt;0,木造_居住産業併用!D40/木造_居住産業併用!D$49*100,0)</f>
        <v>0</v>
      </c>
      <c r="E40" s="48">
        <f>IF(木造_居住産業併用!E$49&gt;0,木造_居住産業併用!E40/木造_居住産業併用!E$49*100,0)</f>
        <v>0</v>
      </c>
      <c r="F40" s="48">
        <f>IF(木造_居住産業併用!F$49&gt;0,木造_居住産業併用!F40/木造_居住産業併用!F$49*100,0)</f>
        <v>0</v>
      </c>
      <c r="H40" s="94"/>
      <c r="I40" s="19" t="s">
        <v>87</v>
      </c>
      <c r="J40" s="8"/>
      <c r="K40" s="43">
        <f>IF(木造_居住産業併用!K$78&gt;0,木造_居住産業併用!K40/木造_居住産業併用!K$78*100,0)</f>
        <v>0.83333333333333337</v>
      </c>
      <c r="L40" s="43">
        <f>IF(木造_居住産業併用!L$78&gt;0,木造_居住産業併用!L40/木造_居住産業併用!L$78*100,0)</f>
        <v>0</v>
      </c>
      <c r="M40" s="43">
        <f>IF(木造_居住産業併用!M$78&gt;0,木造_居住産業併用!M40/木造_居住産業併用!M$78*100,0)</f>
        <v>0</v>
      </c>
    </row>
    <row r="41" spans="1:13" ht="14.25" customHeight="1">
      <c r="A41" s="94"/>
      <c r="B41" s="14"/>
      <c r="C41" s="11" t="s">
        <v>86</v>
      </c>
      <c r="D41" s="48">
        <f>IF(木造_居住産業併用!D$49&gt;0,木造_居住産業併用!D41/木造_居住産業併用!D$49*100,0)</f>
        <v>10</v>
      </c>
      <c r="E41" s="48">
        <f>IF(木造_居住産業併用!E$49&gt;0,木造_居住産業併用!E41/木造_居住産業併用!E$49*100,0)</f>
        <v>0</v>
      </c>
      <c r="F41" s="48">
        <f>IF(木造_居住産業併用!F$49&gt;0,木造_居住産業併用!F41/木造_居住産業併用!F$49*100,0)</f>
        <v>0</v>
      </c>
      <c r="H41" s="94"/>
      <c r="I41" s="19" t="s">
        <v>89</v>
      </c>
      <c r="J41" s="8"/>
      <c r="K41" s="43">
        <f>IF(木造_居住産業併用!K$78&gt;0,木造_居住産業併用!K41/木造_居住産業併用!K$78*100,0)</f>
        <v>0.55555555555555558</v>
      </c>
      <c r="L41" s="43">
        <f>IF(木造_居住産業併用!L$78&gt;0,木造_居住産業併用!L41/木造_居住産業併用!L$78*100,0)</f>
        <v>0</v>
      </c>
      <c r="M41" s="43">
        <f>IF(木造_居住産業併用!M$78&gt;0,木造_居住産業併用!M41/木造_居住産業併用!M$78*100,0)</f>
        <v>0</v>
      </c>
    </row>
    <row r="42" spans="1:13" ht="14.25" customHeight="1">
      <c r="A42" s="94"/>
      <c r="B42" s="14"/>
      <c r="C42" s="11" t="s">
        <v>188</v>
      </c>
      <c r="D42" s="48">
        <f>IF(木造_居住産業併用!D$49&gt;0,木造_居住産業併用!D42/木造_居住産業併用!D$49*100,0)</f>
        <v>0</v>
      </c>
      <c r="E42" s="48">
        <f>IF(木造_居住産業併用!E$49&gt;0,木造_居住産業併用!E42/木造_居住産業併用!E$49*100,0)</f>
        <v>0</v>
      </c>
      <c r="F42" s="48">
        <f>IF(木造_居住産業併用!F$49&gt;0,木造_居住産業併用!F42/木造_居住産業併用!F$49*100,0)</f>
        <v>0</v>
      </c>
      <c r="H42" s="94"/>
      <c r="I42" s="19" t="s">
        <v>167</v>
      </c>
      <c r="J42" s="8"/>
      <c r="K42" s="43">
        <f>IF(木造_居住産業併用!K$78&gt;0,木造_居住産業併用!K42/木造_居住産業併用!K$78*100,0)</f>
        <v>0.83333333333333337</v>
      </c>
      <c r="L42" s="43">
        <f>IF(木造_居住産業併用!L$78&gt;0,木造_居住産業併用!L42/木造_居住産業併用!L$78*100,0)</f>
        <v>0</v>
      </c>
      <c r="M42" s="43">
        <f>IF(木造_居住産業併用!M$78&gt;0,木造_居住産業併用!M42/木造_居住産業併用!M$78*100,0)</f>
        <v>0</v>
      </c>
    </row>
    <row r="43" spans="1:13" ht="14.25" customHeight="1">
      <c r="A43" s="94"/>
      <c r="B43" s="14"/>
      <c r="C43" s="11" t="s">
        <v>226</v>
      </c>
      <c r="D43" s="48">
        <f>IF(木造_居住産業併用!D$49&gt;0,木造_居住産業併用!D43/木造_居住産業併用!D$49*100,0)</f>
        <v>0</v>
      </c>
      <c r="E43" s="48">
        <f>IF(木造_居住産業併用!E$49&gt;0,木造_居住産業併用!E43/木造_居住産業併用!E$49*100,0)</f>
        <v>0</v>
      </c>
      <c r="F43" s="48">
        <f>IF(木造_居住産業併用!F$49&gt;0,木造_居住産業併用!F43/木造_居住産業併用!F$49*100,0)</f>
        <v>0</v>
      </c>
      <c r="H43" s="94"/>
      <c r="I43" s="19" t="s">
        <v>225</v>
      </c>
      <c r="J43" s="8"/>
      <c r="K43" s="43">
        <f>IF(木造_居住産業併用!K$78&gt;0,木造_居住産業併用!K43/木造_居住産業併用!K$78*100,0)</f>
        <v>1.3888888888888888</v>
      </c>
      <c r="L43" s="43">
        <f>IF(木造_居住産業併用!L$78&gt;0,木造_居住産業併用!L43/木造_居住産業併用!L$78*100,0)</f>
        <v>0</v>
      </c>
      <c r="M43" s="43">
        <f>IF(木造_居住産業併用!M$78&gt;0,木造_居住産業併用!M43/木造_居住産業併用!M$78*100,0)</f>
        <v>0</v>
      </c>
    </row>
    <row r="44" spans="1:13" ht="14.25" customHeight="1">
      <c r="A44" s="94"/>
      <c r="B44" s="14"/>
      <c r="C44" s="11" t="s">
        <v>224</v>
      </c>
      <c r="D44" s="48">
        <f>IF(木造_居住産業併用!D$49&gt;0,木造_居住産業併用!D44/木造_居住産業併用!D$49*100,0)</f>
        <v>0</v>
      </c>
      <c r="E44" s="48">
        <f>IF(木造_居住産業併用!E$49&gt;0,木造_居住産業併用!E44/木造_居住産業併用!E$49*100,0)</f>
        <v>0</v>
      </c>
      <c r="F44" s="48">
        <f>IF(木造_居住産業併用!F$49&gt;0,木造_居住産業併用!F44/木造_居住産業併用!F$49*100,0)</f>
        <v>0</v>
      </c>
      <c r="H44" s="94"/>
      <c r="I44" s="20" t="s">
        <v>223</v>
      </c>
      <c r="J44" s="8"/>
      <c r="K44" s="43">
        <f>IF(木造_居住産業併用!K$78&gt;0,木造_居住産業併用!K44/木造_居住産業併用!K$78*100,0)</f>
        <v>6.9444444444444446</v>
      </c>
      <c r="L44" s="43">
        <f>IF(木造_居住産業併用!L$78&gt;0,木造_居住産業併用!L44/木造_居住産業併用!L$78*100,0)</f>
        <v>0</v>
      </c>
      <c r="M44" s="43">
        <f>IF(木造_居住産業併用!M$78&gt;0,木造_居住産業併用!M44/木造_居住産業併用!M$78*100,0)</f>
        <v>0</v>
      </c>
    </row>
    <row r="45" spans="1:13" ht="14.25" customHeight="1">
      <c r="A45" s="94"/>
      <c r="B45" s="14"/>
      <c r="C45" s="11" t="s">
        <v>222</v>
      </c>
      <c r="D45" s="48">
        <f>IF(木造_居住産業併用!D$49&gt;0,木造_居住産業併用!D45/木造_居住産業併用!D$49*100,0)</f>
        <v>0</v>
      </c>
      <c r="E45" s="48">
        <f>IF(木造_居住産業併用!E$49&gt;0,木造_居住産業併用!E45/木造_居住産業併用!E$49*100,0)</f>
        <v>0</v>
      </c>
      <c r="F45" s="48">
        <f>IF(木造_居住産業併用!F$49&gt;0,木造_居住産業併用!F45/木造_居住産業併用!F$49*100,0)</f>
        <v>0</v>
      </c>
      <c r="H45" s="94"/>
      <c r="I45" s="21"/>
      <c r="J45" s="8" t="s">
        <v>221</v>
      </c>
      <c r="K45" s="43">
        <f>IF(木造_居住産業併用!K$78&gt;0,木造_居住産業併用!K45/木造_居住産業併用!K$78*100,0)</f>
        <v>1.1111111111111112</v>
      </c>
      <c r="L45" s="43">
        <f>IF(木造_居住産業併用!L$78&gt;0,木造_居住産業併用!L45/木造_居住産業併用!L$78*100,0)</f>
        <v>0</v>
      </c>
      <c r="M45" s="43">
        <f>IF(木造_居住産業併用!M$78&gt;0,木造_居住産業併用!M45/木造_居住産業併用!M$78*100,0)</f>
        <v>0</v>
      </c>
    </row>
    <row r="46" spans="1:13" ht="14.25" customHeight="1">
      <c r="A46" s="94"/>
      <c r="B46" s="15"/>
      <c r="C46" s="11" t="s">
        <v>53</v>
      </c>
      <c r="D46" s="48">
        <f>IF(木造_居住産業併用!D$49&gt;0,木造_居住産業併用!D46/木造_居住産業併用!D$49*100,0)</f>
        <v>0</v>
      </c>
      <c r="E46" s="48">
        <f>IF(木造_居住産業併用!E$49&gt;0,木造_居住産業併用!E46/木造_居住産業併用!E$49*100,0)</f>
        <v>0</v>
      </c>
      <c r="F46" s="48">
        <f>IF(木造_居住産業併用!F$49&gt;0,木造_居住産業併用!F46/木造_居住産業併用!F$49*100,0)</f>
        <v>0</v>
      </c>
      <c r="H46" s="94"/>
      <c r="I46" s="21"/>
      <c r="J46" s="8" t="s">
        <v>220</v>
      </c>
      <c r="K46" s="43">
        <f>IF(木造_居住産業併用!K$78&gt;0,木造_居住産業併用!K46/木造_居住産業併用!K$78*100,0)</f>
        <v>0</v>
      </c>
      <c r="L46" s="43">
        <f>IF(木造_居住産業併用!L$78&gt;0,木造_居住産業併用!L46/木造_居住産業併用!L$78*100,0)</f>
        <v>0</v>
      </c>
      <c r="M46" s="43">
        <f>IF(木造_居住産業併用!M$78&gt;0,木造_居住産業併用!M46/木造_居住産業併用!M$78*100,0)</f>
        <v>0</v>
      </c>
    </row>
    <row r="47" spans="1:13" ht="14.25" customHeight="1">
      <c r="A47" s="94"/>
      <c r="B47" s="16" t="s">
        <v>51</v>
      </c>
      <c r="C47" s="16"/>
      <c r="D47" s="48">
        <f>IF(木造_居住産業併用!D$49&gt;0,木造_居住産業併用!D47/木造_居住産業併用!D$49*100,0)</f>
        <v>0</v>
      </c>
      <c r="E47" s="48">
        <f>IF(木造_居住産業併用!E$49&gt;0,木造_居住産業併用!E47/木造_居住産業併用!E$49*100,0)</f>
        <v>0</v>
      </c>
      <c r="F47" s="48">
        <f>IF(木造_居住産業併用!F$49&gt;0,木造_居住産業併用!F47/木造_居住産業併用!F$49*100,0)</f>
        <v>0</v>
      </c>
      <c r="H47" s="94"/>
      <c r="I47" s="21"/>
      <c r="J47" s="8" t="s">
        <v>97</v>
      </c>
      <c r="K47" s="43">
        <f>IF(木造_居住産業併用!K$78&gt;0,木造_居住産業併用!K47/木造_居住産業併用!K$78*100,0)</f>
        <v>0</v>
      </c>
      <c r="L47" s="43">
        <f>IF(木造_居住産業併用!L$78&gt;0,木造_居住産業併用!L47/木造_居住産業併用!L$78*100,0)</f>
        <v>0</v>
      </c>
      <c r="M47" s="43">
        <f>IF(木造_居住産業併用!M$78&gt;0,木造_居住産業併用!M47/木造_居住産業併用!M$78*100,0)</f>
        <v>0</v>
      </c>
    </row>
    <row r="48" spans="1:13" ht="14.25" customHeight="1" thickBot="1">
      <c r="A48" s="93"/>
      <c r="B48" s="10" t="s">
        <v>219</v>
      </c>
      <c r="C48" s="10"/>
      <c r="D48" s="49">
        <f>IF(木造_居住産業併用!D$49&gt;0,木造_居住産業併用!D48/木造_居住産業併用!D$49*100,0)</f>
        <v>0</v>
      </c>
      <c r="E48" s="49">
        <f>IF(木造_居住産業併用!E$49&gt;0,木造_居住産業併用!E48/木造_居住産業併用!E$49*100,0)</f>
        <v>0</v>
      </c>
      <c r="F48" s="49">
        <f>IF(木造_居住産業併用!F$49&gt;0,木造_居住産業併用!F48/木造_居住産業併用!F$49*100,0)</f>
        <v>0</v>
      </c>
      <c r="H48" s="94"/>
      <c r="I48" s="21"/>
      <c r="J48" s="8" t="s">
        <v>34</v>
      </c>
      <c r="K48" s="43">
        <f>IF(木造_居住産業併用!K$78&gt;0,木造_居住産業併用!K48/木造_居住産業併用!K$78*100,0)</f>
        <v>0</v>
      </c>
      <c r="L48" s="43">
        <f>IF(木造_居住産業併用!L$78&gt;0,木造_居住産業併用!L48/木造_居住産業併用!L$78*100,0)</f>
        <v>0</v>
      </c>
      <c r="M48" s="43">
        <f>IF(木造_居住産業併用!M$78&gt;0,木造_居住産業併用!M48/木造_居住産業併用!M$78*100,0)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IF(木造_居住産業併用!D$49&gt;0,木造_居住産業併用!D49/木造_居住産業併用!D$49*100,0)</f>
        <v>100</v>
      </c>
      <c r="E49" s="47">
        <f>IF(木造_居住産業併用!E$49&gt;0,木造_居住産業併用!E49/木造_居住産業併用!E$49*100,0)</f>
        <v>0</v>
      </c>
      <c r="F49" s="47">
        <f>IF(木造_居住産業併用!F$49&gt;0,木造_居住産業併用!F49/木造_居住産業併用!F$49*100,0)</f>
        <v>0</v>
      </c>
      <c r="H49" s="94"/>
      <c r="I49" s="21"/>
      <c r="J49" s="8" t="s">
        <v>35</v>
      </c>
      <c r="K49" s="43">
        <f>IF(木造_居住産業併用!K$78&gt;0,木造_居住産業併用!K49/木造_居住産業併用!K$78*100,0)</f>
        <v>0</v>
      </c>
      <c r="L49" s="43">
        <f>IF(木造_居住産業併用!L$78&gt;0,木造_居住産業併用!L49/木造_居住産業併用!L$78*100,0)</f>
        <v>0</v>
      </c>
      <c r="M49" s="43">
        <f>IF(木造_居住産業併用!M$78&gt;0,木造_居住産業併用!M49/木造_居住産業併用!M$78*100,0)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218</v>
      </c>
      <c r="K50" s="43">
        <f>IF(木造_居住産業併用!K$78&gt;0,木造_居住産業併用!K50/木造_居住産業併用!K$78*100,0)</f>
        <v>0</v>
      </c>
      <c r="L50" s="43">
        <f>IF(木造_居住産業併用!L$78&gt;0,木造_居住産業併用!L50/木造_居住産業併用!L$78*100,0)</f>
        <v>0</v>
      </c>
      <c r="M50" s="43">
        <f>IF(木造_居住産業併用!M$78&gt;0,木造_居住産業併用!M50/木造_居住産業併用!M$78*100,0)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217</v>
      </c>
      <c r="K51" s="43">
        <f>IF(木造_居住産業併用!K$78&gt;0,木造_居住産業併用!K51/木造_居住産業併用!K$78*100,0)</f>
        <v>0.83333333333333337</v>
      </c>
      <c r="L51" s="43">
        <f>IF(木造_居住産業併用!L$78&gt;0,木造_居住産業併用!L51/木造_居住産業併用!L$78*100,0)</f>
        <v>0</v>
      </c>
      <c r="M51" s="43">
        <f>IF(木造_居住産業併用!M$78&gt;0,木造_居住産業併用!M51/木造_居住産業併用!M$78*100,0)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IF(木造_居住産業併用!K$78&gt;0,木造_居住産業併用!K52/木造_居住産業併用!K$78*100,0)</f>
        <v>0</v>
      </c>
      <c r="L52" s="43">
        <f>IF(木造_居住産業併用!L$78&gt;0,木造_居住産業併用!L52/木造_居住産業併用!L$78*100,0)</f>
        <v>0</v>
      </c>
      <c r="M52" s="43">
        <f>IF(木造_居住産業併用!M$78&gt;0,木造_居住産業併用!M52/木造_居住産業併用!M$78*100,0)</f>
        <v>0</v>
      </c>
    </row>
    <row r="53" spans="1:13" ht="14.25" customHeight="1">
      <c r="H53" s="94"/>
      <c r="I53" s="21"/>
      <c r="J53" s="8" t="s">
        <v>109</v>
      </c>
      <c r="K53" s="43">
        <f>IF(木造_居住産業併用!K$78&gt;0,木造_居住産業併用!K53/木造_居住産業併用!K$78*100,0)</f>
        <v>0</v>
      </c>
      <c r="L53" s="43">
        <f>IF(木造_居住産業併用!L$78&gt;0,木造_居住産業併用!L53/木造_居住産業併用!L$78*100,0)</f>
        <v>0</v>
      </c>
      <c r="M53" s="43">
        <f>IF(木造_居住産業併用!M$78&gt;0,木造_居住産業併用!M53/木造_居住産業併用!M$78*100,0)</f>
        <v>0</v>
      </c>
    </row>
    <row r="54" spans="1:13" ht="14.25" customHeight="1">
      <c r="H54" s="94"/>
      <c r="I54" s="21"/>
      <c r="J54" s="8" t="s">
        <v>36</v>
      </c>
      <c r="K54" s="43">
        <f>IF(木造_居住産業併用!K$78&gt;0,木造_居住産業併用!K54/木造_居住産業併用!K$78*100,0)</f>
        <v>0</v>
      </c>
      <c r="L54" s="43">
        <f>IF(木造_居住産業併用!L$78&gt;0,木造_居住産業併用!L54/木造_居住産業併用!L$78*100,0)</f>
        <v>0</v>
      </c>
      <c r="M54" s="43">
        <f>IF(木造_居住産業併用!M$78&gt;0,木造_居住産業併用!M54/木造_居住産業併用!M$78*100,0)</f>
        <v>0</v>
      </c>
    </row>
    <row r="55" spans="1:13" ht="14.25" customHeight="1">
      <c r="H55" s="94"/>
      <c r="I55" s="21"/>
      <c r="J55" s="8" t="s">
        <v>37</v>
      </c>
      <c r="K55" s="43">
        <f>IF(木造_居住産業併用!K$78&gt;0,木造_居住産業併用!K55/木造_居住産業併用!K$78*100,0)</f>
        <v>0</v>
      </c>
      <c r="L55" s="43">
        <f>IF(木造_居住産業併用!L$78&gt;0,木造_居住産業併用!L55/木造_居住産業併用!L$78*100,0)</f>
        <v>0</v>
      </c>
      <c r="M55" s="43">
        <f>IF(木造_居住産業併用!M$78&gt;0,木造_居住産業併用!M55/木造_居住産業併用!M$78*100,0)</f>
        <v>0</v>
      </c>
    </row>
    <row r="56" spans="1:13" ht="14.25" customHeight="1">
      <c r="H56" s="94"/>
      <c r="I56" s="21"/>
      <c r="J56" s="8" t="s">
        <v>38</v>
      </c>
      <c r="K56" s="43">
        <f>IF(木造_居住産業併用!K$78&gt;0,木造_居住産業併用!K56/木造_居住産業併用!K$78*100,0)</f>
        <v>4.1666666666666661</v>
      </c>
      <c r="L56" s="43">
        <f>IF(木造_居住産業併用!L$78&gt;0,木造_居住産業併用!L56/木造_居住産業併用!L$78*100,0)</f>
        <v>0</v>
      </c>
      <c r="M56" s="43">
        <f>IF(木造_居住産業併用!M$78&gt;0,木造_居住産業併用!M56/木造_居住産業併用!M$78*100,0)</f>
        <v>0</v>
      </c>
    </row>
    <row r="57" spans="1:13" ht="14.25" customHeight="1">
      <c r="H57" s="94"/>
      <c r="I57" s="21"/>
      <c r="J57" s="8" t="s">
        <v>39</v>
      </c>
      <c r="K57" s="43">
        <f>IF(木造_居住産業併用!K$78&gt;0,木造_居住産業併用!K57/木造_居住産業併用!K$78*100,0)</f>
        <v>0</v>
      </c>
      <c r="L57" s="43">
        <f>IF(木造_居住産業併用!L$78&gt;0,木造_居住産業併用!L57/木造_居住産業併用!L$78*100,0)</f>
        <v>0</v>
      </c>
      <c r="M57" s="43">
        <f>IF(木造_居住産業併用!M$78&gt;0,木造_居住産業併用!M57/木造_居住産業併用!M$78*100,0)</f>
        <v>0</v>
      </c>
    </row>
    <row r="58" spans="1:13" ht="14.25" customHeight="1">
      <c r="H58" s="94"/>
      <c r="I58" s="21"/>
      <c r="J58" s="8" t="s">
        <v>48</v>
      </c>
      <c r="K58" s="43">
        <f>IF(木造_居住産業併用!K$78&gt;0,木造_居住産業併用!K58/木造_居住産業併用!K$78*100,0)</f>
        <v>0</v>
      </c>
      <c r="L58" s="43">
        <f>IF(木造_居住産業併用!L$78&gt;0,木造_居住産業併用!L58/木造_居住産業併用!L$78*100,0)</f>
        <v>0</v>
      </c>
      <c r="M58" s="43">
        <f>IF(木造_居住産業併用!M$78&gt;0,木造_居住産業併用!M58/木造_居住産業併用!M$78*100,0)</f>
        <v>0</v>
      </c>
    </row>
    <row r="59" spans="1:13" ht="14.25" customHeight="1">
      <c r="H59" s="94"/>
      <c r="I59" s="21"/>
      <c r="J59" s="8" t="s">
        <v>216</v>
      </c>
      <c r="K59" s="43">
        <f>IF(木造_居住産業併用!K$78&gt;0,木造_居住産業併用!K59/木造_居住産業併用!K$78*100,0)</f>
        <v>0</v>
      </c>
      <c r="L59" s="43">
        <f>IF(木造_居住産業併用!L$78&gt;0,木造_居住産業併用!L59/木造_居住産業併用!L$78*100,0)</f>
        <v>0</v>
      </c>
      <c r="M59" s="43">
        <f>IF(木造_居住産業併用!M$78&gt;0,木造_居住産業併用!M59/木造_居住産業併用!M$78*100,0)</f>
        <v>0</v>
      </c>
    </row>
    <row r="60" spans="1:13" ht="14.25" customHeight="1">
      <c r="H60" s="94"/>
      <c r="I60" s="21"/>
      <c r="J60" s="8" t="s">
        <v>40</v>
      </c>
      <c r="K60" s="43">
        <f>IF(木造_居住産業併用!K$78&gt;0,木造_居住産業併用!K60/木造_居住産業併用!K$78*100,0)</f>
        <v>0.83333333333333337</v>
      </c>
      <c r="L60" s="43">
        <f>IF(木造_居住産業併用!L$78&gt;0,木造_居住産業併用!L60/木造_居住産業併用!L$78*100,0)</f>
        <v>0</v>
      </c>
      <c r="M60" s="43">
        <f>IF(木造_居住産業併用!M$78&gt;0,木造_居住産業併用!M60/木造_居住産業併用!M$78*100,0)</f>
        <v>0</v>
      </c>
    </row>
    <row r="61" spans="1:13" ht="14.25" customHeight="1">
      <c r="H61" s="94"/>
      <c r="I61" s="21"/>
      <c r="J61" s="8" t="s">
        <v>41</v>
      </c>
      <c r="K61" s="43">
        <f>IF(木造_居住産業併用!K$78&gt;0,木造_居住産業併用!K61/木造_居住産業併用!K$78*100,0)</f>
        <v>0</v>
      </c>
      <c r="L61" s="43">
        <f>IF(木造_居住産業併用!L$78&gt;0,木造_居住産業併用!L61/木造_居住産業併用!L$78*100,0)</f>
        <v>0</v>
      </c>
      <c r="M61" s="43">
        <f>IF(木造_居住産業併用!M$78&gt;0,木造_居住産業併用!M61/木造_居住産業併用!M$78*100,0)</f>
        <v>0</v>
      </c>
    </row>
    <row r="62" spans="1:13" ht="14.25" customHeight="1">
      <c r="H62" s="94"/>
      <c r="I62" s="22"/>
      <c r="J62" s="8" t="s">
        <v>215</v>
      </c>
      <c r="K62" s="43">
        <f>IF(木造_居住産業併用!K$78&gt;0,木造_居住産業併用!K62/木造_居住産業併用!K$78*100,0)</f>
        <v>0</v>
      </c>
      <c r="L62" s="43">
        <f>IF(木造_居住産業併用!L$78&gt;0,木造_居住産業併用!L62/木造_居住産業併用!L$78*100,0)</f>
        <v>0</v>
      </c>
      <c r="M62" s="43">
        <f>IF(木造_居住産業併用!M$78&gt;0,木造_居住産業併用!M62/木造_居住産業併用!M$78*100,0)</f>
        <v>0</v>
      </c>
    </row>
    <row r="63" spans="1:13" ht="14.25" customHeight="1">
      <c r="H63" s="94"/>
      <c r="I63" s="20" t="s">
        <v>214</v>
      </c>
      <c r="J63" s="8"/>
      <c r="K63" s="43">
        <f>IF(木造_居住産業併用!K$78&gt;0,木造_居住産業併用!K63/木造_居住産業併用!K$78*100,0)</f>
        <v>10</v>
      </c>
      <c r="L63" s="43">
        <f>IF(木造_居住産業併用!L$78&gt;0,木造_居住産業併用!L63/木造_居住産業併用!L$78*100,0)</f>
        <v>0</v>
      </c>
      <c r="M63" s="43">
        <f>IF(木造_居住産業併用!M$78&gt;0,木造_居住産業併用!M63/木造_居住産業併用!M$78*100,0)</f>
        <v>0</v>
      </c>
    </row>
    <row r="64" spans="1:13" ht="14.25" customHeight="1">
      <c r="H64" s="94"/>
      <c r="I64" s="21"/>
      <c r="J64" s="9" t="s">
        <v>11</v>
      </c>
      <c r="K64" s="43">
        <f>IF(木造_居住産業併用!K$78&gt;0,木造_居住産業併用!K64/木造_居住産業併用!K$78*100,0)</f>
        <v>1.3888888888888888</v>
      </c>
      <c r="L64" s="43">
        <f>IF(木造_居住産業併用!L$78&gt;0,木造_居住産業併用!L64/木造_居住産業併用!L$78*100,0)</f>
        <v>0</v>
      </c>
      <c r="M64" s="43">
        <f>IF(木造_居住産業併用!M$78&gt;0,木造_居住産業併用!M64/木造_居住産業併用!M$78*100,0)</f>
        <v>0</v>
      </c>
    </row>
    <row r="65" spans="8:13" ht="14.25" customHeight="1">
      <c r="H65" s="94"/>
      <c r="I65" s="21"/>
      <c r="J65" s="9" t="s">
        <v>44</v>
      </c>
      <c r="K65" s="43">
        <f>IF(木造_居住産業併用!K$78&gt;0,木造_居住産業併用!K65/木造_居住産業併用!K$78*100,0)</f>
        <v>0</v>
      </c>
      <c r="L65" s="43">
        <f>IF(木造_居住産業併用!L$78&gt;0,木造_居住産業併用!L65/木造_居住産業併用!L$78*100,0)</f>
        <v>0</v>
      </c>
      <c r="M65" s="43">
        <f>IF(木造_居住産業併用!M$78&gt;0,木造_居住産業併用!M65/木造_居住産業併用!M$78*100,0)</f>
        <v>0</v>
      </c>
    </row>
    <row r="66" spans="8:13" ht="14.25" customHeight="1">
      <c r="H66" s="94"/>
      <c r="I66" s="21"/>
      <c r="J66" s="9" t="s">
        <v>45</v>
      </c>
      <c r="K66" s="43">
        <f>IF(木造_居住産業併用!K$78&gt;0,木造_居住産業併用!K66/木造_居住産業併用!K$78*100,0)</f>
        <v>0.27777777777777779</v>
      </c>
      <c r="L66" s="43">
        <f>IF(木造_居住産業併用!L$78&gt;0,木造_居住産業併用!L66/木造_居住産業併用!L$78*100,0)</f>
        <v>0</v>
      </c>
      <c r="M66" s="43">
        <f>IF(木造_居住産業併用!M$78&gt;0,木造_居住産業併用!M66/木造_居住産業併用!M$78*100,0)</f>
        <v>0</v>
      </c>
    </row>
    <row r="67" spans="8:13" ht="14.25" customHeight="1">
      <c r="H67" s="94"/>
      <c r="I67" s="21"/>
      <c r="J67" s="9" t="s">
        <v>213</v>
      </c>
      <c r="K67" s="43">
        <f>IF(木造_居住産業併用!K$78&gt;0,木造_居住産業併用!K67/木造_居住産業併用!K$78*100,0)</f>
        <v>2.7777777777777777</v>
      </c>
      <c r="L67" s="43">
        <f>IF(木造_居住産業併用!L$78&gt;0,木造_居住産業併用!L67/木造_居住産業併用!L$78*100,0)</f>
        <v>0</v>
      </c>
      <c r="M67" s="43">
        <f>IF(木造_居住産業併用!M$78&gt;0,木造_居住産業併用!M67/木造_居住産業併用!M$78*100,0)</f>
        <v>0</v>
      </c>
    </row>
    <row r="68" spans="8:13" ht="14.25" customHeight="1">
      <c r="H68" s="94"/>
      <c r="I68" s="21"/>
      <c r="J68" s="9" t="s">
        <v>212</v>
      </c>
      <c r="K68" s="43">
        <f>IF(木造_居住産業併用!K$78&gt;0,木造_居住産業併用!K68/木造_居住産業併用!K$78*100,0)</f>
        <v>2.7777777777777777</v>
      </c>
      <c r="L68" s="43">
        <f>IF(木造_居住産業併用!L$78&gt;0,木造_居住産業併用!L68/木造_居住産業併用!L$78*100,0)</f>
        <v>0</v>
      </c>
      <c r="M68" s="43">
        <f>IF(木造_居住産業併用!M$78&gt;0,木造_居住産業併用!M68/木造_居住産業併用!M$78*100,0)</f>
        <v>0</v>
      </c>
    </row>
    <row r="69" spans="8:13" ht="14.25" customHeight="1">
      <c r="H69" s="94"/>
      <c r="I69" s="21"/>
      <c r="J69" s="9" t="s">
        <v>46</v>
      </c>
      <c r="K69" s="43">
        <f>IF(木造_居住産業併用!K$78&gt;0,木造_居住産業併用!K69/木造_居住産業併用!K$78*100,0)</f>
        <v>0</v>
      </c>
      <c r="L69" s="43">
        <f>IF(木造_居住産業併用!L$78&gt;0,木造_居住産業併用!L69/木造_居住産業併用!L$78*100,0)</f>
        <v>0</v>
      </c>
      <c r="M69" s="43">
        <f>IF(木造_居住産業併用!M$78&gt;0,木造_居住産業併用!M69/木造_居住産業併用!M$78*100,0)</f>
        <v>0</v>
      </c>
    </row>
    <row r="70" spans="8:13" ht="14.25" customHeight="1">
      <c r="H70" s="94"/>
      <c r="I70" s="21"/>
      <c r="J70" s="9" t="s">
        <v>47</v>
      </c>
      <c r="K70" s="43">
        <f>IF(木造_居住産業併用!K$78&gt;0,木造_居住産業併用!K70/木造_居住産業併用!K$78*100,0)</f>
        <v>0.41666666666666669</v>
      </c>
      <c r="L70" s="43">
        <f>IF(木造_居住産業併用!L$78&gt;0,木造_居住産業併用!L70/木造_居住産業併用!L$78*100,0)</f>
        <v>0</v>
      </c>
      <c r="M70" s="43">
        <f>IF(木造_居住産業併用!M$78&gt;0,木造_居住産業併用!M70/木造_居住産業併用!M$78*100,0)</f>
        <v>0</v>
      </c>
    </row>
    <row r="71" spans="8:13" ht="14.25" customHeight="1">
      <c r="H71" s="94"/>
      <c r="I71" s="21"/>
      <c r="J71" s="9" t="s">
        <v>211</v>
      </c>
      <c r="K71" s="43">
        <f>IF(木造_居住産業併用!K$78&gt;0,木造_居住産業併用!K71/木造_居住産業併用!K$78*100,0)</f>
        <v>0</v>
      </c>
      <c r="L71" s="43">
        <f>IF(木造_居住産業併用!L$78&gt;0,木造_居住産業併用!L71/木造_居住産業併用!L$78*100,0)</f>
        <v>0</v>
      </c>
      <c r="M71" s="43">
        <f>IF(木造_居住産業併用!M$78&gt;0,木造_居住産業併用!M71/木造_居住産業併用!M$78*100,0)</f>
        <v>0</v>
      </c>
    </row>
    <row r="72" spans="8:13" ht="14.25" customHeight="1">
      <c r="H72" s="94"/>
      <c r="I72" s="21"/>
      <c r="J72" s="9" t="s">
        <v>43</v>
      </c>
      <c r="K72" s="43">
        <f>IF(木造_居住産業併用!K$78&gt;0,木造_居住産業併用!K72/木造_居住産業併用!K$78*100,0)</f>
        <v>0.41666666666666669</v>
      </c>
      <c r="L72" s="43">
        <f>IF(木造_居住産業併用!L$78&gt;0,木造_居住産業併用!L72/木造_居住産業併用!L$78*100,0)</f>
        <v>0</v>
      </c>
      <c r="M72" s="43">
        <f>IF(木造_居住産業併用!M$78&gt;0,木造_居住産業併用!M72/木造_居住産業併用!M$78*100,0)</f>
        <v>0</v>
      </c>
    </row>
    <row r="73" spans="8:13" ht="14.25" customHeight="1">
      <c r="H73" s="94"/>
      <c r="I73" s="21"/>
      <c r="J73" s="9" t="s">
        <v>42</v>
      </c>
      <c r="K73" s="43">
        <f>IF(木造_居住産業併用!K$78&gt;0,木造_居住産業併用!K73/木造_居住産業併用!K$78*100,0)</f>
        <v>0</v>
      </c>
      <c r="L73" s="43">
        <f>IF(木造_居住産業併用!L$78&gt;0,木造_居住産業併用!L73/木造_居住産業併用!L$78*100,0)</f>
        <v>0</v>
      </c>
      <c r="M73" s="43">
        <f>IF(木造_居住産業併用!M$78&gt;0,木造_居住産業併用!M73/木造_居住産業併用!M$78*100,0)</f>
        <v>0</v>
      </c>
    </row>
    <row r="74" spans="8:13" ht="14.25" customHeight="1">
      <c r="H74" s="94"/>
      <c r="I74" s="21"/>
      <c r="J74" s="9" t="s">
        <v>210</v>
      </c>
      <c r="K74" s="43">
        <f>IF(木造_居住産業併用!K$78&gt;0,木造_居住産業併用!K74/木造_居住産業併用!K$78*100,0)</f>
        <v>0</v>
      </c>
      <c r="L74" s="43">
        <f>IF(木造_居住産業併用!L$78&gt;0,木造_居住産業併用!L74/木造_居住産業併用!L$78*100,0)</f>
        <v>0</v>
      </c>
      <c r="M74" s="43">
        <f>IF(木造_居住産業併用!M$78&gt;0,木造_居住産業併用!M74/木造_居住産業併用!M$78*100,0)</f>
        <v>0</v>
      </c>
    </row>
    <row r="75" spans="8:13" ht="14.25" customHeight="1">
      <c r="H75" s="94"/>
      <c r="I75" s="21"/>
      <c r="J75" s="9" t="s">
        <v>209</v>
      </c>
      <c r="K75" s="43">
        <f>IF(木造_居住産業併用!K$78&gt;0,木造_居住産業併用!K75/木造_居住産業併用!K$78*100,0)</f>
        <v>0.55555555555555558</v>
      </c>
      <c r="L75" s="43">
        <f>IF(木造_居住産業併用!L$78&gt;0,木造_居住産業併用!L75/木造_居住産業併用!L$78*100,0)</f>
        <v>0</v>
      </c>
      <c r="M75" s="43">
        <f>IF(木造_居住産業併用!M$78&gt;0,木造_居住産業併用!M75/木造_居住産業併用!M$78*100,0)</f>
        <v>0</v>
      </c>
    </row>
    <row r="76" spans="8:13" ht="14.25" customHeight="1">
      <c r="H76" s="94"/>
      <c r="I76" s="22"/>
      <c r="J76" s="9" t="s">
        <v>12</v>
      </c>
      <c r="K76" s="43">
        <f>IF(木造_居住産業併用!K$78&gt;0,木造_居住産業併用!K76/木造_居住産業併用!K$78*100,0)</f>
        <v>1.3888888888888888</v>
      </c>
      <c r="L76" s="43">
        <f>IF(木造_居住産業併用!L$78&gt;0,木造_居住産業併用!L76/木造_居住産業併用!L$78*100,0)</f>
        <v>0</v>
      </c>
      <c r="M76" s="43">
        <f>IF(木造_居住産業併用!M$78&gt;0,木造_居住産業併用!M76/木造_居住産業併用!M$78*100,0)</f>
        <v>0</v>
      </c>
    </row>
    <row r="77" spans="8:13" ht="14.25" customHeight="1" thickBot="1">
      <c r="H77" s="94"/>
      <c r="I77" s="27" t="s">
        <v>208</v>
      </c>
      <c r="J77" s="17"/>
      <c r="K77" s="46">
        <f>IF(木造_居住産業併用!K$78&gt;0,木造_居住産業併用!K77/木造_居住産業併用!K$78*100,0)</f>
        <v>27.500000000000004</v>
      </c>
      <c r="L77" s="46">
        <f>IF(木造_居住産業併用!L$78&gt;0,木造_居住産業併用!L77/木造_居住産業併用!L$78*100,0)</f>
        <v>0</v>
      </c>
      <c r="M77" s="46">
        <f>IF(木造_居住産業併用!M$78&gt;0,木造_居住産業併用!M77/木造_居住産業併用!M$78*100,0)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IF(木造_居住産業併用!K$78&gt;0,木造_居住産業併用!K78/木造_居住産業併用!K$78*100,0)</f>
        <v>100</v>
      </c>
      <c r="L78" s="47">
        <f>IF(木造_居住産業併用!L$78&gt;0,木造_居住産業併用!L78/木造_居住産業併用!L$78*100,0)</f>
        <v>0</v>
      </c>
      <c r="M78" s="47">
        <f>IF(木造_居住産業併用!M$78&gt;0,木造_居住産業併用!M78/木造_居住産業併用!M$78*100,0)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A2" sqref="A2:M2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4.66406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4.6640625" style="1" customWidth="1"/>
    <col min="14" max="16384" width="12" style="1"/>
  </cols>
  <sheetData>
    <row r="2" spans="1:13" ht="17.25">
      <c r="A2" s="90" t="s">
        <v>548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木造_データ!O4</f>
        <v>1</v>
      </c>
      <c r="E4" s="51">
        <f>木造_データ!P4</f>
        <v>1</v>
      </c>
      <c r="F4" s="51">
        <f>木造_データ!Q4</f>
        <v>0</v>
      </c>
      <c r="G4" s="50"/>
      <c r="H4" s="50"/>
      <c r="I4" s="50"/>
      <c r="J4" s="50"/>
      <c r="K4" s="51">
        <f>D4</f>
        <v>1</v>
      </c>
      <c r="L4" s="51">
        <f>E4</f>
        <v>1</v>
      </c>
      <c r="M4" s="51">
        <f>F4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54</v>
      </c>
      <c r="C6" s="4"/>
      <c r="D6" s="36">
        <f>木造_データ!O9</f>
        <v>12748</v>
      </c>
      <c r="E6" s="36">
        <f>木造_データ!P9</f>
        <v>7900</v>
      </c>
      <c r="F6" s="36">
        <f>木造_データ!Q9</f>
        <v>0</v>
      </c>
      <c r="H6" s="92" t="s">
        <v>1</v>
      </c>
      <c r="I6" s="18" t="s">
        <v>205</v>
      </c>
      <c r="J6" s="5"/>
      <c r="K6" s="36">
        <f>木造_データ!O17</f>
        <v>300</v>
      </c>
      <c r="L6" s="36">
        <f>木造_データ!P17</f>
        <v>440</v>
      </c>
      <c r="M6" s="42">
        <f>木造_データ!Q17</f>
        <v>0</v>
      </c>
    </row>
    <row r="7" spans="1:13" ht="14.25" customHeight="1">
      <c r="A7" s="93"/>
      <c r="B7" s="6" t="s">
        <v>203</v>
      </c>
      <c r="C7" s="7"/>
      <c r="D7" s="37">
        <f>木造_データ!O10</f>
        <v>7196</v>
      </c>
      <c r="E7" s="37">
        <f>木造_データ!P10</f>
        <v>0</v>
      </c>
      <c r="F7" s="37">
        <f>木造_データ!Q10</f>
        <v>0</v>
      </c>
      <c r="H7" s="94"/>
      <c r="I7" s="19" t="s">
        <v>2</v>
      </c>
      <c r="J7" s="8"/>
      <c r="K7" s="37">
        <f>木造_データ!O18</f>
        <v>1658</v>
      </c>
      <c r="L7" s="37">
        <f>木造_データ!P18</f>
        <v>1180</v>
      </c>
      <c r="M7" s="43">
        <f>木造_データ!Q18</f>
        <v>0</v>
      </c>
    </row>
    <row r="8" spans="1:13" ht="14.25" customHeight="1">
      <c r="A8" s="93"/>
      <c r="B8" s="6" t="s">
        <v>56</v>
      </c>
      <c r="C8" s="7"/>
      <c r="D8" s="37">
        <f>木造_データ!O11</f>
        <v>0</v>
      </c>
      <c r="E8" s="37">
        <f>木造_データ!P11</f>
        <v>400</v>
      </c>
      <c r="F8" s="37">
        <f>木造_データ!Q11</f>
        <v>0</v>
      </c>
      <c r="H8" s="94"/>
      <c r="I8" s="20" t="s">
        <v>60</v>
      </c>
      <c r="J8" s="8"/>
      <c r="K8" s="37">
        <f>木造_データ!O19</f>
        <v>3956</v>
      </c>
      <c r="L8" s="37">
        <f>木造_データ!P19</f>
        <v>2030</v>
      </c>
      <c r="M8" s="43">
        <f>木造_データ!Q19</f>
        <v>0</v>
      </c>
    </row>
    <row r="9" spans="1:13" ht="14.25" customHeight="1">
      <c r="A9" s="93"/>
      <c r="B9" s="6" t="s">
        <v>57</v>
      </c>
      <c r="C9" s="7"/>
      <c r="D9" s="37">
        <f>木造_データ!O12</f>
        <v>762</v>
      </c>
      <c r="E9" s="37">
        <f>木造_データ!P12</f>
        <v>0</v>
      </c>
      <c r="F9" s="37">
        <f>木造_データ!Q12</f>
        <v>0</v>
      </c>
      <c r="H9" s="94"/>
      <c r="I9" s="21"/>
      <c r="J9" s="9" t="s">
        <v>20</v>
      </c>
      <c r="K9" s="37">
        <f>木造_データ!O20</f>
        <v>1187</v>
      </c>
      <c r="L9" s="37">
        <f>木造_データ!P20</f>
        <v>714</v>
      </c>
      <c r="M9" s="43">
        <f>木造_データ!Q20</f>
        <v>0</v>
      </c>
    </row>
    <row r="10" spans="1:13" ht="14.25" customHeight="1">
      <c r="A10" s="93"/>
      <c r="B10" s="29" t="s">
        <v>19</v>
      </c>
      <c r="C10" s="30"/>
      <c r="D10" s="38">
        <f>木造_データ!O13</f>
        <v>599</v>
      </c>
      <c r="E10" s="38">
        <f>木造_データ!P13</f>
        <v>1350</v>
      </c>
      <c r="F10" s="38">
        <f>木造_データ!Q13</f>
        <v>0</v>
      </c>
      <c r="H10" s="94"/>
      <c r="I10" s="21"/>
      <c r="J10" s="9" t="s">
        <v>21</v>
      </c>
      <c r="K10" s="37">
        <f>木造_データ!O21</f>
        <v>198</v>
      </c>
      <c r="L10" s="37">
        <f>木造_データ!P21</f>
        <v>160</v>
      </c>
      <c r="M10" s="43">
        <f>木造_データ!Q21</f>
        <v>0</v>
      </c>
    </row>
    <row r="11" spans="1:13" ht="14.25" customHeight="1">
      <c r="A11" s="93"/>
      <c r="B11" s="31" t="s">
        <v>61</v>
      </c>
      <c r="C11" s="4"/>
      <c r="D11" s="36">
        <f>木造_データ!O14</f>
        <v>21305</v>
      </c>
      <c r="E11" s="36">
        <f>木造_データ!P14</f>
        <v>9650</v>
      </c>
      <c r="F11" s="36">
        <f>木造_データ!Q14</f>
        <v>0</v>
      </c>
      <c r="H11" s="94"/>
      <c r="I11" s="21"/>
      <c r="J11" s="9" t="s">
        <v>3</v>
      </c>
      <c r="K11" s="37">
        <f>木造_データ!O22</f>
        <v>198</v>
      </c>
      <c r="L11" s="37">
        <f>木造_データ!P22</f>
        <v>150</v>
      </c>
      <c r="M11" s="43">
        <f>木造_データ!Q22</f>
        <v>0</v>
      </c>
    </row>
    <row r="12" spans="1:13" ht="14.25" customHeight="1" thickBot="1">
      <c r="A12" s="93"/>
      <c r="B12" s="29" t="s">
        <v>62</v>
      </c>
      <c r="C12" s="30"/>
      <c r="D12" s="39">
        <f>木造_データ!O15</f>
        <v>3695</v>
      </c>
      <c r="E12" s="39">
        <f>木造_データ!P15</f>
        <v>770</v>
      </c>
      <c r="F12" s="39">
        <f>木造_データ!Q15</f>
        <v>0</v>
      </c>
      <c r="H12" s="94"/>
      <c r="I12" s="21"/>
      <c r="J12" s="9" t="s">
        <v>4</v>
      </c>
      <c r="K12" s="37">
        <f>木造_データ!O23</f>
        <v>0</v>
      </c>
      <c r="L12" s="37">
        <f>木造_データ!P23</f>
        <v>150</v>
      </c>
      <c r="M12" s="43">
        <f>木造_データ!Q23</f>
        <v>0</v>
      </c>
    </row>
    <row r="13" spans="1:13" ht="14.25" customHeight="1" thickTop="1">
      <c r="A13" s="95" t="s">
        <v>197</v>
      </c>
      <c r="B13" s="96"/>
      <c r="C13" s="97"/>
      <c r="D13" s="40">
        <f>木造_データ!O16</f>
        <v>25000</v>
      </c>
      <c r="E13" s="40">
        <f>木造_データ!P16</f>
        <v>10420</v>
      </c>
      <c r="F13" s="40">
        <f>木造_データ!Q16</f>
        <v>0</v>
      </c>
      <c r="H13" s="94"/>
      <c r="I13" s="21"/>
      <c r="J13" s="9" t="s">
        <v>22</v>
      </c>
      <c r="K13" s="37">
        <f>木造_データ!O24</f>
        <v>0</v>
      </c>
      <c r="L13" s="37">
        <f>木造_データ!P24</f>
        <v>50</v>
      </c>
      <c r="M13" s="43">
        <f>木造_データ!Q24</f>
        <v>0</v>
      </c>
    </row>
    <row r="14" spans="1:13" ht="14.25" customHeight="1">
      <c r="D14" s="41"/>
      <c r="E14" s="41"/>
      <c r="F14" s="41"/>
      <c r="H14" s="94"/>
      <c r="I14" s="21"/>
      <c r="J14" s="9" t="s">
        <v>195</v>
      </c>
      <c r="K14" s="37">
        <f>木造_データ!O25</f>
        <v>2373</v>
      </c>
      <c r="L14" s="37">
        <f>木造_データ!P25</f>
        <v>760</v>
      </c>
      <c r="M14" s="43">
        <f>木造_データ!Q25</f>
        <v>0</v>
      </c>
    </row>
    <row r="15" spans="1:13" ht="14.25" customHeight="1">
      <c r="A15" s="92" t="s">
        <v>113</v>
      </c>
      <c r="B15" s="28" t="s">
        <v>58</v>
      </c>
      <c r="C15" s="3"/>
      <c r="D15" s="36">
        <f>木造_データ!O90</f>
        <v>2283</v>
      </c>
      <c r="E15" s="42">
        <f>木造_データ!P90</f>
        <v>0</v>
      </c>
      <c r="F15" s="42">
        <f>木造_データ!Q90</f>
        <v>0</v>
      </c>
      <c r="H15" s="94"/>
      <c r="I15" s="22"/>
      <c r="J15" s="9" t="s">
        <v>23</v>
      </c>
      <c r="K15" s="37">
        <f>木造_データ!O26</f>
        <v>0</v>
      </c>
      <c r="L15" s="37">
        <f>木造_データ!P26</f>
        <v>46</v>
      </c>
      <c r="M15" s="43">
        <f>木造_データ!Q26</f>
        <v>0</v>
      </c>
    </row>
    <row r="16" spans="1:13" ht="14.25" customHeight="1">
      <c r="A16" s="94"/>
      <c r="B16" s="10"/>
      <c r="C16" s="11" t="s">
        <v>49</v>
      </c>
      <c r="D16" s="37">
        <f>木造_データ!O91</f>
        <v>228</v>
      </c>
      <c r="E16" s="43">
        <f>木造_データ!P91</f>
        <v>0</v>
      </c>
      <c r="F16" s="43">
        <f>木造_データ!Q91</f>
        <v>0</v>
      </c>
      <c r="H16" s="94"/>
      <c r="I16" s="20" t="s">
        <v>5</v>
      </c>
      <c r="J16" s="8"/>
      <c r="K16" s="37">
        <f>木造_データ!O27</f>
        <v>949</v>
      </c>
      <c r="L16" s="37">
        <f>木造_データ!P27</f>
        <v>610</v>
      </c>
      <c r="M16" s="43">
        <f>木造_データ!Q27</f>
        <v>0</v>
      </c>
    </row>
    <row r="17" spans="1:13" ht="14.25" customHeight="1">
      <c r="A17" s="94"/>
      <c r="B17" s="10"/>
      <c r="C17" s="12" t="s">
        <v>141</v>
      </c>
      <c r="D17" s="37">
        <f>木造_データ!O92</f>
        <v>685</v>
      </c>
      <c r="E17" s="43">
        <f>木造_データ!P92</f>
        <v>0</v>
      </c>
      <c r="F17" s="43">
        <f>木造_データ!Q92</f>
        <v>0</v>
      </c>
      <c r="H17" s="94"/>
      <c r="I17" s="21"/>
      <c r="J17" s="9" t="s">
        <v>24</v>
      </c>
      <c r="K17" s="37">
        <f>木造_データ!O28</f>
        <v>0</v>
      </c>
      <c r="L17" s="37">
        <f>木造_データ!P28</f>
        <v>0</v>
      </c>
      <c r="M17" s="43">
        <f>木造_データ!Q28</f>
        <v>0</v>
      </c>
    </row>
    <row r="18" spans="1:13" ht="14.25" customHeight="1">
      <c r="A18" s="94"/>
      <c r="B18" s="10"/>
      <c r="C18" s="13" t="s">
        <v>66</v>
      </c>
      <c r="D18" s="37">
        <f>木造_データ!O93</f>
        <v>457</v>
      </c>
      <c r="E18" s="43">
        <f>木造_データ!P93</f>
        <v>0</v>
      </c>
      <c r="F18" s="43">
        <f>木造_データ!Q93</f>
        <v>0</v>
      </c>
      <c r="H18" s="94"/>
      <c r="I18" s="21"/>
      <c r="J18" s="9" t="s">
        <v>25</v>
      </c>
      <c r="K18" s="37">
        <f>木造_データ!O29</f>
        <v>0</v>
      </c>
      <c r="L18" s="37">
        <f>木造_データ!P29</f>
        <v>0</v>
      </c>
      <c r="M18" s="43">
        <f>木造_データ!Q29</f>
        <v>0</v>
      </c>
    </row>
    <row r="19" spans="1:13" ht="14.25" customHeight="1">
      <c r="A19" s="94"/>
      <c r="B19" s="10"/>
      <c r="C19" s="11" t="s">
        <v>67</v>
      </c>
      <c r="D19" s="37">
        <f>木造_データ!O94</f>
        <v>457</v>
      </c>
      <c r="E19" s="43">
        <f>木造_データ!P94</f>
        <v>0</v>
      </c>
      <c r="F19" s="43">
        <f>木造_データ!Q94</f>
        <v>0</v>
      </c>
      <c r="H19" s="94"/>
      <c r="I19" s="21"/>
      <c r="J19" s="9" t="s">
        <v>26</v>
      </c>
      <c r="K19" s="37">
        <f>木造_データ!O30</f>
        <v>921</v>
      </c>
      <c r="L19" s="37">
        <f>木造_データ!P30</f>
        <v>610</v>
      </c>
      <c r="M19" s="43">
        <f>木造_データ!Q30</f>
        <v>0</v>
      </c>
    </row>
    <row r="20" spans="1:13" ht="14.25" customHeight="1">
      <c r="A20" s="94"/>
      <c r="B20" s="10"/>
      <c r="C20" s="12" t="s">
        <v>50</v>
      </c>
      <c r="D20" s="37">
        <f>木造_データ!O95</f>
        <v>342</v>
      </c>
      <c r="E20" s="43">
        <f>木造_データ!P95</f>
        <v>0</v>
      </c>
      <c r="F20" s="43">
        <f>木造_データ!Q95</f>
        <v>0</v>
      </c>
      <c r="H20" s="94"/>
      <c r="I20" s="21"/>
      <c r="J20" s="9" t="s">
        <v>116</v>
      </c>
      <c r="K20" s="37">
        <f>木造_データ!O31</f>
        <v>0</v>
      </c>
      <c r="L20" s="37">
        <f>木造_データ!P31</f>
        <v>0</v>
      </c>
      <c r="M20" s="43">
        <f>木造_データ!Q31</f>
        <v>0</v>
      </c>
    </row>
    <row r="21" spans="1:13" ht="14.25" customHeight="1">
      <c r="A21" s="94"/>
      <c r="B21" s="10"/>
      <c r="C21" s="13" t="s">
        <v>144</v>
      </c>
      <c r="D21" s="37">
        <f>木造_データ!O96</f>
        <v>0</v>
      </c>
      <c r="E21" s="43">
        <f>木造_データ!P96</f>
        <v>0</v>
      </c>
      <c r="F21" s="43">
        <f>木造_データ!Q96</f>
        <v>0</v>
      </c>
      <c r="H21" s="94"/>
      <c r="I21" s="21"/>
      <c r="J21" s="9" t="s">
        <v>27</v>
      </c>
      <c r="K21" s="37">
        <f>木造_データ!O32</f>
        <v>28</v>
      </c>
      <c r="L21" s="37">
        <f>木造_データ!P32</f>
        <v>0</v>
      </c>
      <c r="M21" s="43">
        <f>木造_データ!Q32</f>
        <v>0</v>
      </c>
    </row>
    <row r="22" spans="1:13" ht="14.25" customHeight="1">
      <c r="A22" s="94"/>
      <c r="B22" s="10"/>
      <c r="C22" s="11" t="s">
        <v>69</v>
      </c>
      <c r="D22" s="37">
        <f>木造_データ!O97</f>
        <v>0</v>
      </c>
      <c r="E22" s="43">
        <f>木造_データ!P97</f>
        <v>0</v>
      </c>
      <c r="F22" s="43">
        <f>木造_データ!Q97</f>
        <v>0</v>
      </c>
      <c r="H22" s="94"/>
      <c r="I22" s="22"/>
      <c r="J22" s="9" t="s">
        <v>6</v>
      </c>
      <c r="K22" s="37">
        <f>木造_データ!O33</f>
        <v>0</v>
      </c>
      <c r="L22" s="37">
        <f>木造_データ!P33</f>
        <v>0</v>
      </c>
      <c r="M22" s="43">
        <f>木造_データ!Q33</f>
        <v>0</v>
      </c>
    </row>
    <row r="23" spans="1:13" ht="14.25" customHeight="1">
      <c r="A23" s="94"/>
      <c r="B23" s="10"/>
      <c r="C23" s="12" t="s">
        <v>192</v>
      </c>
      <c r="D23" s="37">
        <f>木造_データ!O98</f>
        <v>0</v>
      </c>
      <c r="E23" s="43">
        <f>木造_データ!P98</f>
        <v>0</v>
      </c>
      <c r="F23" s="43">
        <f>木造_データ!Q98</f>
        <v>0</v>
      </c>
      <c r="H23" s="94"/>
      <c r="I23" s="20" t="s">
        <v>147</v>
      </c>
      <c r="J23" s="8"/>
      <c r="K23" s="37">
        <f>木造_データ!O34</f>
        <v>2840</v>
      </c>
      <c r="L23" s="37">
        <f>木造_データ!P34</f>
        <v>560</v>
      </c>
      <c r="M23" s="43">
        <f>木造_データ!Q34</f>
        <v>0</v>
      </c>
    </row>
    <row r="24" spans="1:13" ht="14.25" customHeight="1">
      <c r="A24" s="94"/>
      <c r="B24" s="14"/>
      <c r="C24" s="13" t="s">
        <v>14</v>
      </c>
      <c r="D24" s="37">
        <f>木造_データ!O99</f>
        <v>0</v>
      </c>
      <c r="E24" s="43">
        <f>木造_データ!P99</f>
        <v>0</v>
      </c>
      <c r="F24" s="43">
        <f>木造_データ!Q99</f>
        <v>0</v>
      </c>
      <c r="H24" s="94"/>
      <c r="I24" s="21"/>
      <c r="J24" s="9" t="s">
        <v>28</v>
      </c>
      <c r="K24" s="37">
        <f>木造_データ!O35</f>
        <v>2840</v>
      </c>
      <c r="L24" s="37">
        <f>木造_データ!P35</f>
        <v>210</v>
      </c>
      <c r="M24" s="43">
        <f>木造_データ!Q35</f>
        <v>0</v>
      </c>
    </row>
    <row r="25" spans="1:13" ht="14.25" customHeight="1">
      <c r="A25" s="94"/>
      <c r="B25" s="14"/>
      <c r="C25" s="11" t="s">
        <v>15</v>
      </c>
      <c r="D25" s="37">
        <f>木造_データ!O100</f>
        <v>0</v>
      </c>
      <c r="E25" s="43">
        <f>木造_データ!P100</f>
        <v>0</v>
      </c>
      <c r="F25" s="43">
        <f>木造_データ!Q100</f>
        <v>0</v>
      </c>
      <c r="H25" s="94"/>
      <c r="I25" s="21"/>
      <c r="J25" s="9" t="s">
        <v>29</v>
      </c>
      <c r="K25" s="37">
        <f>木造_データ!O36</f>
        <v>0</v>
      </c>
      <c r="L25" s="37">
        <f>木造_データ!P36</f>
        <v>0</v>
      </c>
      <c r="M25" s="43">
        <f>木造_データ!Q36</f>
        <v>0</v>
      </c>
    </row>
    <row r="26" spans="1:13" ht="14.25" customHeight="1">
      <c r="A26" s="94"/>
      <c r="B26" s="14"/>
      <c r="C26" s="23" t="s">
        <v>114</v>
      </c>
      <c r="D26" s="37">
        <f>木造_データ!O101</f>
        <v>114</v>
      </c>
      <c r="E26" s="43">
        <f>木造_データ!P101</f>
        <v>0</v>
      </c>
      <c r="F26" s="43">
        <f>木造_データ!Q101</f>
        <v>0</v>
      </c>
      <c r="H26" s="94"/>
      <c r="I26" s="21"/>
      <c r="J26" s="9" t="s">
        <v>30</v>
      </c>
      <c r="K26" s="37">
        <f>木造_データ!O37</f>
        <v>0</v>
      </c>
      <c r="L26" s="37">
        <f>木造_データ!P37</f>
        <v>0</v>
      </c>
      <c r="M26" s="43">
        <f>木造_データ!Q37</f>
        <v>0</v>
      </c>
    </row>
    <row r="27" spans="1:13" ht="14.25" customHeight="1">
      <c r="A27" s="94"/>
      <c r="B27" s="15"/>
      <c r="C27" s="23" t="s">
        <v>151</v>
      </c>
      <c r="D27" s="37">
        <f>木造_データ!O102</f>
        <v>0</v>
      </c>
      <c r="E27" s="43">
        <f>木造_データ!P102</f>
        <v>0</v>
      </c>
      <c r="F27" s="43">
        <f>木造_データ!Q102</f>
        <v>0</v>
      </c>
      <c r="H27" s="94"/>
      <c r="I27" s="21"/>
      <c r="J27" s="9" t="s">
        <v>31</v>
      </c>
      <c r="K27" s="37">
        <f>木造_データ!O38</f>
        <v>0</v>
      </c>
      <c r="L27" s="37">
        <f>木造_データ!P38</f>
        <v>0</v>
      </c>
      <c r="M27" s="43">
        <f>木造_データ!Q38</f>
        <v>0</v>
      </c>
    </row>
    <row r="28" spans="1:13" ht="14.25" customHeight="1">
      <c r="A28" s="94"/>
      <c r="B28" s="10" t="s">
        <v>191</v>
      </c>
      <c r="C28" s="16"/>
      <c r="D28" s="37">
        <f>木造_データ!O103</f>
        <v>3354</v>
      </c>
      <c r="E28" s="43">
        <f>木造_データ!P103</f>
        <v>0</v>
      </c>
      <c r="F28" s="43">
        <f>木造_データ!Q103</f>
        <v>0</v>
      </c>
      <c r="H28" s="94"/>
      <c r="I28" s="21"/>
      <c r="J28" s="9" t="s">
        <v>117</v>
      </c>
      <c r="K28" s="37">
        <f>木造_データ!O39</f>
        <v>0</v>
      </c>
      <c r="L28" s="37">
        <f>木造_データ!P39</f>
        <v>0</v>
      </c>
      <c r="M28" s="43">
        <f>木造_データ!Q39</f>
        <v>0</v>
      </c>
    </row>
    <row r="29" spans="1:13" ht="14.25" customHeight="1">
      <c r="A29" s="94"/>
      <c r="B29" s="14"/>
      <c r="C29" s="11" t="s">
        <v>153</v>
      </c>
      <c r="D29" s="37">
        <f>木造_データ!O104</f>
        <v>2012</v>
      </c>
      <c r="E29" s="43">
        <f>木造_データ!P104</f>
        <v>0</v>
      </c>
      <c r="F29" s="43">
        <f>木造_データ!Q104</f>
        <v>0</v>
      </c>
      <c r="H29" s="94"/>
      <c r="I29" s="22"/>
      <c r="J29" s="9" t="s">
        <v>7</v>
      </c>
      <c r="K29" s="37">
        <f>木造_データ!O40</f>
        <v>0</v>
      </c>
      <c r="L29" s="37">
        <f>木造_データ!P40</f>
        <v>350</v>
      </c>
      <c r="M29" s="43">
        <f>木造_データ!Q40</f>
        <v>0</v>
      </c>
    </row>
    <row r="30" spans="1:13" ht="14.25" customHeight="1">
      <c r="A30" s="94"/>
      <c r="B30" s="14"/>
      <c r="C30" s="11" t="s">
        <v>74</v>
      </c>
      <c r="D30" s="37">
        <f>木造_データ!O105</f>
        <v>168</v>
      </c>
      <c r="E30" s="43">
        <f>木造_データ!P105</f>
        <v>0</v>
      </c>
      <c r="F30" s="43">
        <f>木造_データ!Q105</f>
        <v>0</v>
      </c>
      <c r="H30" s="94"/>
      <c r="I30" s="20" t="s">
        <v>227</v>
      </c>
      <c r="J30" s="8"/>
      <c r="K30" s="37">
        <f>木造_データ!O41</f>
        <v>376</v>
      </c>
      <c r="L30" s="37">
        <f>木造_データ!P41</f>
        <v>540</v>
      </c>
      <c r="M30" s="43">
        <f>木造_データ!Q41</f>
        <v>0</v>
      </c>
    </row>
    <row r="31" spans="1:13" ht="14.25" customHeight="1">
      <c r="A31" s="94"/>
      <c r="B31" s="14"/>
      <c r="C31" s="11" t="s">
        <v>75</v>
      </c>
      <c r="D31" s="37">
        <f>木造_データ!O106</f>
        <v>671</v>
      </c>
      <c r="E31" s="43">
        <f>木造_データ!P106</f>
        <v>0</v>
      </c>
      <c r="F31" s="43">
        <f>木造_データ!Q106</f>
        <v>0</v>
      </c>
      <c r="H31" s="94"/>
      <c r="I31" s="21"/>
      <c r="J31" s="9" t="s">
        <v>32</v>
      </c>
      <c r="K31" s="37">
        <f>木造_データ!O42</f>
        <v>376</v>
      </c>
      <c r="L31" s="37">
        <f>木造_データ!P42</f>
        <v>440</v>
      </c>
      <c r="M31" s="43">
        <f>木造_データ!Q42</f>
        <v>0</v>
      </c>
    </row>
    <row r="32" spans="1:13" ht="14.25" customHeight="1">
      <c r="A32" s="94"/>
      <c r="B32" s="14"/>
      <c r="C32" s="11" t="s">
        <v>77</v>
      </c>
      <c r="D32" s="37">
        <f>木造_データ!O107</f>
        <v>0</v>
      </c>
      <c r="E32" s="43">
        <f>木造_データ!P107</f>
        <v>0</v>
      </c>
      <c r="F32" s="43">
        <f>木造_データ!Q107</f>
        <v>0</v>
      </c>
      <c r="H32" s="94"/>
      <c r="I32" s="21"/>
      <c r="J32" s="9" t="s">
        <v>33</v>
      </c>
      <c r="K32" s="37">
        <f>木造_データ!O43</f>
        <v>0</v>
      </c>
      <c r="L32" s="37">
        <f>木造_データ!P43</f>
        <v>0</v>
      </c>
      <c r="M32" s="43">
        <f>木造_データ!Q43</f>
        <v>0</v>
      </c>
    </row>
    <row r="33" spans="1:13" ht="14.25" customHeight="1">
      <c r="A33" s="94"/>
      <c r="B33" s="14"/>
      <c r="C33" s="11" t="s">
        <v>78</v>
      </c>
      <c r="D33" s="37">
        <f>木造_データ!O108</f>
        <v>503</v>
      </c>
      <c r="E33" s="43">
        <f>木造_データ!P108</f>
        <v>0</v>
      </c>
      <c r="F33" s="43">
        <f>木造_データ!Q108</f>
        <v>0</v>
      </c>
      <c r="H33" s="94"/>
      <c r="I33" s="21"/>
      <c r="J33" s="9" t="s">
        <v>159</v>
      </c>
      <c r="K33" s="37">
        <f>木造_データ!O44</f>
        <v>0</v>
      </c>
      <c r="L33" s="37">
        <f>木造_データ!P44</f>
        <v>0</v>
      </c>
      <c r="M33" s="43">
        <f>木造_データ!Q44</f>
        <v>0</v>
      </c>
    </row>
    <row r="34" spans="1:13" ht="14.25" customHeight="1">
      <c r="A34" s="94"/>
      <c r="B34" s="14"/>
      <c r="C34" s="11" t="s">
        <v>160</v>
      </c>
      <c r="D34" s="37">
        <f>木造_データ!O109</f>
        <v>0</v>
      </c>
      <c r="E34" s="43">
        <f>木造_データ!P109</f>
        <v>0</v>
      </c>
      <c r="F34" s="43">
        <f>木造_データ!Q109</f>
        <v>0</v>
      </c>
      <c r="H34" s="94"/>
      <c r="I34" s="21"/>
      <c r="J34" s="9" t="s">
        <v>8</v>
      </c>
      <c r="K34" s="37">
        <f>木造_データ!O45</f>
        <v>0</v>
      </c>
      <c r="L34" s="37">
        <f>木造_データ!P45</f>
        <v>0</v>
      </c>
      <c r="M34" s="43">
        <f>木造_データ!Q45</f>
        <v>0</v>
      </c>
    </row>
    <row r="35" spans="1:13" ht="14.25" customHeight="1">
      <c r="A35" s="94"/>
      <c r="B35" s="14"/>
      <c r="C35" s="11" t="s">
        <v>161</v>
      </c>
      <c r="D35" s="37">
        <f>木造_データ!O110</f>
        <v>0</v>
      </c>
      <c r="E35" s="43">
        <f>木造_データ!P110</f>
        <v>0</v>
      </c>
      <c r="F35" s="43">
        <f>木造_データ!Q110</f>
        <v>0</v>
      </c>
      <c r="H35" s="94"/>
      <c r="I35" s="21"/>
      <c r="J35" s="9" t="s">
        <v>118</v>
      </c>
      <c r="K35" s="37">
        <f>木造_データ!O46</f>
        <v>0</v>
      </c>
      <c r="L35" s="37">
        <f>木造_データ!P46</f>
        <v>100</v>
      </c>
      <c r="M35" s="43">
        <f>木造_データ!Q46</f>
        <v>0</v>
      </c>
    </row>
    <row r="36" spans="1:13" ht="14.25" customHeight="1">
      <c r="A36" s="94"/>
      <c r="B36" s="15"/>
      <c r="C36" s="11" t="s">
        <v>52</v>
      </c>
      <c r="D36" s="37">
        <f>木造_データ!O111</f>
        <v>0</v>
      </c>
      <c r="E36" s="43">
        <f>木造_データ!P111</f>
        <v>0</v>
      </c>
      <c r="F36" s="43">
        <f>木造_データ!Q111</f>
        <v>0</v>
      </c>
      <c r="H36" s="94"/>
      <c r="I36" s="22"/>
      <c r="J36" s="9" t="s">
        <v>9</v>
      </c>
      <c r="K36" s="37">
        <f>木造_データ!O47</f>
        <v>0</v>
      </c>
      <c r="L36" s="37">
        <f>木造_データ!P47</f>
        <v>0</v>
      </c>
      <c r="M36" s="43">
        <f>木造_データ!Q47</f>
        <v>0</v>
      </c>
    </row>
    <row r="37" spans="1:13" ht="14.25" customHeight="1">
      <c r="A37" s="94"/>
      <c r="B37" s="10" t="s">
        <v>189</v>
      </c>
      <c r="C37" s="16"/>
      <c r="D37" s="37">
        <f>木造_データ!O112</f>
        <v>1559</v>
      </c>
      <c r="E37" s="43">
        <f>木造_データ!P112</f>
        <v>0</v>
      </c>
      <c r="F37" s="43">
        <f>木造_データ!Q112</f>
        <v>0</v>
      </c>
      <c r="H37" s="94"/>
      <c r="I37" s="19" t="s">
        <v>83</v>
      </c>
      <c r="J37" s="8"/>
      <c r="K37" s="37">
        <f>木造_データ!O48</f>
        <v>0</v>
      </c>
      <c r="L37" s="37">
        <f>木造_データ!P48</f>
        <v>70</v>
      </c>
      <c r="M37" s="43">
        <f>木造_データ!Q48</f>
        <v>0</v>
      </c>
    </row>
    <row r="38" spans="1:13" ht="14.25" customHeight="1">
      <c r="A38" s="94"/>
      <c r="B38" s="14"/>
      <c r="C38" s="11" t="s">
        <v>16</v>
      </c>
      <c r="D38" s="37">
        <f>木造_データ!O113</f>
        <v>312</v>
      </c>
      <c r="E38" s="43">
        <f>木造_データ!P113</f>
        <v>0</v>
      </c>
      <c r="F38" s="43">
        <f>木造_データ!Q113</f>
        <v>0</v>
      </c>
      <c r="H38" s="94"/>
      <c r="I38" s="19" t="s">
        <v>84</v>
      </c>
      <c r="J38" s="8"/>
      <c r="K38" s="37">
        <f>木造_データ!O49</f>
        <v>0</v>
      </c>
      <c r="L38" s="37">
        <f>木造_データ!P49</f>
        <v>110</v>
      </c>
      <c r="M38" s="43">
        <f>木造_データ!Q49</f>
        <v>0</v>
      </c>
    </row>
    <row r="39" spans="1:13" ht="14.25" customHeight="1">
      <c r="A39" s="94"/>
      <c r="B39" s="14"/>
      <c r="C39" s="11" t="s">
        <v>17</v>
      </c>
      <c r="D39" s="37">
        <f>木造_データ!O114</f>
        <v>312</v>
      </c>
      <c r="E39" s="43">
        <f>木造_データ!P114</f>
        <v>0</v>
      </c>
      <c r="F39" s="43">
        <f>木造_データ!Q114</f>
        <v>0</v>
      </c>
      <c r="H39" s="94"/>
      <c r="I39" s="19" t="s">
        <v>85</v>
      </c>
      <c r="J39" s="8"/>
      <c r="K39" s="37">
        <f>木造_データ!O50</f>
        <v>0</v>
      </c>
      <c r="L39" s="37">
        <f>木造_データ!P50</f>
        <v>0</v>
      </c>
      <c r="M39" s="43">
        <f>木造_データ!Q50</f>
        <v>0</v>
      </c>
    </row>
    <row r="40" spans="1:13" ht="14.25" customHeight="1">
      <c r="A40" s="94"/>
      <c r="B40" s="14"/>
      <c r="C40" s="11" t="s">
        <v>18</v>
      </c>
      <c r="D40" s="37">
        <f>木造_データ!O115</f>
        <v>312</v>
      </c>
      <c r="E40" s="43">
        <f>木造_データ!P115</f>
        <v>0</v>
      </c>
      <c r="F40" s="43">
        <f>木造_データ!Q115</f>
        <v>0</v>
      </c>
      <c r="H40" s="94"/>
      <c r="I40" s="19" t="s">
        <v>87</v>
      </c>
      <c r="J40" s="8"/>
      <c r="K40" s="37">
        <f>木造_データ!O51</f>
        <v>177</v>
      </c>
      <c r="L40" s="37">
        <f>木造_データ!P51</f>
        <v>150</v>
      </c>
      <c r="M40" s="43">
        <f>木造_データ!Q51</f>
        <v>0</v>
      </c>
    </row>
    <row r="41" spans="1:13" ht="14.25" customHeight="1">
      <c r="A41" s="94"/>
      <c r="B41" s="14"/>
      <c r="C41" s="11" t="s">
        <v>86</v>
      </c>
      <c r="D41" s="37">
        <f>木造_データ!O116</f>
        <v>467</v>
      </c>
      <c r="E41" s="43">
        <f>木造_データ!P116</f>
        <v>0</v>
      </c>
      <c r="F41" s="43">
        <f>木造_データ!Q116</f>
        <v>0</v>
      </c>
      <c r="H41" s="94"/>
      <c r="I41" s="19" t="s">
        <v>89</v>
      </c>
      <c r="J41" s="8"/>
      <c r="K41" s="37">
        <f>木造_データ!O52</f>
        <v>0</v>
      </c>
      <c r="L41" s="37">
        <f>木造_データ!P52</f>
        <v>300</v>
      </c>
      <c r="M41" s="43">
        <f>木造_データ!Q52</f>
        <v>0</v>
      </c>
    </row>
    <row r="42" spans="1:13" ht="14.25" customHeight="1">
      <c r="A42" s="94"/>
      <c r="B42" s="14"/>
      <c r="C42" s="11" t="s">
        <v>188</v>
      </c>
      <c r="D42" s="37">
        <f>木造_データ!O117</f>
        <v>78</v>
      </c>
      <c r="E42" s="43">
        <f>木造_データ!P117</f>
        <v>0</v>
      </c>
      <c r="F42" s="43">
        <f>木造_データ!Q117</f>
        <v>0</v>
      </c>
      <c r="H42" s="94"/>
      <c r="I42" s="19" t="s">
        <v>167</v>
      </c>
      <c r="J42" s="8"/>
      <c r="K42" s="37">
        <f>木造_データ!O53</f>
        <v>145</v>
      </c>
      <c r="L42" s="37">
        <f>木造_データ!P53</f>
        <v>200</v>
      </c>
      <c r="M42" s="43">
        <f>木造_データ!Q53</f>
        <v>0</v>
      </c>
    </row>
    <row r="43" spans="1:13" ht="14.25" customHeight="1">
      <c r="A43" s="94"/>
      <c r="B43" s="14"/>
      <c r="C43" s="11" t="s">
        <v>187</v>
      </c>
      <c r="D43" s="37">
        <f>木造_データ!O118</f>
        <v>0</v>
      </c>
      <c r="E43" s="43">
        <f>木造_データ!P118</f>
        <v>0</v>
      </c>
      <c r="F43" s="43">
        <f>木造_データ!Q118</f>
        <v>0</v>
      </c>
      <c r="H43" s="94"/>
      <c r="I43" s="19" t="s">
        <v>168</v>
      </c>
      <c r="J43" s="8"/>
      <c r="K43" s="37">
        <f>木造_データ!O54</f>
        <v>95</v>
      </c>
      <c r="L43" s="37">
        <f>木造_データ!P54</f>
        <v>0</v>
      </c>
      <c r="M43" s="43">
        <f>木造_データ!Q54</f>
        <v>0</v>
      </c>
    </row>
    <row r="44" spans="1:13" ht="14.25" customHeight="1">
      <c r="A44" s="94"/>
      <c r="B44" s="14"/>
      <c r="C44" s="11" t="s">
        <v>112</v>
      </c>
      <c r="D44" s="37">
        <f>木造_データ!O119</f>
        <v>78</v>
      </c>
      <c r="E44" s="43">
        <f>木造_データ!P119</f>
        <v>0</v>
      </c>
      <c r="F44" s="43">
        <f>木造_データ!Q119</f>
        <v>0</v>
      </c>
      <c r="H44" s="94"/>
      <c r="I44" s="20" t="s">
        <v>169</v>
      </c>
      <c r="J44" s="8"/>
      <c r="K44" s="37">
        <f>木造_データ!O55</f>
        <v>2003</v>
      </c>
      <c r="L44" s="37">
        <f>木造_データ!P55</f>
        <v>1530</v>
      </c>
      <c r="M44" s="43">
        <f>木造_データ!Q55</f>
        <v>0</v>
      </c>
    </row>
    <row r="45" spans="1:13" ht="14.25" customHeight="1">
      <c r="A45" s="94"/>
      <c r="B45" s="14"/>
      <c r="C45" s="11" t="s">
        <v>91</v>
      </c>
      <c r="D45" s="37">
        <f>木造_データ!O120</f>
        <v>0</v>
      </c>
      <c r="E45" s="43">
        <f>木造_データ!P120</f>
        <v>0</v>
      </c>
      <c r="F45" s="43">
        <f>木造_データ!Q120</f>
        <v>0</v>
      </c>
      <c r="H45" s="94"/>
      <c r="I45" s="21"/>
      <c r="J45" s="8" t="s">
        <v>94</v>
      </c>
      <c r="K45" s="37">
        <f>木造_データ!O56</f>
        <v>40</v>
      </c>
      <c r="L45" s="37">
        <f>木造_データ!P56</f>
        <v>0</v>
      </c>
      <c r="M45" s="43">
        <f>木造_データ!Q56</f>
        <v>0</v>
      </c>
    </row>
    <row r="46" spans="1:13" ht="14.25" customHeight="1">
      <c r="A46" s="94"/>
      <c r="B46" s="15"/>
      <c r="C46" s="11" t="s">
        <v>53</v>
      </c>
      <c r="D46" s="37">
        <f>木造_データ!O121</f>
        <v>0</v>
      </c>
      <c r="E46" s="43">
        <f>木造_データ!P121</f>
        <v>0</v>
      </c>
      <c r="F46" s="43">
        <f>木造_データ!Q121</f>
        <v>0</v>
      </c>
      <c r="H46" s="94"/>
      <c r="I46" s="21"/>
      <c r="J46" s="8" t="s">
        <v>96</v>
      </c>
      <c r="K46" s="37">
        <f>木造_データ!O57</f>
        <v>0</v>
      </c>
      <c r="L46" s="37">
        <f>木造_データ!P57</f>
        <v>250</v>
      </c>
      <c r="M46" s="43">
        <f>木造_データ!Q57</f>
        <v>0</v>
      </c>
    </row>
    <row r="47" spans="1:13" ht="14.25" customHeight="1">
      <c r="A47" s="94"/>
      <c r="B47" s="16" t="s">
        <v>51</v>
      </c>
      <c r="C47" s="16"/>
      <c r="D47" s="37">
        <f>木造_データ!O122</f>
        <v>0</v>
      </c>
      <c r="E47" s="43">
        <f>木造_データ!P122</f>
        <v>0</v>
      </c>
      <c r="F47" s="43">
        <f>木造_データ!Q122</f>
        <v>0</v>
      </c>
      <c r="H47" s="94"/>
      <c r="I47" s="21"/>
      <c r="J47" s="8" t="s">
        <v>172</v>
      </c>
      <c r="K47" s="37">
        <f>木造_データ!O58</f>
        <v>0</v>
      </c>
      <c r="L47" s="37">
        <f>木造_データ!P58</f>
        <v>120</v>
      </c>
      <c r="M47" s="43">
        <f>木造_データ!Q58</f>
        <v>0</v>
      </c>
    </row>
    <row r="48" spans="1:13" ht="14.25" customHeight="1" thickBot="1">
      <c r="A48" s="93"/>
      <c r="B48" s="10" t="s">
        <v>173</v>
      </c>
      <c r="C48" s="10"/>
      <c r="D48" s="39">
        <f>木造_データ!O123</f>
        <v>0</v>
      </c>
      <c r="E48" s="44">
        <f>木造_データ!P123</f>
        <v>0</v>
      </c>
      <c r="F48" s="44">
        <f>木造_データ!Q123</f>
        <v>0</v>
      </c>
      <c r="H48" s="94"/>
      <c r="I48" s="21"/>
      <c r="J48" s="8" t="s">
        <v>34</v>
      </c>
      <c r="K48" s="37">
        <f>木造_データ!O59</f>
        <v>0</v>
      </c>
      <c r="L48" s="37">
        <f>木造_データ!P59</f>
        <v>0</v>
      </c>
      <c r="M48" s="43">
        <f>木造_データ!Q59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木造_データ!O124</f>
        <v>7196</v>
      </c>
      <c r="E49" s="45">
        <f>木造_データ!P124</f>
        <v>0</v>
      </c>
      <c r="F49" s="45">
        <f>木造_データ!Q124</f>
        <v>0</v>
      </c>
      <c r="H49" s="94"/>
      <c r="I49" s="21"/>
      <c r="J49" s="8" t="s">
        <v>35</v>
      </c>
      <c r="K49" s="37">
        <f>木造_データ!O60</f>
        <v>401</v>
      </c>
      <c r="L49" s="37">
        <f>木造_データ!P60</f>
        <v>16</v>
      </c>
      <c r="M49" s="43">
        <f>木造_データ!Q60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37">
        <f>木造_データ!O61</f>
        <v>0</v>
      </c>
      <c r="L50" s="37">
        <f>木造_データ!P61</f>
        <v>0</v>
      </c>
      <c r="M50" s="43">
        <f>木造_データ!Q61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37">
        <f>木造_データ!O62</f>
        <v>200</v>
      </c>
      <c r="L51" s="37">
        <f>木造_データ!P62</f>
        <v>216</v>
      </c>
      <c r="M51" s="43">
        <f>木造_データ!Q62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木造_データ!O63</f>
        <v>40</v>
      </c>
      <c r="L52" s="37">
        <f>木造_データ!P63</f>
        <v>42</v>
      </c>
      <c r="M52" s="43">
        <f>木造_データ!Q63</f>
        <v>0</v>
      </c>
    </row>
    <row r="53" spans="1:13" ht="14.25" customHeight="1">
      <c r="H53" s="94"/>
      <c r="I53" s="21"/>
      <c r="J53" s="8" t="s">
        <v>109</v>
      </c>
      <c r="K53" s="37">
        <f>木造_データ!O64</f>
        <v>0</v>
      </c>
      <c r="L53" s="37">
        <f>木造_データ!P64</f>
        <v>0</v>
      </c>
      <c r="M53" s="43">
        <f>木造_データ!Q64</f>
        <v>0</v>
      </c>
    </row>
    <row r="54" spans="1:13" ht="14.25" customHeight="1">
      <c r="H54" s="94"/>
      <c r="I54" s="21"/>
      <c r="J54" s="8" t="s">
        <v>36</v>
      </c>
      <c r="K54" s="37">
        <f>木造_データ!O65</f>
        <v>120</v>
      </c>
      <c r="L54" s="37">
        <f>木造_データ!P65</f>
        <v>113</v>
      </c>
      <c r="M54" s="43">
        <f>木造_データ!Q65</f>
        <v>0</v>
      </c>
    </row>
    <row r="55" spans="1:13" ht="14.25" customHeight="1">
      <c r="H55" s="94"/>
      <c r="I55" s="21"/>
      <c r="J55" s="8" t="s">
        <v>37</v>
      </c>
      <c r="K55" s="37">
        <f>木造_データ!O66</f>
        <v>0</v>
      </c>
      <c r="L55" s="37">
        <f>木造_データ!P66</f>
        <v>0</v>
      </c>
      <c r="M55" s="43">
        <f>木造_データ!Q66</f>
        <v>0</v>
      </c>
    </row>
    <row r="56" spans="1:13" ht="14.25" customHeight="1">
      <c r="H56" s="94"/>
      <c r="I56" s="21"/>
      <c r="J56" s="8" t="s">
        <v>38</v>
      </c>
      <c r="K56" s="37">
        <f>木造_データ!O67</f>
        <v>0</v>
      </c>
      <c r="L56" s="37">
        <f>木造_データ!P67</f>
        <v>530</v>
      </c>
      <c r="M56" s="43">
        <f>木造_データ!Q67</f>
        <v>0</v>
      </c>
    </row>
    <row r="57" spans="1:13" ht="14.25" customHeight="1">
      <c r="H57" s="94"/>
      <c r="I57" s="21"/>
      <c r="J57" s="8" t="s">
        <v>39</v>
      </c>
      <c r="K57" s="37">
        <f>木造_データ!O68</f>
        <v>801</v>
      </c>
      <c r="L57" s="37">
        <f>木造_データ!P68</f>
        <v>0</v>
      </c>
      <c r="M57" s="43">
        <f>木造_データ!Q68</f>
        <v>0</v>
      </c>
    </row>
    <row r="58" spans="1:13" ht="14.25" customHeight="1">
      <c r="H58" s="94"/>
      <c r="I58" s="21"/>
      <c r="J58" s="8" t="s">
        <v>48</v>
      </c>
      <c r="K58" s="37">
        <f>木造_データ!O69</f>
        <v>0</v>
      </c>
      <c r="L58" s="37">
        <f>木造_データ!P69</f>
        <v>0</v>
      </c>
      <c r="M58" s="43">
        <f>木造_データ!Q69</f>
        <v>0</v>
      </c>
    </row>
    <row r="59" spans="1:13" ht="14.25" customHeight="1">
      <c r="H59" s="94"/>
      <c r="I59" s="21"/>
      <c r="J59" s="8" t="s">
        <v>176</v>
      </c>
      <c r="K59" s="37">
        <f>木造_データ!O70</f>
        <v>100</v>
      </c>
      <c r="L59" s="37">
        <f>木造_データ!P70</f>
        <v>15</v>
      </c>
      <c r="M59" s="43">
        <f>木造_データ!Q70</f>
        <v>0</v>
      </c>
    </row>
    <row r="60" spans="1:13" ht="14.25" customHeight="1">
      <c r="H60" s="94"/>
      <c r="I60" s="21"/>
      <c r="J60" s="8" t="s">
        <v>40</v>
      </c>
      <c r="K60" s="37">
        <f>木造_データ!O71</f>
        <v>301</v>
      </c>
      <c r="L60" s="37">
        <f>木造_データ!P71</f>
        <v>111</v>
      </c>
      <c r="M60" s="43">
        <f>木造_データ!Q71</f>
        <v>0</v>
      </c>
    </row>
    <row r="61" spans="1:13" ht="14.25" customHeight="1">
      <c r="H61" s="94"/>
      <c r="I61" s="21"/>
      <c r="J61" s="8" t="s">
        <v>41</v>
      </c>
      <c r="K61" s="37">
        <f>木造_データ!O72</f>
        <v>0</v>
      </c>
      <c r="L61" s="37">
        <f>木造_データ!P72</f>
        <v>23</v>
      </c>
      <c r="M61" s="43">
        <f>木造_データ!Q72</f>
        <v>0</v>
      </c>
    </row>
    <row r="62" spans="1:13" ht="14.25" customHeight="1">
      <c r="H62" s="94"/>
      <c r="I62" s="22"/>
      <c r="J62" s="8" t="s">
        <v>123</v>
      </c>
      <c r="K62" s="37">
        <f>木造_データ!O73</f>
        <v>0</v>
      </c>
      <c r="L62" s="37">
        <f>木造_データ!P73</f>
        <v>94</v>
      </c>
      <c r="M62" s="43">
        <f>木造_データ!Q73</f>
        <v>0</v>
      </c>
    </row>
    <row r="63" spans="1:13" ht="14.25" customHeight="1">
      <c r="H63" s="94"/>
      <c r="I63" s="20" t="s">
        <v>101</v>
      </c>
      <c r="J63" s="8"/>
      <c r="K63" s="37">
        <f>木造_データ!O74</f>
        <v>247</v>
      </c>
      <c r="L63" s="37">
        <f>木造_データ!P74</f>
        <v>180</v>
      </c>
      <c r="M63" s="43">
        <f>木造_データ!Q74</f>
        <v>0</v>
      </c>
    </row>
    <row r="64" spans="1:13" ht="14.25" customHeight="1">
      <c r="H64" s="94"/>
      <c r="I64" s="21"/>
      <c r="J64" s="9" t="s">
        <v>11</v>
      </c>
      <c r="K64" s="37">
        <f>木造_データ!O75</f>
        <v>37</v>
      </c>
      <c r="L64" s="37">
        <f>木造_データ!P75</f>
        <v>0</v>
      </c>
      <c r="M64" s="43">
        <f>木造_データ!Q75</f>
        <v>0</v>
      </c>
    </row>
    <row r="65" spans="8:13" ht="14.25" customHeight="1">
      <c r="H65" s="94"/>
      <c r="I65" s="21"/>
      <c r="J65" s="9" t="s">
        <v>44</v>
      </c>
      <c r="K65" s="37">
        <f>木造_データ!O76</f>
        <v>74</v>
      </c>
      <c r="L65" s="37">
        <f>木造_データ!P76</f>
        <v>0</v>
      </c>
      <c r="M65" s="43">
        <f>木造_データ!Q76</f>
        <v>0</v>
      </c>
    </row>
    <row r="66" spans="8:13" ht="14.25" customHeight="1">
      <c r="H66" s="94"/>
      <c r="I66" s="21"/>
      <c r="J66" s="9" t="s">
        <v>45</v>
      </c>
      <c r="K66" s="37">
        <f>木造_データ!O77</f>
        <v>12</v>
      </c>
      <c r="L66" s="37">
        <f>木造_データ!P77</f>
        <v>0</v>
      </c>
      <c r="M66" s="43">
        <f>木造_データ!Q77</f>
        <v>0</v>
      </c>
    </row>
    <row r="67" spans="8:13" ht="14.25" customHeight="1">
      <c r="H67" s="94"/>
      <c r="I67" s="21"/>
      <c r="J67" s="9" t="s">
        <v>102</v>
      </c>
      <c r="K67" s="37">
        <f>木造_データ!O78</f>
        <v>62</v>
      </c>
      <c r="L67" s="37">
        <f>木造_データ!P78</f>
        <v>0</v>
      </c>
      <c r="M67" s="43">
        <f>木造_データ!Q78</f>
        <v>0</v>
      </c>
    </row>
    <row r="68" spans="8:13" ht="14.25" customHeight="1">
      <c r="H68" s="94"/>
      <c r="I68" s="21"/>
      <c r="J68" s="9" t="s">
        <v>103</v>
      </c>
      <c r="K68" s="37">
        <f>木造_データ!O79</f>
        <v>0</v>
      </c>
      <c r="L68" s="37">
        <f>木造_データ!P79</f>
        <v>0</v>
      </c>
      <c r="M68" s="43">
        <f>木造_データ!Q79</f>
        <v>0</v>
      </c>
    </row>
    <row r="69" spans="8:13" ht="14.25" customHeight="1">
      <c r="H69" s="94"/>
      <c r="I69" s="21"/>
      <c r="J69" s="9" t="s">
        <v>46</v>
      </c>
      <c r="K69" s="37">
        <f>木造_データ!O80</f>
        <v>0</v>
      </c>
      <c r="L69" s="37">
        <f>木造_データ!P80</f>
        <v>0</v>
      </c>
      <c r="M69" s="43">
        <f>木造_データ!Q80</f>
        <v>0</v>
      </c>
    </row>
    <row r="70" spans="8:13" ht="14.25" customHeight="1">
      <c r="H70" s="94"/>
      <c r="I70" s="21"/>
      <c r="J70" s="9" t="s">
        <v>47</v>
      </c>
      <c r="K70" s="37">
        <f>木造_データ!O81</f>
        <v>0</v>
      </c>
      <c r="L70" s="37">
        <f>木造_データ!P81</f>
        <v>0</v>
      </c>
      <c r="M70" s="43">
        <f>木造_データ!Q81</f>
        <v>0</v>
      </c>
    </row>
    <row r="71" spans="8:13" ht="14.25" customHeight="1">
      <c r="H71" s="94"/>
      <c r="I71" s="21"/>
      <c r="J71" s="9" t="s">
        <v>211</v>
      </c>
      <c r="K71" s="37">
        <f>木造_データ!O82</f>
        <v>0</v>
      </c>
      <c r="L71" s="37">
        <f>木造_データ!P82</f>
        <v>0</v>
      </c>
      <c r="M71" s="43">
        <f>木造_データ!Q82</f>
        <v>0</v>
      </c>
    </row>
    <row r="72" spans="8:13" ht="14.25" customHeight="1">
      <c r="H72" s="94"/>
      <c r="I72" s="21"/>
      <c r="J72" s="9" t="s">
        <v>43</v>
      </c>
      <c r="K72" s="37">
        <f>木造_データ!O83</f>
        <v>0</v>
      </c>
      <c r="L72" s="37">
        <f>木造_データ!P83</f>
        <v>0</v>
      </c>
      <c r="M72" s="43">
        <f>木造_データ!Q83</f>
        <v>0</v>
      </c>
    </row>
    <row r="73" spans="8:13" ht="14.25" customHeight="1">
      <c r="H73" s="94"/>
      <c r="I73" s="21"/>
      <c r="J73" s="9" t="s">
        <v>42</v>
      </c>
      <c r="K73" s="37">
        <f>木造_データ!O84</f>
        <v>0</v>
      </c>
      <c r="L73" s="37">
        <f>木造_データ!P84</f>
        <v>0</v>
      </c>
      <c r="M73" s="43">
        <f>木造_データ!Q84</f>
        <v>0</v>
      </c>
    </row>
    <row r="74" spans="8:13" ht="14.25" customHeight="1">
      <c r="H74" s="94"/>
      <c r="I74" s="21"/>
      <c r="J74" s="9" t="s">
        <v>105</v>
      </c>
      <c r="K74" s="37">
        <f>木造_データ!O85</f>
        <v>17</v>
      </c>
      <c r="L74" s="37">
        <f>木造_データ!P85</f>
        <v>88</v>
      </c>
      <c r="M74" s="43">
        <f>木造_データ!Q85</f>
        <v>0</v>
      </c>
    </row>
    <row r="75" spans="8:13" ht="14.25" customHeight="1">
      <c r="H75" s="94"/>
      <c r="I75" s="21"/>
      <c r="J75" s="9" t="s">
        <v>182</v>
      </c>
      <c r="K75" s="37">
        <f>木造_データ!O86</f>
        <v>8</v>
      </c>
      <c r="L75" s="37">
        <f>木造_データ!P86</f>
        <v>0</v>
      </c>
      <c r="M75" s="43">
        <f>木造_データ!Q86</f>
        <v>0</v>
      </c>
    </row>
    <row r="76" spans="8:13" ht="14.25" customHeight="1">
      <c r="H76" s="94"/>
      <c r="I76" s="22"/>
      <c r="J76" s="9" t="s">
        <v>12</v>
      </c>
      <c r="K76" s="37">
        <f>木造_データ!O87</f>
        <v>37</v>
      </c>
      <c r="L76" s="37">
        <f>木造_データ!P87</f>
        <v>92</v>
      </c>
      <c r="M76" s="43">
        <f>木造_データ!Q87</f>
        <v>0</v>
      </c>
    </row>
    <row r="77" spans="8:13" ht="14.25" customHeight="1" thickBot="1">
      <c r="H77" s="94"/>
      <c r="I77" s="27" t="s">
        <v>183</v>
      </c>
      <c r="J77" s="17"/>
      <c r="K77" s="39">
        <f>木造_データ!O88</f>
        <v>2</v>
      </c>
      <c r="L77" s="39">
        <f>木造_データ!P88</f>
        <v>0</v>
      </c>
      <c r="M77" s="44">
        <f>木造_データ!Q88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木造_データ!O89</f>
        <v>12748</v>
      </c>
      <c r="L78" s="40">
        <f>木造_データ!P89</f>
        <v>7900</v>
      </c>
      <c r="M78" s="45">
        <f>木造_データ!Q89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topLeftCell="A2" zoomScale="85" zoomScaleNormal="85" zoomScaleSheetLayoutView="85" workbookViewId="0">
      <selection activeCell="A2" sqref="A2:M2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">
        <v>548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木造_事務所!D4</f>
        <v>1</v>
      </c>
      <c r="E4" s="51">
        <f>木造_事務所!E4</f>
        <v>1</v>
      </c>
      <c r="F4" s="51">
        <f>木造_事務所!F4</f>
        <v>0</v>
      </c>
      <c r="G4" s="50"/>
      <c r="H4" s="50"/>
      <c r="I4" s="50"/>
      <c r="J4" s="50"/>
      <c r="K4" s="51">
        <f>木造_事務所!K4</f>
        <v>1</v>
      </c>
      <c r="L4" s="51">
        <f>木造_事務所!L4</f>
        <v>1</v>
      </c>
      <c r="M4" s="51">
        <f>木造_事務所!M4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207</v>
      </c>
      <c r="C6" s="4"/>
      <c r="D6" s="42">
        <f>IF(木造_事務所!D$13&gt;0,木造_事務所!D6/木造_事務所!D$13*100,0)</f>
        <v>50.992000000000004</v>
      </c>
      <c r="E6" s="42">
        <f>IF(木造_事務所!E$13&gt;0,木造_事務所!E6/木造_事務所!E$13*100,0)</f>
        <v>75.815738963531658</v>
      </c>
      <c r="F6" s="42">
        <f>IF(木造_事務所!F$13&gt;0,木造_事務所!F6/木造_事務所!F$13*100,0)</f>
        <v>0</v>
      </c>
      <c r="H6" s="92" t="s">
        <v>1</v>
      </c>
      <c r="I6" s="18" t="s">
        <v>206</v>
      </c>
      <c r="J6" s="5"/>
      <c r="K6" s="42">
        <f>IF(木造_事務所!K$78&gt;0,木造_事務所!K6/木造_事務所!K$78*100,0)</f>
        <v>2.3533103231879511</v>
      </c>
      <c r="L6" s="42">
        <f>IF(木造_事務所!L$78&gt;0,木造_事務所!L6/木造_事務所!L$78*100,0)</f>
        <v>5.5696202531645564</v>
      </c>
      <c r="M6" s="42">
        <f>IF(木造_事務所!M$78&gt;0,木造_事務所!M6/木造_事務所!M$78*100,0)</f>
        <v>0</v>
      </c>
    </row>
    <row r="7" spans="1:13" ht="14.25" customHeight="1">
      <c r="A7" s="93"/>
      <c r="B7" s="6" t="s">
        <v>204</v>
      </c>
      <c r="C7" s="7"/>
      <c r="D7" s="43">
        <f>IF(木造_事務所!D$13&gt;0,木造_事務所!D7/木造_事務所!D$13*100,0)</f>
        <v>28.783999999999999</v>
      </c>
      <c r="E7" s="43">
        <f>IF(木造_事務所!E$13&gt;0,木造_事務所!E7/木造_事務所!E$13*100,0)</f>
        <v>0</v>
      </c>
      <c r="F7" s="43">
        <f>IF(木造_事務所!F$13&gt;0,木造_事務所!F7/木造_事務所!F$13*100,0)</f>
        <v>0</v>
      </c>
      <c r="H7" s="94"/>
      <c r="I7" s="19" t="s">
        <v>2</v>
      </c>
      <c r="J7" s="8"/>
      <c r="K7" s="43">
        <f>IF(木造_事務所!K$78&gt;0,木造_事務所!K7/木造_事務所!K$78*100,0)</f>
        <v>13.005961719485409</v>
      </c>
      <c r="L7" s="43">
        <f>IF(木造_事務所!L$78&gt;0,木造_事務所!L7/木造_事務所!L$78*100,0)</f>
        <v>14.936708860759493</v>
      </c>
      <c r="M7" s="43">
        <f>IF(木造_事務所!M$78&gt;0,木造_事務所!M7/木造_事務所!M$78*100,0)</f>
        <v>0</v>
      </c>
    </row>
    <row r="8" spans="1:13" ht="14.25" customHeight="1">
      <c r="A8" s="93"/>
      <c r="B8" s="6" t="s">
        <v>202</v>
      </c>
      <c r="C8" s="7"/>
      <c r="D8" s="43">
        <f>IF(木造_事務所!D$13&gt;0,木造_事務所!D8/木造_事務所!D$13*100,0)</f>
        <v>0</v>
      </c>
      <c r="E8" s="43">
        <f>IF(木造_事務所!E$13&gt;0,木造_事務所!E8/木造_事務所!E$13*100,0)</f>
        <v>3.8387715930902107</v>
      </c>
      <c r="F8" s="43">
        <f>IF(木造_事務所!F$13&gt;0,木造_事務所!F8/木造_事務所!F$13*100,0)</f>
        <v>0</v>
      </c>
      <c r="H8" s="94"/>
      <c r="I8" s="20" t="s">
        <v>201</v>
      </c>
      <c r="J8" s="8"/>
      <c r="K8" s="43">
        <f>IF(木造_事務所!K$78&gt;0,木造_事務所!K8/木造_事務所!K$78*100,0)</f>
        <v>31.032318795105112</v>
      </c>
      <c r="L8" s="43">
        <f>IF(木造_事務所!L$78&gt;0,木造_事務所!L8/木造_事務所!L$78*100,0)</f>
        <v>25.696202531645568</v>
      </c>
      <c r="M8" s="43">
        <f>IF(木造_事務所!M$78&gt;0,木造_事務所!M8/木造_事務所!M$78*100,0)</f>
        <v>0</v>
      </c>
    </row>
    <row r="9" spans="1:13" ht="14.25" customHeight="1">
      <c r="A9" s="93"/>
      <c r="B9" s="6" t="s">
        <v>200</v>
      </c>
      <c r="C9" s="7"/>
      <c r="D9" s="43">
        <f>IF(木造_事務所!D$13&gt;0,木造_事務所!D9/木造_事務所!D$13*100,0)</f>
        <v>3.048</v>
      </c>
      <c r="E9" s="43">
        <f>IF(木造_事務所!E$13&gt;0,木造_事務所!E9/木造_事務所!E$13*100,0)</f>
        <v>0</v>
      </c>
      <c r="F9" s="43">
        <f>IF(木造_事務所!F$13&gt;0,木造_事務所!F9/木造_事務所!F$13*100,0)</f>
        <v>0</v>
      </c>
      <c r="H9" s="94"/>
      <c r="I9" s="21"/>
      <c r="J9" s="9" t="s">
        <v>20</v>
      </c>
      <c r="K9" s="43">
        <f>IF(木造_事務所!K$78&gt;0,木造_事務所!K9/木造_事務所!K$78*100,0)</f>
        <v>9.3112645120803261</v>
      </c>
      <c r="L9" s="43">
        <f>IF(木造_事務所!L$78&gt;0,木造_事務所!L9/木造_事務所!L$78*100,0)</f>
        <v>9.0379746835443022</v>
      </c>
      <c r="M9" s="43">
        <f>IF(木造_事務所!M$78&gt;0,木造_事務所!M9/木造_事務所!M$78*100,0)</f>
        <v>0</v>
      </c>
    </row>
    <row r="10" spans="1:13" ht="14.25" customHeight="1">
      <c r="A10" s="93"/>
      <c r="B10" s="29" t="s">
        <v>19</v>
      </c>
      <c r="C10" s="30"/>
      <c r="D10" s="46">
        <f>IF(木造_事務所!D$13&gt;0,木造_事務所!D10/木造_事務所!D$13*100,0)</f>
        <v>2.3959999999999999</v>
      </c>
      <c r="E10" s="46">
        <f>IF(木造_事務所!E$13&gt;0,木造_事務所!E10/木造_事務所!E$13*100,0)</f>
        <v>12.955854126679462</v>
      </c>
      <c r="F10" s="46">
        <f>IF(木造_事務所!F$13&gt;0,木造_事務所!F10/木造_事務所!F$13*100,0)</f>
        <v>0</v>
      </c>
      <c r="H10" s="94"/>
      <c r="I10" s="21"/>
      <c r="J10" s="9" t="s">
        <v>21</v>
      </c>
      <c r="K10" s="43">
        <f>IF(木造_事務所!K$78&gt;0,木造_事務所!K10/木造_事務所!K$78*100,0)</f>
        <v>1.5531848133040478</v>
      </c>
      <c r="L10" s="43">
        <f>IF(木造_事務所!L$78&gt;0,木造_事務所!L10/木造_事務所!L$78*100,0)</f>
        <v>2.0253164556962027</v>
      </c>
      <c r="M10" s="43">
        <f>IF(木造_事務所!M$78&gt;0,木造_事務所!M10/木造_事務所!M$78*100,0)</f>
        <v>0</v>
      </c>
    </row>
    <row r="11" spans="1:13" ht="14.25" customHeight="1">
      <c r="A11" s="93"/>
      <c r="B11" s="31" t="s">
        <v>199</v>
      </c>
      <c r="C11" s="4"/>
      <c r="D11" s="42">
        <f>IF(木造_事務所!D$13&gt;0,木造_事務所!D11/木造_事務所!D$13*100,0)</f>
        <v>85.22</v>
      </c>
      <c r="E11" s="42">
        <f>IF(木造_事務所!E$13&gt;0,木造_事務所!E11/木造_事務所!E$13*100,0)</f>
        <v>92.610364683301341</v>
      </c>
      <c r="F11" s="42">
        <f>IF(木造_事務所!F$13&gt;0,木造_事務所!F11/木造_事務所!F$13*100,0)</f>
        <v>0</v>
      </c>
      <c r="H11" s="94"/>
      <c r="I11" s="21"/>
      <c r="J11" s="9" t="s">
        <v>3</v>
      </c>
      <c r="K11" s="43">
        <f>IF(木造_事務所!K$78&gt;0,木造_事務所!K11/木造_事務所!K$78*100,0)</f>
        <v>1.5531848133040478</v>
      </c>
      <c r="L11" s="43">
        <f>IF(木造_事務所!L$78&gt;0,木造_事務所!L11/木造_事務所!L$78*100,0)</f>
        <v>1.89873417721519</v>
      </c>
      <c r="M11" s="43">
        <f>IF(木造_事務所!M$78&gt;0,木造_事務所!M11/木造_事務所!M$78*100,0)</f>
        <v>0</v>
      </c>
    </row>
    <row r="12" spans="1:13" ht="14.25" customHeight="1" thickBot="1">
      <c r="A12" s="93"/>
      <c r="B12" s="29" t="s">
        <v>198</v>
      </c>
      <c r="C12" s="30"/>
      <c r="D12" s="46">
        <f>IF(木造_事務所!D$13&gt;0,木造_事務所!D12/木造_事務所!D$13*100,0)</f>
        <v>14.78</v>
      </c>
      <c r="E12" s="46">
        <f>IF(木造_事務所!E$13&gt;0,木造_事務所!E12/木造_事務所!E$13*100,0)</f>
        <v>7.3896353166986559</v>
      </c>
      <c r="F12" s="46">
        <f>IF(木造_事務所!F$13&gt;0,木造_事務所!F12/木造_事務所!F$13*100,0)</f>
        <v>0</v>
      </c>
      <c r="H12" s="94"/>
      <c r="I12" s="21"/>
      <c r="J12" s="9" t="s">
        <v>4</v>
      </c>
      <c r="K12" s="43">
        <f>IF(木造_事務所!K$78&gt;0,木造_事務所!K12/木造_事務所!K$78*100,0)</f>
        <v>0</v>
      </c>
      <c r="L12" s="43">
        <f>IF(木造_事務所!L$78&gt;0,木造_事務所!L12/木造_事務所!L$78*100,0)</f>
        <v>1.89873417721519</v>
      </c>
      <c r="M12" s="43">
        <f>IF(木造_事務所!M$78&gt;0,木造_事務所!M12/木造_事務所!M$78*100,0)</f>
        <v>0</v>
      </c>
    </row>
    <row r="13" spans="1:13" ht="14.25" customHeight="1" thickTop="1">
      <c r="A13" s="95" t="s">
        <v>197</v>
      </c>
      <c r="B13" s="96"/>
      <c r="C13" s="97"/>
      <c r="D13" s="47">
        <f>IF(木造_事務所!D$13&gt;0,木造_事務所!D13/木造_事務所!D$13*100,0)</f>
        <v>100</v>
      </c>
      <c r="E13" s="47">
        <f>IF(木造_事務所!E$13&gt;0,木造_事務所!E13/木造_事務所!E$13*100,0)</f>
        <v>100</v>
      </c>
      <c r="F13" s="47">
        <f>IF(木造_事務所!F$13&gt;0,木造_事務所!F13/木造_事務所!F$13*100,0)</f>
        <v>0</v>
      </c>
      <c r="H13" s="94"/>
      <c r="I13" s="21"/>
      <c r="J13" s="9" t="s">
        <v>22</v>
      </c>
      <c r="K13" s="43">
        <f>IF(木造_事務所!K$78&gt;0,木造_事務所!K13/木造_事務所!K$78*100,0)</f>
        <v>0</v>
      </c>
      <c r="L13" s="43">
        <f>IF(木造_事務所!L$78&gt;0,木造_事務所!L13/木造_事務所!L$78*100,0)</f>
        <v>0.63291139240506333</v>
      </c>
      <c r="M13" s="43">
        <f>IF(木造_事務所!M$78&gt;0,木造_事務所!M13/木造_事務所!M$78*100,0)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196</v>
      </c>
      <c r="K14" s="43">
        <f>IF(木造_事務所!K$78&gt;0,木造_事務所!K14/木造_事務所!K$78*100,0)</f>
        <v>18.614684656416696</v>
      </c>
      <c r="L14" s="43">
        <f>IF(木造_事務所!L$78&gt;0,木造_事務所!L14/木造_事務所!L$78*100,0)</f>
        <v>9.6202531645569618</v>
      </c>
      <c r="M14" s="43">
        <f>IF(木造_事務所!M$78&gt;0,木造_事務所!M14/木造_事務所!M$78*100,0)</f>
        <v>0</v>
      </c>
    </row>
    <row r="15" spans="1:13" ht="14.25" customHeight="1">
      <c r="A15" s="92" t="s">
        <v>113</v>
      </c>
      <c r="B15" s="28" t="s">
        <v>194</v>
      </c>
      <c r="C15" s="3"/>
      <c r="D15" s="42">
        <f>IF(木造_事務所!D$49&gt;0,木造_事務所!D15/木造_事務所!D$49*100,0)</f>
        <v>31.725958866036684</v>
      </c>
      <c r="E15" s="42">
        <f>IF(木造_事務所!E$49&gt;0,木造_事務所!E15/木造_事務所!E$49*100,0)</f>
        <v>0</v>
      </c>
      <c r="F15" s="42">
        <f>IF(木造_事務所!F$49&gt;0,木造_事務所!F15/木造_事務所!F$49*100,0)</f>
        <v>0</v>
      </c>
      <c r="H15" s="94"/>
      <c r="I15" s="22"/>
      <c r="J15" s="9" t="s">
        <v>23</v>
      </c>
      <c r="K15" s="43">
        <f>IF(木造_事務所!K$78&gt;0,木造_事務所!K15/木造_事務所!K$78*100,0)</f>
        <v>0</v>
      </c>
      <c r="L15" s="43">
        <f>IF(木造_事務所!L$78&gt;0,木造_事務所!L15/木造_事務所!L$78*100,0)</f>
        <v>0.58227848101265822</v>
      </c>
      <c r="M15" s="43">
        <f>IF(木造_事務所!M$78&gt;0,木造_事務所!M15/木造_事務所!M$78*100,0)</f>
        <v>0</v>
      </c>
    </row>
    <row r="16" spans="1:13" ht="14.25" customHeight="1">
      <c r="A16" s="94"/>
      <c r="B16" s="10"/>
      <c r="C16" s="11" t="s">
        <v>49</v>
      </c>
      <c r="D16" s="48">
        <f>IF(木造_事務所!D$49&gt;0,木造_事務所!D16/木造_事務所!D$49*100,0)</f>
        <v>3.168426903835464</v>
      </c>
      <c r="E16" s="48">
        <f>IF(木造_事務所!E$49&gt;0,木造_事務所!E16/木造_事務所!E$49*100,0)</f>
        <v>0</v>
      </c>
      <c r="F16" s="48">
        <f>IF(木造_事務所!F$49&gt;0,木造_事務所!F16/木造_事務所!F$49*100,0)</f>
        <v>0</v>
      </c>
      <c r="H16" s="94"/>
      <c r="I16" s="20" t="s">
        <v>5</v>
      </c>
      <c r="J16" s="8"/>
      <c r="K16" s="43">
        <f>IF(木造_事務所!K$78&gt;0,木造_事務所!K16/木造_事務所!K$78*100,0)</f>
        <v>7.4443049890178861</v>
      </c>
      <c r="L16" s="43">
        <f>IF(木造_事務所!L$78&gt;0,木造_事務所!L16/木造_事務所!L$78*100,0)</f>
        <v>7.7215189873417716</v>
      </c>
      <c r="M16" s="43">
        <f>IF(木造_事務所!M$78&gt;0,木造_事務所!M16/木造_事務所!M$78*100,0)</f>
        <v>0</v>
      </c>
    </row>
    <row r="17" spans="1:13" ht="14.25" customHeight="1">
      <c r="A17" s="94"/>
      <c r="B17" s="10"/>
      <c r="C17" s="12" t="s">
        <v>193</v>
      </c>
      <c r="D17" s="48">
        <f>IF(木造_事務所!D$49&gt;0,木造_事務所!D17/木造_事務所!D$49*100,0)</f>
        <v>9.5191773207337409</v>
      </c>
      <c r="E17" s="48">
        <f>IF(木造_事務所!E$49&gt;0,木造_事務所!E17/木造_事務所!E$49*100,0)</f>
        <v>0</v>
      </c>
      <c r="F17" s="48">
        <f>IF(木造_事務所!F$49&gt;0,木造_事務所!F17/木造_事務所!F$49*100,0)</f>
        <v>0</v>
      </c>
      <c r="H17" s="94"/>
      <c r="I17" s="21"/>
      <c r="J17" s="9" t="s">
        <v>24</v>
      </c>
      <c r="K17" s="43">
        <f>IF(木造_事務所!K$78&gt;0,木造_事務所!K17/木造_事務所!K$78*100,0)</f>
        <v>0</v>
      </c>
      <c r="L17" s="43">
        <f>IF(木造_事務所!L$78&gt;0,木造_事務所!L17/木造_事務所!L$78*100,0)</f>
        <v>0</v>
      </c>
      <c r="M17" s="43">
        <f>IF(木造_事務所!M$78&gt;0,木造_事務所!M17/木造_事務所!M$78*100,0)</f>
        <v>0</v>
      </c>
    </row>
    <row r="18" spans="1:13" ht="14.25" customHeight="1">
      <c r="A18" s="94"/>
      <c r="B18" s="10"/>
      <c r="C18" s="13" t="s">
        <v>271</v>
      </c>
      <c r="D18" s="48">
        <f>IF(木造_事務所!D$49&gt;0,木造_事務所!D18/木造_事務所!D$49*100,0)</f>
        <v>6.3507504168982765</v>
      </c>
      <c r="E18" s="48">
        <f>IF(木造_事務所!E$49&gt;0,木造_事務所!E18/木造_事務所!E$49*100,0)</f>
        <v>0</v>
      </c>
      <c r="F18" s="48">
        <f>IF(木造_事務所!F$49&gt;0,木造_事務所!F18/木造_事務所!F$49*100,0)</f>
        <v>0</v>
      </c>
      <c r="H18" s="94"/>
      <c r="I18" s="21"/>
      <c r="J18" s="9" t="s">
        <v>25</v>
      </c>
      <c r="K18" s="43">
        <f>IF(木造_事務所!K$78&gt;0,木造_事務所!K18/木造_事務所!K$78*100,0)</f>
        <v>0</v>
      </c>
      <c r="L18" s="43">
        <f>IF(木造_事務所!L$78&gt;0,木造_事務所!L18/木造_事務所!L$78*100,0)</f>
        <v>0</v>
      </c>
      <c r="M18" s="43">
        <f>IF(木造_事務所!M$78&gt;0,木造_事務所!M18/木造_事務所!M$78*100,0)</f>
        <v>0</v>
      </c>
    </row>
    <row r="19" spans="1:13" ht="14.25" customHeight="1">
      <c r="A19" s="94"/>
      <c r="B19" s="10"/>
      <c r="C19" s="11" t="s">
        <v>270</v>
      </c>
      <c r="D19" s="48">
        <f>IF(木造_事務所!D$49&gt;0,木造_事務所!D19/木造_事務所!D$49*100,0)</f>
        <v>6.3507504168982765</v>
      </c>
      <c r="E19" s="48">
        <f>IF(木造_事務所!E$49&gt;0,木造_事務所!E19/木造_事務所!E$49*100,0)</f>
        <v>0</v>
      </c>
      <c r="F19" s="48">
        <f>IF(木造_事務所!F$49&gt;0,木造_事務所!F19/木造_事務所!F$49*100,0)</f>
        <v>0</v>
      </c>
      <c r="H19" s="94"/>
      <c r="I19" s="21"/>
      <c r="J19" s="9" t="s">
        <v>26</v>
      </c>
      <c r="K19" s="43">
        <f>IF(木造_事務所!K$78&gt;0,木造_事務所!K19/木造_事務所!K$78*100,0)</f>
        <v>7.2246626921870103</v>
      </c>
      <c r="L19" s="43">
        <f>IF(木造_事務所!L$78&gt;0,木造_事務所!L19/木造_事務所!L$78*100,0)</f>
        <v>7.7215189873417716</v>
      </c>
      <c r="M19" s="43">
        <f>IF(木造_事務所!M$78&gt;0,木造_事務所!M19/木造_事務所!M$78*100,0)</f>
        <v>0</v>
      </c>
    </row>
    <row r="20" spans="1:13" ht="14.25" customHeight="1">
      <c r="A20" s="94"/>
      <c r="B20" s="10"/>
      <c r="C20" s="12" t="s">
        <v>50</v>
      </c>
      <c r="D20" s="48">
        <f>IF(木造_事務所!D$49&gt;0,木造_事務所!D20/木造_事務所!D$49*100,0)</f>
        <v>4.7526403557531962</v>
      </c>
      <c r="E20" s="48">
        <f>IF(木造_事務所!E$49&gt;0,木造_事務所!E20/木造_事務所!E$49*100,0)</f>
        <v>0</v>
      </c>
      <c r="F20" s="48">
        <f>IF(木造_事務所!F$49&gt;0,木造_事務所!F20/木造_事務所!F$49*100,0)</f>
        <v>0</v>
      </c>
      <c r="H20" s="94"/>
      <c r="I20" s="21"/>
      <c r="J20" s="9" t="s">
        <v>116</v>
      </c>
      <c r="K20" s="43">
        <f>IF(木造_事務所!K$78&gt;0,木造_事務所!K20/木造_事務所!K$78*100,0)</f>
        <v>0</v>
      </c>
      <c r="L20" s="43">
        <f>IF(木造_事務所!L$78&gt;0,木造_事務所!L20/木造_事務所!L$78*100,0)</f>
        <v>0</v>
      </c>
      <c r="M20" s="43">
        <f>IF(木造_事務所!M$78&gt;0,木造_事務所!M20/木造_事務所!M$78*100,0)</f>
        <v>0</v>
      </c>
    </row>
    <row r="21" spans="1:13" ht="14.25" customHeight="1">
      <c r="A21" s="94"/>
      <c r="B21" s="10"/>
      <c r="C21" s="13" t="s">
        <v>269</v>
      </c>
      <c r="D21" s="48">
        <f>IF(木造_事務所!D$49&gt;0,木造_事務所!D21/木造_事務所!D$49*100,0)</f>
        <v>0</v>
      </c>
      <c r="E21" s="48">
        <f>IF(木造_事務所!E$49&gt;0,木造_事務所!E21/木造_事務所!E$49*100,0)</f>
        <v>0</v>
      </c>
      <c r="F21" s="48">
        <f>IF(木造_事務所!F$49&gt;0,木造_事務所!F21/木造_事務所!F$49*100,0)</f>
        <v>0</v>
      </c>
      <c r="H21" s="94"/>
      <c r="I21" s="21"/>
      <c r="J21" s="9" t="s">
        <v>27</v>
      </c>
      <c r="K21" s="43">
        <f>IF(木造_事務所!K$78&gt;0,木造_事務所!K21/木造_事務所!K$78*100,0)</f>
        <v>0.21964229683087544</v>
      </c>
      <c r="L21" s="43">
        <f>IF(木造_事務所!L$78&gt;0,木造_事務所!L21/木造_事務所!L$78*100,0)</f>
        <v>0</v>
      </c>
      <c r="M21" s="43">
        <f>IF(木造_事務所!M$78&gt;0,木造_事務所!M21/木造_事務所!M$78*100,0)</f>
        <v>0</v>
      </c>
    </row>
    <row r="22" spans="1:13" ht="14.25" customHeight="1">
      <c r="A22" s="94"/>
      <c r="B22" s="10"/>
      <c r="C22" s="11" t="s">
        <v>268</v>
      </c>
      <c r="D22" s="48">
        <f>IF(木造_事務所!D$49&gt;0,木造_事務所!D22/木造_事務所!D$49*100,0)</f>
        <v>0</v>
      </c>
      <c r="E22" s="48">
        <f>IF(木造_事務所!E$49&gt;0,木造_事務所!E22/木造_事務所!E$49*100,0)</f>
        <v>0</v>
      </c>
      <c r="F22" s="48">
        <f>IF(木造_事務所!F$49&gt;0,木造_事務所!F22/木造_事務所!F$49*100,0)</f>
        <v>0</v>
      </c>
      <c r="H22" s="94"/>
      <c r="I22" s="22"/>
      <c r="J22" s="9" t="s">
        <v>6</v>
      </c>
      <c r="K22" s="43">
        <f>IF(木造_事務所!K$78&gt;0,木造_事務所!K22/木造_事務所!K$78*100,0)</f>
        <v>0</v>
      </c>
      <c r="L22" s="43">
        <f>IF(木造_事務所!L$78&gt;0,木造_事務所!L22/木造_事務所!L$78*100,0)</f>
        <v>0</v>
      </c>
      <c r="M22" s="43">
        <f>IF(木造_事務所!M$78&gt;0,木造_事務所!M22/木造_事務所!M$78*100,0)</f>
        <v>0</v>
      </c>
    </row>
    <row r="23" spans="1:13" ht="14.25" customHeight="1">
      <c r="A23" s="94"/>
      <c r="B23" s="10"/>
      <c r="C23" s="12" t="s">
        <v>267</v>
      </c>
      <c r="D23" s="48">
        <f>IF(木造_事務所!D$49&gt;0,木造_事務所!D23/木造_事務所!D$49*100,0)</f>
        <v>0</v>
      </c>
      <c r="E23" s="48">
        <f>IF(木造_事務所!E$49&gt;0,木造_事務所!E23/木造_事務所!E$49*100,0)</f>
        <v>0</v>
      </c>
      <c r="F23" s="48">
        <f>IF(木造_事務所!F$49&gt;0,木造_事務所!F23/木造_事務所!F$49*100,0)</f>
        <v>0</v>
      </c>
      <c r="H23" s="94"/>
      <c r="I23" s="20" t="s">
        <v>266</v>
      </c>
      <c r="J23" s="8"/>
      <c r="K23" s="43">
        <f>IF(木造_事務所!K$78&gt;0,木造_事務所!K23/木造_事務所!K$78*100,0)</f>
        <v>22.278004392845936</v>
      </c>
      <c r="L23" s="43">
        <f>IF(木造_事務所!L$78&gt;0,木造_事務所!L23/木造_事務所!L$78*100,0)</f>
        <v>7.0886075949367093</v>
      </c>
      <c r="M23" s="43">
        <f>IF(木造_事務所!M$78&gt;0,木造_事務所!M23/木造_事務所!M$78*100,0)</f>
        <v>0</v>
      </c>
    </row>
    <row r="24" spans="1:13" ht="14.25" customHeight="1">
      <c r="A24" s="94"/>
      <c r="B24" s="14"/>
      <c r="C24" s="13" t="s">
        <v>265</v>
      </c>
      <c r="D24" s="48">
        <f>IF(木造_事務所!D$49&gt;0,木造_事務所!D24/木造_事務所!D$49*100,0)</f>
        <v>0</v>
      </c>
      <c r="E24" s="48">
        <f>IF(木造_事務所!E$49&gt;0,木造_事務所!E24/木造_事務所!E$49*100,0)</f>
        <v>0</v>
      </c>
      <c r="F24" s="48">
        <f>IF(木造_事務所!F$49&gt;0,木造_事務所!F24/木造_事務所!F$49*100,0)</f>
        <v>0</v>
      </c>
      <c r="H24" s="94"/>
      <c r="I24" s="21"/>
      <c r="J24" s="9" t="s">
        <v>28</v>
      </c>
      <c r="K24" s="43">
        <f>IF(木造_事務所!K$78&gt;0,木造_事務所!K24/木造_事務所!K$78*100,0)</f>
        <v>22.278004392845936</v>
      </c>
      <c r="L24" s="43">
        <f>IF(木造_事務所!L$78&gt;0,木造_事務所!L24/木造_事務所!L$78*100,0)</f>
        <v>2.6582278481012658</v>
      </c>
      <c r="M24" s="43">
        <f>IF(木造_事務所!M$78&gt;0,木造_事務所!M24/木造_事務所!M$78*100,0)</f>
        <v>0</v>
      </c>
    </row>
    <row r="25" spans="1:13" ht="14.25" customHeight="1">
      <c r="A25" s="94"/>
      <c r="B25" s="14"/>
      <c r="C25" s="11" t="s">
        <v>264</v>
      </c>
      <c r="D25" s="48">
        <f>IF(木造_事務所!D$49&gt;0,木造_事務所!D25/木造_事務所!D$49*100,0)</f>
        <v>0</v>
      </c>
      <c r="E25" s="48">
        <f>IF(木造_事務所!E$49&gt;0,木造_事務所!E25/木造_事務所!E$49*100,0)</f>
        <v>0</v>
      </c>
      <c r="F25" s="48">
        <f>IF(木造_事務所!F$49&gt;0,木造_事務所!F25/木造_事務所!F$49*100,0)</f>
        <v>0</v>
      </c>
      <c r="H25" s="94"/>
      <c r="I25" s="21"/>
      <c r="J25" s="9" t="s">
        <v>29</v>
      </c>
      <c r="K25" s="43">
        <f>IF(木造_事務所!K$78&gt;0,木造_事務所!K25/木造_事務所!K$78*100,0)</f>
        <v>0</v>
      </c>
      <c r="L25" s="43">
        <f>IF(木造_事務所!L$78&gt;0,木造_事務所!L25/木造_事務所!L$78*100,0)</f>
        <v>0</v>
      </c>
      <c r="M25" s="43">
        <f>IF(木造_事務所!M$78&gt;0,木造_事務所!M25/木造_事務所!M$78*100,0)</f>
        <v>0</v>
      </c>
    </row>
    <row r="26" spans="1:13" ht="14.25" customHeight="1">
      <c r="A26" s="94"/>
      <c r="B26" s="14"/>
      <c r="C26" s="23" t="s">
        <v>263</v>
      </c>
      <c r="D26" s="48">
        <f>IF(木造_事務所!D$49&gt;0,木造_事務所!D26/木造_事務所!D$49*100,0)</f>
        <v>1.584213451917732</v>
      </c>
      <c r="E26" s="48">
        <f>IF(木造_事務所!E$49&gt;0,木造_事務所!E26/木造_事務所!E$49*100,0)</f>
        <v>0</v>
      </c>
      <c r="F26" s="48">
        <f>IF(木造_事務所!F$49&gt;0,木造_事務所!F26/木造_事務所!F$49*100,0)</f>
        <v>0</v>
      </c>
      <c r="H26" s="94"/>
      <c r="I26" s="21"/>
      <c r="J26" s="9" t="s">
        <v>30</v>
      </c>
      <c r="K26" s="43">
        <f>IF(木造_事務所!K$78&gt;0,木造_事務所!K26/木造_事務所!K$78*100,0)</f>
        <v>0</v>
      </c>
      <c r="L26" s="43">
        <f>IF(木造_事務所!L$78&gt;0,木造_事務所!L26/木造_事務所!L$78*100,0)</f>
        <v>0</v>
      </c>
      <c r="M26" s="43">
        <f>IF(木造_事務所!M$78&gt;0,木造_事務所!M26/木造_事務所!M$78*100,0)</f>
        <v>0</v>
      </c>
    </row>
    <row r="27" spans="1:13" ht="14.25" customHeight="1">
      <c r="A27" s="94"/>
      <c r="B27" s="15"/>
      <c r="C27" s="23" t="s">
        <v>262</v>
      </c>
      <c r="D27" s="48">
        <f>IF(木造_事務所!D$49&gt;0,木造_事務所!D27/木造_事務所!D$49*100,0)</f>
        <v>0</v>
      </c>
      <c r="E27" s="48">
        <f>IF(木造_事務所!E$49&gt;0,木造_事務所!E27/木造_事務所!E$49*100,0)</f>
        <v>0</v>
      </c>
      <c r="F27" s="48">
        <f>IF(木造_事務所!F$49&gt;0,木造_事務所!F27/木造_事務所!F$49*100,0)</f>
        <v>0</v>
      </c>
      <c r="H27" s="94"/>
      <c r="I27" s="21"/>
      <c r="J27" s="9" t="s">
        <v>31</v>
      </c>
      <c r="K27" s="43">
        <f>IF(木造_事務所!K$78&gt;0,木造_事務所!K27/木造_事務所!K$78*100,0)</f>
        <v>0</v>
      </c>
      <c r="L27" s="43">
        <f>IF(木造_事務所!L$78&gt;0,木造_事務所!L27/木造_事務所!L$78*100,0)</f>
        <v>0</v>
      </c>
      <c r="M27" s="43">
        <f>IF(木造_事務所!M$78&gt;0,木造_事務所!M27/木造_事務所!M$78*100,0)</f>
        <v>0</v>
      </c>
    </row>
    <row r="28" spans="1:13" ht="14.25" customHeight="1">
      <c r="A28" s="94"/>
      <c r="B28" s="10" t="s">
        <v>261</v>
      </c>
      <c r="C28" s="16"/>
      <c r="D28" s="48">
        <f>IF(木造_事務所!D$49&gt;0,木造_事務所!D28/木造_事務所!D$49*100,0)</f>
        <v>46.609227348526957</v>
      </c>
      <c r="E28" s="48">
        <f>IF(木造_事務所!E$49&gt;0,木造_事務所!E28/木造_事務所!E$49*100,0)</f>
        <v>0</v>
      </c>
      <c r="F28" s="48">
        <f>IF(木造_事務所!F$49&gt;0,木造_事務所!F28/木造_事務所!F$49*100,0)</f>
        <v>0</v>
      </c>
      <c r="H28" s="94"/>
      <c r="I28" s="21"/>
      <c r="J28" s="9" t="s">
        <v>117</v>
      </c>
      <c r="K28" s="43">
        <f>IF(木造_事務所!K$78&gt;0,木造_事務所!K28/木造_事務所!K$78*100,0)</f>
        <v>0</v>
      </c>
      <c r="L28" s="43">
        <f>IF(木造_事務所!L$78&gt;0,木造_事務所!L28/木造_事務所!L$78*100,0)</f>
        <v>0</v>
      </c>
      <c r="M28" s="43">
        <f>IF(木造_事務所!M$78&gt;0,木造_事務所!M28/木造_事務所!M$78*100,0)</f>
        <v>0</v>
      </c>
    </row>
    <row r="29" spans="1:13" ht="14.25" customHeight="1">
      <c r="A29" s="94"/>
      <c r="B29" s="14"/>
      <c r="C29" s="11" t="s">
        <v>260</v>
      </c>
      <c r="D29" s="48">
        <f>IF(木造_事務所!D$49&gt;0,木造_事務所!D29/木造_事務所!D$49*100,0)</f>
        <v>27.959977765425236</v>
      </c>
      <c r="E29" s="48">
        <f>IF(木造_事務所!E$49&gt;0,木造_事務所!E29/木造_事務所!E$49*100,0)</f>
        <v>0</v>
      </c>
      <c r="F29" s="48">
        <f>IF(木造_事務所!F$49&gt;0,木造_事務所!F29/木造_事務所!F$49*100,0)</f>
        <v>0</v>
      </c>
      <c r="H29" s="94"/>
      <c r="I29" s="22"/>
      <c r="J29" s="9" t="s">
        <v>7</v>
      </c>
      <c r="K29" s="43">
        <f>IF(木造_事務所!K$78&gt;0,木造_事務所!K29/木造_事務所!K$78*100,0)</f>
        <v>0</v>
      </c>
      <c r="L29" s="43">
        <f>IF(木造_事務所!L$78&gt;0,木造_事務所!L29/木造_事務所!L$78*100,0)</f>
        <v>4.4303797468354427</v>
      </c>
      <c r="M29" s="43">
        <f>IF(木造_事務所!M$78&gt;0,木造_事務所!M29/木造_事務所!M$78*100,0)</f>
        <v>0</v>
      </c>
    </row>
    <row r="30" spans="1:13" ht="14.25" customHeight="1">
      <c r="A30" s="94"/>
      <c r="B30" s="14"/>
      <c r="C30" s="11" t="s">
        <v>259</v>
      </c>
      <c r="D30" s="48">
        <f>IF(木造_事務所!D$49&gt;0,木造_事務所!D30/木造_事務所!D$49*100,0)</f>
        <v>2.3346303501945527</v>
      </c>
      <c r="E30" s="48">
        <f>IF(木造_事務所!E$49&gt;0,木造_事務所!E30/木造_事務所!E$49*100,0)</f>
        <v>0</v>
      </c>
      <c r="F30" s="48">
        <f>IF(木造_事務所!F$49&gt;0,木造_事務所!F30/木造_事務所!F$49*100,0)</f>
        <v>0</v>
      </c>
      <c r="H30" s="94"/>
      <c r="I30" s="20" t="s">
        <v>258</v>
      </c>
      <c r="J30" s="8"/>
      <c r="K30" s="43">
        <f>IF(木造_事務所!K$78&gt;0,木造_事務所!K30/木造_事務所!K$78*100,0)</f>
        <v>2.9494822717288987</v>
      </c>
      <c r="L30" s="43">
        <f>IF(木造_事務所!L$78&gt;0,木造_事務所!L30/木造_事務所!L$78*100,0)</f>
        <v>6.8354430379746836</v>
      </c>
      <c r="M30" s="43">
        <f>IF(木造_事務所!M$78&gt;0,木造_事務所!M30/木造_事務所!M$78*100,0)</f>
        <v>0</v>
      </c>
    </row>
    <row r="31" spans="1:13" ht="14.25" customHeight="1">
      <c r="A31" s="94"/>
      <c r="B31" s="14"/>
      <c r="C31" s="11" t="s">
        <v>257</v>
      </c>
      <c r="D31" s="48">
        <f>IF(木造_事務所!D$49&gt;0,木造_事務所!D31/木造_事務所!D$49*100,0)</f>
        <v>9.3246247915508622</v>
      </c>
      <c r="E31" s="48">
        <f>IF(木造_事務所!E$49&gt;0,木造_事務所!E31/木造_事務所!E$49*100,0)</f>
        <v>0</v>
      </c>
      <c r="F31" s="48">
        <f>IF(木造_事務所!F$49&gt;0,木造_事務所!F31/木造_事務所!F$49*100,0)</f>
        <v>0</v>
      </c>
      <c r="H31" s="94"/>
      <c r="I31" s="21"/>
      <c r="J31" s="9" t="s">
        <v>32</v>
      </c>
      <c r="K31" s="43">
        <f>IF(木造_事務所!K$78&gt;0,木造_事務所!K31/木造_事務所!K$78*100,0)</f>
        <v>2.9494822717288987</v>
      </c>
      <c r="L31" s="43">
        <f>IF(木造_事務所!L$78&gt;0,木造_事務所!L31/木造_事務所!L$78*100,0)</f>
        <v>5.5696202531645564</v>
      </c>
      <c r="M31" s="43">
        <f>IF(木造_事務所!M$78&gt;0,木造_事務所!M31/木造_事務所!M$78*100,0)</f>
        <v>0</v>
      </c>
    </row>
    <row r="32" spans="1:13" ht="14.25" customHeight="1">
      <c r="A32" s="94"/>
      <c r="B32" s="14"/>
      <c r="C32" s="11" t="s">
        <v>256</v>
      </c>
      <c r="D32" s="48">
        <f>IF(木造_事務所!D$49&gt;0,木造_事務所!D32/木造_事務所!D$49*100,0)</f>
        <v>0</v>
      </c>
      <c r="E32" s="48">
        <f>IF(木造_事務所!E$49&gt;0,木造_事務所!E32/木造_事務所!E$49*100,0)</f>
        <v>0</v>
      </c>
      <c r="F32" s="48">
        <f>IF(木造_事務所!F$49&gt;0,木造_事務所!F32/木造_事務所!F$49*100,0)</f>
        <v>0</v>
      </c>
      <c r="H32" s="94"/>
      <c r="I32" s="21"/>
      <c r="J32" s="9" t="s">
        <v>33</v>
      </c>
      <c r="K32" s="43">
        <f>IF(木造_事務所!K$78&gt;0,木造_事務所!K32/木造_事務所!K$78*100,0)</f>
        <v>0</v>
      </c>
      <c r="L32" s="43">
        <f>IF(木造_事務所!L$78&gt;0,木造_事務所!L32/木造_事務所!L$78*100,0)</f>
        <v>0</v>
      </c>
      <c r="M32" s="43">
        <f>IF(木造_事務所!M$78&gt;0,木造_事務所!M32/木造_事務所!M$78*100,0)</f>
        <v>0</v>
      </c>
    </row>
    <row r="33" spans="1:13" ht="14.25" customHeight="1">
      <c r="A33" s="94"/>
      <c r="B33" s="14"/>
      <c r="C33" s="11" t="s">
        <v>255</v>
      </c>
      <c r="D33" s="48">
        <f>IF(木造_事務所!D$49&gt;0,木造_事務所!D33/木造_事務所!D$49*100,0)</f>
        <v>6.9899944413563091</v>
      </c>
      <c r="E33" s="48">
        <f>IF(木造_事務所!E$49&gt;0,木造_事務所!E33/木造_事務所!E$49*100,0)</f>
        <v>0</v>
      </c>
      <c r="F33" s="48">
        <f>IF(木造_事務所!F$49&gt;0,木造_事務所!F33/木造_事務所!F$49*100,0)</f>
        <v>0</v>
      </c>
      <c r="H33" s="94"/>
      <c r="I33" s="21"/>
      <c r="J33" s="9" t="s">
        <v>254</v>
      </c>
      <c r="K33" s="43">
        <f>IF(木造_事務所!K$78&gt;0,木造_事務所!K33/木造_事務所!K$78*100,0)</f>
        <v>0</v>
      </c>
      <c r="L33" s="43">
        <f>IF(木造_事務所!L$78&gt;0,木造_事務所!L33/木造_事務所!L$78*100,0)</f>
        <v>0</v>
      </c>
      <c r="M33" s="43">
        <f>IF(木造_事務所!M$78&gt;0,木造_事務所!M33/木造_事務所!M$78*100,0)</f>
        <v>0</v>
      </c>
    </row>
    <row r="34" spans="1:13" ht="14.25" customHeight="1">
      <c r="A34" s="94"/>
      <c r="B34" s="14"/>
      <c r="C34" s="11" t="s">
        <v>253</v>
      </c>
      <c r="D34" s="48">
        <f>IF(木造_事務所!D$49&gt;0,木造_事務所!D34/木造_事務所!D$49*100,0)</f>
        <v>0</v>
      </c>
      <c r="E34" s="48">
        <f>IF(木造_事務所!E$49&gt;0,木造_事務所!E34/木造_事務所!E$49*100,0)</f>
        <v>0</v>
      </c>
      <c r="F34" s="48">
        <f>IF(木造_事務所!F$49&gt;0,木造_事務所!F34/木造_事務所!F$49*100,0)</f>
        <v>0</v>
      </c>
      <c r="H34" s="94"/>
      <c r="I34" s="21"/>
      <c r="J34" s="9" t="s">
        <v>8</v>
      </c>
      <c r="K34" s="43">
        <f>IF(木造_事務所!K$78&gt;0,木造_事務所!K34/木造_事務所!K$78*100,0)</f>
        <v>0</v>
      </c>
      <c r="L34" s="43">
        <f>IF(木造_事務所!L$78&gt;0,木造_事務所!L34/木造_事務所!L$78*100,0)</f>
        <v>0</v>
      </c>
      <c r="M34" s="43">
        <f>IF(木造_事務所!M$78&gt;0,木造_事務所!M34/木造_事務所!M$78*100,0)</f>
        <v>0</v>
      </c>
    </row>
    <row r="35" spans="1:13" ht="14.25" customHeight="1">
      <c r="A35" s="94"/>
      <c r="B35" s="14"/>
      <c r="C35" s="11" t="s">
        <v>252</v>
      </c>
      <c r="D35" s="48">
        <f>IF(木造_事務所!D$49&gt;0,木造_事務所!D35/木造_事務所!D$49*100,0)</f>
        <v>0</v>
      </c>
      <c r="E35" s="48">
        <f>IF(木造_事務所!E$49&gt;0,木造_事務所!E35/木造_事務所!E$49*100,0)</f>
        <v>0</v>
      </c>
      <c r="F35" s="48">
        <f>IF(木造_事務所!F$49&gt;0,木造_事務所!F35/木造_事務所!F$49*100,0)</f>
        <v>0</v>
      </c>
      <c r="H35" s="94"/>
      <c r="I35" s="21"/>
      <c r="J35" s="9" t="s">
        <v>118</v>
      </c>
      <c r="K35" s="43">
        <f>IF(木造_事務所!K$78&gt;0,木造_事務所!K35/木造_事務所!K$78*100,0)</f>
        <v>0</v>
      </c>
      <c r="L35" s="43">
        <f>IF(木造_事務所!L$78&gt;0,木造_事務所!L35/木造_事務所!L$78*100,0)</f>
        <v>1.2658227848101267</v>
      </c>
      <c r="M35" s="43">
        <f>IF(木造_事務所!M$78&gt;0,木造_事務所!M35/木造_事務所!M$78*100,0)</f>
        <v>0</v>
      </c>
    </row>
    <row r="36" spans="1:13" ht="14.25" customHeight="1">
      <c r="A36" s="94"/>
      <c r="B36" s="15"/>
      <c r="C36" s="11" t="s">
        <v>52</v>
      </c>
      <c r="D36" s="48">
        <f>IF(木造_事務所!D$49&gt;0,木造_事務所!D36/木造_事務所!D$49*100,0)</f>
        <v>0</v>
      </c>
      <c r="E36" s="48">
        <f>IF(木造_事務所!E$49&gt;0,木造_事務所!E36/木造_事務所!E$49*100,0)</f>
        <v>0</v>
      </c>
      <c r="F36" s="48">
        <f>IF(木造_事務所!F$49&gt;0,木造_事務所!F36/木造_事務所!F$49*100,0)</f>
        <v>0</v>
      </c>
      <c r="H36" s="94"/>
      <c r="I36" s="22"/>
      <c r="J36" s="9" t="s">
        <v>9</v>
      </c>
      <c r="K36" s="43">
        <f>IF(木造_事務所!K$78&gt;0,木造_事務所!K36/木造_事務所!K$78*100,0)</f>
        <v>0</v>
      </c>
      <c r="L36" s="43">
        <f>IF(木造_事務所!L$78&gt;0,木造_事務所!L36/木造_事務所!L$78*100,0)</f>
        <v>0</v>
      </c>
      <c r="M36" s="43">
        <f>IF(木造_事務所!M$78&gt;0,木造_事務所!M36/木造_事務所!M$78*100,0)</f>
        <v>0</v>
      </c>
    </row>
    <row r="37" spans="1:13" ht="14.25" customHeight="1">
      <c r="A37" s="94"/>
      <c r="B37" s="10" t="s">
        <v>251</v>
      </c>
      <c r="C37" s="16"/>
      <c r="D37" s="48">
        <f>IF(木造_事務所!D$49&gt;0,木造_事務所!D37/木造_事務所!D$49*100,0)</f>
        <v>21.664813785436355</v>
      </c>
      <c r="E37" s="48">
        <f>IF(木造_事務所!E$49&gt;0,木造_事務所!E37/木造_事務所!E$49*100,0)</f>
        <v>0</v>
      </c>
      <c r="F37" s="48">
        <f>IF(木造_事務所!F$49&gt;0,木造_事務所!F37/木造_事務所!F$49*100,0)</f>
        <v>0</v>
      </c>
      <c r="H37" s="94"/>
      <c r="I37" s="19" t="s">
        <v>250</v>
      </c>
      <c r="J37" s="8"/>
      <c r="K37" s="43">
        <f>IF(木造_事務所!K$78&gt;0,木造_事務所!K37/木造_事務所!K$78*100,0)</f>
        <v>0</v>
      </c>
      <c r="L37" s="43">
        <f>IF(木造_事務所!L$78&gt;0,木造_事務所!L37/木造_事務所!L$78*100,0)</f>
        <v>0.88607594936708867</v>
      </c>
      <c r="M37" s="43">
        <f>IF(木造_事務所!M$78&gt;0,木造_事務所!M37/木造_事務所!M$78*100,0)</f>
        <v>0</v>
      </c>
    </row>
    <row r="38" spans="1:13" ht="14.25" customHeight="1">
      <c r="A38" s="94"/>
      <c r="B38" s="14"/>
      <c r="C38" s="11" t="s">
        <v>249</v>
      </c>
      <c r="D38" s="48">
        <f>IF(木造_事務所!D$49&gt;0,木造_事務所!D38/木造_事務所!D$49*100,0)</f>
        <v>4.3357420789327401</v>
      </c>
      <c r="E38" s="48">
        <f>IF(木造_事務所!E$49&gt;0,木造_事務所!E38/木造_事務所!E$49*100,0)</f>
        <v>0</v>
      </c>
      <c r="F38" s="48">
        <f>IF(木造_事務所!F$49&gt;0,木造_事務所!F38/木造_事務所!F$49*100,0)</f>
        <v>0</v>
      </c>
      <c r="H38" s="94"/>
      <c r="I38" s="19" t="s">
        <v>248</v>
      </c>
      <c r="J38" s="8"/>
      <c r="K38" s="43">
        <f>IF(木造_事務所!K$78&gt;0,木造_事務所!K38/木造_事務所!K$78*100,0)</f>
        <v>0</v>
      </c>
      <c r="L38" s="43">
        <f>IF(木造_事務所!L$78&gt;0,木造_事務所!L38/木造_事務所!L$78*100,0)</f>
        <v>1.3924050632911391</v>
      </c>
      <c r="M38" s="43">
        <f>IF(木造_事務所!M$78&gt;0,木造_事務所!M38/木造_事務所!M$78*100,0)</f>
        <v>0</v>
      </c>
    </row>
    <row r="39" spans="1:13" ht="14.25" customHeight="1">
      <c r="A39" s="94"/>
      <c r="B39" s="14"/>
      <c r="C39" s="11" t="s">
        <v>247</v>
      </c>
      <c r="D39" s="48">
        <f>IF(木造_事務所!D$49&gt;0,木造_事務所!D39/木造_事務所!D$49*100,0)</f>
        <v>4.3357420789327401</v>
      </c>
      <c r="E39" s="48">
        <f>IF(木造_事務所!E$49&gt;0,木造_事務所!E39/木造_事務所!E$49*100,0)</f>
        <v>0</v>
      </c>
      <c r="F39" s="48">
        <f>IF(木造_事務所!F$49&gt;0,木造_事務所!F39/木造_事務所!F$49*100,0)</f>
        <v>0</v>
      </c>
      <c r="H39" s="94"/>
      <c r="I39" s="19" t="s">
        <v>246</v>
      </c>
      <c r="J39" s="8"/>
      <c r="K39" s="43">
        <f>IF(木造_事務所!K$78&gt;0,木造_事務所!K39/木造_事務所!K$78*100,0)</f>
        <v>0</v>
      </c>
      <c r="L39" s="43">
        <f>IF(木造_事務所!L$78&gt;0,木造_事務所!L39/木造_事務所!L$78*100,0)</f>
        <v>0</v>
      </c>
      <c r="M39" s="43">
        <f>IF(木造_事務所!M$78&gt;0,木造_事務所!M39/木造_事務所!M$78*100,0)</f>
        <v>0</v>
      </c>
    </row>
    <row r="40" spans="1:13" ht="14.25" customHeight="1">
      <c r="A40" s="94"/>
      <c r="B40" s="14"/>
      <c r="C40" s="11" t="s">
        <v>245</v>
      </c>
      <c r="D40" s="48">
        <f>IF(木造_事務所!D$49&gt;0,木造_事務所!D40/木造_事務所!D$49*100,0)</f>
        <v>4.3357420789327401</v>
      </c>
      <c r="E40" s="48">
        <f>IF(木造_事務所!E$49&gt;0,木造_事務所!E40/木造_事務所!E$49*100,0)</f>
        <v>0</v>
      </c>
      <c r="F40" s="48">
        <f>IF(木造_事務所!F$49&gt;0,木造_事務所!F40/木造_事務所!F$49*100,0)</f>
        <v>0</v>
      </c>
      <c r="H40" s="94"/>
      <c r="I40" s="19" t="s">
        <v>244</v>
      </c>
      <c r="J40" s="8"/>
      <c r="K40" s="43">
        <f>IF(木造_事務所!K$78&gt;0,木造_事務所!K40/木造_事務所!K$78*100,0)</f>
        <v>1.3884530906808912</v>
      </c>
      <c r="L40" s="43">
        <f>IF(木造_事務所!L$78&gt;0,木造_事務所!L40/木造_事務所!L$78*100,0)</f>
        <v>1.89873417721519</v>
      </c>
      <c r="M40" s="43">
        <f>IF(木造_事務所!M$78&gt;0,木造_事務所!M40/木造_事務所!M$78*100,0)</f>
        <v>0</v>
      </c>
    </row>
    <row r="41" spans="1:13" ht="14.25" customHeight="1">
      <c r="A41" s="94"/>
      <c r="B41" s="14"/>
      <c r="C41" s="11" t="s">
        <v>243</v>
      </c>
      <c r="D41" s="48">
        <f>IF(木造_事務所!D$49&gt;0,木造_事務所!D41/木造_事務所!D$49*100,0)</f>
        <v>6.489716509171763</v>
      </c>
      <c r="E41" s="48">
        <f>IF(木造_事務所!E$49&gt;0,木造_事務所!E41/木造_事務所!E$49*100,0)</f>
        <v>0</v>
      </c>
      <c r="F41" s="48">
        <f>IF(木造_事務所!F$49&gt;0,木造_事務所!F41/木造_事務所!F$49*100,0)</f>
        <v>0</v>
      </c>
      <c r="H41" s="94"/>
      <c r="I41" s="19" t="s">
        <v>242</v>
      </c>
      <c r="J41" s="8"/>
      <c r="K41" s="43">
        <f>IF(木造_事務所!K$78&gt;0,木造_事務所!K41/木造_事務所!K$78*100,0)</f>
        <v>0</v>
      </c>
      <c r="L41" s="43">
        <f>IF(木造_事務所!L$78&gt;0,木造_事務所!L41/木造_事務所!L$78*100,0)</f>
        <v>3.79746835443038</v>
      </c>
      <c r="M41" s="43">
        <f>IF(木造_事務所!M$78&gt;0,木造_事務所!M41/木造_事務所!M$78*100,0)</f>
        <v>0</v>
      </c>
    </row>
    <row r="42" spans="1:13" ht="14.25" customHeight="1">
      <c r="A42" s="94"/>
      <c r="B42" s="14"/>
      <c r="C42" s="11" t="s">
        <v>241</v>
      </c>
      <c r="D42" s="48">
        <f>IF(木造_事務所!D$49&gt;0,木造_事務所!D42/木造_事務所!D$49*100,0)</f>
        <v>1.083935519733185</v>
      </c>
      <c r="E42" s="48">
        <f>IF(木造_事務所!E$49&gt;0,木造_事務所!E42/木造_事務所!E$49*100,0)</f>
        <v>0</v>
      </c>
      <c r="F42" s="48">
        <f>IF(木造_事務所!F$49&gt;0,木造_事務所!F42/木造_事務所!F$49*100,0)</f>
        <v>0</v>
      </c>
      <c r="H42" s="94"/>
      <c r="I42" s="19" t="s">
        <v>240</v>
      </c>
      <c r="J42" s="8"/>
      <c r="K42" s="43">
        <f>IF(木造_事務所!K$78&gt;0,木造_事務所!K42/木造_事務所!K$78*100,0)</f>
        <v>1.1374333228741764</v>
      </c>
      <c r="L42" s="43">
        <f>IF(木造_事務所!L$78&gt;0,木造_事務所!L42/木造_事務所!L$78*100,0)</f>
        <v>2.5316455696202533</v>
      </c>
      <c r="M42" s="43">
        <f>IF(木造_事務所!M$78&gt;0,木造_事務所!M42/木造_事務所!M$78*100,0)</f>
        <v>0</v>
      </c>
    </row>
    <row r="43" spans="1:13" ht="14.25" customHeight="1">
      <c r="A43" s="94"/>
      <c r="B43" s="14"/>
      <c r="C43" s="11" t="s">
        <v>239</v>
      </c>
      <c r="D43" s="48">
        <f>IF(木造_事務所!D$49&gt;0,木造_事務所!D43/木造_事務所!D$49*100,0)</f>
        <v>0</v>
      </c>
      <c r="E43" s="48">
        <f>IF(木造_事務所!E$49&gt;0,木造_事務所!E43/木造_事務所!E$49*100,0)</f>
        <v>0</v>
      </c>
      <c r="F43" s="48">
        <f>IF(木造_事務所!F$49&gt;0,木造_事務所!F43/木造_事務所!F$49*100,0)</f>
        <v>0</v>
      </c>
      <c r="H43" s="94"/>
      <c r="I43" s="19" t="s">
        <v>238</v>
      </c>
      <c r="J43" s="8"/>
      <c r="K43" s="43">
        <f>IF(木造_事務所!K$78&gt;0,木造_事務所!K43/木造_事務所!K$78*100,0)</f>
        <v>0.74521493567618446</v>
      </c>
      <c r="L43" s="43">
        <f>IF(木造_事務所!L$78&gt;0,木造_事務所!L43/木造_事務所!L$78*100,0)</f>
        <v>0</v>
      </c>
      <c r="M43" s="43">
        <f>IF(木造_事務所!M$78&gt;0,木造_事務所!M43/木造_事務所!M$78*100,0)</f>
        <v>0</v>
      </c>
    </row>
    <row r="44" spans="1:13" ht="14.25" customHeight="1">
      <c r="A44" s="94"/>
      <c r="B44" s="14"/>
      <c r="C44" s="11" t="s">
        <v>237</v>
      </c>
      <c r="D44" s="48">
        <f>IF(木造_事務所!D$49&gt;0,木造_事務所!D44/木造_事務所!D$49*100,0)</f>
        <v>1.083935519733185</v>
      </c>
      <c r="E44" s="48">
        <f>IF(木造_事務所!E$49&gt;0,木造_事務所!E44/木造_事務所!E$49*100,0)</f>
        <v>0</v>
      </c>
      <c r="F44" s="48">
        <f>IF(木造_事務所!F$49&gt;0,木造_事務所!F44/木造_事務所!F$49*100,0)</f>
        <v>0</v>
      </c>
      <c r="H44" s="94"/>
      <c r="I44" s="20" t="s">
        <v>236</v>
      </c>
      <c r="J44" s="8"/>
      <c r="K44" s="43">
        <f>IF(木造_事務所!K$78&gt;0,木造_事務所!K44/木造_事務所!K$78*100,0)</f>
        <v>15.712268591151554</v>
      </c>
      <c r="L44" s="43">
        <f>IF(木造_事務所!L$78&gt;0,木造_事務所!L44/木造_事務所!L$78*100,0)</f>
        <v>19.367088607594937</v>
      </c>
      <c r="M44" s="43">
        <f>IF(木造_事務所!M$78&gt;0,木造_事務所!M44/木造_事務所!M$78*100,0)</f>
        <v>0</v>
      </c>
    </row>
    <row r="45" spans="1:13" ht="14.25" customHeight="1">
      <c r="A45" s="94"/>
      <c r="B45" s="14"/>
      <c r="C45" s="11" t="s">
        <v>235</v>
      </c>
      <c r="D45" s="48">
        <f>IF(木造_事務所!D$49&gt;0,木造_事務所!D45/木造_事務所!D$49*100,0)</f>
        <v>0</v>
      </c>
      <c r="E45" s="48">
        <f>IF(木造_事務所!E$49&gt;0,木造_事務所!E45/木造_事務所!E$49*100,0)</f>
        <v>0</v>
      </c>
      <c r="F45" s="48">
        <f>IF(木造_事務所!F$49&gt;0,木造_事務所!F45/木造_事務所!F$49*100,0)</f>
        <v>0</v>
      </c>
      <c r="H45" s="94"/>
      <c r="I45" s="21"/>
      <c r="J45" s="8" t="s">
        <v>234</v>
      </c>
      <c r="K45" s="43">
        <f>IF(木造_事務所!K$78&gt;0,木造_事務所!K45/木造_事務所!K$78*100,0)</f>
        <v>0.31377470975839344</v>
      </c>
      <c r="L45" s="43">
        <f>IF(木造_事務所!L$78&gt;0,木造_事務所!L45/木造_事務所!L$78*100,0)</f>
        <v>0</v>
      </c>
      <c r="M45" s="43">
        <f>IF(木造_事務所!M$78&gt;0,木造_事務所!M45/木造_事務所!M$78*100,0)</f>
        <v>0</v>
      </c>
    </row>
    <row r="46" spans="1:13" ht="14.25" customHeight="1">
      <c r="A46" s="94"/>
      <c r="B46" s="15"/>
      <c r="C46" s="11" t="s">
        <v>53</v>
      </c>
      <c r="D46" s="48">
        <f>IF(木造_事務所!D$49&gt;0,木造_事務所!D46/木造_事務所!D$49*100,0)</f>
        <v>0</v>
      </c>
      <c r="E46" s="48">
        <f>IF(木造_事務所!E$49&gt;0,木造_事務所!E46/木造_事務所!E$49*100,0)</f>
        <v>0</v>
      </c>
      <c r="F46" s="48">
        <f>IF(木造_事務所!F$49&gt;0,木造_事務所!F46/木造_事務所!F$49*100,0)</f>
        <v>0</v>
      </c>
      <c r="H46" s="94"/>
      <c r="I46" s="21"/>
      <c r="J46" s="8" t="s">
        <v>233</v>
      </c>
      <c r="K46" s="43">
        <f>IF(木造_事務所!K$78&gt;0,木造_事務所!K46/木造_事務所!K$78*100,0)</f>
        <v>0</v>
      </c>
      <c r="L46" s="43">
        <f>IF(木造_事務所!L$78&gt;0,木造_事務所!L46/木造_事務所!L$78*100,0)</f>
        <v>3.1645569620253164</v>
      </c>
      <c r="M46" s="43">
        <f>IF(木造_事務所!M$78&gt;0,木造_事務所!M46/木造_事務所!M$78*100,0)</f>
        <v>0</v>
      </c>
    </row>
    <row r="47" spans="1:13" ht="14.25" customHeight="1">
      <c r="A47" s="94"/>
      <c r="B47" s="16" t="s">
        <v>51</v>
      </c>
      <c r="C47" s="16"/>
      <c r="D47" s="48">
        <f>IF(木造_事務所!D$49&gt;0,木造_事務所!D47/木造_事務所!D$49*100,0)</f>
        <v>0</v>
      </c>
      <c r="E47" s="48">
        <f>IF(木造_事務所!E$49&gt;0,木造_事務所!E47/木造_事務所!E$49*100,0)</f>
        <v>0</v>
      </c>
      <c r="F47" s="48">
        <f>IF(木造_事務所!F$49&gt;0,木造_事務所!F47/木造_事務所!F$49*100,0)</f>
        <v>0</v>
      </c>
      <c r="H47" s="94"/>
      <c r="I47" s="21"/>
      <c r="J47" s="8" t="s">
        <v>232</v>
      </c>
      <c r="K47" s="43">
        <f>IF(木造_事務所!K$78&gt;0,木造_事務所!K47/木造_事務所!K$78*100,0)</f>
        <v>0</v>
      </c>
      <c r="L47" s="43">
        <f>IF(木造_事務所!L$78&gt;0,木造_事務所!L47/木造_事務所!L$78*100,0)</f>
        <v>1.5189873417721518</v>
      </c>
      <c r="M47" s="43">
        <f>IF(木造_事務所!M$78&gt;0,木造_事務所!M47/木造_事務所!M$78*100,0)</f>
        <v>0</v>
      </c>
    </row>
    <row r="48" spans="1:13" ht="14.25" customHeight="1" thickBot="1">
      <c r="A48" s="93"/>
      <c r="B48" s="10" t="s">
        <v>231</v>
      </c>
      <c r="C48" s="10"/>
      <c r="D48" s="49">
        <f>IF(木造_事務所!D$49&gt;0,木造_事務所!D48/木造_事務所!D$49*100,0)</f>
        <v>0</v>
      </c>
      <c r="E48" s="49">
        <f>IF(木造_事務所!E$49&gt;0,木造_事務所!E48/木造_事務所!E$49*100,0)</f>
        <v>0</v>
      </c>
      <c r="F48" s="49">
        <f>IF(木造_事務所!F$49&gt;0,木造_事務所!F48/木造_事務所!F$49*100,0)</f>
        <v>0</v>
      </c>
      <c r="H48" s="94"/>
      <c r="I48" s="21"/>
      <c r="J48" s="8" t="s">
        <v>34</v>
      </c>
      <c r="K48" s="43">
        <f>IF(木造_事務所!K$78&gt;0,木造_事務所!K48/木造_事務所!K$78*100,0)</f>
        <v>0</v>
      </c>
      <c r="L48" s="43">
        <f>IF(木造_事務所!L$78&gt;0,木造_事務所!L48/木造_事務所!L$78*100,0)</f>
        <v>0</v>
      </c>
      <c r="M48" s="43">
        <f>IF(木造_事務所!M$78&gt;0,木造_事務所!M48/木造_事務所!M$78*100,0)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IF(木造_事務所!D$49&gt;0,木造_事務所!D49/木造_事務所!D$49*100,0)</f>
        <v>100</v>
      </c>
      <c r="E49" s="47">
        <f>IF(木造_事務所!E$49&gt;0,木造_事務所!E49/木造_事務所!E$49*100,0)</f>
        <v>0</v>
      </c>
      <c r="F49" s="47">
        <f>IF(木造_事務所!F$49&gt;0,木造_事務所!F49/木造_事務所!F$49*100,0)</f>
        <v>0</v>
      </c>
      <c r="H49" s="94"/>
      <c r="I49" s="21"/>
      <c r="J49" s="8" t="s">
        <v>35</v>
      </c>
      <c r="K49" s="43">
        <f>IF(木造_事務所!K$78&gt;0,木造_事務所!K49/木造_事務所!K$78*100,0)</f>
        <v>3.1455914653278945</v>
      </c>
      <c r="L49" s="43">
        <f>IF(木造_事務所!L$78&gt;0,木造_事務所!L49/木造_事務所!L$78*100,0)</f>
        <v>0.20253164556962028</v>
      </c>
      <c r="M49" s="43">
        <f>IF(木造_事務所!M$78&gt;0,木造_事務所!M49/木造_事務所!M$78*100,0)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43">
        <f>IF(木造_事務所!K$78&gt;0,木造_事務所!K50/木造_事務所!K$78*100,0)</f>
        <v>0</v>
      </c>
      <c r="L50" s="43">
        <f>IF(木造_事務所!L$78&gt;0,木造_事務所!L50/木造_事務所!L$78*100,0)</f>
        <v>0</v>
      </c>
      <c r="M50" s="43">
        <f>IF(木造_事務所!M$78&gt;0,木造_事務所!M50/木造_事務所!M$78*100,0)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43">
        <f>IF(木造_事務所!K$78&gt;0,木造_事務所!K51/木造_事務所!K$78*100,0)</f>
        <v>1.5688735487919672</v>
      </c>
      <c r="L51" s="43">
        <f>IF(木造_事務所!L$78&gt;0,木造_事務所!L51/木造_事務所!L$78*100,0)</f>
        <v>2.7341772151898733</v>
      </c>
      <c r="M51" s="43">
        <f>IF(木造_事務所!M$78&gt;0,木造_事務所!M51/木造_事務所!M$78*100,0)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IF(木造_事務所!K$78&gt;0,木造_事務所!K52/木造_事務所!K$78*100,0)</f>
        <v>0.31377470975839344</v>
      </c>
      <c r="L52" s="43">
        <f>IF(木造_事務所!L$78&gt;0,木造_事務所!L52/木造_事務所!L$78*100,0)</f>
        <v>0.53164556962025322</v>
      </c>
      <c r="M52" s="43">
        <f>IF(木造_事務所!M$78&gt;0,木造_事務所!M52/木造_事務所!M$78*100,0)</f>
        <v>0</v>
      </c>
    </row>
    <row r="53" spans="1:13" ht="14.25" customHeight="1">
      <c r="H53" s="94"/>
      <c r="I53" s="21"/>
      <c r="J53" s="8" t="s">
        <v>109</v>
      </c>
      <c r="K53" s="43">
        <f>IF(木造_事務所!K$78&gt;0,木造_事務所!K53/木造_事務所!K$78*100,0)</f>
        <v>0</v>
      </c>
      <c r="L53" s="43">
        <f>IF(木造_事務所!L$78&gt;0,木造_事務所!L53/木造_事務所!L$78*100,0)</f>
        <v>0</v>
      </c>
      <c r="M53" s="43">
        <f>IF(木造_事務所!M$78&gt;0,木造_事務所!M53/木造_事務所!M$78*100,0)</f>
        <v>0</v>
      </c>
    </row>
    <row r="54" spans="1:13" ht="14.25" customHeight="1">
      <c r="H54" s="94"/>
      <c r="I54" s="21"/>
      <c r="J54" s="8" t="s">
        <v>36</v>
      </c>
      <c r="K54" s="43">
        <f>IF(木造_事務所!K$78&gt;0,木造_事務所!K54/木造_事務所!K$78*100,0)</f>
        <v>0.9413241292751805</v>
      </c>
      <c r="L54" s="43">
        <f>IF(木造_事務所!L$78&gt;0,木造_事務所!L54/木造_事務所!L$78*100,0)</f>
        <v>1.4303797468354429</v>
      </c>
      <c r="M54" s="43">
        <f>IF(木造_事務所!M$78&gt;0,木造_事務所!M54/木造_事務所!M$78*100,0)</f>
        <v>0</v>
      </c>
    </row>
    <row r="55" spans="1:13" ht="14.25" customHeight="1">
      <c r="H55" s="94"/>
      <c r="I55" s="21"/>
      <c r="J55" s="8" t="s">
        <v>37</v>
      </c>
      <c r="K55" s="43">
        <f>IF(木造_事務所!K$78&gt;0,木造_事務所!K55/木造_事務所!K$78*100,0)</f>
        <v>0</v>
      </c>
      <c r="L55" s="43">
        <f>IF(木造_事務所!L$78&gt;0,木造_事務所!L55/木造_事務所!L$78*100,0)</f>
        <v>0</v>
      </c>
      <c r="M55" s="43">
        <f>IF(木造_事務所!M$78&gt;0,木造_事務所!M55/木造_事務所!M$78*100,0)</f>
        <v>0</v>
      </c>
    </row>
    <row r="56" spans="1:13" ht="14.25" customHeight="1">
      <c r="H56" s="94"/>
      <c r="I56" s="21"/>
      <c r="J56" s="8" t="s">
        <v>38</v>
      </c>
      <c r="K56" s="43">
        <f>IF(木造_事務所!K$78&gt;0,木造_事務所!K56/木造_事務所!K$78*100,0)</f>
        <v>0</v>
      </c>
      <c r="L56" s="43">
        <f>IF(木造_事務所!L$78&gt;0,木造_事務所!L56/木造_事務所!L$78*100,0)</f>
        <v>6.7088607594936702</v>
      </c>
      <c r="M56" s="43">
        <f>IF(木造_事務所!M$78&gt;0,木造_事務所!M56/木造_事務所!M$78*100,0)</f>
        <v>0</v>
      </c>
    </row>
    <row r="57" spans="1:13" ht="14.25" customHeight="1">
      <c r="H57" s="94"/>
      <c r="I57" s="21"/>
      <c r="J57" s="8" t="s">
        <v>39</v>
      </c>
      <c r="K57" s="43">
        <f>IF(木造_事務所!K$78&gt;0,木造_事務所!K57/木造_事務所!K$78*100,0)</f>
        <v>6.2833385629118288</v>
      </c>
      <c r="L57" s="43">
        <f>IF(木造_事務所!L$78&gt;0,木造_事務所!L57/木造_事務所!L$78*100,0)</f>
        <v>0</v>
      </c>
      <c r="M57" s="43">
        <f>IF(木造_事務所!M$78&gt;0,木造_事務所!M57/木造_事務所!M$78*100,0)</f>
        <v>0</v>
      </c>
    </row>
    <row r="58" spans="1:13" ht="14.25" customHeight="1">
      <c r="H58" s="94"/>
      <c r="I58" s="21"/>
      <c r="J58" s="8" t="s">
        <v>48</v>
      </c>
      <c r="K58" s="43">
        <f>IF(木造_事務所!K$78&gt;0,木造_事務所!K58/木造_事務所!K$78*100,0)</f>
        <v>0</v>
      </c>
      <c r="L58" s="43">
        <f>IF(木造_事務所!L$78&gt;0,木造_事務所!L58/木造_事務所!L$78*100,0)</f>
        <v>0</v>
      </c>
      <c r="M58" s="43">
        <f>IF(木造_事務所!M$78&gt;0,木造_事務所!M58/木造_事務所!M$78*100,0)</f>
        <v>0</v>
      </c>
    </row>
    <row r="59" spans="1:13" ht="14.25" customHeight="1">
      <c r="H59" s="94"/>
      <c r="I59" s="21"/>
      <c r="J59" s="8" t="s">
        <v>230</v>
      </c>
      <c r="K59" s="43">
        <f>IF(木造_事務所!K$78&gt;0,木造_事務所!K59/木造_事務所!K$78*100,0)</f>
        <v>0.78443677439598358</v>
      </c>
      <c r="L59" s="43">
        <f>IF(木造_事務所!L$78&gt;0,木造_事務所!L59/木造_事務所!L$78*100,0)</f>
        <v>0.18987341772151897</v>
      </c>
      <c r="M59" s="43">
        <f>IF(木造_事務所!M$78&gt;0,木造_事務所!M59/木造_事務所!M$78*100,0)</f>
        <v>0</v>
      </c>
    </row>
    <row r="60" spans="1:13" ht="14.25" customHeight="1">
      <c r="H60" s="94"/>
      <c r="I60" s="21"/>
      <c r="J60" s="8" t="s">
        <v>40</v>
      </c>
      <c r="K60" s="43">
        <f>IF(木造_事務所!K$78&gt;0,木造_事務所!K60/木造_事務所!K$78*100,0)</f>
        <v>2.3611546909319112</v>
      </c>
      <c r="L60" s="43">
        <f>IF(木造_事務所!L$78&gt;0,木造_事務所!L60/木造_事務所!L$78*100,0)</f>
        <v>1.4050632911392404</v>
      </c>
      <c r="M60" s="43">
        <f>IF(木造_事務所!M$78&gt;0,木造_事務所!M60/木造_事務所!M$78*100,0)</f>
        <v>0</v>
      </c>
    </row>
    <row r="61" spans="1:13" ht="14.25" customHeight="1">
      <c r="H61" s="94"/>
      <c r="I61" s="21"/>
      <c r="J61" s="8" t="s">
        <v>41</v>
      </c>
      <c r="K61" s="43">
        <f>IF(木造_事務所!K$78&gt;0,木造_事務所!K61/木造_事務所!K$78*100,0)</f>
        <v>0</v>
      </c>
      <c r="L61" s="43">
        <f>IF(木造_事務所!L$78&gt;0,木造_事務所!L61/木造_事務所!L$78*100,0)</f>
        <v>0.29113924050632911</v>
      </c>
      <c r="M61" s="43">
        <f>IF(木造_事務所!M$78&gt;0,木造_事務所!M61/木造_事務所!M$78*100,0)</f>
        <v>0</v>
      </c>
    </row>
    <row r="62" spans="1:13" ht="14.25" customHeight="1">
      <c r="H62" s="94"/>
      <c r="I62" s="22"/>
      <c r="J62" s="8" t="s">
        <v>229</v>
      </c>
      <c r="K62" s="43">
        <f>IF(木造_事務所!K$78&gt;0,木造_事務所!K62/木造_事務所!K$78*100,0)</f>
        <v>0</v>
      </c>
      <c r="L62" s="43">
        <f>IF(木造_事務所!L$78&gt;0,木造_事務所!L62/木造_事務所!L$78*100,0)</f>
        <v>1.1898734177215189</v>
      </c>
      <c r="M62" s="43">
        <f>IF(木造_事務所!M$78&gt;0,木造_事務所!M62/木造_事務所!M$78*100,0)</f>
        <v>0</v>
      </c>
    </row>
    <row r="63" spans="1:13" ht="14.25" customHeight="1">
      <c r="H63" s="94"/>
      <c r="I63" s="20" t="s">
        <v>228</v>
      </c>
      <c r="J63" s="8"/>
      <c r="K63" s="43">
        <f>IF(木造_事務所!K$78&gt;0,木造_事務所!K63/木造_事務所!K$78*100,0)</f>
        <v>1.9375588327580799</v>
      </c>
      <c r="L63" s="43">
        <f>IF(木造_事務所!L$78&gt;0,木造_事務所!L63/木造_事務所!L$78*100,0)</f>
        <v>2.278481012658228</v>
      </c>
      <c r="M63" s="43">
        <f>IF(木造_事務所!M$78&gt;0,木造_事務所!M63/木造_事務所!M$78*100,0)</f>
        <v>0</v>
      </c>
    </row>
    <row r="64" spans="1:13" ht="14.25" customHeight="1">
      <c r="H64" s="94"/>
      <c r="I64" s="21"/>
      <c r="J64" s="9" t="s">
        <v>11</v>
      </c>
      <c r="K64" s="43">
        <f>IF(木造_事務所!K$78&gt;0,木造_事務所!K64/木造_事務所!K$78*100,0)</f>
        <v>0.29024160652651398</v>
      </c>
      <c r="L64" s="43">
        <f>IF(木造_事務所!L$78&gt;0,木造_事務所!L64/木造_事務所!L$78*100,0)</f>
        <v>0</v>
      </c>
      <c r="M64" s="43">
        <f>IF(木造_事務所!M$78&gt;0,木造_事務所!M64/木造_事務所!M$78*100,0)</f>
        <v>0</v>
      </c>
    </row>
    <row r="65" spans="8:13" ht="14.25" customHeight="1">
      <c r="H65" s="94"/>
      <c r="I65" s="21"/>
      <c r="J65" s="9" t="s">
        <v>44</v>
      </c>
      <c r="K65" s="43">
        <f>IF(木造_事務所!K$78&gt;0,木造_事務所!K65/木造_事務所!K$78*100,0)</f>
        <v>0.58048321305302797</v>
      </c>
      <c r="L65" s="43">
        <f>IF(木造_事務所!L$78&gt;0,木造_事務所!L65/木造_事務所!L$78*100,0)</f>
        <v>0</v>
      </c>
      <c r="M65" s="43">
        <f>IF(木造_事務所!M$78&gt;0,木造_事務所!M65/木造_事務所!M$78*100,0)</f>
        <v>0</v>
      </c>
    </row>
    <row r="66" spans="8:13" ht="14.25" customHeight="1">
      <c r="H66" s="94"/>
      <c r="I66" s="21"/>
      <c r="J66" s="9" t="s">
        <v>45</v>
      </c>
      <c r="K66" s="43">
        <f>IF(木造_事務所!K$78&gt;0,木造_事務所!K66/木造_事務所!K$78*100,0)</f>
        <v>9.4132412927518047E-2</v>
      </c>
      <c r="L66" s="43">
        <f>IF(木造_事務所!L$78&gt;0,木造_事務所!L66/木造_事務所!L$78*100,0)</f>
        <v>0</v>
      </c>
      <c r="M66" s="43">
        <f>IF(木造_事務所!M$78&gt;0,木造_事務所!M66/木造_事務所!M$78*100,0)</f>
        <v>0</v>
      </c>
    </row>
    <row r="67" spans="8:13" ht="14.25" customHeight="1">
      <c r="H67" s="94"/>
      <c r="I67" s="21"/>
      <c r="J67" s="9" t="s">
        <v>213</v>
      </c>
      <c r="K67" s="43">
        <f>IF(木造_事務所!K$78&gt;0,木造_事務所!K67/木造_事務所!K$78*100,0)</f>
        <v>0.48635080012550991</v>
      </c>
      <c r="L67" s="43">
        <f>IF(木造_事務所!L$78&gt;0,木造_事務所!L67/木造_事務所!L$78*100,0)</f>
        <v>0</v>
      </c>
      <c r="M67" s="43">
        <f>IF(木造_事務所!M$78&gt;0,木造_事務所!M67/木造_事務所!M$78*100,0)</f>
        <v>0</v>
      </c>
    </row>
    <row r="68" spans="8:13" ht="14.25" customHeight="1">
      <c r="H68" s="94"/>
      <c r="I68" s="21"/>
      <c r="J68" s="9" t="s">
        <v>212</v>
      </c>
      <c r="K68" s="43">
        <f>IF(木造_事務所!K$78&gt;0,木造_事務所!K68/木造_事務所!K$78*100,0)</f>
        <v>0</v>
      </c>
      <c r="L68" s="43">
        <f>IF(木造_事務所!L$78&gt;0,木造_事務所!L68/木造_事務所!L$78*100,0)</f>
        <v>0</v>
      </c>
      <c r="M68" s="43">
        <f>IF(木造_事務所!M$78&gt;0,木造_事務所!M68/木造_事務所!M$78*100,0)</f>
        <v>0</v>
      </c>
    </row>
    <row r="69" spans="8:13" ht="14.25" customHeight="1">
      <c r="H69" s="94"/>
      <c r="I69" s="21"/>
      <c r="J69" s="9" t="s">
        <v>46</v>
      </c>
      <c r="K69" s="43">
        <f>IF(木造_事務所!K$78&gt;0,木造_事務所!K69/木造_事務所!K$78*100,0)</f>
        <v>0</v>
      </c>
      <c r="L69" s="43">
        <f>IF(木造_事務所!L$78&gt;0,木造_事務所!L69/木造_事務所!L$78*100,0)</f>
        <v>0</v>
      </c>
      <c r="M69" s="43">
        <f>IF(木造_事務所!M$78&gt;0,木造_事務所!M69/木造_事務所!M$78*100,0)</f>
        <v>0</v>
      </c>
    </row>
    <row r="70" spans="8:13" ht="14.25" customHeight="1">
      <c r="H70" s="94"/>
      <c r="I70" s="21"/>
      <c r="J70" s="9" t="s">
        <v>47</v>
      </c>
      <c r="K70" s="43">
        <f>IF(木造_事務所!K$78&gt;0,木造_事務所!K70/木造_事務所!K$78*100,0)</f>
        <v>0</v>
      </c>
      <c r="L70" s="43">
        <f>IF(木造_事務所!L$78&gt;0,木造_事務所!L70/木造_事務所!L$78*100,0)</f>
        <v>0</v>
      </c>
      <c r="M70" s="43">
        <f>IF(木造_事務所!M$78&gt;0,木造_事務所!M70/木造_事務所!M$78*100,0)</f>
        <v>0</v>
      </c>
    </row>
    <row r="71" spans="8:13" ht="14.25" customHeight="1">
      <c r="H71" s="94"/>
      <c r="I71" s="21"/>
      <c r="J71" s="9" t="s">
        <v>211</v>
      </c>
      <c r="K71" s="43">
        <f>IF(木造_事務所!K$78&gt;0,木造_事務所!K71/木造_事務所!K$78*100,0)</f>
        <v>0</v>
      </c>
      <c r="L71" s="43">
        <f>IF(木造_事務所!L$78&gt;0,木造_事務所!L71/木造_事務所!L$78*100,0)</f>
        <v>0</v>
      </c>
      <c r="M71" s="43">
        <f>IF(木造_事務所!M$78&gt;0,木造_事務所!M71/木造_事務所!M$78*100,0)</f>
        <v>0</v>
      </c>
    </row>
    <row r="72" spans="8:13" ht="14.25" customHeight="1">
      <c r="H72" s="94"/>
      <c r="I72" s="21"/>
      <c r="J72" s="9" t="s">
        <v>43</v>
      </c>
      <c r="K72" s="43">
        <f>IF(木造_事務所!K$78&gt;0,木造_事務所!K72/木造_事務所!K$78*100,0)</f>
        <v>0</v>
      </c>
      <c r="L72" s="43">
        <f>IF(木造_事務所!L$78&gt;0,木造_事務所!L72/木造_事務所!L$78*100,0)</f>
        <v>0</v>
      </c>
      <c r="M72" s="43">
        <f>IF(木造_事務所!M$78&gt;0,木造_事務所!M72/木造_事務所!M$78*100,0)</f>
        <v>0</v>
      </c>
    </row>
    <row r="73" spans="8:13" ht="14.25" customHeight="1">
      <c r="H73" s="94"/>
      <c r="I73" s="21"/>
      <c r="J73" s="9" t="s">
        <v>42</v>
      </c>
      <c r="K73" s="43">
        <f>IF(木造_事務所!K$78&gt;0,木造_事務所!K73/木造_事務所!K$78*100,0)</f>
        <v>0</v>
      </c>
      <c r="L73" s="43">
        <f>IF(木造_事務所!L$78&gt;0,木造_事務所!L73/木造_事務所!L$78*100,0)</f>
        <v>0</v>
      </c>
      <c r="M73" s="43">
        <f>IF(木造_事務所!M$78&gt;0,木造_事務所!M73/木造_事務所!M$78*100,0)</f>
        <v>0</v>
      </c>
    </row>
    <row r="74" spans="8:13" ht="14.25" customHeight="1">
      <c r="H74" s="94"/>
      <c r="I74" s="21"/>
      <c r="J74" s="9" t="s">
        <v>210</v>
      </c>
      <c r="K74" s="43">
        <f>IF(木造_事務所!K$78&gt;0,木造_事務所!K74/木造_事務所!K$78*100,0)</f>
        <v>0.13335425164731723</v>
      </c>
      <c r="L74" s="43">
        <f>IF(木造_事務所!L$78&gt;0,木造_事務所!L74/木造_事務所!L$78*100,0)</f>
        <v>1.1139240506329113</v>
      </c>
      <c r="M74" s="43">
        <f>IF(木造_事務所!M$78&gt;0,木造_事務所!M74/木造_事務所!M$78*100,0)</f>
        <v>0</v>
      </c>
    </row>
    <row r="75" spans="8:13" ht="14.25" customHeight="1">
      <c r="H75" s="94"/>
      <c r="I75" s="21"/>
      <c r="J75" s="9" t="s">
        <v>209</v>
      </c>
      <c r="K75" s="43">
        <f>IF(木造_事務所!K$78&gt;0,木造_事務所!K75/木造_事務所!K$78*100,0)</f>
        <v>6.2754941951678689E-2</v>
      </c>
      <c r="L75" s="43">
        <f>IF(木造_事務所!L$78&gt;0,木造_事務所!L75/木造_事務所!L$78*100,0)</f>
        <v>0</v>
      </c>
      <c r="M75" s="43">
        <f>IF(木造_事務所!M$78&gt;0,木造_事務所!M75/木造_事務所!M$78*100,0)</f>
        <v>0</v>
      </c>
    </row>
    <row r="76" spans="8:13" ht="14.25" customHeight="1">
      <c r="H76" s="94"/>
      <c r="I76" s="22"/>
      <c r="J76" s="9" t="s">
        <v>12</v>
      </c>
      <c r="K76" s="43">
        <f>IF(木造_事務所!K$78&gt;0,木造_事務所!K76/木造_事務所!K$78*100,0)</f>
        <v>0.29024160652651398</v>
      </c>
      <c r="L76" s="43">
        <f>IF(木造_事務所!L$78&gt;0,木造_事務所!L76/木造_事務所!L$78*100,0)</f>
        <v>1.1645569620253164</v>
      </c>
      <c r="M76" s="43">
        <f>IF(木造_事務所!M$78&gt;0,木造_事務所!M76/木造_事務所!M$78*100,0)</f>
        <v>0</v>
      </c>
    </row>
    <row r="77" spans="8:13" ht="14.25" customHeight="1" thickBot="1">
      <c r="H77" s="94"/>
      <c r="I77" s="27" t="s">
        <v>208</v>
      </c>
      <c r="J77" s="17"/>
      <c r="K77" s="46">
        <f>IF(木造_事務所!K$78&gt;0,木造_事務所!K77/木造_事務所!K$78*100,0)</f>
        <v>1.5688735487919672E-2</v>
      </c>
      <c r="L77" s="46">
        <f>IF(木造_事務所!L$78&gt;0,木造_事務所!L77/木造_事務所!L$78*100,0)</f>
        <v>0</v>
      </c>
      <c r="M77" s="46">
        <f>IF(木造_事務所!M$78&gt;0,木造_事務所!M77/木造_事務所!M$78*100,0)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IF(木造_事務所!K$78&gt;0,木造_事務所!K78/木造_事務所!K$78*100,0)</f>
        <v>100</v>
      </c>
      <c r="L78" s="47">
        <f>IF(木造_事務所!L$78&gt;0,木造_事務所!L78/木造_事務所!L$78*100,0)</f>
        <v>100</v>
      </c>
      <c r="M78" s="47">
        <f>IF(木造_事務所!M$78&gt;0,木造_事務所!M78/木造_事務所!M$78*100,0)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4" width="14.6640625" style="2" bestFit="1" customWidth="1"/>
    <col min="5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1" width="14.6640625" style="1" bestFit="1" customWidth="1"/>
    <col min="12" max="13" width="12.83203125" style="1" customWidth="1"/>
    <col min="14" max="16384" width="12" style="1"/>
  </cols>
  <sheetData>
    <row r="2" spans="1:13" ht="17.25">
      <c r="A2" s="90" t="s">
        <v>549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木造_データ!R4</f>
        <v>1</v>
      </c>
      <c r="E4" s="51">
        <f>木造_データ!S4</f>
        <v>0</v>
      </c>
      <c r="F4" s="51">
        <f>木造_データ!T4</f>
        <v>0</v>
      </c>
      <c r="G4" s="50"/>
      <c r="H4" s="50"/>
      <c r="I4" s="50"/>
      <c r="J4" s="50"/>
      <c r="K4" s="51">
        <f>D4</f>
        <v>1</v>
      </c>
      <c r="L4" s="51">
        <f>E4</f>
        <v>0</v>
      </c>
      <c r="M4" s="51">
        <f>F4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207</v>
      </c>
      <c r="C6" s="4"/>
      <c r="D6" s="36">
        <f>木造_データ!R9</f>
        <v>4273</v>
      </c>
      <c r="E6" s="36">
        <f>木造_データ!S9</f>
        <v>0</v>
      </c>
      <c r="F6" s="36">
        <f>木造_データ!T9</f>
        <v>0</v>
      </c>
      <c r="H6" s="92" t="s">
        <v>1</v>
      </c>
      <c r="I6" s="18" t="s">
        <v>206</v>
      </c>
      <c r="J6" s="5"/>
      <c r="K6" s="36">
        <f>木造_データ!R17</f>
        <v>450</v>
      </c>
      <c r="L6" s="36">
        <f>木造_データ!S17</f>
        <v>0</v>
      </c>
      <c r="M6" s="42">
        <f>木造_データ!T17</f>
        <v>0</v>
      </c>
    </row>
    <row r="7" spans="1:13" ht="14.25" customHeight="1">
      <c r="A7" s="93"/>
      <c r="B7" s="6" t="s">
        <v>204</v>
      </c>
      <c r="C7" s="7"/>
      <c r="D7" s="37">
        <f>木造_データ!R10</f>
        <v>0</v>
      </c>
      <c r="E7" s="37">
        <f>木造_データ!S10</f>
        <v>0</v>
      </c>
      <c r="F7" s="37">
        <f>木造_データ!T10</f>
        <v>0</v>
      </c>
      <c r="H7" s="94"/>
      <c r="I7" s="19" t="s">
        <v>2</v>
      </c>
      <c r="J7" s="8"/>
      <c r="K7" s="37">
        <f>木造_データ!R18</f>
        <v>0</v>
      </c>
      <c r="L7" s="37">
        <f>木造_データ!S18</f>
        <v>0</v>
      </c>
      <c r="M7" s="43">
        <f>木造_データ!T18</f>
        <v>0</v>
      </c>
    </row>
    <row r="8" spans="1:13" ht="14.25" customHeight="1">
      <c r="A8" s="93"/>
      <c r="B8" s="6" t="s">
        <v>202</v>
      </c>
      <c r="C8" s="7"/>
      <c r="D8" s="37">
        <f>木造_データ!R11</f>
        <v>300</v>
      </c>
      <c r="E8" s="37">
        <f>木造_データ!S11</f>
        <v>0</v>
      </c>
      <c r="F8" s="37">
        <f>木造_データ!T11</f>
        <v>0</v>
      </c>
      <c r="H8" s="94"/>
      <c r="I8" s="20" t="s">
        <v>201</v>
      </c>
      <c r="J8" s="8"/>
      <c r="K8" s="37">
        <f>木造_データ!R19</f>
        <v>3225</v>
      </c>
      <c r="L8" s="37">
        <f>木造_データ!S19</f>
        <v>0</v>
      </c>
      <c r="M8" s="43">
        <f>木造_データ!T19</f>
        <v>0</v>
      </c>
    </row>
    <row r="9" spans="1:13" ht="14.25" customHeight="1">
      <c r="A9" s="93"/>
      <c r="B9" s="6" t="s">
        <v>200</v>
      </c>
      <c r="C9" s="7"/>
      <c r="D9" s="37">
        <f>木造_データ!R12</f>
        <v>0</v>
      </c>
      <c r="E9" s="37">
        <f>木造_データ!S12</f>
        <v>0</v>
      </c>
      <c r="F9" s="37">
        <f>木造_データ!T12</f>
        <v>0</v>
      </c>
      <c r="H9" s="94"/>
      <c r="I9" s="21"/>
      <c r="J9" s="9" t="s">
        <v>20</v>
      </c>
      <c r="K9" s="37">
        <f>木造_データ!R20</f>
        <v>300</v>
      </c>
      <c r="L9" s="37">
        <f>木造_データ!S20</f>
        <v>0</v>
      </c>
      <c r="M9" s="43">
        <f>木造_データ!T20</f>
        <v>0</v>
      </c>
    </row>
    <row r="10" spans="1:13" ht="14.25" customHeight="1">
      <c r="A10" s="93"/>
      <c r="B10" s="29" t="s">
        <v>19</v>
      </c>
      <c r="C10" s="30"/>
      <c r="D10" s="38">
        <f>木造_データ!R13</f>
        <v>350</v>
      </c>
      <c r="E10" s="38">
        <f>木造_データ!S13</f>
        <v>0</v>
      </c>
      <c r="F10" s="38">
        <f>木造_データ!T13</f>
        <v>0</v>
      </c>
      <c r="H10" s="94"/>
      <c r="I10" s="21"/>
      <c r="J10" s="9" t="s">
        <v>21</v>
      </c>
      <c r="K10" s="37">
        <f>木造_データ!R21</f>
        <v>800</v>
      </c>
      <c r="L10" s="37">
        <f>木造_データ!S21</f>
        <v>0</v>
      </c>
      <c r="M10" s="43">
        <f>木造_データ!T21</f>
        <v>0</v>
      </c>
    </row>
    <row r="11" spans="1:13" ht="14.25" customHeight="1">
      <c r="A11" s="93"/>
      <c r="B11" s="31" t="s">
        <v>199</v>
      </c>
      <c r="C11" s="4"/>
      <c r="D11" s="36">
        <f>木造_データ!R14</f>
        <v>4923</v>
      </c>
      <c r="E11" s="36">
        <f>木造_データ!S14</f>
        <v>0</v>
      </c>
      <c r="F11" s="36">
        <f>木造_データ!T14</f>
        <v>0</v>
      </c>
      <c r="H11" s="94"/>
      <c r="I11" s="21"/>
      <c r="J11" s="9" t="s">
        <v>3</v>
      </c>
      <c r="K11" s="37">
        <f>木造_データ!R22</f>
        <v>200</v>
      </c>
      <c r="L11" s="37">
        <f>木造_データ!S22</f>
        <v>0</v>
      </c>
      <c r="M11" s="43">
        <f>木造_データ!T22</f>
        <v>0</v>
      </c>
    </row>
    <row r="12" spans="1:13" ht="14.25" customHeight="1" thickBot="1">
      <c r="A12" s="93"/>
      <c r="B12" s="29" t="s">
        <v>198</v>
      </c>
      <c r="C12" s="30"/>
      <c r="D12" s="39">
        <f>木造_データ!R15</f>
        <v>1100</v>
      </c>
      <c r="E12" s="39">
        <f>木造_データ!S15</f>
        <v>0</v>
      </c>
      <c r="F12" s="39">
        <f>木造_データ!T15</f>
        <v>0</v>
      </c>
      <c r="H12" s="94"/>
      <c r="I12" s="21"/>
      <c r="J12" s="9" t="s">
        <v>4</v>
      </c>
      <c r="K12" s="37">
        <f>木造_データ!R23</f>
        <v>360</v>
      </c>
      <c r="L12" s="37">
        <f>木造_データ!S23</f>
        <v>0</v>
      </c>
      <c r="M12" s="43">
        <f>木造_データ!T23</f>
        <v>0</v>
      </c>
    </row>
    <row r="13" spans="1:13" ht="14.25" customHeight="1" thickTop="1">
      <c r="A13" s="95" t="s">
        <v>197</v>
      </c>
      <c r="B13" s="96"/>
      <c r="C13" s="97"/>
      <c r="D13" s="40">
        <f>木造_データ!R16</f>
        <v>6023</v>
      </c>
      <c r="E13" s="40">
        <f>木造_データ!S16</f>
        <v>0</v>
      </c>
      <c r="F13" s="40">
        <f>木造_データ!T16</f>
        <v>0</v>
      </c>
      <c r="H13" s="94"/>
      <c r="I13" s="21"/>
      <c r="J13" s="9" t="s">
        <v>22</v>
      </c>
      <c r="K13" s="37">
        <f>木造_データ!R24</f>
        <v>65</v>
      </c>
      <c r="L13" s="37">
        <f>木造_データ!S24</f>
        <v>0</v>
      </c>
      <c r="M13" s="43">
        <f>木造_データ!T24</f>
        <v>0</v>
      </c>
    </row>
    <row r="14" spans="1:13" ht="14.25" customHeight="1">
      <c r="D14" s="41"/>
      <c r="E14" s="41"/>
      <c r="F14" s="41"/>
      <c r="H14" s="94"/>
      <c r="I14" s="21"/>
      <c r="J14" s="9" t="s">
        <v>196</v>
      </c>
      <c r="K14" s="37">
        <f>木造_データ!R25</f>
        <v>1500</v>
      </c>
      <c r="L14" s="37">
        <f>木造_データ!S25</f>
        <v>0</v>
      </c>
      <c r="M14" s="43">
        <f>木造_データ!T25</f>
        <v>0</v>
      </c>
    </row>
    <row r="15" spans="1:13" ht="14.25" customHeight="1">
      <c r="A15" s="92" t="s">
        <v>113</v>
      </c>
      <c r="B15" s="28" t="s">
        <v>194</v>
      </c>
      <c r="C15" s="3"/>
      <c r="D15" s="36">
        <f>木造_データ!R90</f>
        <v>0</v>
      </c>
      <c r="E15" s="42">
        <f>木造_データ!S90</f>
        <v>0</v>
      </c>
      <c r="F15" s="42">
        <f>木造_データ!T90</f>
        <v>0</v>
      </c>
      <c r="H15" s="94"/>
      <c r="I15" s="22"/>
      <c r="J15" s="9" t="s">
        <v>23</v>
      </c>
      <c r="K15" s="37">
        <f>木造_データ!R26</f>
        <v>0</v>
      </c>
      <c r="L15" s="37">
        <f>木造_データ!S26</f>
        <v>0</v>
      </c>
      <c r="M15" s="43">
        <f>木造_データ!T26</f>
        <v>0</v>
      </c>
    </row>
    <row r="16" spans="1:13" ht="14.25" customHeight="1">
      <c r="A16" s="94"/>
      <c r="B16" s="10"/>
      <c r="C16" s="11" t="s">
        <v>49</v>
      </c>
      <c r="D16" s="37">
        <f>木造_データ!R91</f>
        <v>0</v>
      </c>
      <c r="E16" s="43">
        <f>木造_データ!S91</f>
        <v>0</v>
      </c>
      <c r="F16" s="43">
        <f>木造_データ!T91</f>
        <v>0</v>
      </c>
      <c r="H16" s="94"/>
      <c r="I16" s="20" t="s">
        <v>5</v>
      </c>
      <c r="J16" s="8"/>
      <c r="K16" s="37">
        <f>木造_データ!R27</f>
        <v>65</v>
      </c>
      <c r="L16" s="37">
        <f>木造_データ!S27</f>
        <v>0</v>
      </c>
      <c r="M16" s="43">
        <f>木造_データ!T27</f>
        <v>0</v>
      </c>
    </row>
    <row r="17" spans="1:13" ht="14.25" customHeight="1">
      <c r="A17" s="94"/>
      <c r="B17" s="10"/>
      <c r="C17" s="12" t="s">
        <v>193</v>
      </c>
      <c r="D17" s="37">
        <f>木造_データ!R92</f>
        <v>0</v>
      </c>
      <c r="E17" s="43">
        <f>木造_データ!S92</f>
        <v>0</v>
      </c>
      <c r="F17" s="43">
        <f>木造_データ!T92</f>
        <v>0</v>
      </c>
      <c r="H17" s="94"/>
      <c r="I17" s="21"/>
      <c r="J17" s="9" t="s">
        <v>24</v>
      </c>
      <c r="K17" s="37">
        <f>木造_データ!R28</f>
        <v>30</v>
      </c>
      <c r="L17" s="37">
        <f>木造_データ!S28</f>
        <v>0</v>
      </c>
      <c r="M17" s="43">
        <f>木造_データ!T28</f>
        <v>0</v>
      </c>
    </row>
    <row r="18" spans="1:13" ht="14.25" customHeight="1">
      <c r="A18" s="94"/>
      <c r="B18" s="10"/>
      <c r="C18" s="13" t="s">
        <v>66</v>
      </c>
      <c r="D18" s="37">
        <f>木造_データ!R93</f>
        <v>0</v>
      </c>
      <c r="E18" s="43">
        <f>木造_データ!S93</f>
        <v>0</v>
      </c>
      <c r="F18" s="43">
        <f>木造_データ!T93</f>
        <v>0</v>
      </c>
      <c r="H18" s="94"/>
      <c r="I18" s="21"/>
      <c r="J18" s="9" t="s">
        <v>25</v>
      </c>
      <c r="K18" s="37">
        <f>木造_データ!R29</f>
        <v>0</v>
      </c>
      <c r="L18" s="37">
        <f>木造_データ!S29</f>
        <v>0</v>
      </c>
      <c r="M18" s="43">
        <f>木造_データ!T29</f>
        <v>0</v>
      </c>
    </row>
    <row r="19" spans="1:13" ht="14.25" customHeight="1">
      <c r="A19" s="94"/>
      <c r="B19" s="10"/>
      <c r="C19" s="11" t="s">
        <v>67</v>
      </c>
      <c r="D19" s="37">
        <f>木造_データ!R94</f>
        <v>0</v>
      </c>
      <c r="E19" s="43">
        <f>木造_データ!S94</f>
        <v>0</v>
      </c>
      <c r="F19" s="43">
        <f>木造_データ!T94</f>
        <v>0</v>
      </c>
      <c r="H19" s="94"/>
      <c r="I19" s="21"/>
      <c r="J19" s="9" t="s">
        <v>26</v>
      </c>
      <c r="K19" s="37">
        <f>木造_データ!R30</f>
        <v>0</v>
      </c>
      <c r="L19" s="37">
        <f>木造_データ!S30</f>
        <v>0</v>
      </c>
      <c r="M19" s="43">
        <f>木造_データ!T30</f>
        <v>0</v>
      </c>
    </row>
    <row r="20" spans="1:13" ht="14.25" customHeight="1">
      <c r="A20" s="94"/>
      <c r="B20" s="10"/>
      <c r="C20" s="12" t="s">
        <v>50</v>
      </c>
      <c r="D20" s="37">
        <f>木造_データ!R95</f>
        <v>0</v>
      </c>
      <c r="E20" s="43">
        <f>木造_データ!S95</f>
        <v>0</v>
      </c>
      <c r="F20" s="43">
        <f>木造_データ!T95</f>
        <v>0</v>
      </c>
      <c r="H20" s="94"/>
      <c r="I20" s="21"/>
      <c r="J20" s="9" t="s">
        <v>116</v>
      </c>
      <c r="K20" s="37">
        <f>木造_データ!R31</f>
        <v>0</v>
      </c>
      <c r="L20" s="37">
        <f>木造_データ!S31</f>
        <v>0</v>
      </c>
      <c r="M20" s="43">
        <f>木造_データ!T31</f>
        <v>0</v>
      </c>
    </row>
    <row r="21" spans="1:13" ht="14.25" customHeight="1">
      <c r="A21" s="94"/>
      <c r="B21" s="10"/>
      <c r="C21" s="13" t="s">
        <v>144</v>
      </c>
      <c r="D21" s="37">
        <f>木造_データ!R96</f>
        <v>0</v>
      </c>
      <c r="E21" s="43">
        <f>木造_データ!S96</f>
        <v>0</v>
      </c>
      <c r="F21" s="43">
        <f>木造_データ!T96</f>
        <v>0</v>
      </c>
      <c r="H21" s="94"/>
      <c r="I21" s="21"/>
      <c r="J21" s="9" t="s">
        <v>27</v>
      </c>
      <c r="K21" s="37">
        <f>木造_データ!R32</f>
        <v>0</v>
      </c>
      <c r="L21" s="37">
        <f>木造_データ!S32</f>
        <v>0</v>
      </c>
      <c r="M21" s="43">
        <f>木造_データ!T32</f>
        <v>0</v>
      </c>
    </row>
    <row r="22" spans="1:13" ht="14.25" customHeight="1">
      <c r="A22" s="94"/>
      <c r="B22" s="10"/>
      <c r="C22" s="11" t="s">
        <v>69</v>
      </c>
      <c r="D22" s="37">
        <f>木造_データ!R97</f>
        <v>0</v>
      </c>
      <c r="E22" s="43">
        <f>木造_データ!S97</f>
        <v>0</v>
      </c>
      <c r="F22" s="43">
        <f>木造_データ!T97</f>
        <v>0</v>
      </c>
      <c r="H22" s="94"/>
      <c r="I22" s="22"/>
      <c r="J22" s="9" t="s">
        <v>6</v>
      </c>
      <c r="K22" s="37">
        <f>木造_データ!R33</f>
        <v>35</v>
      </c>
      <c r="L22" s="37">
        <f>木造_データ!S33</f>
        <v>0</v>
      </c>
      <c r="M22" s="43">
        <f>木造_データ!T33</f>
        <v>0</v>
      </c>
    </row>
    <row r="23" spans="1:13" ht="14.25" customHeight="1">
      <c r="A23" s="94"/>
      <c r="B23" s="10"/>
      <c r="C23" s="12" t="s">
        <v>192</v>
      </c>
      <c r="D23" s="37">
        <f>木造_データ!R98</f>
        <v>0</v>
      </c>
      <c r="E23" s="43">
        <f>木造_データ!S98</f>
        <v>0</v>
      </c>
      <c r="F23" s="43">
        <f>木造_データ!T98</f>
        <v>0</v>
      </c>
      <c r="H23" s="94"/>
      <c r="I23" s="20" t="s">
        <v>147</v>
      </c>
      <c r="J23" s="8"/>
      <c r="K23" s="37">
        <f>木造_データ!R34</f>
        <v>0</v>
      </c>
      <c r="L23" s="37">
        <f>木造_データ!S34</f>
        <v>0</v>
      </c>
      <c r="M23" s="43">
        <f>木造_データ!T34</f>
        <v>0</v>
      </c>
    </row>
    <row r="24" spans="1:13" ht="14.25" customHeight="1">
      <c r="A24" s="94"/>
      <c r="B24" s="14"/>
      <c r="C24" s="13" t="s">
        <v>14</v>
      </c>
      <c r="D24" s="37">
        <f>木造_データ!R99</f>
        <v>0</v>
      </c>
      <c r="E24" s="43">
        <f>木造_データ!S99</f>
        <v>0</v>
      </c>
      <c r="F24" s="43">
        <f>木造_データ!T99</f>
        <v>0</v>
      </c>
      <c r="H24" s="94"/>
      <c r="I24" s="21"/>
      <c r="J24" s="9" t="s">
        <v>28</v>
      </c>
      <c r="K24" s="37">
        <f>木造_データ!R35</f>
        <v>0</v>
      </c>
      <c r="L24" s="37">
        <f>木造_データ!S35</f>
        <v>0</v>
      </c>
      <c r="M24" s="43">
        <f>木造_データ!T35</f>
        <v>0</v>
      </c>
    </row>
    <row r="25" spans="1:13" ht="14.25" customHeight="1">
      <c r="A25" s="94"/>
      <c r="B25" s="14"/>
      <c r="C25" s="11" t="s">
        <v>15</v>
      </c>
      <c r="D25" s="37">
        <f>木造_データ!R100</f>
        <v>0</v>
      </c>
      <c r="E25" s="43">
        <f>木造_データ!S100</f>
        <v>0</v>
      </c>
      <c r="F25" s="43">
        <f>木造_データ!T100</f>
        <v>0</v>
      </c>
      <c r="H25" s="94"/>
      <c r="I25" s="21"/>
      <c r="J25" s="9" t="s">
        <v>29</v>
      </c>
      <c r="K25" s="37">
        <f>木造_データ!R36</f>
        <v>0</v>
      </c>
      <c r="L25" s="37">
        <f>木造_データ!S36</f>
        <v>0</v>
      </c>
      <c r="M25" s="43">
        <f>木造_データ!T36</f>
        <v>0</v>
      </c>
    </row>
    <row r="26" spans="1:13" ht="14.25" customHeight="1">
      <c r="A26" s="94"/>
      <c r="B26" s="14"/>
      <c r="C26" s="23" t="s">
        <v>114</v>
      </c>
      <c r="D26" s="37">
        <f>木造_データ!R101</f>
        <v>0</v>
      </c>
      <c r="E26" s="43">
        <f>木造_データ!S101</f>
        <v>0</v>
      </c>
      <c r="F26" s="43">
        <f>木造_データ!T101</f>
        <v>0</v>
      </c>
      <c r="H26" s="94"/>
      <c r="I26" s="21"/>
      <c r="J26" s="9" t="s">
        <v>30</v>
      </c>
      <c r="K26" s="37">
        <f>木造_データ!R37</f>
        <v>0</v>
      </c>
      <c r="L26" s="37">
        <f>木造_データ!S37</f>
        <v>0</v>
      </c>
      <c r="M26" s="43">
        <f>木造_データ!T37</f>
        <v>0</v>
      </c>
    </row>
    <row r="27" spans="1:13" ht="14.25" customHeight="1">
      <c r="A27" s="94"/>
      <c r="B27" s="15"/>
      <c r="C27" s="23" t="s">
        <v>151</v>
      </c>
      <c r="D27" s="37">
        <f>木造_データ!R102</f>
        <v>0</v>
      </c>
      <c r="E27" s="43">
        <f>木造_データ!S102</f>
        <v>0</v>
      </c>
      <c r="F27" s="43">
        <f>木造_データ!T102</f>
        <v>0</v>
      </c>
      <c r="H27" s="94"/>
      <c r="I27" s="21"/>
      <c r="J27" s="9" t="s">
        <v>31</v>
      </c>
      <c r="K27" s="37">
        <f>木造_データ!R38</f>
        <v>0</v>
      </c>
      <c r="L27" s="37">
        <f>木造_データ!S38</f>
        <v>0</v>
      </c>
      <c r="M27" s="43">
        <f>木造_データ!T38</f>
        <v>0</v>
      </c>
    </row>
    <row r="28" spans="1:13" ht="14.25" customHeight="1">
      <c r="A28" s="94"/>
      <c r="B28" s="10" t="s">
        <v>191</v>
      </c>
      <c r="C28" s="16"/>
      <c r="D28" s="37">
        <f>木造_データ!R103</f>
        <v>0</v>
      </c>
      <c r="E28" s="43">
        <f>木造_データ!S103</f>
        <v>0</v>
      </c>
      <c r="F28" s="43">
        <f>木造_データ!T103</f>
        <v>0</v>
      </c>
      <c r="H28" s="94"/>
      <c r="I28" s="21"/>
      <c r="J28" s="9" t="s">
        <v>117</v>
      </c>
      <c r="K28" s="37">
        <f>木造_データ!R39</f>
        <v>0</v>
      </c>
      <c r="L28" s="37">
        <f>木造_データ!S39</f>
        <v>0</v>
      </c>
      <c r="M28" s="43">
        <f>木造_データ!T39</f>
        <v>0</v>
      </c>
    </row>
    <row r="29" spans="1:13" ht="14.25" customHeight="1">
      <c r="A29" s="94"/>
      <c r="B29" s="14"/>
      <c r="C29" s="11" t="s">
        <v>153</v>
      </c>
      <c r="D29" s="37">
        <f>木造_データ!R104</f>
        <v>0</v>
      </c>
      <c r="E29" s="43">
        <f>木造_データ!S104</f>
        <v>0</v>
      </c>
      <c r="F29" s="43">
        <f>木造_データ!T104</f>
        <v>0</v>
      </c>
      <c r="H29" s="94"/>
      <c r="I29" s="22"/>
      <c r="J29" s="9" t="s">
        <v>7</v>
      </c>
      <c r="K29" s="37">
        <f>木造_データ!R40</f>
        <v>0</v>
      </c>
      <c r="L29" s="37">
        <f>木造_データ!S40</f>
        <v>0</v>
      </c>
      <c r="M29" s="43">
        <f>木造_データ!T40</f>
        <v>0</v>
      </c>
    </row>
    <row r="30" spans="1:13" ht="14.25" customHeight="1">
      <c r="A30" s="94"/>
      <c r="B30" s="14"/>
      <c r="C30" s="11" t="s">
        <v>74</v>
      </c>
      <c r="D30" s="37">
        <f>木造_データ!R105</f>
        <v>0</v>
      </c>
      <c r="E30" s="43">
        <f>木造_データ!S105</f>
        <v>0</v>
      </c>
      <c r="F30" s="43">
        <f>木造_データ!T105</f>
        <v>0</v>
      </c>
      <c r="H30" s="94"/>
      <c r="I30" s="20" t="s">
        <v>190</v>
      </c>
      <c r="J30" s="8"/>
      <c r="K30" s="37">
        <f>木造_データ!R41</f>
        <v>283</v>
      </c>
      <c r="L30" s="37">
        <f>木造_データ!S41</f>
        <v>0</v>
      </c>
      <c r="M30" s="43">
        <f>木造_データ!T41</f>
        <v>0</v>
      </c>
    </row>
    <row r="31" spans="1:13" ht="14.25" customHeight="1">
      <c r="A31" s="94"/>
      <c r="B31" s="14"/>
      <c r="C31" s="11" t="s">
        <v>75</v>
      </c>
      <c r="D31" s="37">
        <f>木造_データ!R106</f>
        <v>0</v>
      </c>
      <c r="E31" s="43">
        <f>木造_データ!S106</f>
        <v>0</v>
      </c>
      <c r="F31" s="43">
        <f>木造_データ!T106</f>
        <v>0</v>
      </c>
      <c r="H31" s="94"/>
      <c r="I31" s="21"/>
      <c r="J31" s="9" t="s">
        <v>32</v>
      </c>
      <c r="K31" s="37">
        <f>木造_データ!R42</f>
        <v>50</v>
      </c>
      <c r="L31" s="37">
        <f>木造_データ!S42</f>
        <v>0</v>
      </c>
      <c r="M31" s="43">
        <f>木造_データ!T42</f>
        <v>0</v>
      </c>
    </row>
    <row r="32" spans="1:13" ht="14.25" customHeight="1">
      <c r="A32" s="94"/>
      <c r="B32" s="14"/>
      <c r="C32" s="11" t="s">
        <v>77</v>
      </c>
      <c r="D32" s="37">
        <f>木造_データ!R107</f>
        <v>0</v>
      </c>
      <c r="E32" s="43">
        <f>木造_データ!S107</f>
        <v>0</v>
      </c>
      <c r="F32" s="43">
        <f>木造_データ!T107</f>
        <v>0</v>
      </c>
      <c r="H32" s="94"/>
      <c r="I32" s="21"/>
      <c r="J32" s="9" t="s">
        <v>33</v>
      </c>
      <c r="K32" s="37">
        <f>木造_データ!R43</f>
        <v>185</v>
      </c>
      <c r="L32" s="37">
        <f>木造_データ!S43</f>
        <v>0</v>
      </c>
      <c r="M32" s="43">
        <f>木造_データ!T43</f>
        <v>0</v>
      </c>
    </row>
    <row r="33" spans="1:13" ht="14.25" customHeight="1">
      <c r="A33" s="94"/>
      <c r="B33" s="14"/>
      <c r="C33" s="11" t="s">
        <v>78</v>
      </c>
      <c r="D33" s="37">
        <f>木造_データ!R108</f>
        <v>0</v>
      </c>
      <c r="E33" s="43">
        <f>木造_データ!S108</f>
        <v>0</v>
      </c>
      <c r="F33" s="43">
        <f>木造_データ!T108</f>
        <v>0</v>
      </c>
      <c r="H33" s="94"/>
      <c r="I33" s="21"/>
      <c r="J33" s="9" t="s">
        <v>159</v>
      </c>
      <c r="K33" s="37">
        <f>木造_データ!R44</f>
        <v>30</v>
      </c>
      <c r="L33" s="37">
        <f>木造_データ!S44</f>
        <v>0</v>
      </c>
      <c r="M33" s="43">
        <f>木造_データ!T44</f>
        <v>0</v>
      </c>
    </row>
    <row r="34" spans="1:13" ht="14.25" customHeight="1">
      <c r="A34" s="94"/>
      <c r="B34" s="14"/>
      <c r="C34" s="11" t="s">
        <v>160</v>
      </c>
      <c r="D34" s="37">
        <f>木造_データ!R109</f>
        <v>0</v>
      </c>
      <c r="E34" s="43">
        <f>木造_データ!S109</f>
        <v>0</v>
      </c>
      <c r="F34" s="43">
        <f>木造_データ!T109</f>
        <v>0</v>
      </c>
      <c r="H34" s="94"/>
      <c r="I34" s="21"/>
      <c r="J34" s="9" t="s">
        <v>8</v>
      </c>
      <c r="K34" s="37">
        <f>木造_データ!R45</f>
        <v>13</v>
      </c>
      <c r="L34" s="37">
        <f>木造_データ!S45</f>
        <v>0</v>
      </c>
      <c r="M34" s="43">
        <f>木造_データ!T45</f>
        <v>0</v>
      </c>
    </row>
    <row r="35" spans="1:13" ht="14.25" customHeight="1">
      <c r="A35" s="94"/>
      <c r="B35" s="14"/>
      <c r="C35" s="11" t="s">
        <v>161</v>
      </c>
      <c r="D35" s="37">
        <f>木造_データ!R110</f>
        <v>0</v>
      </c>
      <c r="E35" s="43">
        <f>木造_データ!S110</f>
        <v>0</v>
      </c>
      <c r="F35" s="43">
        <f>木造_データ!T110</f>
        <v>0</v>
      </c>
      <c r="H35" s="94"/>
      <c r="I35" s="21"/>
      <c r="J35" s="9" t="s">
        <v>118</v>
      </c>
      <c r="K35" s="37">
        <f>木造_データ!R46</f>
        <v>5</v>
      </c>
      <c r="L35" s="37">
        <f>木造_データ!S46</f>
        <v>0</v>
      </c>
      <c r="M35" s="43">
        <f>木造_データ!T46</f>
        <v>0</v>
      </c>
    </row>
    <row r="36" spans="1:13" ht="14.25" customHeight="1">
      <c r="A36" s="94"/>
      <c r="B36" s="15"/>
      <c r="C36" s="11" t="s">
        <v>52</v>
      </c>
      <c r="D36" s="37">
        <f>木造_データ!R111</f>
        <v>0</v>
      </c>
      <c r="E36" s="43">
        <f>木造_データ!S111</f>
        <v>0</v>
      </c>
      <c r="F36" s="43">
        <f>木造_データ!T111</f>
        <v>0</v>
      </c>
      <c r="H36" s="94"/>
      <c r="I36" s="22"/>
      <c r="J36" s="9" t="s">
        <v>9</v>
      </c>
      <c r="K36" s="37">
        <f>木造_データ!R47</f>
        <v>0</v>
      </c>
      <c r="L36" s="37">
        <f>木造_データ!S47</f>
        <v>0</v>
      </c>
      <c r="M36" s="43">
        <f>木造_データ!T47</f>
        <v>0</v>
      </c>
    </row>
    <row r="37" spans="1:13" ht="14.25" customHeight="1">
      <c r="A37" s="94"/>
      <c r="B37" s="10" t="s">
        <v>189</v>
      </c>
      <c r="C37" s="16"/>
      <c r="D37" s="37">
        <f>木造_データ!R112</f>
        <v>0</v>
      </c>
      <c r="E37" s="43">
        <f>木造_データ!S112</f>
        <v>0</v>
      </c>
      <c r="F37" s="43">
        <f>木造_データ!T112</f>
        <v>0</v>
      </c>
      <c r="H37" s="94"/>
      <c r="I37" s="19" t="s">
        <v>83</v>
      </c>
      <c r="J37" s="8"/>
      <c r="K37" s="37">
        <f>木造_データ!R48</f>
        <v>0</v>
      </c>
      <c r="L37" s="37">
        <f>木造_データ!S48</f>
        <v>0</v>
      </c>
      <c r="M37" s="43">
        <f>木造_データ!T48</f>
        <v>0</v>
      </c>
    </row>
    <row r="38" spans="1:13" ht="14.25" customHeight="1">
      <c r="A38" s="94"/>
      <c r="B38" s="14"/>
      <c r="C38" s="11" t="s">
        <v>16</v>
      </c>
      <c r="D38" s="37">
        <f>木造_データ!R113</f>
        <v>0</v>
      </c>
      <c r="E38" s="43">
        <f>木造_データ!S113</f>
        <v>0</v>
      </c>
      <c r="F38" s="43">
        <f>木造_データ!T113</f>
        <v>0</v>
      </c>
      <c r="H38" s="94"/>
      <c r="I38" s="19" t="s">
        <v>84</v>
      </c>
      <c r="J38" s="8"/>
      <c r="K38" s="37">
        <f>木造_データ!R49</f>
        <v>0</v>
      </c>
      <c r="L38" s="37">
        <f>木造_データ!S49</f>
        <v>0</v>
      </c>
      <c r="M38" s="43">
        <f>木造_データ!T49</f>
        <v>0</v>
      </c>
    </row>
    <row r="39" spans="1:13" ht="14.25" customHeight="1">
      <c r="A39" s="94"/>
      <c r="B39" s="14"/>
      <c r="C39" s="11" t="s">
        <v>17</v>
      </c>
      <c r="D39" s="37">
        <f>木造_データ!R114</f>
        <v>0</v>
      </c>
      <c r="E39" s="43">
        <f>木造_データ!S114</f>
        <v>0</v>
      </c>
      <c r="F39" s="43">
        <f>木造_データ!T114</f>
        <v>0</v>
      </c>
      <c r="H39" s="94"/>
      <c r="I39" s="19" t="s">
        <v>85</v>
      </c>
      <c r="J39" s="8"/>
      <c r="K39" s="37">
        <f>木造_データ!R50</f>
        <v>0</v>
      </c>
      <c r="L39" s="37">
        <f>木造_データ!S50</f>
        <v>0</v>
      </c>
      <c r="M39" s="43">
        <f>木造_データ!T50</f>
        <v>0</v>
      </c>
    </row>
    <row r="40" spans="1:13" ht="14.25" customHeight="1">
      <c r="A40" s="94"/>
      <c r="B40" s="14"/>
      <c r="C40" s="11" t="s">
        <v>18</v>
      </c>
      <c r="D40" s="37">
        <f>木造_データ!R115</f>
        <v>0</v>
      </c>
      <c r="E40" s="43">
        <f>木造_データ!S115</f>
        <v>0</v>
      </c>
      <c r="F40" s="43">
        <f>木造_データ!T115</f>
        <v>0</v>
      </c>
      <c r="H40" s="94"/>
      <c r="I40" s="19" t="s">
        <v>87</v>
      </c>
      <c r="J40" s="8"/>
      <c r="K40" s="37">
        <f>木造_データ!R51</f>
        <v>0</v>
      </c>
      <c r="L40" s="37">
        <f>木造_データ!S51</f>
        <v>0</v>
      </c>
      <c r="M40" s="43">
        <f>木造_データ!T51</f>
        <v>0</v>
      </c>
    </row>
    <row r="41" spans="1:13" ht="14.25" customHeight="1">
      <c r="A41" s="94"/>
      <c r="B41" s="14"/>
      <c r="C41" s="11" t="s">
        <v>86</v>
      </c>
      <c r="D41" s="37">
        <f>木造_データ!R116</f>
        <v>0</v>
      </c>
      <c r="E41" s="43">
        <f>木造_データ!S116</f>
        <v>0</v>
      </c>
      <c r="F41" s="43">
        <f>木造_データ!T116</f>
        <v>0</v>
      </c>
      <c r="H41" s="94"/>
      <c r="I41" s="19" t="s">
        <v>89</v>
      </c>
      <c r="J41" s="8"/>
      <c r="K41" s="37">
        <f>木造_データ!R52</f>
        <v>0</v>
      </c>
      <c r="L41" s="37">
        <f>木造_データ!S52</f>
        <v>0</v>
      </c>
      <c r="M41" s="43">
        <f>木造_データ!T52</f>
        <v>0</v>
      </c>
    </row>
    <row r="42" spans="1:13" ht="14.25" customHeight="1">
      <c r="A42" s="94"/>
      <c r="B42" s="14"/>
      <c r="C42" s="11" t="s">
        <v>188</v>
      </c>
      <c r="D42" s="37">
        <f>木造_データ!R117</f>
        <v>0</v>
      </c>
      <c r="E42" s="43">
        <f>木造_データ!S117</f>
        <v>0</v>
      </c>
      <c r="F42" s="43">
        <f>木造_データ!T117</f>
        <v>0</v>
      </c>
      <c r="H42" s="94"/>
      <c r="I42" s="19" t="s">
        <v>167</v>
      </c>
      <c r="J42" s="8"/>
      <c r="K42" s="37">
        <f>木造_データ!R53</f>
        <v>45</v>
      </c>
      <c r="L42" s="37">
        <f>木造_データ!S53</f>
        <v>0</v>
      </c>
      <c r="M42" s="43">
        <f>木造_データ!T53</f>
        <v>0</v>
      </c>
    </row>
    <row r="43" spans="1:13" ht="14.25" customHeight="1">
      <c r="A43" s="94"/>
      <c r="B43" s="14"/>
      <c r="C43" s="11" t="s">
        <v>187</v>
      </c>
      <c r="D43" s="37">
        <f>木造_データ!R118</f>
        <v>0</v>
      </c>
      <c r="E43" s="43">
        <f>木造_データ!S118</f>
        <v>0</v>
      </c>
      <c r="F43" s="43">
        <f>木造_データ!T118</f>
        <v>0</v>
      </c>
      <c r="H43" s="94"/>
      <c r="I43" s="19" t="s">
        <v>168</v>
      </c>
      <c r="J43" s="8"/>
      <c r="K43" s="37">
        <f>木造_データ!R54</f>
        <v>180</v>
      </c>
      <c r="L43" s="37">
        <f>木造_データ!S54</f>
        <v>0</v>
      </c>
      <c r="M43" s="43">
        <f>木造_データ!T54</f>
        <v>0</v>
      </c>
    </row>
    <row r="44" spans="1:13" ht="14.25" customHeight="1">
      <c r="A44" s="94"/>
      <c r="B44" s="14"/>
      <c r="C44" s="11" t="s">
        <v>112</v>
      </c>
      <c r="D44" s="37">
        <f>木造_データ!R119</f>
        <v>0</v>
      </c>
      <c r="E44" s="43">
        <f>木造_データ!S119</f>
        <v>0</v>
      </c>
      <c r="F44" s="43">
        <f>木造_データ!T119</f>
        <v>0</v>
      </c>
      <c r="H44" s="94"/>
      <c r="I44" s="20" t="s">
        <v>169</v>
      </c>
      <c r="J44" s="8"/>
      <c r="K44" s="37">
        <f>木造_データ!R55</f>
        <v>25</v>
      </c>
      <c r="L44" s="37">
        <f>木造_データ!S55</f>
        <v>0</v>
      </c>
      <c r="M44" s="43">
        <f>木造_データ!T55</f>
        <v>0</v>
      </c>
    </row>
    <row r="45" spans="1:13" ht="14.25" customHeight="1">
      <c r="A45" s="94"/>
      <c r="B45" s="14"/>
      <c r="C45" s="11" t="s">
        <v>91</v>
      </c>
      <c r="D45" s="37">
        <f>木造_データ!R120</f>
        <v>0</v>
      </c>
      <c r="E45" s="43">
        <f>木造_データ!S120</f>
        <v>0</v>
      </c>
      <c r="F45" s="43">
        <f>木造_データ!T120</f>
        <v>0</v>
      </c>
      <c r="H45" s="94"/>
      <c r="I45" s="21"/>
      <c r="J45" s="8" t="s">
        <v>94</v>
      </c>
      <c r="K45" s="37">
        <f>木造_データ!R56</f>
        <v>25</v>
      </c>
      <c r="L45" s="37">
        <f>木造_データ!S56</f>
        <v>0</v>
      </c>
      <c r="M45" s="43">
        <f>木造_データ!T56</f>
        <v>0</v>
      </c>
    </row>
    <row r="46" spans="1:13" ht="14.25" customHeight="1">
      <c r="A46" s="94"/>
      <c r="B46" s="15"/>
      <c r="C46" s="11" t="s">
        <v>53</v>
      </c>
      <c r="D46" s="37">
        <f>木造_データ!R121</f>
        <v>0</v>
      </c>
      <c r="E46" s="43">
        <f>木造_データ!S121</f>
        <v>0</v>
      </c>
      <c r="F46" s="43">
        <f>木造_データ!T121</f>
        <v>0</v>
      </c>
      <c r="H46" s="94"/>
      <c r="I46" s="21"/>
      <c r="J46" s="8" t="s">
        <v>96</v>
      </c>
      <c r="K46" s="37">
        <f>木造_データ!R57</f>
        <v>0</v>
      </c>
      <c r="L46" s="37">
        <f>木造_データ!S57</f>
        <v>0</v>
      </c>
      <c r="M46" s="43">
        <f>木造_データ!T57</f>
        <v>0</v>
      </c>
    </row>
    <row r="47" spans="1:13" ht="14.25" customHeight="1">
      <c r="A47" s="94"/>
      <c r="B47" s="16" t="s">
        <v>51</v>
      </c>
      <c r="C47" s="16"/>
      <c r="D47" s="37">
        <f>木造_データ!R122</f>
        <v>0</v>
      </c>
      <c r="E47" s="43">
        <f>木造_データ!S122</f>
        <v>0</v>
      </c>
      <c r="F47" s="43">
        <f>木造_データ!T122</f>
        <v>0</v>
      </c>
      <c r="H47" s="94"/>
      <c r="I47" s="21"/>
      <c r="J47" s="8" t="s">
        <v>172</v>
      </c>
      <c r="K47" s="37">
        <f>木造_データ!R58</f>
        <v>0</v>
      </c>
      <c r="L47" s="37">
        <f>木造_データ!S58</f>
        <v>0</v>
      </c>
      <c r="M47" s="43">
        <f>木造_データ!T58</f>
        <v>0</v>
      </c>
    </row>
    <row r="48" spans="1:13" ht="14.25" customHeight="1" thickBot="1">
      <c r="A48" s="93"/>
      <c r="B48" s="10" t="s">
        <v>173</v>
      </c>
      <c r="C48" s="10"/>
      <c r="D48" s="39">
        <f>木造_データ!R123</f>
        <v>0</v>
      </c>
      <c r="E48" s="44">
        <f>木造_データ!S123</f>
        <v>0</v>
      </c>
      <c r="F48" s="44">
        <f>木造_データ!T123</f>
        <v>0</v>
      </c>
      <c r="H48" s="94"/>
      <c r="I48" s="21"/>
      <c r="J48" s="8" t="s">
        <v>34</v>
      </c>
      <c r="K48" s="37">
        <f>木造_データ!R59</f>
        <v>0</v>
      </c>
      <c r="L48" s="37">
        <f>木造_データ!S59</f>
        <v>0</v>
      </c>
      <c r="M48" s="43">
        <f>木造_データ!T59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木造_データ!R124</f>
        <v>0</v>
      </c>
      <c r="E49" s="45">
        <f>木造_データ!S124</f>
        <v>0</v>
      </c>
      <c r="F49" s="45">
        <f>木造_データ!T124</f>
        <v>0</v>
      </c>
      <c r="H49" s="94"/>
      <c r="I49" s="21"/>
      <c r="J49" s="8" t="s">
        <v>35</v>
      </c>
      <c r="K49" s="37">
        <f>木造_データ!R60</f>
        <v>0</v>
      </c>
      <c r="L49" s="37">
        <f>木造_データ!S60</f>
        <v>0</v>
      </c>
      <c r="M49" s="43">
        <f>木造_データ!T60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37">
        <f>木造_データ!R61</f>
        <v>0</v>
      </c>
      <c r="L50" s="37">
        <f>木造_データ!S61</f>
        <v>0</v>
      </c>
      <c r="M50" s="43">
        <f>木造_データ!T61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37">
        <f>木造_データ!R62</f>
        <v>0</v>
      </c>
      <c r="L51" s="37">
        <f>木造_データ!S62</f>
        <v>0</v>
      </c>
      <c r="M51" s="43">
        <f>木造_データ!T62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木造_データ!R63</f>
        <v>0</v>
      </c>
      <c r="L52" s="37">
        <f>木造_データ!S63</f>
        <v>0</v>
      </c>
      <c r="M52" s="43">
        <f>木造_データ!T63</f>
        <v>0</v>
      </c>
    </row>
    <row r="53" spans="1:13" ht="14.25" customHeight="1">
      <c r="H53" s="94"/>
      <c r="I53" s="21"/>
      <c r="J53" s="8" t="s">
        <v>109</v>
      </c>
      <c r="K53" s="37">
        <f>木造_データ!R64</f>
        <v>0</v>
      </c>
      <c r="L53" s="37">
        <f>木造_データ!S64</f>
        <v>0</v>
      </c>
      <c r="M53" s="43">
        <f>木造_データ!T64</f>
        <v>0</v>
      </c>
    </row>
    <row r="54" spans="1:13" ht="14.25" customHeight="1">
      <c r="H54" s="94"/>
      <c r="I54" s="21"/>
      <c r="J54" s="8" t="s">
        <v>36</v>
      </c>
      <c r="K54" s="37">
        <f>木造_データ!R65</f>
        <v>0</v>
      </c>
      <c r="L54" s="37">
        <f>木造_データ!S65</f>
        <v>0</v>
      </c>
      <c r="M54" s="43">
        <f>木造_データ!T65</f>
        <v>0</v>
      </c>
    </row>
    <row r="55" spans="1:13" ht="14.25" customHeight="1">
      <c r="H55" s="94"/>
      <c r="I55" s="21"/>
      <c r="J55" s="8" t="s">
        <v>37</v>
      </c>
      <c r="K55" s="37">
        <f>木造_データ!R66</f>
        <v>0</v>
      </c>
      <c r="L55" s="37">
        <f>木造_データ!S66</f>
        <v>0</v>
      </c>
      <c r="M55" s="43">
        <f>木造_データ!T66</f>
        <v>0</v>
      </c>
    </row>
    <row r="56" spans="1:13" ht="14.25" customHeight="1">
      <c r="H56" s="94"/>
      <c r="I56" s="21"/>
      <c r="J56" s="8" t="s">
        <v>38</v>
      </c>
      <c r="K56" s="37">
        <f>木造_データ!R67</f>
        <v>0</v>
      </c>
      <c r="L56" s="37">
        <f>木造_データ!S67</f>
        <v>0</v>
      </c>
      <c r="M56" s="43">
        <f>木造_データ!T67</f>
        <v>0</v>
      </c>
    </row>
    <row r="57" spans="1:13" ht="14.25" customHeight="1">
      <c r="H57" s="94"/>
      <c r="I57" s="21"/>
      <c r="J57" s="8" t="s">
        <v>39</v>
      </c>
      <c r="K57" s="37">
        <f>木造_データ!R68</f>
        <v>0</v>
      </c>
      <c r="L57" s="37">
        <f>木造_データ!S68</f>
        <v>0</v>
      </c>
      <c r="M57" s="43">
        <f>木造_データ!T68</f>
        <v>0</v>
      </c>
    </row>
    <row r="58" spans="1:13" ht="14.25" customHeight="1">
      <c r="H58" s="94"/>
      <c r="I58" s="21"/>
      <c r="J58" s="8" t="s">
        <v>48</v>
      </c>
      <c r="K58" s="37">
        <f>木造_データ!R69</f>
        <v>0</v>
      </c>
      <c r="L58" s="37">
        <f>木造_データ!S69</f>
        <v>0</v>
      </c>
      <c r="M58" s="43">
        <f>木造_データ!T69</f>
        <v>0</v>
      </c>
    </row>
    <row r="59" spans="1:13" ht="14.25" customHeight="1">
      <c r="H59" s="94"/>
      <c r="I59" s="21"/>
      <c r="J59" s="8" t="s">
        <v>176</v>
      </c>
      <c r="K59" s="37">
        <f>木造_データ!R70</f>
        <v>0</v>
      </c>
      <c r="L59" s="37">
        <f>木造_データ!S70</f>
        <v>0</v>
      </c>
      <c r="M59" s="43">
        <f>木造_データ!T70</f>
        <v>0</v>
      </c>
    </row>
    <row r="60" spans="1:13" ht="14.25" customHeight="1">
      <c r="H60" s="94"/>
      <c r="I60" s="21"/>
      <c r="J60" s="8" t="s">
        <v>40</v>
      </c>
      <c r="K60" s="37">
        <f>木造_データ!R71</f>
        <v>0</v>
      </c>
      <c r="L60" s="37">
        <f>木造_データ!S71</f>
        <v>0</v>
      </c>
      <c r="M60" s="43">
        <f>木造_データ!T71</f>
        <v>0</v>
      </c>
    </row>
    <row r="61" spans="1:13" ht="14.25" customHeight="1">
      <c r="H61" s="94"/>
      <c r="I61" s="21"/>
      <c r="J61" s="8" t="s">
        <v>41</v>
      </c>
      <c r="K61" s="37">
        <f>木造_データ!R72</f>
        <v>0</v>
      </c>
      <c r="L61" s="37">
        <f>木造_データ!S72</f>
        <v>0</v>
      </c>
      <c r="M61" s="43">
        <f>木造_データ!T72</f>
        <v>0</v>
      </c>
    </row>
    <row r="62" spans="1:13" ht="14.25" customHeight="1">
      <c r="H62" s="94"/>
      <c r="I62" s="22"/>
      <c r="J62" s="8" t="s">
        <v>123</v>
      </c>
      <c r="K62" s="37">
        <f>木造_データ!R73</f>
        <v>0</v>
      </c>
      <c r="L62" s="37">
        <f>木造_データ!S73</f>
        <v>0</v>
      </c>
      <c r="M62" s="43">
        <f>木造_データ!T73</f>
        <v>0</v>
      </c>
    </row>
    <row r="63" spans="1:13" ht="14.25" customHeight="1">
      <c r="H63" s="94"/>
      <c r="I63" s="20" t="s">
        <v>101</v>
      </c>
      <c r="J63" s="8"/>
      <c r="K63" s="37">
        <f>木造_データ!R74</f>
        <v>0</v>
      </c>
      <c r="L63" s="37">
        <f>木造_データ!S74</f>
        <v>0</v>
      </c>
      <c r="M63" s="43">
        <f>木造_データ!T74</f>
        <v>0</v>
      </c>
    </row>
    <row r="64" spans="1:13" ht="14.25" customHeight="1">
      <c r="H64" s="94"/>
      <c r="I64" s="21"/>
      <c r="J64" s="9" t="s">
        <v>11</v>
      </c>
      <c r="K64" s="37">
        <f>木造_データ!R75</f>
        <v>0</v>
      </c>
      <c r="L64" s="37">
        <f>木造_データ!S75</f>
        <v>0</v>
      </c>
      <c r="M64" s="43">
        <f>木造_データ!T75</f>
        <v>0</v>
      </c>
    </row>
    <row r="65" spans="8:13" ht="14.25" customHeight="1">
      <c r="H65" s="94"/>
      <c r="I65" s="21"/>
      <c r="J65" s="9" t="s">
        <v>44</v>
      </c>
      <c r="K65" s="37">
        <f>木造_データ!R76</f>
        <v>0</v>
      </c>
      <c r="L65" s="37">
        <f>木造_データ!S76</f>
        <v>0</v>
      </c>
      <c r="M65" s="43">
        <f>木造_データ!T76</f>
        <v>0</v>
      </c>
    </row>
    <row r="66" spans="8:13" ht="14.25" customHeight="1">
      <c r="H66" s="94"/>
      <c r="I66" s="21"/>
      <c r="J66" s="9" t="s">
        <v>45</v>
      </c>
      <c r="K66" s="37">
        <f>木造_データ!R77</f>
        <v>0</v>
      </c>
      <c r="L66" s="37">
        <f>木造_データ!S77</f>
        <v>0</v>
      </c>
      <c r="M66" s="43">
        <f>木造_データ!T77</f>
        <v>0</v>
      </c>
    </row>
    <row r="67" spans="8:13" ht="14.25" customHeight="1">
      <c r="H67" s="94"/>
      <c r="I67" s="21"/>
      <c r="J67" s="9" t="s">
        <v>102</v>
      </c>
      <c r="K67" s="37">
        <f>木造_データ!R78</f>
        <v>0</v>
      </c>
      <c r="L67" s="37">
        <f>木造_データ!S78</f>
        <v>0</v>
      </c>
      <c r="M67" s="43">
        <f>木造_データ!T78</f>
        <v>0</v>
      </c>
    </row>
    <row r="68" spans="8:13" ht="14.25" customHeight="1">
      <c r="H68" s="94"/>
      <c r="I68" s="21"/>
      <c r="J68" s="9" t="s">
        <v>103</v>
      </c>
      <c r="K68" s="37">
        <f>木造_データ!R79</f>
        <v>0</v>
      </c>
      <c r="L68" s="37">
        <f>木造_データ!S79</f>
        <v>0</v>
      </c>
      <c r="M68" s="43">
        <f>木造_データ!T79</f>
        <v>0</v>
      </c>
    </row>
    <row r="69" spans="8:13" ht="14.25" customHeight="1">
      <c r="H69" s="94"/>
      <c r="I69" s="21"/>
      <c r="J69" s="9" t="s">
        <v>46</v>
      </c>
      <c r="K69" s="37">
        <f>木造_データ!R80</f>
        <v>0</v>
      </c>
      <c r="L69" s="37">
        <f>木造_データ!S80</f>
        <v>0</v>
      </c>
      <c r="M69" s="43">
        <f>木造_データ!T80</f>
        <v>0</v>
      </c>
    </row>
    <row r="70" spans="8:13" ht="14.25" customHeight="1">
      <c r="H70" s="94"/>
      <c r="I70" s="21"/>
      <c r="J70" s="9" t="s">
        <v>47</v>
      </c>
      <c r="K70" s="37">
        <f>木造_データ!R81</f>
        <v>0</v>
      </c>
      <c r="L70" s="37">
        <f>木造_データ!S81</f>
        <v>0</v>
      </c>
      <c r="M70" s="43">
        <f>木造_データ!T81</f>
        <v>0</v>
      </c>
    </row>
    <row r="71" spans="8:13" ht="14.25" customHeight="1">
      <c r="H71" s="94"/>
      <c r="I71" s="21"/>
      <c r="J71" s="9" t="s">
        <v>104</v>
      </c>
      <c r="K71" s="37">
        <f>木造_データ!R82</f>
        <v>0</v>
      </c>
      <c r="L71" s="37">
        <f>木造_データ!S82</f>
        <v>0</v>
      </c>
      <c r="M71" s="43">
        <f>木造_データ!T82</f>
        <v>0</v>
      </c>
    </row>
    <row r="72" spans="8:13" ht="14.25" customHeight="1">
      <c r="H72" s="94"/>
      <c r="I72" s="21"/>
      <c r="J72" s="9" t="s">
        <v>43</v>
      </c>
      <c r="K72" s="37">
        <f>木造_データ!R83</f>
        <v>0</v>
      </c>
      <c r="L72" s="37">
        <f>木造_データ!S83</f>
        <v>0</v>
      </c>
      <c r="M72" s="43">
        <f>木造_データ!T83</f>
        <v>0</v>
      </c>
    </row>
    <row r="73" spans="8:13" ht="14.25" customHeight="1">
      <c r="H73" s="94"/>
      <c r="I73" s="21"/>
      <c r="J73" s="9" t="s">
        <v>42</v>
      </c>
      <c r="K73" s="37">
        <f>木造_データ!R84</f>
        <v>0</v>
      </c>
      <c r="L73" s="37">
        <f>木造_データ!S84</f>
        <v>0</v>
      </c>
      <c r="M73" s="43">
        <f>木造_データ!T84</f>
        <v>0</v>
      </c>
    </row>
    <row r="74" spans="8:13" ht="14.25" customHeight="1">
      <c r="H74" s="94"/>
      <c r="I74" s="21"/>
      <c r="J74" s="9" t="s">
        <v>105</v>
      </c>
      <c r="K74" s="37">
        <f>木造_データ!R85</f>
        <v>0</v>
      </c>
      <c r="L74" s="37">
        <f>木造_データ!S85</f>
        <v>0</v>
      </c>
      <c r="M74" s="43">
        <f>木造_データ!T85</f>
        <v>0</v>
      </c>
    </row>
    <row r="75" spans="8:13" ht="14.25" customHeight="1">
      <c r="H75" s="94"/>
      <c r="I75" s="21"/>
      <c r="J75" s="9" t="s">
        <v>182</v>
      </c>
      <c r="K75" s="37">
        <f>木造_データ!R86</f>
        <v>0</v>
      </c>
      <c r="L75" s="37">
        <f>木造_データ!S86</f>
        <v>0</v>
      </c>
      <c r="M75" s="43">
        <f>木造_データ!T86</f>
        <v>0</v>
      </c>
    </row>
    <row r="76" spans="8:13" ht="14.25" customHeight="1">
      <c r="H76" s="94"/>
      <c r="I76" s="22"/>
      <c r="J76" s="9" t="s">
        <v>12</v>
      </c>
      <c r="K76" s="37">
        <f>木造_データ!R87</f>
        <v>0</v>
      </c>
      <c r="L76" s="37">
        <f>木造_データ!S87</f>
        <v>0</v>
      </c>
      <c r="M76" s="43">
        <f>木造_データ!T87</f>
        <v>0</v>
      </c>
    </row>
    <row r="77" spans="8:13" ht="14.25" customHeight="1" thickBot="1">
      <c r="H77" s="94"/>
      <c r="I77" s="27" t="s">
        <v>183</v>
      </c>
      <c r="J77" s="17"/>
      <c r="K77" s="39">
        <f>木造_データ!R88</f>
        <v>0</v>
      </c>
      <c r="L77" s="39">
        <f>木造_データ!S88</f>
        <v>0</v>
      </c>
      <c r="M77" s="44">
        <f>木造_データ!T88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木造_データ!R89</f>
        <v>4273</v>
      </c>
      <c r="L78" s="40">
        <f>木造_データ!S89</f>
        <v>0</v>
      </c>
      <c r="M78" s="45">
        <f>木造_データ!T89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/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tr">
        <f>木造_店舗!A2:M2</f>
        <v>表1-2 平成27年建築工事費投入調査集計表（木造_店舗）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木造_店舗!D4</f>
        <v>1</v>
      </c>
      <c r="E4" s="51">
        <f>木造_店舗!E4</f>
        <v>0</v>
      </c>
      <c r="F4" s="51">
        <f>木造_店舗!F4</f>
        <v>0</v>
      </c>
      <c r="G4" s="50"/>
      <c r="H4" s="50"/>
      <c r="I4" s="50"/>
      <c r="J4" s="50"/>
      <c r="K4" s="51">
        <f>木造_店舗!K4</f>
        <v>1</v>
      </c>
      <c r="L4" s="51">
        <f>木造_店舗!L4</f>
        <v>0</v>
      </c>
      <c r="M4" s="51">
        <f>木造_店舗!M4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54</v>
      </c>
      <c r="C6" s="4"/>
      <c r="D6" s="42">
        <f>IF(木造_店舗!D$13&gt;0,木造_店舗!D6/木造_店舗!D$13*100,0)</f>
        <v>70.944711937572634</v>
      </c>
      <c r="E6" s="42">
        <f>IF(木造_店舗!E$13&gt;0,木造_店舗!E6/木造_店舗!E$13*100,0)</f>
        <v>0</v>
      </c>
      <c r="F6" s="42">
        <f>IF(木造_店舗!F$13&gt;0,木造_店舗!F6/木造_店舗!F$13*100,0)</f>
        <v>0</v>
      </c>
      <c r="H6" s="92" t="s">
        <v>1</v>
      </c>
      <c r="I6" s="18" t="s">
        <v>206</v>
      </c>
      <c r="J6" s="5"/>
      <c r="K6" s="42">
        <f>IF(木造_店舗!K$78&gt;0,木造_店舗!K6/木造_店舗!K$78*100,0)</f>
        <v>10.531242686637023</v>
      </c>
      <c r="L6" s="42">
        <f>IF(木造_店舗!L$78&gt;0,木造_店舗!L6/木造_店舗!L$78*100,0)</f>
        <v>0</v>
      </c>
      <c r="M6" s="42">
        <f>IF(木造_店舗!M$78&gt;0,木造_店舗!M6/木造_店舗!M$78*100,0)</f>
        <v>0</v>
      </c>
    </row>
    <row r="7" spans="1:13" ht="14.25" customHeight="1">
      <c r="A7" s="93"/>
      <c r="B7" s="6" t="s">
        <v>203</v>
      </c>
      <c r="C7" s="7"/>
      <c r="D7" s="43">
        <f>IF(木造_店舗!D$13&gt;0,木造_店舗!D7/木造_店舗!D$13*100,0)</f>
        <v>0</v>
      </c>
      <c r="E7" s="43">
        <f>IF(木造_店舗!E$13&gt;0,木造_店舗!E7/木造_店舗!E$13*100,0)</f>
        <v>0</v>
      </c>
      <c r="F7" s="43">
        <f>IF(木造_店舗!F$13&gt;0,木造_店舗!F7/木造_店舗!F$13*100,0)</f>
        <v>0</v>
      </c>
      <c r="H7" s="94"/>
      <c r="I7" s="19" t="s">
        <v>2</v>
      </c>
      <c r="J7" s="8"/>
      <c r="K7" s="43">
        <f>IF(木造_店舗!K$78&gt;0,木造_店舗!K7/木造_店舗!K$78*100,0)</f>
        <v>0</v>
      </c>
      <c r="L7" s="43">
        <f>IF(木造_店舗!L$78&gt;0,木造_店舗!L7/木造_店舗!L$78*100,0)</f>
        <v>0</v>
      </c>
      <c r="M7" s="43">
        <f>IF(木造_店舗!M$78&gt;0,木造_店舗!M7/木造_店舗!M$78*100,0)</f>
        <v>0</v>
      </c>
    </row>
    <row r="8" spans="1:13" ht="14.25" customHeight="1">
      <c r="A8" s="93"/>
      <c r="B8" s="6" t="s">
        <v>56</v>
      </c>
      <c r="C8" s="7"/>
      <c r="D8" s="43">
        <f>IF(木造_店舗!D$13&gt;0,木造_店舗!D8/木造_店舗!D$13*100,0)</f>
        <v>4.9809065249875477</v>
      </c>
      <c r="E8" s="43">
        <f>IF(木造_店舗!E$13&gt;0,木造_店舗!E8/木造_店舗!E$13*100,0)</f>
        <v>0</v>
      </c>
      <c r="F8" s="43">
        <f>IF(木造_店舗!F$13&gt;0,木造_店舗!F8/木造_店舗!F$13*100,0)</f>
        <v>0</v>
      </c>
      <c r="H8" s="94"/>
      <c r="I8" s="20" t="s">
        <v>201</v>
      </c>
      <c r="J8" s="8"/>
      <c r="K8" s="43">
        <f>IF(木造_店舗!K$78&gt;0,木造_店舗!K8/木造_店舗!K$78*100,0)</f>
        <v>75.473905920898659</v>
      </c>
      <c r="L8" s="43">
        <f>IF(木造_店舗!L$78&gt;0,木造_店舗!L8/木造_店舗!L$78*100,0)</f>
        <v>0</v>
      </c>
      <c r="M8" s="43">
        <f>IF(木造_店舗!M$78&gt;0,木造_店舗!M8/木造_店舗!M$78*100,0)</f>
        <v>0</v>
      </c>
    </row>
    <row r="9" spans="1:13" ht="14.25" customHeight="1">
      <c r="A9" s="93"/>
      <c r="B9" s="6" t="s">
        <v>200</v>
      </c>
      <c r="C9" s="7"/>
      <c r="D9" s="43">
        <f>IF(木造_店舗!D$13&gt;0,木造_店舗!D9/木造_店舗!D$13*100,0)</f>
        <v>0</v>
      </c>
      <c r="E9" s="43">
        <f>IF(木造_店舗!E$13&gt;0,木造_店舗!E9/木造_店舗!E$13*100,0)</f>
        <v>0</v>
      </c>
      <c r="F9" s="43">
        <f>IF(木造_店舗!F$13&gt;0,木造_店舗!F9/木造_店舗!F$13*100,0)</f>
        <v>0</v>
      </c>
      <c r="H9" s="94"/>
      <c r="I9" s="21"/>
      <c r="J9" s="9" t="s">
        <v>20</v>
      </c>
      <c r="K9" s="43">
        <f>IF(木造_店舗!K$78&gt;0,木造_店舗!K9/木造_店舗!K$78*100,0)</f>
        <v>7.0208284577580162</v>
      </c>
      <c r="L9" s="43">
        <f>IF(木造_店舗!L$78&gt;0,木造_店舗!L9/木造_店舗!L$78*100,0)</f>
        <v>0</v>
      </c>
      <c r="M9" s="43">
        <f>IF(木造_店舗!M$78&gt;0,木造_店舗!M9/木造_店舗!M$78*100,0)</f>
        <v>0</v>
      </c>
    </row>
    <row r="10" spans="1:13" ht="14.25" customHeight="1">
      <c r="A10" s="93"/>
      <c r="B10" s="29" t="s">
        <v>19</v>
      </c>
      <c r="C10" s="30"/>
      <c r="D10" s="46">
        <f>IF(木造_店舗!D$13&gt;0,木造_店舗!D10/木造_店舗!D$13*100,0)</f>
        <v>5.811057612485472</v>
      </c>
      <c r="E10" s="46">
        <f>IF(木造_店舗!E$13&gt;0,木造_店舗!E10/木造_店舗!E$13*100,0)</f>
        <v>0</v>
      </c>
      <c r="F10" s="46">
        <f>IF(木造_店舗!F$13&gt;0,木造_店舗!F10/木造_店舗!F$13*100,0)</f>
        <v>0</v>
      </c>
      <c r="H10" s="94"/>
      <c r="I10" s="21"/>
      <c r="J10" s="9" t="s">
        <v>21</v>
      </c>
      <c r="K10" s="43">
        <f>IF(木造_店舗!K$78&gt;0,木造_店舗!K10/木造_店舗!K$78*100,0)</f>
        <v>18.72220922068804</v>
      </c>
      <c r="L10" s="43">
        <f>IF(木造_店舗!L$78&gt;0,木造_店舗!L10/木造_店舗!L$78*100,0)</f>
        <v>0</v>
      </c>
      <c r="M10" s="43">
        <f>IF(木造_店舗!M$78&gt;0,木造_店舗!M10/木造_店舗!M$78*100,0)</f>
        <v>0</v>
      </c>
    </row>
    <row r="11" spans="1:13" ht="14.25" customHeight="1">
      <c r="A11" s="93"/>
      <c r="B11" s="31" t="s">
        <v>199</v>
      </c>
      <c r="C11" s="4"/>
      <c r="D11" s="42">
        <f>IF(木造_店舗!D$13&gt;0,木造_店舗!D11/木造_店舗!D$13*100,0)</f>
        <v>81.736676075045651</v>
      </c>
      <c r="E11" s="42">
        <f>IF(木造_店舗!E$13&gt;0,木造_店舗!E11/木造_店舗!E$13*100,0)</f>
        <v>0</v>
      </c>
      <c r="F11" s="42">
        <f>IF(木造_店舗!F$13&gt;0,木造_店舗!F11/木造_店舗!F$13*100,0)</f>
        <v>0</v>
      </c>
      <c r="H11" s="94"/>
      <c r="I11" s="21"/>
      <c r="J11" s="9" t="s">
        <v>3</v>
      </c>
      <c r="K11" s="43">
        <f>IF(木造_店舗!K$78&gt;0,木造_店舗!K11/木造_店舗!K$78*100,0)</f>
        <v>4.6805523051720099</v>
      </c>
      <c r="L11" s="43">
        <f>IF(木造_店舗!L$78&gt;0,木造_店舗!L11/木造_店舗!L$78*100,0)</f>
        <v>0</v>
      </c>
      <c r="M11" s="43">
        <f>IF(木造_店舗!M$78&gt;0,木造_店舗!M11/木造_店舗!M$78*100,0)</f>
        <v>0</v>
      </c>
    </row>
    <row r="12" spans="1:13" ht="14.25" customHeight="1" thickBot="1">
      <c r="A12" s="93"/>
      <c r="B12" s="29" t="s">
        <v>198</v>
      </c>
      <c r="C12" s="30"/>
      <c r="D12" s="46">
        <f>IF(木造_店舗!D$13&gt;0,木造_店舗!D12/木造_店舗!D$13*100,0)</f>
        <v>18.263323924954342</v>
      </c>
      <c r="E12" s="46">
        <f>IF(木造_店舗!E$13&gt;0,木造_店舗!E12/木造_店舗!E$13*100,0)</f>
        <v>0</v>
      </c>
      <c r="F12" s="46">
        <f>IF(木造_店舗!F$13&gt;0,木造_店舗!F12/木造_店舗!F$13*100,0)</f>
        <v>0</v>
      </c>
      <c r="H12" s="94"/>
      <c r="I12" s="21"/>
      <c r="J12" s="9" t="s">
        <v>4</v>
      </c>
      <c r="K12" s="43">
        <f>IF(木造_店舗!K$78&gt;0,木造_店舗!K12/木造_店舗!K$78*100,0)</f>
        <v>8.4249941493096188</v>
      </c>
      <c r="L12" s="43">
        <f>IF(木造_店舗!L$78&gt;0,木造_店舗!L12/木造_店舗!L$78*100,0)</f>
        <v>0</v>
      </c>
      <c r="M12" s="43">
        <f>IF(木造_店舗!M$78&gt;0,木造_店舗!M12/木造_店舗!M$78*100,0)</f>
        <v>0</v>
      </c>
    </row>
    <row r="13" spans="1:13" ht="14.25" customHeight="1" thickTop="1">
      <c r="A13" s="95" t="s">
        <v>197</v>
      </c>
      <c r="B13" s="96"/>
      <c r="C13" s="97"/>
      <c r="D13" s="47">
        <f>IF(木造_店舗!D$13&gt;0,木造_店舗!D13/木造_店舗!D$13*100,0)</f>
        <v>100</v>
      </c>
      <c r="E13" s="47">
        <f>IF(木造_店舗!E$13&gt;0,木造_店舗!E13/木造_店舗!E$13*100,0)</f>
        <v>0</v>
      </c>
      <c r="F13" s="47">
        <f>IF(木造_店舗!F$13&gt;0,木造_店舗!F13/木造_店舗!F$13*100,0)</f>
        <v>0</v>
      </c>
      <c r="H13" s="94"/>
      <c r="I13" s="21"/>
      <c r="J13" s="9" t="s">
        <v>22</v>
      </c>
      <c r="K13" s="43">
        <f>IF(木造_店舗!K$78&gt;0,木造_店舗!K13/木造_店舗!K$78*100,0)</f>
        <v>1.5211794991809033</v>
      </c>
      <c r="L13" s="43">
        <f>IF(木造_店舗!L$78&gt;0,木造_店舗!L13/木造_店舗!L$78*100,0)</f>
        <v>0</v>
      </c>
      <c r="M13" s="43">
        <f>IF(木造_店舗!M$78&gt;0,木造_店舗!M13/木造_店舗!M$78*100,0)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196</v>
      </c>
      <c r="K14" s="43">
        <f>IF(木造_店舗!K$78&gt;0,木造_店舗!K14/木造_店舗!K$78*100,0)</f>
        <v>35.104142288790072</v>
      </c>
      <c r="L14" s="43">
        <f>IF(木造_店舗!L$78&gt;0,木造_店舗!L14/木造_店舗!L$78*100,0)</f>
        <v>0</v>
      </c>
      <c r="M14" s="43">
        <f>IF(木造_店舗!M$78&gt;0,木造_店舗!M14/木造_店舗!M$78*100,0)</f>
        <v>0</v>
      </c>
    </row>
    <row r="15" spans="1:13" ht="14.25" customHeight="1">
      <c r="A15" s="92" t="s">
        <v>113</v>
      </c>
      <c r="B15" s="28" t="s">
        <v>58</v>
      </c>
      <c r="C15" s="3"/>
      <c r="D15" s="42">
        <f>IF(木造_店舗!D$49&gt;0,木造_店舗!D15/木造_店舗!D$49*100,0)</f>
        <v>0</v>
      </c>
      <c r="E15" s="42">
        <f>IF(木造_店舗!E$49&gt;0,木造_店舗!E15/木造_店舗!E$49*100,0)</f>
        <v>0</v>
      </c>
      <c r="F15" s="42">
        <f>IF(木造_店舗!F$49&gt;0,木造_店舗!F15/木造_店舗!F$49*100,0)</f>
        <v>0</v>
      </c>
      <c r="H15" s="94"/>
      <c r="I15" s="22"/>
      <c r="J15" s="9" t="s">
        <v>23</v>
      </c>
      <c r="K15" s="43">
        <f>IF(木造_店舗!K$78&gt;0,木造_店舗!K15/木造_店舗!K$78*100,0)</f>
        <v>0</v>
      </c>
      <c r="L15" s="43">
        <f>IF(木造_店舗!L$78&gt;0,木造_店舗!L15/木造_店舗!L$78*100,0)</f>
        <v>0</v>
      </c>
      <c r="M15" s="43">
        <f>IF(木造_店舗!M$78&gt;0,木造_店舗!M15/木造_店舗!M$78*100,0)</f>
        <v>0</v>
      </c>
    </row>
    <row r="16" spans="1:13" ht="14.25" customHeight="1">
      <c r="A16" s="94"/>
      <c r="B16" s="10"/>
      <c r="C16" s="11" t="s">
        <v>49</v>
      </c>
      <c r="D16" s="48">
        <f>IF(木造_店舗!D$49&gt;0,木造_店舗!D16/木造_店舗!D$49*100,0)</f>
        <v>0</v>
      </c>
      <c r="E16" s="48">
        <f>IF(木造_店舗!E$49&gt;0,木造_店舗!E16/木造_店舗!E$49*100,0)</f>
        <v>0</v>
      </c>
      <c r="F16" s="48">
        <f>IF(木造_店舗!F$49&gt;0,木造_店舗!F16/木造_店舗!F$49*100,0)</f>
        <v>0</v>
      </c>
      <c r="H16" s="94"/>
      <c r="I16" s="20" t="s">
        <v>5</v>
      </c>
      <c r="J16" s="8"/>
      <c r="K16" s="43">
        <f>IF(木造_店舗!K$78&gt;0,木造_店舗!K16/木造_店舗!K$78*100,0)</f>
        <v>1.5211794991809033</v>
      </c>
      <c r="L16" s="43">
        <f>IF(木造_店舗!L$78&gt;0,木造_店舗!L16/木造_店舗!L$78*100,0)</f>
        <v>0</v>
      </c>
      <c r="M16" s="43">
        <f>IF(木造_店舗!M$78&gt;0,木造_店舗!M16/木造_店舗!M$78*100,0)</f>
        <v>0</v>
      </c>
    </row>
    <row r="17" spans="1:13" ht="14.25" customHeight="1">
      <c r="A17" s="94"/>
      <c r="B17" s="10"/>
      <c r="C17" s="12" t="s">
        <v>193</v>
      </c>
      <c r="D17" s="48">
        <f>IF(木造_店舗!D$49&gt;0,木造_店舗!D17/木造_店舗!D$49*100,0)</f>
        <v>0</v>
      </c>
      <c r="E17" s="48">
        <f>IF(木造_店舗!E$49&gt;0,木造_店舗!E17/木造_店舗!E$49*100,0)</f>
        <v>0</v>
      </c>
      <c r="F17" s="48">
        <f>IF(木造_店舗!F$49&gt;0,木造_店舗!F17/木造_店舗!F$49*100,0)</f>
        <v>0</v>
      </c>
      <c r="H17" s="94"/>
      <c r="I17" s="21"/>
      <c r="J17" s="9" t="s">
        <v>24</v>
      </c>
      <c r="K17" s="43">
        <f>IF(木造_店舗!K$78&gt;0,木造_店舗!K17/木造_店舗!K$78*100,0)</f>
        <v>0.70208284577580149</v>
      </c>
      <c r="L17" s="43">
        <f>IF(木造_店舗!L$78&gt;0,木造_店舗!L17/木造_店舗!L$78*100,0)</f>
        <v>0</v>
      </c>
      <c r="M17" s="43">
        <f>IF(木造_店舗!M$78&gt;0,木造_店舗!M17/木造_店舗!M$78*100,0)</f>
        <v>0</v>
      </c>
    </row>
    <row r="18" spans="1:13" ht="14.25" customHeight="1">
      <c r="A18" s="94"/>
      <c r="B18" s="10"/>
      <c r="C18" s="13" t="s">
        <v>292</v>
      </c>
      <c r="D18" s="48">
        <f>IF(木造_店舗!D$49&gt;0,木造_店舗!D18/木造_店舗!D$49*100,0)</f>
        <v>0</v>
      </c>
      <c r="E18" s="48">
        <f>IF(木造_店舗!E$49&gt;0,木造_店舗!E18/木造_店舗!E$49*100,0)</f>
        <v>0</v>
      </c>
      <c r="F18" s="48">
        <f>IF(木造_店舗!F$49&gt;0,木造_店舗!F18/木造_店舗!F$49*100,0)</f>
        <v>0</v>
      </c>
      <c r="H18" s="94"/>
      <c r="I18" s="21"/>
      <c r="J18" s="9" t="s">
        <v>25</v>
      </c>
      <c r="K18" s="43">
        <f>IF(木造_店舗!K$78&gt;0,木造_店舗!K18/木造_店舗!K$78*100,0)</f>
        <v>0</v>
      </c>
      <c r="L18" s="43">
        <f>IF(木造_店舗!L$78&gt;0,木造_店舗!L18/木造_店舗!L$78*100,0)</f>
        <v>0</v>
      </c>
      <c r="M18" s="43">
        <f>IF(木造_店舗!M$78&gt;0,木造_店舗!M18/木造_店舗!M$78*100,0)</f>
        <v>0</v>
      </c>
    </row>
    <row r="19" spans="1:13" ht="14.25" customHeight="1">
      <c r="A19" s="94"/>
      <c r="B19" s="10"/>
      <c r="C19" s="11" t="s">
        <v>270</v>
      </c>
      <c r="D19" s="48">
        <f>IF(木造_店舗!D$49&gt;0,木造_店舗!D19/木造_店舗!D$49*100,0)</f>
        <v>0</v>
      </c>
      <c r="E19" s="48">
        <f>IF(木造_店舗!E$49&gt;0,木造_店舗!E19/木造_店舗!E$49*100,0)</f>
        <v>0</v>
      </c>
      <c r="F19" s="48">
        <f>IF(木造_店舗!F$49&gt;0,木造_店舗!F19/木造_店舗!F$49*100,0)</f>
        <v>0</v>
      </c>
      <c r="H19" s="94"/>
      <c r="I19" s="21"/>
      <c r="J19" s="9" t="s">
        <v>26</v>
      </c>
      <c r="K19" s="43">
        <f>IF(木造_店舗!K$78&gt;0,木造_店舗!K19/木造_店舗!K$78*100,0)</f>
        <v>0</v>
      </c>
      <c r="L19" s="43">
        <f>IF(木造_店舗!L$78&gt;0,木造_店舗!L19/木造_店舗!L$78*100,0)</f>
        <v>0</v>
      </c>
      <c r="M19" s="43">
        <f>IF(木造_店舗!M$78&gt;0,木造_店舗!M19/木造_店舗!M$78*100,0)</f>
        <v>0</v>
      </c>
    </row>
    <row r="20" spans="1:13" ht="14.25" customHeight="1">
      <c r="A20" s="94"/>
      <c r="B20" s="10"/>
      <c r="C20" s="12" t="s">
        <v>50</v>
      </c>
      <c r="D20" s="48">
        <f>IF(木造_店舗!D$49&gt;0,木造_店舗!D20/木造_店舗!D$49*100,0)</f>
        <v>0</v>
      </c>
      <c r="E20" s="48">
        <f>IF(木造_店舗!E$49&gt;0,木造_店舗!E20/木造_店舗!E$49*100,0)</f>
        <v>0</v>
      </c>
      <c r="F20" s="48">
        <f>IF(木造_店舗!F$49&gt;0,木造_店舗!F20/木造_店舗!F$49*100,0)</f>
        <v>0</v>
      </c>
      <c r="H20" s="94"/>
      <c r="I20" s="21"/>
      <c r="J20" s="9" t="s">
        <v>116</v>
      </c>
      <c r="K20" s="43">
        <f>IF(木造_店舗!K$78&gt;0,木造_店舗!K20/木造_店舗!K$78*100,0)</f>
        <v>0</v>
      </c>
      <c r="L20" s="43">
        <f>IF(木造_店舗!L$78&gt;0,木造_店舗!L20/木造_店舗!L$78*100,0)</f>
        <v>0</v>
      </c>
      <c r="M20" s="43">
        <f>IF(木造_店舗!M$78&gt;0,木造_店舗!M20/木造_店舗!M$78*100,0)</f>
        <v>0</v>
      </c>
    </row>
    <row r="21" spans="1:13" ht="14.25" customHeight="1">
      <c r="A21" s="94"/>
      <c r="B21" s="10"/>
      <c r="C21" s="13" t="s">
        <v>269</v>
      </c>
      <c r="D21" s="48">
        <f>IF(木造_店舗!D$49&gt;0,木造_店舗!D21/木造_店舗!D$49*100,0)</f>
        <v>0</v>
      </c>
      <c r="E21" s="48">
        <f>IF(木造_店舗!E$49&gt;0,木造_店舗!E21/木造_店舗!E$49*100,0)</f>
        <v>0</v>
      </c>
      <c r="F21" s="48">
        <f>IF(木造_店舗!F$49&gt;0,木造_店舗!F21/木造_店舗!F$49*100,0)</f>
        <v>0</v>
      </c>
      <c r="H21" s="94"/>
      <c r="I21" s="21"/>
      <c r="J21" s="9" t="s">
        <v>27</v>
      </c>
      <c r="K21" s="43">
        <f>IF(木造_店舗!K$78&gt;0,木造_店舗!K21/木造_店舗!K$78*100,0)</f>
        <v>0</v>
      </c>
      <c r="L21" s="43">
        <f>IF(木造_店舗!L$78&gt;0,木造_店舗!L21/木造_店舗!L$78*100,0)</f>
        <v>0</v>
      </c>
      <c r="M21" s="43">
        <f>IF(木造_店舗!M$78&gt;0,木造_店舗!M21/木造_店舗!M$78*100,0)</f>
        <v>0</v>
      </c>
    </row>
    <row r="22" spans="1:13" ht="14.25" customHeight="1">
      <c r="A22" s="94"/>
      <c r="B22" s="10"/>
      <c r="C22" s="11" t="s">
        <v>69</v>
      </c>
      <c r="D22" s="48">
        <f>IF(木造_店舗!D$49&gt;0,木造_店舗!D22/木造_店舗!D$49*100,0)</f>
        <v>0</v>
      </c>
      <c r="E22" s="48">
        <f>IF(木造_店舗!E$49&gt;0,木造_店舗!E22/木造_店舗!E$49*100,0)</f>
        <v>0</v>
      </c>
      <c r="F22" s="48">
        <f>IF(木造_店舗!F$49&gt;0,木造_店舗!F22/木造_店舗!F$49*100,0)</f>
        <v>0</v>
      </c>
      <c r="H22" s="94"/>
      <c r="I22" s="22"/>
      <c r="J22" s="9" t="s">
        <v>6</v>
      </c>
      <c r="K22" s="43">
        <f>IF(木造_店舗!K$78&gt;0,木造_店舗!K22/木造_店舗!K$78*100,0)</f>
        <v>0.81909665340510174</v>
      </c>
      <c r="L22" s="43">
        <f>IF(木造_店舗!L$78&gt;0,木造_店舗!L22/木造_店舗!L$78*100,0)</f>
        <v>0</v>
      </c>
      <c r="M22" s="43">
        <f>IF(木造_店舗!M$78&gt;0,木造_店舗!M22/木造_店舗!M$78*100,0)</f>
        <v>0</v>
      </c>
    </row>
    <row r="23" spans="1:13" ht="14.25" customHeight="1">
      <c r="A23" s="94"/>
      <c r="B23" s="10"/>
      <c r="C23" s="12" t="s">
        <v>267</v>
      </c>
      <c r="D23" s="48">
        <f>IF(木造_店舗!D$49&gt;0,木造_店舗!D23/木造_店舗!D$49*100,0)</f>
        <v>0</v>
      </c>
      <c r="E23" s="48">
        <f>IF(木造_店舗!E$49&gt;0,木造_店舗!E23/木造_店舗!E$49*100,0)</f>
        <v>0</v>
      </c>
      <c r="F23" s="48">
        <f>IF(木造_店舗!F$49&gt;0,木造_店舗!F23/木造_店舗!F$49*100,0)</f>
        <v>0</v>
      </c>
      <c r="H23" s="94"/>
      <c r="I23" s="20" t="s">
        <v>291</v>
      </c>
      <c r="J23" s="8"/>
      <c r="K23" s="43">
        <f>IF(木造_店舗!K$78&gt;0,木造_店舗!K23/木造_店舗!K$78*100,0)</f>
        <v>0</v>
      </c>
      <c r="L23" s="43">
        <f>IF(木造_店舗!L$78&gt;0,木造_店舗!L23/木造_店舗!L$78*100,0)</f>
        <v>0</v>
      </c>
      <c r="M23" s="43">
        <f>IF(木造_店舗!M$78&gt;0,木造_店舗!M23/木造_店舗!M$78*100,0)</f>
        <v>0</v>
      </c>
    </row>
    <row r="24" spans="1:13" ht="14.25" customHeight="1">
      <c r="A24" s="94"/>
      <c r="B24" s="14"/>
      <c r="C24" s="13" t="s">
        <v>14</v>
      </c>
      <c r="D24" s="48">
        <f>IF(木造_店舗!D$49&gt;0,木造_店舗!D24/木造_店舗!D$49*100,0)</f>
        <v>0</v>
      </c>
      <c r="E24" s="48">
        <f>IF(木造_店舗!E$49&gt;0,木造_店舗!E24/木造_店舗!E$49*100,0)</f>
        <v>0</v>
      </c>
      <c r="F24" s="48">
        <f>IF(木造_店舗!F$49&gt;0,木造_店舗!F24/木造_店舗!F$49*100,0)</f>
        <v>0</v>
      </c>
      <c r="H24" s="94"/>
      <c r="I24" s="21"/>
      <c r="J24" s="9" t="s">
        <v>28</v>
      </c>
      <c r="K24" s="43">
        <f>IF(木造_店舗!K$78&gt;0,木造_店舗!K24/木造_店舗!K$78*100,0)</f>
        <v>0</v>
      </c>
      <c r="L24" s="43">
        <f>IF(木造_店舗!L$78&gt;0,木造_店舗!L24/木造_店舗!L$78*100,0)</f>
        <v>0</v>
      </c>
      <c r="M24" s="43">
        <f>IF(木造_店舗!M$78&gt;0,木造_店舗!M24/木造_店舗!M$78*100,0)</f>
        <v>0</v>
      </c>
    </row>
    <row r="25" spans="1:13" ht="14.25" customHeight="1">
      <c r="A25" s="94"/>
      <c r="B25" s="14"/>
      <c r="C25" s="11" t="s">
        <v>15</v>
      </c>
      <c r="D25" s="48">
        <f>IF(木造_店舗!D$49&gt;0,木造_店舗!D25/木造_店舗!D$49*100,0)</f>
        <v>0</v>
      </c>
      <c r="E25" s="48">
        <f>IF(木造_店舗!E$49&gt;0,木造_店舗!E25/木造_店舗!E$49*100,0)</f>
        <v>0</v>
      </c>
      <c r="F25" s="48">
        <f>IF(木造_店舗!F$49&gt;0,木造_店舗!F25/木造_店舗!F$49*100,0)</f>
        <v>0</v>
      </c>
      <c r="H25" s="94"/>
      <c r="I25" s="21"/>
      <c r="J25" s="9" t="s">
        <v>29</v>
      </c>
      <c r="K25" s="43">
        <f>IF(木造_店舗!K$78&gt;0,木造_店舗!K25/木造_店舗!K$78*100,0)</f>
        <v>0</v>
      </c>
      <c r="L25" s="43">
        <f>IF(木造_店舗!L$78&gt;0,木造_店舗!L25/木造_店舗!L$78*100,0)</f>
        <v>0</v>
      </c>
      <c r="M25" s="43">
        <f>IF(木造_店舗!M$78&gt;0,木造_店舗!M25/木造_店舗!M$78*100,0)</f>
        <v>0</v>
      </c>
    </row>
    <row r="26" spans="1:13" ht="14.25" customHeight="1">
      <c r="A26" s="94"/>
      <c r="B26" s="14"/>
      <c r="C26" s="23" t="s">
        <v>290</v>
      </c>
      <c r="D26" s="48">
        <f>IF(木造_店舗!D$49&gt;0,木造_店舗!D26/木造_店舗!D$49*100,0)</f>
        <v>0</v>
      </c>
      <c r="E26" s="48">
        <f>IF(木造_店舗!E$49&gt;0,木造_店舗!E26/木造_店舗!E$49*100,0)</f>
        <v>0</v>
      </c>
      <c r="F26" s="48">
        <f>IF(木造_店舗!F$49&gt;0,木造_店舗!F26/木造_店舗!F$49*100,0)</f>
        <v>0</v>
      </c>
      <c r="H26" s="94"/>
      <c r="I26" s="21"/>
      <c r="J26" s="9" t="s">
        <v>30</v>
      </c>
      <c r="K26" s="43">
        <f>IF(木造_店舗!K$78&gt;0,木造_店舗!K26/木造_店舗!K$78*100,0)</f>
        <v>0</v>
      </c>
      <c r="L26" s="43">
        <f>IF(木造_店舗!L$78&gt;0,木造_店舗!L26/木造_店舗!L$78*100,0)</f>
        <v>0</v>
      </c>
      <c r="M26" s="43">
        <f>IF(木造_店舗!M$78&gt;0,木造_店舗!M26/木造_店舗!M$78*100,0)</f>
        <v>0</v>
      </c>
    </row>
    <row r="27" spans="1:13" ht="14.25" customHeight="1">
      <c r="A27" s="94"/>
      <c r="B27" s="15"/>
      <c r="C27" s="23" t="s">
        <v>262</v>
      </c>
      <c r="D27" s="48">
        <f>IF(木造_店舗!D$49&gt;0,木造_店舗!D27/木造_店舗!D$49*100,0)</f>
        <v>0</v>
      </c>
      <c r="E27" s="48">
        <f>IF(木造_店舗!E$49&gt;0,木造_店舗!E27/木造_店舗!E$49*100,0)</f>
        <v>0</v>
      </c>
      <c r="F27" s="48">
        <f>IF(木造_店舗!F$49&gt;0,木造_店舗!F27/木造_店舗!F$49*100,0)</f>
        <v>0</v>
      </c>
      <c r="H27" s="94"/>
      <c r="I27" s="21"/>
      <c r="J27" s="9" t="s">
        <v>31</v>
      </c>
      <c r="K27" s="43">
        <f>IF(木造_店舗!K$78&gt;0,木造_店舗!K27/木造_店舗!K$78*100,0)</f>
        <v>0</v>
      </c>
      <c r="L27" s="43">
        <f>IF(木造_店舗!L$78&gt;0,木造_店舗!L27/木造_店舗!L$78*100,0)</f>
        <v>0</v>
      </c>
      <c r="M27" s="43">
        <f>IF(木造_店舗!M$78&gt;0,木造_店舗!M27/木造_店舗!M$78*100,0)</f>
        <v>0</v>
      </c>
    </row>
    <row r="28" spans="1:13" ht="14.25" customHeight="1">
      <c r="A28" s="94"/>
      <c r="B28" s="10" t="s">
        <v>289</v>
      </c>
      <c r="C28" s="16"/>
      <c r="D28" s="48">
        <f>IF(木造_店舗!D$49&gt;0,木造_店舗!D28/木造_店舗!D$49*100,0)</f>
        <v>0</v>
      </c>
      <c r="E28" s="48">
        <f>IF(木造_店舗!E$49&gt;0,木造_店舗!E28/木造_店舗!E$49*100,0)</f>
        <v>0</v>
      </c>
      <c r="F28" s="48">
        <f>IF(木造_店舗!F$49&gt;0,木造_店舗!F28/木造_店舗!F$49*100,0)</f>
        <v>0</v>
      </c>
      <c r="H28" s="94"/>
      <c r="I28" s="21"/>
      <c r="J28" s="9" t="s">
        <v>117</v>
      </c>
      <c r="K28" s="43">
        <f>IF(木造_店舗!K$78&gt;0,木造_店舗!K28/木造_店舗!K$78*100,0)</f>
        <v>0</v>
      </c>
      <c r="L28" s="43">
        <f>IF(木造_店舗!L$78&gt;0,木造_店舗!L28/木造_店舗!L$78*100,0)</f>
        <v>0</v>
      </c>
      <c r="M28" s="43">
        <f>IF(木造_店舗!M$78&gt;0,木造_店舗!M28/木造_店舗!M$78*100,0)</f>
        <v>0</v>
      </c>
    </row>
    <row r="29" spans="1:13" ht="14.25" customHeight="1">
      <c r="A29" s="94"/>
      <c r="B29" s="14"/>
      <c r="C29" s="11" t="s">
        <v>260</v>
      </c>
      <c r="D29" s="48">
        <f>IF(木造_店舗!D$49&gt;0,木造_店舗!D29/木造_店舗!D$49*100,0)</f>
        <v>0</v>
      </c>
      <c r="E29" s="48">
        <f>IF(木造_店舗!E$49&gt;0,木造_店舗!E29/木造_店舗!E$49*100,0)</f>
        <v>0</v>
      </c>
      <c r="F29" s="48">
        <f>IF(木造_店舗!F$49&gt;0,木造_店舗!F29/木造_店舗!F$49*100,0)</f>
        <v>0</v>
      </c>
      <c r="H29" s="94"/>
      <c r="I29" s="22"/>
      <c r="J29" s="9" t="s">
        <v>7</v>
      </c>
      <c r="K29" s="43">
        <f>IF(木造_店舗!K$78&gt;0,木造_店舗!K29/木造_店舗!K$78*100,0)</f>
        <v>0</v>
      </c>
      <c r="L29" s="43">
        <f>IF(木造_店舗!L$78&gt;0,木造_店舗!L29/木造_店舗!L$78*100,0)</f>
        <v>0</v>
      </c>
      <c r="M29" s="43">
        <f>IF(木造_店舗!M$78&gt;0,木造_店舗!M29/木造_店舗!M$78*100,0)</f>
        <v>0</v>
      </c>
    </row>
    <row r="30" spans="1:13" ht="14.25" customHeight="1">
      <c r="A30" s="94"/>
      <c r="B30" s="14"/>
      <c r="C30" s="11" t="s">
        <v>288</v>
      </c>
      <c r="D30" s="48">
        <f>IF(木造_店舗!D$49&gt;0,木造_店舗!D30/木造_店舗!D$49*100,0)</f>
        <v>0</v>
      </c>
      <c r="E30" s="48">
        <f>IF(木造_店舗!E$49&gt;0,木造_店舗!E30/木造_店舗!E$49*100,0)</f>
        <v>0</v>
      </c>
      <c r="F30" s="48">
        <f>IF(木造_店舗!F$49&gt;0,木造_店舗!F30/木造_店舗!F$49*100,0)</f>
        <v>0</v>
      </c>
      <c r="H30" s="94"/>
      <c r="I30" s="20" t="s">
        <v>190</v>
      </c>
      <c r="J30" s="8"/>
      <c r="K30" s="43">
        <f>IF(木造_店舗!K$78&gt;0,木造_店舗!K30/木造_店舗!K$78*100,0)</f>
        <v>6.622981511818395</v>
      </c>
      <c r="L30" s="43">
        <f>IF(木造_店舗!L$78&gt;0,木造_店舗!L30/木造_店舗!L$78*100,0)</f>
        <v>0</v>
      </c>
      <c r="M30" s="43">
        <f>IF(木造_店舗!M$78&gt;0,木造_店舗!M30/木造_店舗!M$78*100,0)</f>
        <v>0</v>
      </c>
    </row>
    <row r="31" spans="1:13" ht="14.25" customHeight="1">
      <c r="A31" s="94"/>
      <c r="B31" s="14"/>
      <c r="C31" s="11" t="s">
        <v>257</v>
      </c>
      <c r="D31" s="48">
        <f>IF(木造_店舗!D$49&gt;0,木造_店舗!D31/木造_店舗!D$49*100,0)</f>
        <v>0</v>
      </c>
      <c r="E31" s="48">
        <f>IF(木造_店舗!E$49&gt;0,木造_店舗!E31/木造_店舗!E$49*100,0)</f>
        <v>0</v>
      </c>
      <c r="F31" s="48">
        <f>IF(木造_店舗!F$49&gt;0,木造_店舗!F31/木造_店舗!F$49*100,0)</f>
        <v>0</v>
      </c>
      <c r="H31" s="94"/>
      <c r="I31" s="21"/>
      <c r="J31" s="9" t="s">
        <v>32</v>
      </c>
      <c r="K31" s="43">
        <f>IF(木造_店舗!K$78&gt;0,木造_店舗!K31/木造_店舗!K$78*100,0)</f>
        <v>1.1701380762930025</v>
      </c>
      <c r="L31" s="43">
        <f>IF(木造_店舗!L$78&gt;0,木造_店舗!L31/木造_店舗!L$78*100,0)</f>
        <v>0</v>
      </c>
      <c r="M31" s="43">
        <f>IF(木造_店舗!M$78&gt;0,木造_店舗!M31/木造_店舗!M$78*100,0)</f>
        <v>0</v>
      </c>
    </row>
    <row r="32" spans="1:13" ht="14.25" customHeight="1">
      <c r="A32" s="94"/>
      <c r="B32" s="14"/>
      <c r="C32" s="11" t="s">
        <v>256</v>
      </c>
      <c r="D32" s="48">
        <f>IF(木造_店舗!D$49&gt;0,木造_店舗!D32/木造_店舗!D$49*100,0)</f>
        <v>0</v>
      </c>
      <c r="E32" s="48">
        <f>IF(木造_店舗!E$49&gt;0,木造_店舗!E32/木造_店舗!E$49*100,0)</f>
        <v>0</v>
      </c>
      <c r="F32" s="48">
        <f>IF(木造_店舗!F$49&gt;0,木造_店舗!F32/木造_店舗!F$49*100,0)</f>
        <v>0</v>
      </c>
      <c r="H32" s="94"/>
      <c r="I32" s="21"/>
      <c r="J32" s="9" t="s">
        <v>33</v>
      </c>
      <c r="K32" s="43">
        <f>IF(木造_店舗!K$78&gt;0,木造_店舗!K32/木造_店舗!K$78*100,0)</f>
        <v>4.3295108822841089</v>
      </c>
      <c r="L32" s="43">
        <f>IF(木造_店舗!L$78&gt;0,木造_店舗!L32/木造_店舗!L$78*100,0)</f>
        <v>0</v>
      </c>
      <c r="M32" s="43">
        <f>IF(木造_店舗!M$78&gt;0,木造_店舗!M32/木造_店舗!M$78*100,0)</f>
        <v>0</v>
      </c>
    </row>
    <row r="33" spans="1:13" ht="14.25" customHeight="1">
      <c r="A33" s="94"/>
      <c r="B33" s="14"/>
      <c r="C33" s="11" t="s">
        <v>78</v>
      </c>
      <c r="D33" s="48">
        <f>IF(木造_店舗!D$49&gt;0,木造_店舗!D33/木造_店舗!D$49*100,0)</f>
        <v>0</v>
      </c>
      <c r="E33" s="48">
        <f>IF(木造_店舗!E$49&gt;0,木造_店舗!E33/木造_店舗!E$49*100,0)</f>
        <v>0</v>
      </c>
      <c r="F33" s="48">
        <f>IF(木造_店舗!F$49&gt;0,木造_店舗!F33/木造_店舗!F$49*100,0)</f>
        <v>0</v>
      </c>
      <c r="H33" s="94"/>
      <c r="I33" s="21"/>
      <c r="J33" s="9" t="s">
        <v>159</v>
      </c>
      <c r="K33" s="43">
        <f>IF(木造_店舗!K$78&gt;0,木造_店舗!K33/木造_店舗!K$78*100,0)</f>
        <v>0.70208284577580149</v>
      </c>
      <c r="L33" s="43">
        <f>IF(木造_店舗!L$78&gt;0,木造_店舗!L33/木造_店舗!L$78*100,0)</f>
        <v>0</v>
      </c>
      <c r="M33" s="43">
        <f>IF(木造_店舗!M$78&gt;0,木造_店舗!M33/木造_店舗!M$78*100,0)</f>
        <v>0</v>
      </c>
    </row>
    <row r="34" spans="1:13" ht="14.25" customHeight="1">
      <c r="A34" s="94"/>
      <c r="B34" s="14"/>
      <c r="C34" s="11" t="s">
        <v>160</v>
      </c>
      <c r="D34" s="48">
        <f>IF(木造_店舗!D$49&gt;0,木造_店舗!D34/木造_店舗!D$49*100,0)</f>
        <v>0</v>
      </c>
      <c r="E34" s="48">
        <f>IF(木造_店舗!E$49&gt;0,木造_店舗!E34/木造_店舗!E$49*100,0)</f>
        <v>0</v>
      </c>
      <c r="F34" s="48">
        <f>IF(木造_店舗!F$49&gt;0,木造_店舗!F34/木造_店舗!F$49*100,0)</f>
        <v>0</v>
      </c>
      <c r="H34" s="94"/>
      <c r="I34" s="21"/>
      <c r="J34" s="9" t="s">
        <v>8</v>
      </c>
      <c r="K34" s="43">
        <f>IF(木造_店舗!K$78&gt;0,木造_店舗!K34/木造_店舗!K$78*100,0)</f>
        <v>0.30423589983618066</v>
      </c>
      <c r="L34" s="43">
        <f>IF(木造_店舗!L$78&gt;0,木造_店舗!L34/木造_店舗!L$78*100,0)</f>
        <v>0</v>
      </c>
      <c r="M34" s="43">
        <f>IF(木造_店舗!M$78&gt;0,木造_店舗!M34/木造_店舗!M$78*100,0)</f>
        <v>0</v>
      </c>
    </row>
    <row r="35" spans="1:13" ht="14.25" customHeight="1">
      <c r="A35" s="94"/>
      <c r="B35" s="14"/>
      <c r="C35" s="11" t="s">
        <v>252</v>
      </c>
      <c r="D35" s="48">
        <f>IF(木造_店舗!D$49&gt;0,木造_店舗!D35/木造_店舗!D$49*100,0)</f>
        <v>0</v>
      </c>
      <c r="E35" s="48">
        <f>IF(木造_店舗!E$49&gt;0,木造_店舗!E35/木造_店舗!E$49*100,0)</f>
        <v>0</v>
      </c>
      <c r="F35" s="48">
        <f>IF(木造_店舗!F$49&gt;0,木造_店舗!F35/木造_店舗!F$49*100,0)</f>
        <v>0</v>
      </c>
      <c r="H35" s="94"/>
      <c r="I35" s="21"/>
      <c r="J35" s="9" t="s">
        <v>118</v>
      </c>
      <c r="K35" s="43">
        <f>IF(木造_店舗!K$78&gt;0,木造_店舗!K35/木造_店舗!K$78*100,0)</f>
        <v>0.11701380762930025</v>
      </c>
      <c r="L35" s="43">
        <f>IF(木造_店舗!L$78&gt;0,木造_店舗!L35/木造_店舗!L$78*100,0)</f>
        <v>0</v>
      </c>
      <c r="M35" s="43">
        <f>IF(木造_店舗!M$78&gt;0,木造_店舗!M35/木造_店舗!M$78*100,0)</f>
        <v>0</v>
      </c>
    </row>
    <row r="36" spans="1:13" ht="14.25" customHeight="1">
      <c r="A36" s="94"/>
      <c r="B36" s="15"/>
      <c r="C36" s="11" t="s">
        <v>52</v>
      </c>
      <c r="D36" s="48">
        <f>IF(木造_店舗!D$49&gt;0,木造_店舗!D36/木造_店舗!D$49*100,0)</f>
        <v>0</v>
      </c>
      <c r="E36" s="48">
        <f>IF(木造_店舗!E$49&gt;0,木造_店舗!E36/木造_店舗!E$49*100,0)</f>
        <v>0</v>
      </c>
      <c r="F36" s="48">
        <f>IF(木造_店舗!F$49&gt;0,木造_店舗!F36/木造_店舗!F$49*100,0)</f>
        <v>0</v>
      </c>
      <c r="H36" s="94"/>
      <c r="I36" s="22"/>
      <c r="J36" s="9" t="s">
        <v>9</v>
      </c>
      <c r="K36" s="43">
        <f>IF(木造_店舗!K$78&gt;0,木造_店舗!K36/木造_店舗!K$78*100,0)</f>
        <v>0</v>
      </c>
      <c r="L36" s="43">
        <f>IF(木造_店舗!L$78&gt;0,木造_店舗!L36/木造_店舗!L$78*100,0)</f>
        <v>0</v>
      </c>
      <c r="M36" s="43">
        <f>IF(木造_店舗!M$78&gt;0,木造_店舗!M36/木造_店舗!M$78*100,0)</f>
        <v>0</v>
      </c>
    </row>
    <row r="37" spans="1:13" ht="14.25" customHeight="1">
      <c r="A37" s="94"/>
      <c r="B37" s="10" t="s">
        <v>251</v>
      </c>
      <c r="C37" s="16"/>
      <c r="D37" s="48">
        <f>IF(木造_店舗!D$49&gt;0,木造_店舗!D37/木造_店舗!D$49*100,0)</f>
        <v>0</v>
      </c>
      <c r="E37" s="48">
        <f>IF(木造_店舗!E$49&gt;0,木造_店舗!E37/木造_店舗!E$49*100,0)</f>
        <v>0</v>
      </c>
      <c r="F37" s="48">
        <f>IF(木造_店舗!F$49&gt;0,木造_店舗!F37/木造_店舗!F$49*100,0)</f>
        <v>0</v>
      </c>
      <c r="H37" s="94"/>
      <c r="I37" s="19" t="s">
        <v>287</v>
      </c>
      <c r="J37" s="8"/>
      <c r="K37" s="43">
        <f>IF(木造_店舗!K$78&gt;0,木造_店舗!K37/木造_店舗!K$78*100,0)</f>
        <v>0</v>
      </c>
      <c r="L37" s="43">
        <f>IF(木造_店舗!L$78&gt;0,木造_店舗!L37/木造_店舗!L$78*100,0)</f>
        <v>0</v>
      </c>
      <c r="M37" s="43">
        <f>IF(木造_店舗!M$78&gt;0,木造_店舗!M37/木造_店舗!M$78*100,0)</f>
        <v>0</v>
      </c>
    </row>
    <row r="38" spans="1:13" ht="14.25" customHeight="1">
      <c r="A38" s="94"/>
      <c r="B38" s="14"/>
      <c r="C38" s="11" t="s">
        <v>16</v>
      </c>
      <c r="D38" s="48">
        <f>IF(木造_店舗!D$49&gt;0,木造_店舗!D38/木造_店舗!D$49*100,0)</f>
        <v>0</v>
      </c>
      <c r="E38" s="48">
        <f>IF(木造_店舗!E$49&gt;0,木造_店舗!E38/木造_店舗!E$49*100,0)</f>
        <v>0</v>
      </c>
      <c r="F38" s="48">
        <f>IF(木造_店舗!F$49&gt;0,木造_店舗!F38/木造_店舗!F$49*100,0)</f>
        <v>0</v>
      </c>
      <c r="H38" s="94"/>
      <c r="I38" s="19" t="s">
        <v>286</v>
      </c>
      <c r="J38" s="8"/>
      <c r="K38" s="43">
        <f>IF(木造_店舗!K$78&gt;0,木造_店舗!K38/木造_店舗!K$78*100,0)</f>
        <v>0</v>
      </c>
      <c r="L38" s="43">
        <f>IF(木造_店舗!L$78&gt;0,木造_店舗!L38/木造_店舗!L$78*100,0)</f>
        <v>0</v>
      </c>
      <c r="M38" s="43">
        <f>IF(木造_店舗!M$78&gt;0,木造_店舗!M38/木造_店舗!M$78*100,0)</f>
        <v>0</v>
      </c>
    </row>
    <row r="39" spans="1:13" ht="14.25" customHeight="1">
      <c r="A39" s="94"/>
      <c r="B39" s="14"/>
      <c r="C39" s="11" t="s">
        <v>17</v>
      </c>
      <c r="D39" s="48">
        <f>IF(木造_店舗!D$49&gt;0,木造_店舗!D39/木造_店舗!D$49*100,0)</f>
        <v>0</v>
      </c>
      <c r="E39" s="48">
        <f>IF(木造_店舗!E$49&gt;0,木造_店舗!E39/木造_店舗!E$49*100,0)</f>
        <v>0</v>
      </c>
      <c r="F39" s="48">
        <f>IF(木造_店舗!F$49&gt;0,木造_店舗!F39/木造_店舗!F$49*100,0)</f>
        <v>0</v>
      </c>
      <c r="H39" s="94"/>
      <c r="I39" s="19" t="s">
        <v>246</v>
      </c>
      <c r="J39" s="8"/>
      <c r="K39" s="43">
        <f>IF(木造_店舗!K$78&gt;0,木造_店舗!K39/木造_店舗!K$78*100,0)</f>
        <v>0</v>
      </c>
      <c r="L39" s="43">
        <f>IF(木造_店舗!L$78&gt;0,木造_店舗!L39/木造_店舗!L$78*100,0)</f>
        <v>0</v>
      </c>
      <c r="M39" s="43">
        <f>IF(木造_店舗!M$78&gt;0,木造_店舗!M39/木造_店舗!M$78*100,0)</f>
        <v>0</v>
      </c>
    </row>
    <row r="40" spans="1:13" ht="14.25" customHeight="1">
      <c r="A40" s="94"/>
      <c r="B40" s="14"/>
      <c r="C40" s="11" t="s">
        <v>245</v>
      </c>
      <c r="D40" s="48">
        <f>IF(木造_店舗!D$49&gt;0,木造_店舗!D40/木造_店舗!D$49*100,0)</f>
        <v>0</v>
      </c>
      <c r="E40" s="48">
        <f>IF(木造_店舗!E$49&gt;0,木造_店舗!E40/木造_店舗!E$49*100,0)</f>
        <v>0</v>
      </c>
      <c r="F40" s="48">
        <f>IF(木造_店舗!F$49&gt;0,木造_店舗!F40/木造_店舗!F$49*100,0)</f>
        <v>0</v>
      </c>
      <c r="H40" s="94"/>
      <c r="I40" s="19" t="s">
        <v>244</v>
      </c>
      <c r="J40" s="8"/>
      <c r="K40" s="43">
        <f>IF(木造_店舗!K$78&gt;0,木造_店舗!K40/木造_店舗!K$78*100,0)</f>
        <v>0</v>
      </c>
      <c r="L40" s="43">
        <f>IF(木造_店舗!L$78&gt;0,木造_店舗!L40/木造_店舗!L$78*100,0)</f>
        <v>0</v>
      </c>
      <c r="M40" s="43">
        <f>IF(木造_店舗!M$78&gt;0,木造_店舗!M40/木造_店舗!M$78*100,0)</f>
        <v>0</v>
      </c>
    </row>
    <row r="41" spans="1:13" ht="14.25" customHeight="1">
      <c r="A41" s="94"/>
      <c r="B41" s="14"/>
      <c r="C41" s="11" t="s">
        <v>86</v>
      </c>
      <c r="D41" s="48">
        <f>IF(木造_店舗!D$49&gt;0,木造_店舗!D41/木造_店舗!D$49*100,0)</f>
        <v>0</v>
      </c>
      <c r="E41" s="48">
        <f>IF(木造_店舗!E$49&gt;0,木造_店舗!E41/木造_店舗!E$49*100,0)</f>
        <v>0</v>
      </c>
      <c r="F41" s="48">
        <f>IF(木造_店舗!F$49&gt;0,木造_店舗!F41/木造_店舗!F$49*100,0)</f>
        <v>0</v>
      </c>
      <c r="H41" s="94"/>
      <c r="I41" s="19" t="s">
        <v>242</v>
      </c>
      <c r="J41" s="8"/>
      <c r="K41" s="43">
        <f>IF(木造_店舗!K$78&gt;0,木造_店舗!K41/木造_店舗!K$78*100,0)</f>
        <v>0</v>
      </c>
      <c r="L41" s="43">
        <f>IF(木造_店舗!L$78&gt;0,木造_店舗!L41/木造_店舗!L$78*100,0)</f>
        <v>0</v>
      </c>
      <c r="M41" s="43">
        <f>IF(木造_店舗!M$78&gt;0,木造_店舗!M41/木造_店舗!M$78*100,0)</f>
        <v>0</v>
      </c>
    </row>
    <row r="42" spans="1:13" ht="14.25" customHeight="1">
      <c r="A42" s="94"/>
      <c r="B42" s="14"/>
      <c r="C42" s="11" t="s">
        <v>188</v>
      </c>
      <c r="D42" s="48">
        <f>IF(木造_店舗!D$49&gt;0,木造_店舗!D42/木造_店舗!D$49*100,0)</f>
        <v>0</v>
      </c>
      <c r="E42" s="48">
        <f>IF(木造_店舗!E$49&gt;0,木造_店舗!E42/木造_店舗!E$49*100,0)</f>
        <v>0</v>
      </c>
      <c r="F42" s="48">
        <f>IF(木造_店舗!F$49&gt;0,木造_店舗!F42/木造_店舗!F$49*100,0)</f>
        <v>0</v>
      </c>
      <c r="H42" s="94"/>
      <c r="I42" s="19" t="s">
        <v>285</v>
      </c>
      <c r="J42" s="8"/>
      <c r="K42" s="43">
        <f>IF(木造_店舗!K$78&gt;0,木造_店舗!K42/木造_店舗!K$78*100,0)</f>
        <v>1.0531242686637023</v>
      </c>
      <c r="L42" s="43">
        <f>IF(木造_店舗!L$78&gt;0,木造_店舗!L42/木造_店舗!L$78*100,0)</f>
        <v>0</v>
      </c>
      <c r="M42" s="43">
        <f>IF(木造_店舗!M$78&gt;0,木造_店舗!M42/木造_店舗!M$78*100,0)</f>
        <v>0</v>
      </c>
    </row>
    <row r="43" spans="1:13" ht="14.25" customHeight="1">
      <c r="A43" s="94"/>
      <c r="B43" s="14"/>
      <c r="C43" s="11" t="s">
        <v>187</v>
      </c>
      <c r="D43" s="48">
        <f>IF(木造_店舗!D$49&gt;0,木造_店舗!D43/木造_店舗!D$49*100,0)</f>
        <v>0</v>
      </c>
      <c r="E43" s="48">
        <f>IF(木造_店舗!E$49&gt;0,木造_店舗!E43/木造_店舗!E$49*100,0)</f>
        <v>0</v>
      </c>
      <c r="F43" s="48">
        <f>IF(木造_店舗!F$49&gt;0,木造_店舗!F43/木造_店舗!F$49*100,0)</f>
        <v>0</v>
      </c>
      <c r="H43" s="94"/>
      <c r="I43" s="19" t="s">
        <v>238</v>
      </c>
      <c r="J43" s="8"/>
      <c r="K43" s="43">
        <f>IF(木造_店舗!K$78&gt;0,木造_店舗!K43/木造_店舗!K$78*100,0)</f>
        <v>4.2124970746548094</v>
      </c>
      <c r="L43" s="43">
        <f>IF(木造_店舗!L$78&gt;0,木造_店舗!L43/木造_店舗!L$78*100,0)</f>
        <v>0</v>
      </c>
      <c r="M43" s="43">
        <f>IF(木造_店舗!M$78&gt;0,木造_店舗!M43/木造_店舗!M$78*100,0)</f>
        <v>0</v>
      </c>
    </row>
    <row r="44" spans="1:13" ht="14.25" customHeight="1">
      <c r="A44" s="94"/>
      <c r="B44" s="14"/>
      <c r="C44" s="11" t="s">
        <v>237</v>
      </c>
      <c r="D44" s="48">
        <f>IF(木造_店舗!D$49&gt;0,木造_店舗!D44/木造_店舗!D$49*100,0)</f>
        <v>0</v>
      </c>
      <c r="E44" s="48">
        <f>IF(木造_店舗!E$49&gt;0,木造_店舗!E44/木造_店舗!E$49*100,0)</f>
        <v>0</v>
      </c>
      <c r="F44" s="48">
        <f>IF(木造_店舗!F$49&gt;0,木造_店舗!F44/木造_店舗!F$49*100,0)</f>
        <v>0</v>
      </c>
      <c r="H44" s="94"/>
      <c r="I44" s="20" t="s">
        <v>284</v>
      </c>
      <c r="J44" s="8"/>
      <c r="K44" s="43">
        <f>IF(木造_店舗!K$78&gt;0,木造_店舗!K44/木造_店舗!K$78*100,0)</f>
        <v>0.58506903814650124</v>
      </c>
      <c r="L44" s="43">
        <f>IF(木造_店舗!L$78&gt;0,木造_店舗!L44/木造_店舗!L$78*100,0)</f>
        <v>0</v>
      </c>
      <c r="M44" s="43">
        <f>IF(木造_店舗!M$78&gt;0,木造_店舗!M44/木造_店舗!M$78*100,0)</f>
        <v>0</v>
      </c>
    </row>
    <row r="45" spans="1:13" ht="14.25" customHeight="1">
      <c r="A45" s="94"/>
      <c r="B45" s="14"/>
      <c r="C45" s="11" t="s">
        <v>235</v>
      </c>
      <c r="D45" s="48">
        <f>IF(木造_店舗!D$49&gt;0,木造_店舗!D45/木造_店舗!D$49*100,0)</f>
        <v>0</v>
      </c>
      <c r="E45" s="48">
        <f>IF(木造_店舗!E$49&gt;0,木造_店舗!E45/木造_店舗!E$49*100,0)</f>
        <v>0</v>
      </c>
      <c r="F45" s="48">
        <f>IF(木造_店舗!F$49&gt;0,木造_店舗!F45/木造_店舗!F$49*100,0)</f>
        <v>0</v>
      </c>
      <c r="H45" s="94"/>
      <c r="I45" s="21"/>
      <c r="J45" s="8" t="s">
        <v>234</v>
      </c>
      <c r="K45" s="43">
        <f>IF(木造_店舗!K$78&gt;0,木造_店舗!K45/木造_店舗!K$78*100,0)</f>
        <v>0.58506903814650124</v>
      </c>
      <c r="L45" s="43">
        <f>IF(木造_店舗!L$78&gt;0,木造_店舗!L45/木造_店舗!L$78*100,0)</f>
        <v>0</v>
      </c>
      <c r="M45" s="43">
        <f>IF(木造_店舗!M$78&gt;0,木造_店舗!M45/木造_店舗!M$78*100,0)</f>
        <v>0</v>
      </c>
    </row>
    <row r="46" spans="1:13" ht="14.25" customHeight="1">
      <c r="A46" s="94"/>
      <c r="B46" s="15"/>
      <c r="C46" s="11" t="s">
        <v>53</v>
      </c>
      <c r="D46" s="48">
        <f>IF(木造_店舗!D$49&gt;0,木造_店舗!D46/木造_店舗!D$49*100,0)</f>
        <v>0</v>
      </c>
      <c r="E46" s="48">
        <f>IF(木造_店舗!E$49&gt;0,木造_店舗!E46/木造_店舗!E$49*100,0)</f>
        <v>0</v>
      </c>
      <c r="F46" s="48">
        <f>IF(木造_店舗!F$49&gt;0,木造_店舗!F46/木造_店舗!F$49*100,0)</f>
        <v>0</v>
      </c>
      <c r="H46" s="94"/>
      <c r="I46" s="21"/>
      <c r="J46" s="8" t="s">
        <v>283</v>
      </c>
      <c r="K46" s="43">
        <f>IF(木造_店舗!K$78&gt;0,木造_店舗!K46/木造_店舗!K$78*100,0)</f>
        <v>0</v>
      </c>
      <c r="L46" s="43">
        <f>IF(木造_店舗!L$78&gt;0,木造_店舗!L46/木造_店舗!L$78*100,0)</f>
        <v>0</v>
      </c>
      <c r="M46" s="43">
        <f>IF(木造_店舗!M$78&gt;0,木造_店舗!M46/木造_店舗!M$78*100,0)</f>
        <v>0</v>
      </c>
    </row>
    <row r="47" spans="1:13" ht="14.25" customHeight="1">
      <c r="A47" s="94"/>
      <c r="B47" s="16" t="s">
        <v>51</v>
      </c>
      <c r="C47" s="16"/>
      <c r="D47" s="48">
        <f>IF(木造_店舗!D$49&gt;0,木造_店舗!D47/木造_店舗!D$49*100,0)</f>
        <v>0</v>
      </c>
      <c r="E47" s="48">
        <f>IF(木造_店舗!E$49&gt;0,木造_店舗!E47/木造_店舗!E$49*100,0)</f>
        <v>0</v>
      </c>
      <c r="F47" s="48">
        <f>IF(木造_店舗!F$49&gt;0,木造_店舗!F47/木造_店舗!F$49*100,0)</f>
        <v>0</v>
      </c>
      <c r="H47" s="94"/>
      <c r="I47" s="21"/>
      <c r="J47" s="8" t="s">
        <v>232</v>
      </c>
      <c r="K47" s="43">
        <f>IF(木造_店舗!K$78&gt;0,木造_店舗!K47/木造_店舗!K$78*100,0)</f>
        <v>0</v>
      </c>
      <c r="L47" s="43">
        <f>IF(木造_店舗!L$78&gt;0,木造_店舗!L47/木造_店舗!L$78*100,0)</f>
        <v>0</v>
      </c>
      <c r="M47" s="43">
        <f>IF(木造_店舗!M$78&gt;0,木造_店舗!M47/木造_店舗!M$78*100,0)</f>
        <v>0</v>
      </c>
    </row>
    <row r="48" spans="1:13" ht="14.25" customHeight="1" thickBot="1">
      <c r="A48" s="93"/>
      <c r="B48" s="10" t="s">
        <v>282</v>
      </c>
      <c r="C48" s="10"/>
      <c r="D48" s="49">
        <f>IF(木造_店舗!D$49&gt;0,木造_店舗!D48/木造_店舗!D$49*100,0)</f>
        <v>0</v>
      </c>
      <c r="E48" s="49">
        <f>IF(木造_店舗!E$49&gt;0,木造_店舗!E48/木造_店舗!E$49*100,0)</f>
        <v>0</v>
      </c>
      <c r="F48" s="49">
        <f>IF(木造_店舗!F$49&gt;0,木造_店舗!F48/木造_店舗!F$49*100,0)</f>
        <v>0</v>
      </c>
      <c r="H48" s="94"/>
      <c r="I48" s="21"/>
      <c r="J48" s="8" t="s">
        <v>34</v>
      </c>
      <c r="K48" s="43">
        <f>IF(木造_店舗!K$78&gt;0,木造_店舗!K48/木造_店舗!K$78*100,0)</f>
        <v>0</v>
      </c>
      <c r="L48" s="43">
        <f>IF(木造_店舗!L$78&gt;0,木造_店舗!L48/木造_店舗!L$78*100,0)</f>
        <v>0</v>
      </c>
      <c r="M48" s="43">
        <f>IF(木造_店舗!M$78&gt;0,木造_店舗!M48/木造_店舗!M$78*100,0)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IF(木造_店舗!D$49&gt;0,木造_店舗!D49/木造_店舗!D$49*100,0)</f>
        <v>0</v>
      </c>
      <c r="E49" s="47">
        <f>IF(木造_店舗!E$49&gt;0,木造_店舗!E49/木造_店舗!E$49*100,0)</f>
        <v>0</v>
      </c>
      <c r="F49" s="47">
        <f>IF(木造_店舗!F$49&gt;0,木造_店舗!F49/木造_店舗!F$49*100,0)</f>
        <v>0</v>
      </c>
      <c r="H49" s="94"/>
      <c r="I49" s="21"/>
      <c r="J49" s="8" t="s">
        <v>35</v>
      </c>
      <c r="K49" s="43">
        <f>IF(木造_店舗!K$78&gt;0,木造_店舗!K49/木造_店舗!K$78*100,0)</f>
        <v>0</v>
      </c>
      <c r="L49" s="43">
        <f>IF(木造_店舗!L$78&gt;0,木造_店舗!L49/木造_店舗!L$78*100,0)</f>
        <v>0</v>
      </c>
      <c r="M49" s="43">
        <f>IF(木造_店舗!M$78&gt;0,木造_店舗!M49/木造_店舗!M$78*100,0)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281</v>
      </c>
      <c r="K50" s="43">
        <f>IF(木造_店舗!K$78&gt;0,木造_店舗!K50/木造_店舗!K$78*100,0)</f>
        <v>0</v>
      </c>
      <c r="L50" s="43">
        <f>IF(木造_店舗!L$78&gt;0,木造_店舗!L50/木造_店舗!L$78*100,0)</f>
        <v>0</v>
      </c>
      <c r="M50" s="43">
        <f>IF(木造_店舗!M$78&gt;0,木造_店舗!M50/木造_店舗!M$78*100,0)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280</v>
      </c>
      <c r="K51" s="43">
        <f>IF(木造_店舗!K$78&gt;0,木造_店舗!K51/木造_店舗!K$78*100,0)</f>
        <v>0</v>
      </c>
      <c r="L51" s="43">
        <f>IF(木造_店舗!L$78&gt;0,木造_店舗!L51/木造_店舗!L$78*100,0)</f>
        <v>0</v>
      </c>
      <c r="M51" s="43">
        <f>IF(木造_店舗!M$78&gt;0,木造_店舗!M51/木造_店舗!M$78*100,0)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IF(木造_店舗!K$78&gt;0,木造_店舗!K52/木造_店舗!K$78*100,0)</f>
        <v>0</v>
      </c>
      <c r="L52" s="43">
        <f>IF(木造_店舗!L$78&gt;0,木造_店舗!L52/木造_店舗!L$78*100,0)</f>
        <v>0</v>
      </c>
      <c r="M52" s="43">
        <f>IF(木造_店舗!M$78&gt;0,木造_店舗!M52/木造_店舗!M$78*100,0)</f>
        <v>0</v>
      </c>
    </row>
    <row r="53" spans="1:13" ht="14.25" customHeight="1">
      <c r="H53" s="94"/>
      <c r="I53" s="21"/>
      <c r="J53" s="8" t="s">
        <v>109</v>
      </c>
      <c r="K53" s="43">
        <f>IF(木造_店舗!K$78&gt;0,木造_店舗!K53/木造_店舗!K$78*100,0)</f>
        <v>0</v>
      </c>
      <c r="L53" s="43">
        <f>IF(木造_店舗!L$78&gt;0,木造_店舗!L53/木造_店舗!L$78*100,0)</f>
        <v>0</v>
      </c>
      <c r="M53" s="43">
        <f>IF(木造_店舗!M$78&gt;0,木造_店舗!M53/木造_店舗!M$78*100,0)</f>
        <v>0</v>
      </c>
    </row>
    <row r="54" spans="1:13" ht="14.25" customHeight="1">
      <c r="H54" s="94"/>
      <c r="I54" s="21"/>
      <c r="J54" s="8" t="s">
        <v>36</v>
      </c>
      <c r="K54" s="43">
        <f>IF(木造_店舗!K$78&gt;0,木造_店舗!K54/木造_店舗!K$78*100,0)</f>
        <v>0</v>
      </c>
      <c r="L54" s="43">
        <f>IF(木造_店舗!L$78&gt;0,木造_店舗!L54/木造_店舗!L$78*100,0)</f>
        <v>0</v>
      </c>
      <c r="M54" s="43">
        <f>IF(木造_店舗!M$78&gt;0,木造_店舗!M54/木造_店舗!M$78*100,0)</f>
        <v>0</v>
      </c>
    </row>
    <row r="55" spans="1:13" ht="14.25" customHeight="1">
      <c r="H55" s="94"/>
      <c r="I55" s="21"/>
      <c r="J55" s="8" t="s">
        <v>37</v>
      </c>
      <c r="K55" s="43">
        <f>IF(木造_店舗!K$78&gt;0,木造_店舗!K55/木造_店舗!K$78*100,0)</f>
        <v>0</v>
      </c>
      <c r="L55" s="43">
        <f>IF(木造_店舗!L$78&gt;0,木造_店舗!L55/木造_店舗!L$78*100,0)</f>
        <v>0</v>
      </c>
      <c r="M55" s="43">
        <f>IF(木造_店舗!M$78&gt;0,木造_店舗!M55/木造_店舗!M$78*100,0)</f>
        <v>0</v>
      </c>
    </row>
    <row r="56" spans="1:13" ht="14.25" customHeight="1">
      <c r="H56" s="94"/>
      <c r="I56" s="21"/>
      <c r="J56" s="8" t="s">
        <v>38</v>
      </c>
      <c r="K56" s="43">
        <f>IF(木造_店舗!K$78&gt;0,木造_店舗!K56/木造_店舗!K$78*100,0)</f>
        <v>0</v>
      </c>
      <c r="L56" s="43">
        <f>IF(木造_店舗!L$78&gt;0,木造_店舗!L56/木造_店舗!L$78*100,0)</f>
        <v>0</v>
      </c>
      <c r="M56" s="43">
        <f>IF(木造_店舗!M$78&gt;0,木造_店舗!M56/木造_店舗!M$78*100,0)</f>
        <v>0</v>
      </c>
    </row>
    <row r="57" spans="1:13" ht="14.25" customHeight="1">
      <c r="H57" s="94"/>
      <c r="I57" s="21"/>
      <c r="J57" s="8" t="s">
        <v>39</v>
      </c>
      <c r="K57" s="43">
        <f>IF(木造_店舗!K$78&gt;0,木造_店舗!K57/木造_店舗!K$78*100,0)</f>
        <v>0</v>
      </c>
      <c r="L57" s="43">
        <f>IF(木造_店舗!L$78&gt;0,木造_店舗!L57/木造_店舗!L$78*100,0)</f>
        <v>0</v>
      </c>
      <c r="M57" s="43">
        <f>IF(木造_店舗!M$78&gt;0,木造_店舗!M57/木造_店舗!M$78*100,0)</f>
        <v>0</v>
      </c>
    </row>
    <row r="58" spans="1:13" ht="14.25" customHeight="1">
      <c r="H58" s="94"/>
      <c r="I58" s="21"/>
      <c r="J58" s="8" t="s">
        <v>48</v>
      </c>
      <c r="K58" s="43">
        <f>IF(木造_店舗!K$78&gt;0,木造_店舗!K58/木造_店舗!K$78*100,0)</f>
        <v>0</v>
      </c>
      <c r="L58" s="43">
        <f>IF(木造_店舗!L$78&gt;0,木造_店舗!L58/木造_店舗!L$78*100,0)</f>
        <v>0</v>
      </c>
      <c r="M58" s="43">
        <f>IF(木造_店舗!M$78&gt;0,木造_店舗!M58/木造_店舗!M$78*100,0)</f>
        <v>0</v>
      </c>
    </row>
    <row r="59" spans="1:13" ht="14.25" customHeight="1">
      <c r="H59" s="94"/>
      <c r="I59" s="21"/>
      <c r="J59" s="8" t="s">
        <v>279</v>
      </c>
      <c r="K59" s="43">
        <f>IF(木造_店舗!K$78&gt;0,木造_店舗!K59/木造_店舗!K$78*100,0)</f>
        <v>0</v>
      </c>
      <c r="L59" s="43">
        <f>IF(木造_店舗!L$78&gt;0,木造_店舗!L59/木造_店舗!L$78*100,0)</f>
        <v>0</v>
      </c>
      <c r="M59" s="43">
        <f>IF(木造_店舗!M$78&gt;0,木造_店舗!M59/木造_店舗!M$78*100,0)</f>
        <v>0</v>
      </c>
    </row>
    <row r="60" spans="1:13" ht="14.25" customHeight="1">
      <c r="H60" s="94"/>
      <c r="I60" s="21"/>
      <c r="J60" s="8" t="s">
        <v>40</v>
      </c>
      <c r="K60" s="43">
        <f>IF(木造_店舗!K$78&gt;0,木造_店舗!K60/木造_店舗!K$78*100,0)</f>
        <v>0</v>
      </c>
      <c r="L60" s="43">
        <f>IF(木造_店舗!L$78&gt;0,木造_店舗!L60/木造_店舗!L$78*100,0)</f>
        <v>0</v>
      </c>
      <c r="M60" s="43">
        <f>IF(木造_店舗!M$78&gt;0,木造_店舗!M60/木造_店舗!M$78*100,0)</f>
        <v>0</v>
      </c>
    </row>
    <row r="61" spans="1:13" ht="14.25" customHeight="1">
      <c r="H61" s="94"/>
      <c r="I61" s="21"/>
      <c r="J61" s="8" t="s">
        <v>41</v>
      </c>
      <c r="K61" s="43">
        <f>IF(木造_店舗!K$78&gt;0,木造_店舗!K61/木造_店舗!K$78*100,0)</f>
        <v>0</v>
      </c>
      <c r="L61" s="43">
        <f>IF(木造_店舗!L$78&gt;0,木造_店舗!L61/木造_店舗!L$78*100,0)</f>
        <v>0</v>
      </c>
      <c r="M61" s="43">
        <f>IF(木造_店舗!M$78&gt;0,木造_店舗!M61/木造_店舗!M$78*100,0)</f>
        <v>0</v>
      </c>
    </row>
    <row r="62" spans="1:13" ht="14.25" customHeight="1">
      <c r="H62" s="94"/>
      <c r="I62" s="22"/>
      <c r="J62" s="8" t="s">
        <v>278</v>
      </c>
      <c r="K62" s="43">
        <f>IF(木造_店舗!K$78&gt;0,木造_店舗!K62/木造_店舗!K$78*100,0)</f>
        <v>0</v>
      </c>
      <c r="L62" s="43">
        <f>IF(木造_店舗!L$78&gt;0,木造_店舗!L62/木造_店舗!L$78*100,0)</f>
        <v>0</v>
      </c>
      <c r="M62" s="43">
        <f>IF(木造_店舗!M$78&gt;0,木造_店舗!M62/木造_店舗!M$78*100,0)</f>
        <v>0</v>
      </c>
    </row>
    <row r="63" spans="1:13" ht="14.25" customHeight="1">
      <c r="H63" s="94"/>
      <c r="I63" s="20" t="s">
        <v>228</v>
      </c>
      <c r="J63" s="8"/>
      <c r="K63" s="43">
        <f>IF(木造_店舗!K$78&gt;0,木造_店舗!K63/木造_店舗!K$78*100,0)</f>
        <v>0</v>
      </c>
      <c r="L63" s="43">
        <f>IF(木造_店舗!L$78&gt;0,木造_店舗!L63/木造_店舗!L$78*100,0)</f>
        <v>0</v>
      </c>
      <c r="M63" s="43">
        <f>IF(木造_店舗!M$78&gt;0,木造_店舗!M63/木造_店舗!M$78*100,0)</f>
        <v>0</v>
      </c>
    </row>
    <row r="64" spans="1:13" ht="14.25" customHeight="1">
      <c r="H64" s="94"/>
      <c r="I64" s="21"/>
      <c r="J64" s="9" t="s">
        <v>11</v>
      </c>
      <c r="K64" s="43">
        <f>IF(木造_店舗!K$78&gt;0,木造_店舗!K64/木造_店舗!K$78*100,0)</f>
        <v>0</v>
      </c>
      <c r="L64" s="43">
        <f>IF(木造_店舗!L$78&gt;0,木造_店舗!L64/木造_店舗!L$78*100,0)</f>
        <v>0</v>
      </c>
      <c r="M64" s="43">
        <f>IF(木造_店舗!M$78&gt;0,木造_店舗!M64/木造_店舗!M$78*100,0)</f>
        <v>0</v>
      </c>
    </row>
    <row r="65" spans="8:13" ht="14.25" customHeight="1">
      <c r="H65" s="94"/>
      <c r="I65" s="21"/>
      <c r="J65" s="9" t="s">
        <v>44</v>
      </c>
      <c r="K65" s="43">
        <f>IF(木造_店舗!K$78&gt;0,木造_店舗!K65/木造_店舗!K$78*100,0)</f>
        <v>0</v>
      </c>
      <c r="L65" s="43">
        <f>IF(木造_店舗!L$78&gt;0,木造_店舗!L65/木造_店舗!L$78*100,0)</f>
        <v>0</v>
      </c>
      <c r="M65" s="43">
        <f>IF(木造_店舗!M$78&gt;0,木造_店舗!M65/木造_店舗!M$78*100,0)</f>
        <v>0</v>
      </c>
    </row>
    <row r="66" spans="8:13" ht="14.25" customHeight="1">
      <c r="H66" s="94"/>
      <c r="I66" s="21"/>
      <c r="J66" s="9" t="s">
        <v>45</v>
      </c>
      <c r="K66" s="43">
        <f>IF(木造_店舗!K$78&gt;0,木造_店舗!K66/木造_店舗!K$78*100,0)</f>
        <v>0</v>
      </c>
      <c r="L66" s="43">
        <f>IF(木造_店舗!L$78&gt;0,木造_店舗!L66/木造_店舗!L$78*100,0)</f>
        <v>0</v>
      </c>
      <c r="M66" s="43">
        <f>IF(木造_店舗!M$78&gt;0,木造_店舗!M66/木造_店舗!M$78*100,0)</f>
        <v>0</v>
      </c>
    </row>
    <row r="67" spans="8:13" ht="14.25" customHeight="1">
      <c r="H67" s="94"/>
      <c r="I67" s="21"/>
      <c r="J67" s="9" t="s">
        <v>277</v>
      </c>
      <c r="K67" s="43">
        <f>IF(木造_店舗!K$78&gt;0,木造_店舗!K67/木造_店舗!K$78*100,0)</f>
        <v>0</v>
      </c>
      <c r="L67" s="43">
        <f>IF(木造_店舗!L$78&gt;0,木造_店舗!L67/木造_店舗!L$78*100,0)</f>
        <v>0</v>
      </c>
      <c r="M67" s="43">
        <f>IF(木造_店舗!M$78&gt;0,木造_店舗!M67/木造_店舗!M$78*100,0)</f>
        <v>0</v>
      </c>
    </row>
    <row r="68" spans="8:13" ht="14.25" customHeight="1">
      <c r="H68" s="94"/>
      <c r="I68" s="21"/>
      <c r="J68" s="9" t="s">
        <v>276</v>
      </c>
      <c r="K68" s="43">
        <f>IF(木造_店舗!K$78&gt;0,木造_店舗!K68/木造_店舗!K$78*100,0)</f>
        <v>0</v>
      </c>
      <c r="L68" s="43">
        <f>IF(木造_店舗!L$78&gt;0,木造_店舗!L68/木造_店舗!L$78*100,0)</f>
        <v>0</v>
      </c>
      <c r="M68" s="43">
        <f>IF(木造_店舗!M$78&gt;0,木造_店舗!M68/木造_店舗!M$78*100,0)</f>
        <v>0</v>
      </c>
    </row>
    <row r="69" spans="8:13" ht="14.25" customHeight="1">
      <c r="H69" s="94"/>
      <c r="I69" s="21"/>
      <c r="J69" s="9" t="s">
        <v>46</v>
      </c>
      <c r="K69" s="43">
        <f>IF(木造_店舗!K$78&gt;0,木造_店舗!K69/木造_店舗!K$78*100,0)</f>
        <v>0</v>
      </c>
      <c r="L69" s="43">
        <f>IF(木造_店舗!L$78&gt;0,木造_店舗!L69/木造_店舗!L$78*100,0)</f>
        <v>0</v>
      </c>
      <c r="M69" s="43">
        <f>IF(木造_店舗!M$78&gt;0,木造_店舗!M69/木造_店舗!M$78*100,0)</f>
        <v>0</v>
      </c>
    </row>
    <row r="70" spans="8:13" ht="14.25" customHeight="1">
      <c r="H70" s="94"/>
      <c r="I70" s="21"/>
      <c r="J70" s="9" t="s">
        <v>47</v>
      </c>
      <c r="K70" s="43">
        <f>IF(木造_店舗!K$78&gt;0,木造_店舗!K70/木造_店舗!K$78*100,0)</f>
        <v>0</v>
      </c>
      <c r="L70" s="43">
        <f>IF(木造_店舗!L$78&gt;0,木造_店舗!L70/木造_店舗!L$78*100,0)</f>
        <v>0</v>
      </c>
      <c r="M70" s="43">
        <f>IF(木造_店舗!M$78&gt;0,木造_店舗!M70/木造_店舗!M$78*100,0)</f>
        <v>0</v>
      </c>
    </row>
    <row r="71" spans="8:13" ht="14.25" customHeight="1">
      <c r="H71" s="94"/>
      <c r="I71" s="21"/>
      <c r="J71" s="9" t="s">
        <v>275</v>
      </c>
      <c r="K71" s="43">
        <f>IF(木造_店舗!K$78&gt;0,木造_店舗!K71/木造_店舗!K$78*100,0)</f>
        <v>0</v>
      </c>
      <c r="L71" s="43">
        <f>IF(木造_店舗!L$78&gt;0,木造_店舗!L71/木造_店舗!L$78*100,0)</f>
        <v>0</v>
      </c>
      <c r="M71" s="43">
        <f>IF(木造_店舗!M$78&gt;0,木造_店舗!M71/木造_店舗!M$78*100,0)</f>
        <v>0</v>
      </c>
    </row>
    <row r="72" spans="8:13" ht="14.25" customHeight="1">
      <c r="H72" s="94"/>
      <c r="I72" s="21"/>
      <c r="J72" s="9" t="s">
        <v>43</v>
      </c>
      <c r="K72" s="43">
        <f>IF(木造_店舗!K$78&gt;0,木造_店舗!K72/木造_店舗!K$78*100,0)</f>
        <v>0</v>
      </c>
      <c r="L72" s="43">
        <f>IF(木造_店舗!L$78&gt;0,木造_店舗!L72/木造_店舗!L$78*100,0)</f>
        <v>0</v>
      </c>
      <c r="M72" s="43">
        <f>IF(木造_店舗!M$78&gt;0,木造_店舗!M72/木造_店舗!M$78*100,0)</f>
        <v>0</v>
      </c>
    </row>
    <row r="73" spans="8:13" ht="14.25" customHeight="1">
      <c r="H73" s="94"/>
      <c r="I73" s="21"/>
      <c r="J73" s="9" t="s">
        <v>42</v>
      </c>
      <c r="K73" s="43">
        <f>IF(木造_店舗!K$78&gt;0,木造_店舗!K73/木造_店舗!K$78*100,0)</f>
        <v>0</v>
      </c>
      <c r="L73" s="43">
        <f>IF(木造_店舗!L$78&gt;0,木造_店舗!L73/木造_店舗!L$78*100,0)</f>
        <v>0</v>
      </c>
      <c r="M73" s="43">
        <f>IF(木造_店舗!M$78&gt;0,木造_店舗!M73/木造_店舗!M$78*100,0)</f>
        <v>0</v>
      </c>
    </row>
    <row r="74" spans="8:13" ht="14.25" customHeight="1">
      <c r="H74" s="94"/>
      <c r="I74" s="21"/>
      <c r="J74" s="9" t="s">
        <v>274</v>
      </c>
      <c r="K74" s="43">
        <f>IF(木造_店舗!K$78&gt;0,木造_店舗!K74/木造_店舗!K$78*100,0)</f>
        <v>0</v>
      </c>
      <c r="L74" s="43">
        <f>IF(木造_店舗!L$78&gt;0,木造_店舗!L74/木造_店舗!L$78*100,0)</f>
        <v>0</v>
      </c>
      <c r="M74" s="43">
        <f>IF(木造_店舗!M$78&gt;0,木造_店舗!M74/木造_店舗!M$78*100,0)</f>
        <v>0</v>
      </c>
    </row>
    <row r="75" spans="8:13" ht="14.25" customHeight="1">
      <c r="H75" s="94"/>
      <c r="I75" s="21"/>
      <c r="J75" s="9" t="s">
        <v>273</v>
      </c>
      <c r="K75" s="43">
        <f>IF(木造_店舗!K$78&gt;0,木造_店舗!K75/木造_店舗!K$78*100,0)</f>
        <v>0</v>
      </c>
      <c r="L75" s="43">
        <f>IF(木造_店舗!L$78&gt;0,木造_店舗!L75/木造_店舗!L$78*100,0)</f>
        <v>0</v>
      </c>
      <c r="M75" s="43">
        <f>IF(木造_店舗!M$78&gt;0,木造_店舗!M75/木造_店舗!M$78*100,0)</f>
        <v>0</v>
      </c>
    </row>
    <row r="76" spans="8:13" ht="14.25" customHeight="1">
      <c r="H76" s="94"/>
      <c r="I76" s="22"/>
      <c r="J76" s="9" t="s">
        <v>12</v>
      </c>
      <c r="K76" s="43">
        <f>IF(木造_店舗!K$78&gt;0,木造_店舗!K76/木造_店舗!K$78*100,0)</f>
        <v>0</v>
      </c>
      <c r="L76" s="43">
        <f>IF(木造_店舗!L$78&gt;0,木造_店舗!L76/木造_店舗!L$78*100,0)</f>
        <v>0</v>
      </c>
      <c r="M76" s="43">
        <f>IF(木造_店舗!M$78&gt;0,木造_店舗!M76/木造_店舗!M$78*100,0)</f>
        <v>0</v>
      </c>
    </row>
    <row r="77" spans="8:13" ht="14.25" customHeight="1" thickBot="1">
      <c r="H77" s="94"/>
      <c r="I77" s="27" t="s">
        <v>272</v>
      </c>
      <c r="J77" s="17"/>
      <c r="K77" s="46">
        <f>IF(木造_店舗!K$78&gt;0,木造_店舗!K77/木造_店舗!K$78*100,0)</f>
        <v>0</v>
      </c>
      <c r="L77" s="46">
        <f>IF(木造_店舗!L$78&gt;0,木造_店舗!L77/木造_店舗!L$78*100,0)</f>
        <v>0</v>
      </c>
      <c r="M77" s="46">
        <f>IF(木造_店舗!M$78&gt;0,木造_店舗!M77/木造_店舗!M$78*100,0)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IF(木造_店舗!K$78&gt;0,木造_店舗!K78/木造_店舗!K$78*100,0)</f>
        <v>100</v>
      </c>
      <c r="L78" s="47">
        <f>IF(木造_店舗!L$78&gt;0,木造_店舗!L78/木造_店舗!L$78*100,0)</f>
        <v>0</v>
      </c>
      <c r="M78" s="47">
        <f>IF(木造_店舗!M$78&gt;0,木造_店舗!M78/木造_店舗!M$78*100,0)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4" width="14.6640625" style="2" bestFit="1" customWidth="1"/>
    <col min="5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1" width="14.6640625" style="1" bestFit="1" customWidth="1"/>
    <col min="12" max="13" width="12.83203125" style="1" customWidth="1"/>
    <col min="14" max="16384" width="12" style="1"/>
  </cols>
  <sheetData>
    <row r="2" spans="1:13" ht="17.25">
      <c r="A2" s="90" t="s">
        <v>550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木造_データ!X4</f>
        <v>1</v>
      </c>
      <c r="E4" s="51">
        <f>木造_データ!Y4</f>
        <v>0</v>
      </c>
      <c r="F4" s="51">
        <f>木造_データ!Z4</f>
        <v>0</v>
      </c>
      <c r="G4" s="50"/>
      <c r="H4" s="50"/>
      <c r="I4" s="50"/>
      <c r="J4" s="50"/>
      <c r="K4" s="51">
        <f>D4</f>
        <v>1</v>
      </c>
      <c r="L4" s="51">
        <f>E4</f>
        <v>0</v>
      </c>
      <c r="M4" s="51">
        <f>F4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329</v>
      </c>
      <c r="C6" s="4"/>
      <c r="D6" s="36">
        <f>木造_データ!X9</f>
        <v>3000</v>
      </c>
      <c r="E6" s="36">
        <f>木造_データ!Y9</f>
        <v>0</v>
      </c>
      <c r="F6" s="36">
        <f>木造_データ!Z9</f>
        <v>0</v>
      </c>
      <c r="H6" s="92" t="s">
        <v>1</v>
      </c>
      <c r="I6" s="18" t="s">
        <v>328</v>
      </c>
      <c r="J6" s="5"/>
      <c r="K6" s="36">
        <f>木造_データ!X17</f>
        <v>150</v>
      </c>
      <c r="L6" s="36">
        <f>木造_データ!Y17</f>
        <v>0</v>
      </c>
      <c r="M6" s="42">
        <f>木造_データ!Z17</f>
        <v>0</v>
      </c>
    </row>
    <row r="7" spans="1:13" ht="14.25" customHeight="1">
      <c r="A7" s="93"/>
      <c r="B7" s="6" t="s">
        <v>327</v>
      </c>
      <c r="C7" s="7"/>
      <c r="D7" s="37">
        <f>木造_データ!X10</f>
        <v>0</v>
      </c>
      <c r="E7" s="37">
        <f>木造_データ!Y10</f>
        <v>0</v>
      </c>
      <c r="F7" s="37">
        <f>木造_データ!Z10</f>
        <v>0</v>
      </c>
      <c r="H7" s="94"/>
      <c r="I7" s="19" t="s">
        <v>2</v>
      </c>
      <c r="J7" s="8"/>
      <c r="K7" s="37">
        <f>木造_データ!X18</f>
        <v>700</v>
      </c>
      <c r="L7" s="37">
        <f>木造_データ!Y18</f>
        <v>0</v>
      </c>
      <c r="M7" s="43">
        <f>木造_データ!Z18</f>
        <v>0</v>
      </c>
    </row>
    <row r="8" spans="1:13" ht="14.25" customHeight="1">
      <c r="A8" s="93"/>
      <c r="B8" s="6" t="s">
        <v>326</v>
      </c>
      <c r="C8" s="7"/>
      <c r="D8" s="37">
        <f>木造_データ!X11</f>
        <v>0</v>
      </c>
      <c r="E8" s="37">
        <f>木造_データ!Y11</f>
        <v>0</v>
      </c>
      <c r="F8" s="37">
        <f>木造_データ!Z11</f>
        <v>0</v>
      </c>
      <c r="H8" s="94"/>
      <c r="I8" s="20" t="s">
        <v>325</v>
      </c>
      <c r="J8" s="8"/>
      <c r="K8" s="37">
        <f>木造_データ!X19</f>
        <v>900</v>
      </c>
      <c r="L8" s="37">
        <f>木造_データ!Y19</f>
        <v>0</v>
      </c>
      <c r="M8" s="43">
        <f>木造_データ!Z19</f>
        <v>0</v>
      </c>
    </row>
    <row r="9" spans="1:13" ht="14.25" customHeight="1">
      <c r="A9" s="93"/>
      <c r="B9" s="6" t="s">
        <v>324</v>
      </c>
      <c r="C9" s="7"/>
      <c r="D9" s="37">
        <f>木造_データ!X12</f>
        <v>0</v>
      </c>
      <c r="E9" s="37">
        <f>木造_データ!Y12</f>
        <v>0</v>
      </c>
      <c r="F9" s="37">
        <f>木造_データ!Z12</f>
        <v>0</v>
      </c>
      <c r="H9" s="94"/>
      <c r="I9" s="21"/>
      <c r="J9" s="9" t="s">
        <v>20</v>
      </c>
      <c r="K9" s="37">
        <f>木造_データ!X20</f>
        <v>400</v>
      </c>
      <c r="L9" s="37">
        <f>木造_データ!Y20</f>
        <v>0</v>
      </c>
      <c r="M9" s="43">
        <f>木造_データ!Z20</f>
        <v>0</v>
      </c>
    </row>
    <row r="10" spans="1:13" ht="14.25" customHeight="1">
      <c r="A10" s="93"/>
      <c r="B10" s="29" t="s">
        <v>19</v>
      </c>
      <c r="C10" s="30"/>
      <c r="D10" s="38">
        <f>木造_データ!X13</f>
        <v>300</v>
      </c>
      <c r="E10" s="38">
        <f>木造_データ!Y13</f>
        <v>0</v>
      </c>
      <c r="F10" s="38">
        <f>木造_データ!Z13</f>
        <v>0</v>
      </c>
      <c r="H10" s="94"/>
      <c r="I10" s="21"/>
      <c r="J10" s="9" t="s">
        <v>21</v>
      </c>
      <c r="K10" s="37">
        <f>木造_データ!X21</f>
        <v>0</v>
      </c>
      <c r="L10" s="37">
        <f>木造_データ!Y21</f>
        <v>0</v>
      </c>
      <c r="M10" s="43">
        <f>木造_データ!Z21</f>
        <v>0</v>
      </c>
    </row>
    <row r="11" spans="1:13" ht="14.25" customHeight="1">
      <c r="A11" s="93"/>
      <c r="B11" s="31" t="s">
        <v>323</v>
      </c>
      <c r="C11" s="4"/>
      <c r="D11" s="36">
        <f>木造_データ!X14</f>
        <v>3300</v>
      </c>
      <c r="E11" s="36">
        <f>木造_データ!Y14</f>
        <v>0</v>
      </c>
      <c r="F11" s="36">
        <f>木造_データ!Z14</f>
        <v>0</v>
      </c>
      <c r="H11" s="94"/>
      <c r="I11" s="21"/>
      <c r="J11" s="9" t="s">
        <v>3</v>
      </c>
      <c r="K11" s="37">
        <f>木造_データ!X22</f>
        <v>50</v>
      </c>
      <c r="L11" s="37">
        <f>木造_データ!Y22</f>
        <v>0</v>
      </c>
      <c r="M11" s="43">
        <f>木造_データ!Z22</f>
        <v>0</v>
      </c>
    </row>
    <row r="12" spans="1:13" ht="14.25" customHeight="1" thickBot="1">
      <c r="A12" s="93"/>
      <c r="B12" s="29" t="s">
        <v>322</v>
      </c>
      <c r="C12" s="30"/>
      <c r="D12" s="39">
        <f>木造_データ!X15</f>
        <v>200</v>
      </c>
      <c r="E12" s="39">
        <f>木造_データ!Y15</f>
        <v>0</v>
      </c>
      <c r="F12" s="39">
        <f>木造_データ!Z15</f>
        <v>0</v>
      </c>
      <c r="H12" s="94"/>
      <c r="I12" s="21"/>
      <c r="J12" s="9" t="s">
        <v>4</v>
      </c>
      <c r="K12" s="37">
        <f>木造_データ!X23</f>
        <v>100</v>
      </c>
      <c r="L12" s="37">
        <f>木造_データ!Y23</f>
        <v>0</v>
      </c>
      <c r="M12" s="43">
        <f>木造_データ!Z23</f>
        <v>0</v>
      </c>
    </row>
    <row r="13" spans="1:13" ht="14.25" customHeight="1" thickTop="1">
      <c r="A13" s="95" t="s">
        <v>197</v>
      </c>
      <c r="B13" s="96"/>
      <c r="C13" s="97"/>
      <c r="D13" s="40">
        <f>木造_データ!X16</f>
        <v>3500</v>
      </c>
      <c r="E13" s="40">
        <f>木造_データ!Y16</f>
        <v>0</v>
      </c>
      <c r="F13" s="40">
        <f>木造_データ!Z16</f>
        <v>0</v>
      </c>
      <c r="H13" s="94"/>
      <c r="I13" s="21"/>
      <c r="J13" s="9" t="s">
        <v>22</v>
      </c>
      <c r="K13" s="37">
        <f>木造_データ!X24</f>
        <v>50</v>
      </c>
      <c r="L13" s="37">
        <f>木造_データ!Y24</f>
        <v>0</v>
      </c>
      <c r="M13" s="43">
        <f>木造_データ!Z24</f>
        <v>0</v>
      </c>
    </row>
    <row r="14" spans="1:13" ht="14.25" customHeight="1">
      <c r="D14" s="41"/>
      <c r="E14" s="41"/>
      <c r="F14" s="41"/>
      <c r="H14" s="94"/>
      <c r="I14" s="21"/>
      <c r="J14" s="9" t="s">
        <v>321</v>
      </c>
      <c r="K14" s="37">
        <f>木造_データ!X25</f>
        <v>300</v>
      </c>
      <c r="L14" s="37">
        <f>木造_データ!Y25</f>
        <v>0</v>
      </c>
      <c r="M14" s="43">
        <f>木造_データ!Z25</f>
        <v>0</v>
      </c>
    </row>
    <row r="15" spans="1:13" ht="14.25" customHeight="1">
      <c r="A15" s="92" t="s">
        <v>113</v>
      </c>
      <c r="B15" s="28" t="s">
        <v>320</v>
      </c>
      <c r="C15" s="3"/>
      <c r="D15" s="36">
        <f>木造_データ!X90</f>
        <v>0</v>
      </c>
      <c r="E15" s="42">
        <f>木造_データ!Y90</f>
        <v>0</v>
      </c>
      <c r="F15" s="42">
        <f>木造_データ!Z90</f>
        <v>0</v>
      </c>
      <c r="H15" s="94"/>
      <c r="I15" s="22"/>
      <c r="J15" s="9" t="s">
        <v>23</v>
      </c>
      <c r="K15" s="37">
        <f>木造_データ!X26</f>
        <v>0</v>
      </c>
      <c r="L15" s="37">
        <f>木造_データ!Y26</f>
        <v>0</v>
      </c>
      <c r="M15" s="43">
        <f>木造_データ!Z26</f>
        <v>0</v>
      </c>
    </row>
    <row r="16" spans="1:13" ht="14.25" customHeight="1">
      <c r="A16" s="94"/>
      <c r="B16" s="10"/>
      <c r="C16" s="11" t="s">
        <v>49</v>
      </c>
      <c r="D16" s="37">
        <f>木造_データ!X91</f>
        <v>0</v>
      </c>
      <c r="E16" s="43">
        <f>木造_データ!Y91</f>
        <v>0</v>
      </c>
      <c r="F16" s="43">
        <f>木造_データ!Z91</f>
        <v>0</v>
      </c>
      <c r="H16" s="94"/>
      <c r="I16" s="20" t="s">
        <v>5</v>
      </c>
      <c r="J16" s="8"/>
      <c r="K16" s="37">
        <f>木造_データ!X27</f>
        <v>800</v>
      </c>
      <c r="L16" s="37">
        <f>木造_データ!Y27</f>
        <v>0</v>
      </c>
      <c r="M16" s="43">
        <f>木造_データ!Z27</f>
        <v>0</v>
      </c>
    </row>
    <row r="17" spans="1:13" ht="14.25" customHeight="1">
      <c r="A17" s="94"/>
      <c r="B17" s="10"/>
      <c r="C17" s="12" t="s">
        <v>319</v>
      </c>
      <c r="D17" s="37">
        <f>木造_データ!X92</f>
        <v>0</v>
      </c>
      <c r="E17" s="43">
        <f>木造_データ!Y92</f>
        <v>0</v>
      </c>
      <c r="F17" s="43">
        <f>木造_データ!Z92</f>
        <v>0</v>
      </c>
      <c r="H17" s="94"/>
      <c r="I17" s="21"/>
      <c r="J17" s="9" t="s">
        <v>24</v>
      </c>
      <c r="K17" s="37">
        <f>木造_データ!X28</f>
        <v>800</v>
      </c>
      <c r="L17" s="37">
        <f>木造_データ!Y28</f>
        <v>0</v>
      </c>
      <c r="M17" s="43">
        <f>木造_データ!Z28</f>
        <v>0</v>
      </c>
    </row>
    <row r="18" spans="1:13" ht="14.25" customHeight="1">
      <c r="A18" s="94"/>
      <c r="B18" s="10"/>
      <c r="C18" s="13" t="s">
        <v>318</v>
      </c>
      <c r="D18" s="37">
        <f>木造_データ!X93</f>
        <v>0</v>
      </c>
      <c r="E18" s="43">
        <f>木造_データ!Y93</f>
        <v>0</v>
      </c>
      <c r="F18" s="43">
        <f>木造_データ!Z93</f>
        <v>0</v>
      </c>
      <c r="H18" s="94"/>
      <c r="I18" s="21"/>
      <c r="J18" s="9" t="s">
        <v>25</v>
      </c>
      <c r="K18" s="37">
        <f>木造_データ!X29</f>
        <v>0</v>
      </c>
      <c r="L18" s="37">
        <f>木造_データ!Y29</f>
        <v>0</v>
      </c>
      <c r="M18" s="43">
        <f>木造_データ!Z29</f>
        <v>0</v>
      </c>
    </row>
    <row r="19" spans="1:13" ht="14.25" customHeight="1">
      <c r="A19" s="94"/>
      <c r="B19" s="10"/>
      <c r="C19" s="11" t="s">
        <v>317</v>
      </c>
      <c r="D19" s="37">
        <f>木造_データ!X94</f>
        <v>0</v>
      </c>
      <c r="E19" s="43">
        <f>木造_データ!Y94</f>
        <v>0</v>
      </c>
      <c r="F19" s="43">
        <f>木造_データ!Z94</f>
        <v>0</v>
      </c>
      <c r="H19" s="94"/>
      <c r="I19" s="21"/>
      <c r="J19" s="9" t="s">
        <v>26</v>
      </c>
      <c r="K19" s="37">
        <f>木造_データ!X30</f>
        <v>0</v>
      </c>
      <c r="L19" s="37">
        <f>木造_データ!Y30</f>
        <v>0</v>
      </c>
      <c r="M19" s="43">
        <f>木造_データ!Z30</f>
        <v>0</v>
      </c>
    </row>
    <row r="20" spans="1:13" ht="14.25" customHeight="1">
      <c r="A20" s="94"/>
      <c r="B20" s="10"/>
      <c r="C20" s="12" t="s">
        <v>50</v>
      </c>
      <c r="D20" s="37">
        <f>木造_データ!X95</f>
        <v>0</v>
      </c>
      <c r="E20" s="43">
        <f>木造_データ!Y95</f>
        <v>0</v>
      </c>
      <c r="F20" s="43">
        <f>木造_データ!Z95</f>
        <v>0</v>
      </c>
      <c r="H20" s="94"/>
      <c r="I20" s="21"/>
      <c r="J20" s="9" t="s">
        <v>116</v>
      </c>
      <c r="K20" s="37">
        <f>木造_データ!X31</f>
        <v>0</v>
      </c>
      <c r="L20" s="37">
        <f>木造_データ!Y31</f>
        <v>0</v>
      </c>
      <c r="M20" s="43">
        <f>木造_データ!Z31</f>
        <v>0</v>
      </c>
    </row>
    <row r="21" spans="1:13" ht="14.25" customHeight="1">
      <c r="A21" s="94"/>
      <c r="B21" s="10"/>
      <c r="C21" s="13" t="s">
        <v>316</v>
      </c>
      <c r="D21" s="37">
        <f>木造_データ!X96</f>
        <v>0</v>
      </c>
      <c r="E21" s="43">
        <f>木造_データ!Y96</f>
        <v>0</v>
      </c>
      <c r="F21" s="43">
        <f>木造_データ!Z96</f>
        <v>0</v>
      </c>
      <c r="H21" s="94"/>
      <c r="I21" s="21"/>
      <c r="J21" s="9" t="s">
        <v>27</v>
      </c>
      <c r="K21" s="37">
        <f>木造_データ!X32</f>
        <v>0</v>
      </c>
      <c r="L21" s="37">
        <f>木造_データ!Y32</f>
        <v>0</v>
      </c>
      <c r="M21" s="43">
        <f>木造_データ!Z32</f>
        <v>0</v>
      </c>
    </row>
    <row r="22" spans="1:13" ht="14.25" customHeight="1">
      <c r="A22" s="94"/>
      <c r="B22" s="10"/>
      <c r="C22" s="11" t="s">
        <v>315</v>
      </c>
      <c r="D22" s="37">
        <f>木造_データ!X97</f>
        <v>0</v>
      </c>
      <c r="E22" s="43">
        <f>木造_データ!Y97</f>
        <v>0</v>
      </c>
      <c r="F22" s="43">
        <f>木造_データ!Z97</f>
        <v>0</v>
      </c>
      <c r="H22" s="94"/>
      <c r="I22" s="22"/>
      <c r="J22" s="9" t="s">
        <v>6</v>
      </c>
      <c r="K22" s="37">
        <f>木造_データ!X33</f>
        <v>0</v>
      </c>
      <c r="L22" s="37">
        <f>木造_データ!Y33</f>
        <v>0</v>
      </c>
      <c r="M22" s="43">
        <f>木造_データ!Z33</f>
        <v>0</v>
      </c>
    </row>
    <row r="23" spans="1:13" ht="14.25" customHeight="1">
      <c r="A23" s="94"/>
      <c r="B23" s="10"/>
      <c r="C23" s="12" t="s">
        <v>192</v>
      </c>
      <c r="D23" s="37">
        <f>木造_データ!X98</f>
        <v>0</v>
      </c>
      <c r="E23" s="43">
        <f>木造_データ!Y98</f>
        <v>0</v>
      </c>
      <c r="F23" s="43">
        <f>木造_データ!Z98</f>
        <v>0</v>
      </c>
      <c r="H23" s="94"/>
      <c r="I23" s="20" t="s">
        <v>266</v>
      </c>
      <c r="J23" s="8"/>
      <c r="K23" s="37">
        <f>木造_データ!X34</f>
        <v>250</v>
      </c>
      <c r="L23" s="37">
        <f>木造_データ!Y34</f>
        <v>0</v>
      </c>
      <c r="M23" s="43">
        <f>木造_データ!Z34</f>
        <v>0</v>
      </c>
    </row>
    <row r="24" spans="1:13" ht="14.25" customHeight="1">
      <c r="A24" s="94"/>
      <c r="B24" s="14"/>
      <c r="C24" s="13" t="s">
        <v>314</v>
      </c>
      <c r="D24" s="37">
        <f>木造_データ!X99</f>
        <v>0</v>
      </c>
      <c r="E24" s="43">
        <f>木造_データ!Y99</f>
        <v>0</v>
      </c>
      <c r="F24" s="43">
        <f>木造_データ!Z99</f>
        <v>0</v>
      </c>
      <c r="H24" s="94"/>
      <c r="I24" s="21"/>
      <c r="J24" s="9" t="s">
        <v>28</v>
      </c>
      <c r="K24" s="37">
        <f>木造_データ!X35</f>
        <v>100</v>
      </c>
      <c r="L24" s="37">
        <f>木造_データ!Y35</f>
        <v>0</v>
      </c>
      <c r="M24" s="43">
        <f>木造_データ!Z35</f>
        <v>0</v>
      </c>
    </row>
    <row r="25" spans="1:13" ht="14.25" customHeight="1">
      <c r="A25" s="94"/>
      <c r="B25" s="14"/>
      <c r="C25" s="11" t="s">
        <v>313</v>
      </c>
      <c r="D25" s="37">
        <f>木造_データ!X100</f>
        <v>0</v>
      </c>
      <c r="E25" s="43">
        <f>木造_データ!Y100</f>
        <v>0</v>
      </c>
      <c r="F25" s="43">
        <f>木造_データ!Z100</f>
        <v>0</v>
      </c>
      <c r="H25" s="94"/>
      <c r="I25" s="21"/>
      <c r="J25" s="9" t="s">
        <v>29</v>
      </c>
      <c r="K25" s="37">
        <f>木造_データ!X36</f>
        <v>0</v>
      </c>
      <c r="L25" s="37">
        <f>木造_データ!Y36</f>
        <v>0</v>
      </c>
      <c r="M25" s="43">
        <f>木造_データ!Z36</f>
        <v>0</v>
      </c>
    </row>
    <row r="26" spans="1:13" ht="14.25" customHeight="1">
      <c r="A26" s="94"/>
      <c r="B26" s="14"/>
      <c r="C26" s="23" t="s">
        <v>312</v>
      </c>
      <c r="D26" s="37">
        <f>木造_データ!X101</f>
        <v>0</v>
      </c>
      <c r="E26" s="43">
        <f>木造_データ!Y101</f>
        <v>0</v>
      </c>
      <c r="F26" s="43">
        <f>木造_データ!Z101</f>
        <v>0</v>
      </c>
      <c r="H26" s="94"/>
      <c r="I26" s="21"/>
      <c r="J26" s="9" t="s">
        <v>30</v>
      </c>
      <c r="K26" s="37">
        <f>木造_データ!X37</f>
        <v>0</v>
      </c>
      <c r="L26" s="37">
        <f>木造_データ!Y37</f>
        <v>0</v>
      </c>
      <c r="M26" s="43">
        <f>木造_データ!Z37</f>
        <v>0</v>
      </c>
    </row>
    <row r="27" spans="1:13" ht="14.25" customHeight="1">
      <c r="A27" s="94"/>
      <c r="B27" s="15"/>
      <c r="C27" s="23" t="s">
        <v>311</v>
      </c>
      <c r="D27" s="37">
        <f>木造_データ!X102</f>
        <v>0</v>
      </c>
      <c r="E27" s="43">
        <f>木造_データ!Y102</f>
        <v>0</v>
      </c>
      <c r="F27" s="43">
        <f>木造_データ!Z102</f>
        <v>0</v>
      </c>
      <c r="H27" s="94"/>
      <c r="I27" s="21"/>
      <c r="J27" s="9" t="s">
        <v>31</v>
      </c>
      <c r="K27" s="37">
        <f>木造_データ!X38</f>
        <v>0</v>
      </c>
      <c r="L27" s="37">
        <f>木造_データ!Y38</f>
        <v>0</v>
      </c>
      <c r="M27" s="43">
        <f>木造_データ!Z38</f>
        <v>0</v>
      </c>
    </row>
    <row r="28" spans="1:13" ht="14.25" customHeight="1">
      <c r="A28" s="94"/>
      <c r="B28" s="10" t="s">
        <v>310</v>
      </c>
      <c r="C28" s="16"/>
      <c r="D28" s="37">
        <f>木造_データ!X103</f>
        <v>0</v>
      </c>
      <c r="E28" s="43">
        <f>木造_データ!Y103</f>
        <v>0</v>
      </c>
      <c r="F28" s="43">
        <f>木造_データ!Z103</f>
        <v>0</v>
      </c>
      <c r="H28" s="94"/>
      <c r="I28" s="21"/>
      <c r="J28" s="9" t="s">
        <v>117</v>
      </c>
      <c r="K28" s="37">
        <f>木造_データ!X39</f>
        <v>150</v>
      </c>
      <c r="L28" s="37">
        <f>木造_データ!Y39</f>
        <v>0</v>
      </c>
      <c r="M28" s="43">
        <f>木造_データ!Z39</f>
        <v>0</v>
      </c>
    </row>
    <row r="29" spans="1:13" ht="14.25" customHeight="1">
      <c r="A29" s="94"/>
      <c r="B29" s="14"/>
      <c r="C29" s="11" t="s">
        <v>309</v>
      </c>
      <c r="D29" s="37">
        <f>木造_データ!X104</f>
        <v>0</v>
      </c>
      <c r="E29" s="43">
        <f>木造_データ!Y104</f>
        <v>0</v>
      </c>
      <c r="F29" s="43">
        <f>木造_データ!Z104</f>
        <v>0</v>
      </c>
      <c r="H29" s="94"/>
      <c r="I29" s="22"/>
      <c r="J29" s="9" t="s">
        <v>7</v>
      </c>
      <c r="K29" s="37">
        <f>木造_データ!X40</f>
        <v>0</v>
      </c>
      <c r="L29" s="37">
        <f>木造_データ!Y40</f>
        <v>0</v>
      </c>
      <c r="M29" s="43">
        <f>木造_データ!Z40</f>
        <v>0</v>
      </c>
    </row>
    <row r="30" spans="1:13" ht="14.25" customHeight="1">
      <c r="A30" s="94"/>
      <c r="B30" s="14"/>
      <c r="C30" s="11" t="s">
        <v>308</v>
      </c>
      <c r="D30" s="37">
        <f>木造_データ!X105</f>
        <v>0</v>
      </c>
      <c r="E30" s="43">
        <f>木造_データ!Y105</f>
        <v>0</v>
      </c>
      <c r="F30" s="43">
        <f>木造_データ!Z105</f>
        <v>0</v>
      </c>
      <c r="H30" s="94"/>
      <c r="I30" s="20" t="s">
        <v>227</v>
      </c>
      <c r="J30" s="8"/>
      <c r="K30" s="37">
        <f>木造_データ!X41</f>
        <v>0</v>
      </c>
      <c r="L30" s="37">
        <f>木造_データ!Y41</f>
        <v>0</v>
      </c>
      <c r="M30" s="43">
        <f>木造_データ!Z41</f>
        <v>0</v>
      </c>
    </row>
    <row r="31" spans="1:13" ht="14.25" customHeight="1">
      <c r="A31" s="94"/>
      <c r="B31" s="14"/>
      <c r="C31" s="11" t="s">
        <v>257</v>
      </c>
      <c r="D31" s="37">
        <f>木造_データ!X106</f>
        <v>0</v>
      </c>
      <c r="E31" s="43">
        <f>木造_データ!Y106</f>
        <v>0</v>
      </c>
      <c r="F31" s="43">
        <f>木造_データ!Z106</f>
        <v>0</v>
      </c>
      <c r="H31" s="94"/>
      <c r="I31" s="21"/>
      <c r="J31" s="9" t="s">
        <v>32</v>
      </c>
      <c r="K31" s="37">
        <f>木造_データ!X42</f>
        <v>0</v>
      </c>
      <c r="L31" s="37">
        <f>木造_データ!Y42</f>
        <v>0</v>
      </c>
      <c r="M31" s="43">
        <f>木造_データ!Z42</f>
        <v>0</v>
      </c>
    </row>
    <row r="32" spans="1:13" ht="14.25" customHeight="1">
      <c r="A32" s="94"/>
      <c r="B32" s="14"/>
      <c r="C32" s="11" t="s">
        <v>307</v>
      </c>
      <c r="D32" s="37">
        <f>木造_データ!X107</f>
        <v>0</v>
      </c>
      <c r="E32" s="43">
        <f>木造_データ!Y107</f>
        <v>0</v>
      </c>
      <c r="F32" s="43">
        <f>木造_データ!Z107</f>
        <v>0</v>
      </c>
      <c r="H32" s="94"/>
      <c r="I32" s="21"/>
      <c r="J32" s="9" t="s">
        <v>33</v>
      </c>
      <c r="K32" s="37">
        <f>木造_データ!X43</f>
        <v>0</v>
      </c>
      <c r="L32" s="37">
        <f>木造_データ!Y43</f>
        <v>0</v>
      </c>
      <c r="M32" s="43">
        <f>木造_データ!Z43</f>
        <v>0</v>
      </c>
    </row>
    <row r="33" spans="1:13" ht="14.25" customHeight="1">
      <c r="A33" s="94"/>
      <c r="B33" s="14"/>
      <c r="C33" s="11" t="s">
        <v>306</v>
      </c>
      <c r="D33" s="37">
        <f>木造_データ!X108</f>
        <v>0</v>
      </c>
      <c r="E33" s="43">
        <f>木造_データ!Y108</f>
        <v>0</v>
      </c>
      <c r="F33" s="43">
        <f>木造_データ!Z108</f>
        <v>0</v>
      </c>
      <c r="H33" s="94"/>
      <c r="I33" s="21"/>
      <c r="J33" s="9" t="s">
        <v>305</v>
      </c>
      <c r="K33" s="37">
        <f>木造_データ!X44</f>
        <v>0</v>
      </c>
      <c r="L33" s="37">
        <f>木造_データ!Y44</f>
        <v>0</v>
      </c>
      <c r="M33" s="43">
        <f>木造_データ!Z44</f>
        <v>0</v>
      </c>
    </row>
    <row r="34" spans="1:13" ht="14.25" customHeight="1">
      <c r="A34" s="94"/>
      <c r="B34" s="14"/>
      <c r="C34" s="11" t="s">
        <v>253</v>
      </c>
      <c r="D34" s="37">
        <f>木造_データ!X109</f>
        <v>0</v>
      </c>
      <c r="E34" s="43">
        <f>木造_データ!Y109</f>
        <v>0</v>
      </c>
      <c r="F34" s="43">
        <f>木造_データ!Z109</f>
        <v>0</v>
      </c>
      <c r="H34" s="94"/>
      <c r="I34" s="21"/>
      <c r="J34" s="9" t="s">
        <v>8</v>
      </c>
      <c r="K34" s="37">
        <f>木造_データ!X45</f>
        <v>0</v>
      </c>
      <c r="L34" s="37">
        <f>木造_データ!Y45</f>
        <v>0</v>
      </c>
      <c r="M34" s="43">
        <f>木造_データ!Z45</f>
        <v>0</v>
      </c>
    </row>
    <row r="35" spans="1:13" ht="14.25" customHeight="1">
      <c r="A35" s="94"/>
      <c r="B35" s="14"/>
      <c r="C35" s="11" t="s">
        <v>161</v>
      </c>
      <c r="D35" s="37">
        <f>木造_データ!X110</f>
        <v>0</v>
      </c>
      <c r="E35" s="43">
        <f>木造_データ!Y110</f>
        <v>0</v>
      </c>
      <c r="F35" s="43">
        <f>木造_データ!Z110</f>
        <v>0</v>
      </c>
      <c r="H35" s="94"/>
      <c r="I35" s="21"/>
      <c r="J35" s="9" t="s">
        <v>118</v>
      </c>
      <c r="K35" s="37">
        <f>木造_データ!X46</f>
        <v>0</v>
      </c>
      <c r="L35" s="37">
        <f>木造_データ!Y46</f>
        <v>0</v>
      </c>
      <c r="M35" s="43">
        <f>木造_データ!Z46</f>
        <v>0</v>
      </c>
    </row>
    <row r="36" spans="1:13" ht="14.25" customHeight="1">
      <c r="A36" s="94"/>
      <c r="B36" s="15"/>
      <c r="C36" s="11" t="s">
        <v>52</v>
      </c>
      <c r="D36" s="37">
        <f>木造_データ!X111</f>
        <v>0</v>
      </c>
      <c r="E36" s="43">
        <f>木造_データ!Y111</f>
        <v>0</v>
      </c>
      <c r="F36" s="43">
        <f>木造_データ!Z111</f>
        <v>0</v>
      </c>
      <c r="H36" s="94"/>
      <c r="I36" s="22"/>
      <c r="J36" s="9" t="s">
        <v>9</v>
      </c>
      <c r="K36" s="37">
        <f>木造_データ!X47</f>
        <v>0</v>
      </c>
      <c r="L36" s="37">
        <f>木造_データ!Y47</f>
        <v>0</v>
      </c>
      <c r="M36" s="43">
        <f>木造_データ!Z47</f>
        <v>0</v>
      </c>
    </row>
    <row r="37" spans="1:13" ht="14.25" customHeight="1">
      <c r="A37" s="94"/>
      <c r="B37" s="10" t="s">
        <v>251</v>
      </c>
      <c r="C37" s="16"/>
      <c r="D37" s="37">
        <f>木造_データ!X112</f>
        <v>0</v>
      </c>
      <c r="E37" s="43">
        <f>木造_データ!Y112</f>
        <v>0</v>
      </c>
      <c r="F37" s="43">
        <f>木造_データ!Z112</f>
        <v>0</v>
      </c>
      <c r="H37" s="94"/>
      <c r="I37" s="19" t="s">
        <v>304</v>
      </c>
      <c r="J37" s="8"/>
      <c r="K37" s="37">
        <f>木造_データ!X48</f>
        <v>0</v>
      </c>
      <c r="L37" s="37">
        <f>木造_データ!Y48</f>
        <v>0</v>
      </c>
      <c r="M37" s="43">
        <f>木造_データ!Z48</f>
        <v>0</v>
      </c>
    </row>
    <row r="38" spans="1:13" ht="14.25" customHeight="1">
      <c r="A38" s="94"/>
      <c r="B38" s="14"/>
      <c r="C38" s="11" t="s">
        <v>303</v>
      </c>
      <c r="D38" s="37">
        <f>木造_データ!X113</f>
        <v>0</v>
      </c>
      <c r="E38" s="43">
        <f>木造_データ!Y113</f>
        <v>0</v>
      </c>
      <c r="F38" s="43">
        <f>木造_データ!Z113</f>
        <v>0</v>
      </c>
      <c r="H38" s="94"/>
      <c r="I38" s="19" t="s">
        <v>302</v>
      </c>
      <c r="J38" s="8"/>
      <c r="K38" s="37">
        <f>木造_データ!X49</f>
        <v>0</v>
      </c>
      <c r="L38" s="37">
        <f>木造_データ!Y49</f>
        <v>0</v>
      </c>
      <c r="M38" s="43">
        <f>木造_データ!Z49</f>
        <v>0</v>
      </c>
    </row>
    <row r="39" spans="1:13" ht="14.25" customHeight="1">
      <c r="A39" s="94"/>
      <c r="B39" s="14"/>
      <c r="C39" s="11" t="s">
        <v>247</v>
      </c>
      <c r="D39" s="37">
        <f>木造_データ!X114</f>
        <v>0</v>
      </c>
      <c r="E39" s="43">
        <f>木造_データ!Y114</f>
        <v>0</v>
      </c>
      <c r="F39" s="43">
        <f>木造_データ!Z114</f>
        <v>0</v>
      </c>
      <c r="H39" s="94"/>
      <c r="I39" s="19" t="s">
        <v>85</v>
      </c>
      <c r="J39" s="8"/>
      <c r="K39" s="37">
        <f>木造_データ!X50</f>
        <v>0</v>
      </c>
      <c r="L39" s="37">
        <f>木造_データ!Y50</f>
        <v>0</v>
      </c>
      <c r="M39" s="43">
        <f>木造_データ!Z50</f>
        <v>0</v>
      </c>
    </row>
    <row r="40" spans="1:13" ht="14.25" customHeight="1">
      <c r="A40" s="94"/>
      <c r="B40" s="14"/>
      <c r="C40" s="11" t="s">
        <v>301</v>
      </c>
      <c r="D40" s="37">
        <f>木造_データ!X115</f>
        <v>0</v>
      </c>
      <c r="E40" s="43">
        <f>木造_データ!Y115</f>
        <v>0</v>
      </c>
      <c r="F40" s="43">
        <f>木造_データ!Z115</f>
        <v>0</v>
      </c>
      <c r="H40" s="94"/>
      <c r="I40" s="19" t="s">
        <v>300</v>
      </c>
      <c r="J40" s="8"/>
      <c r="K40" s="37">
        <f>木造_データ!X51</f>
        <v>0</v>
      </c>
      <c r="L40" s="37">
        <f>木造_データ!Y51</f>
        <v>0</v>
      </c>
      <c r="M40" s="43">
        <f>木造_データ!Z51</f>
        <v>0</v>
      </c>
    </row>
    <row r="41" spans="1:13" ht="14.25" customHeight="1">
      <c r="A41" s="94"/>
      <c r="B41" s="14"/>
      <c r="C41" s="11" t="s">
        <v>86</v>
      </c>
      <c r="D41" s="37">
        <f>木造_データ!X116</f>
        <v>0</v>
      </c>
      <c r="E41" s="43">
        <f>木造_データ!Y116</f>
        <v>0</v>
      </c>
      <c r="F41" s="43">
        <f>木造_データ!Z116</f>
        <v>0</v>
      </c>
      <c r="H41" s="94"/>
      <c r="I41" s="19" t="s">
        <v>299</v>
      </c>
      <c r="J41" s="8"/>
      <c r="K41" s="37">
        <f>木造_データ!X52</f>
        <v>0</v>
      </c>
      <c r="L41" s="37">
        <f>木造_データ!Y52</f>
        <v>0</v>
      </c>
      <c r="M41" s="43">
        <f>木造_データ!Z52</f>
        <v>0</v>
      </c>
    </row>
    <row r="42" spans="1:13" ht="14.25" customHeight="1">
      <c r="A42" s="94"/>
      <c r="B42" s="14"/>
      <c r="C42" s="11" t="s">
        <v>298</v>
      </c>
      <c r="D42" s="37">
        <f>木造_データ!X117</f>
        <v>0</v>
      </c>
      <c r="E42" s="43">
        <f>木造_データ!Y117</f>
        <v>0</v>
      </c>
      <c r="F42" s="43">
        <f>木造_データ!Z117</f>
        <v>0</v>
      </c>
      <c r="H42" s="94"/>
      <c r="I42" s="19" t="s">
        <v>297</v>
      </c>
      <c r="J42" s="8"/>
      <c r="K42" s="37">
        <f>木造_データ!X53</f>
        <v>0</v>
      </c>
      <c r="L42" s="37">
        <f>木造_データ!Y53</f>
        <v>0</v>
      </c>
      <c r="M42" s="43">
        <f>木造_データ!Z53</f>
        <v>0</v>
      </c>
    </row>
    <row r="43" spans="1:13" ht="14.25" customHeight="1">
      <c r="A43" s="94"/>
      <c r="B43" s="14"/>
      <c r="C43" s="11" t="s">
        <v>226</v>
      </c>
      <c r="D43" s="37">
        <f>木造_データ!X118</f>
        <v>0</v>
      </c>
      <c r="E43" s="43">
        <f>木造_データ!Y118</f>
        <v>0</v>
      </c>
      <c r="F43" s="43">
        <f>木造_データ!Z118</f>
        <v>0</v>
      </c>
      <c r="H43" s="94"/>
      <c r="I43" s="19" t="s">
        <v>168</v>
      </c>
      <c r="J43" s="8"/>
      <c r="K43" s="37">
        <f>木造_データ!X54</f>
        <v>0</v>
      </c>
      <c r="L43" s="37">
        <f>木造_データ!Y54</f>
        <v>0</v>
      </c>
      <c r="M43" s="43">
        <f>木造_データ!Z54</f>
        <v>0</v>
      </c>
    </row>
    <row r="44" spans="1:13" ht="14.25" customHeight="1">
      <c r="A44" s="94"/>
      <c r="B44" s="14"/>
      <c r="C44" s="11" t="s">
        <v>224</v>
      </c>
      <c r="D44" s="37">
        <f>木造_データ!X119</f>
        <v>0</v>
      </c>
      <c r="E44" s="43">
        <f>木造_データ!Y119</f>
        <v>0</v>
      </c>
      <c r="F44" s="43">
        <f>木造_データ!Z119</f>
        <v>0</v>
      </c>
      <c r="H44" s="94"/>
      <c r="I44" s="20" t="s">
        <v>223</v>
      </c>
      <c r="J44" s="8"/>
      <c r="K44" s="37">
        <f>木造_データ!X55</f>
        <v>200</v>
      </c>
      <c r="L44" s="37">
        <f>木造_データ!Y55</f>
        <v>0</v>
      </c>
      <c r="M44" s="43">
        <f>木造_データ!Z55</f>
        <v>0</v>
      </c>
    </row>
    <row r="45" spans="1:13" ht="14.25" customHeight="1">
      <c r="A45" s="94"/>
      <c r="B45" s="14"/>
      <c r="C45" s="11" t="s">
        <v>222</v>
      </c>
      <c r="D45" s="37">
        <f>木造_データ!X120</f>
        <v>0</v>
      </c>
      <c r="E45" s="43">
        <f>木造_データ!Y120</f>
        <v>0</v>
      </c>
      <c r="F45" s="43">
        <f>木造_データ!Z120</f>
        <v>0</v>
      </c>
      <c r="H45" s="94"/>
      <c r="I45" s="21"/>
      <c r="J45" s="8" t="s">
        <v>296</v>
      </c>
      <c r="K45" s="37">
        <f>木造_データ!X56</f>
        <v>0</v>
      </c>
      <c r="L45" s="37">
        <f>木造_データ!Y56</f>
        <v>0</v>
      </c>
      <c r="M45" s="43">
        <f>木造_データ!Z56</f>
        <v>0</v>
      </c>
    </row>
    <row r="46" spans="1:13" ht="14.25" customHeight="1">
      <c r="A46" s="94"/>
      <c r="B46" s="15"/>
      <c r="C46" s="11" t="s">
        <v>53</v>
      </c>
      <c r="D46" s="37">
        <f>木造_データ!X121</f>
        <v>0</v>
      </c>
      <c r="E46" s="43">
        <f>木造_データ!Y121</f>
        <v>0</v>
      </c>
      <c r="F46" s="43">
        <f>木造_データ!Z121</f>
        <v>0</v>
      </c>
      <c r="H46" s="94"/>
      <c r="I46" s="21"/>
      <c r="J46" s="8" t="s">
        <v>96</v>
      </c>
      <c r="K46" s="37">
        <f>木造_データ!X57</f>
        <v>0</v>
      </c>
      <c r="L46" s="37">
        <f>木造_データ!Y57</f>
        <v>0</v>
      </c>
      <c r="M46" s="43">
        <f>木造_データ!Z57</f>
        <v>0</v>
      </c>
    </row>
    <row r="47" spans="1:13" ht="14.25" customHeight="1">
      <c r="A47" s="94"/>
      <c r="B47" s="16" t="s">
        <v>51</v>
      </c>
      <c r="C47" s="16"/>
      <c r="D47" s="37">
        <f>木造_データ!X122</f>
        <v>0</v>
      </c>
      <c r="E47" s="43">
        <f>木造_データ!Y122</f>
        <v>0</v>
      </c>
      <c r="F47" s="43">
        <f>木造_データ!Z122</f>
        <v>0</v>
      </c>
      <c r="H47" s="94"/>
      <c r="I47" s="21"/>
      <c r="J47" s="8" t="s">
        <v>97</v>
      </c>
      <c r="K47" s="37">
        <f>木造_データ!X58</f>
        <v>0</v>
      </c>
      <c r="L47" s="37">
        <f>木造_データ!Y58</f>
        <v>0</v>
      </c>
      <c r="M47" s="43">
        <f>木造_データ!Z58</f>
        <v>0</v>
      </c>
    </row>
    <row r="48" spans="1:13" ht="14.25" customHeight="1" thickBot="1">
      <c r="A48" s="93"/>
      <c r="B48" s="10" t="s">
        <v>219</v>
      </c>
      <c r="C48" s="10"/>
      <c r="D48" s="39">
        <f>木造_データ!X123</f>
        <v>0</v>
      </c>
      <c r="E48" s="44">
        <f>木造_データ!Y123</f>
        <v>0</v>
      </c>
      <c r="F48" s="44">
        <f>木造_データ!Z123</f>
        <v>0</v>
      </c>
      <c r="H48" s="94"/>
      <c r="I48" s="21"/>
      <c r="J48" s="8" t="s">
        <v>34</v>
      </c>
      <c r="K48" s="37">
        <f>木造_データ!X59</f>
        <v>0</v>
      </c>
      <c r="L48" s="37">
        <f>木造_データ!Y59</f>
        <v>0</v>
      </c>
      <c r="M48" s="43">
        <f>木造_データ!Z59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木造_データ!X124</f>
        <v>0</v>
      </c>
      <c r="E49" s="45">
        <f>木造_データ!Y124</f>
        <v>0</v>
      </c>
      <c r="F49" s="45">
        <f>木造_データ!Z124</f>
        <v>0</v>
      </c>
      <c r="H49" s="94"/>
      <c r="I49" s="21"/>
      <c r="J49" s="8" t="s">
        <v>35</v>
      </c>
      <c r="K49" s="37">
        <f>木造_データ!X60</f>
        <v>0</v>
      </c>
      <c r="L49" s="37">
        <f>木造_データ!Y60</f>
        <v>0</v>
      </c>
      <c r="M49" s="43">
        <f>木造_データ!Z60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218</v>
      </c>
      <c r="K50" s="37">
        <f>木造_データ!X61</f>
        <v>0</v>
      </c>
      <c r="L50" s="37">
        <f>木造_データ!Y61</f>
        <v>0</v>
      </c>
      <c r="M50" s="43">
        <f>木造_データ!Z61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295</v>
      </c>
      <c r="K51" s="37">
        <f>木造_データ!X62</f>
        <v>0</v>
      </c>
      <c r="L51" s="37">
        <f>木造_データ!Y62</f>
        <v>0</v>
      </c>
      <c r="M51" s="43">
        <f>木造_データ!Z62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木造_データ!X63</f>
        <v>0</v>
      </c>
      <c r="L52" s="37">
        <f>木造_データ!Y63</f>
        <v>0</v>
      </c>
      <c r="M52" s="43">
        <f>木造_データ!Z63</f>
        <v>0</v>
      </c>
    </row>
    <row r="53" spans="1:13" ht="14.25" customHeight="1">
      <c r="H53" s="94"/>
      <c r="I53" s="21"/>
      <c r="J53" s="8" t="s">
        <v>109</v>
      </c>
      <c r="K53" s="37">
        <f>木造_データ!X64</f>
        <v>0</v>
      </c>
      <c r="L53" s="37">
        <f>木造_データ!Y64</f>
        <v>0</v>
      </c>
      <c r="M53" s="43">
        <f>木造_データ!Z64</f>
        <v>0</v>
      </c>
    </row>
    <row r="54" spans="1:13" ht="14.25" customHeight="1">
      <c r="H54" s="94"/>
      <c r="I54" s="21"/>
      <c r="J54" s="8" t="s">
        <v>36</v>
      </c>
      <c r="K54" s="37">
        <f>木造_データ!X65</f>
        <v>0</v>
      </c>
      <c r="L54" s="37">
        <f>木造_データ!Y65</f>
        <v>0</v>
      </c>
      <c r="M54" s="43">
        <f>木造_データ!Z65</f>
        <v>0</v>
      </c>
    </row>
    <row r="55" spans="1:13" ht="14.25" customHeight="1">
      <c r="H55" s="94"/>
      <c r="I55" s="21"/>
      <c r="J55" s="8" t="s">
        <v>37</v>
      </c>
      <c r="K55" s="37">
        <f>木造_データ!X66</f>
        <v>0</v>
      </c>
      <c r="L55" s="37">
        <f>木造_データ!Y66</f>
        <v>0</v>
      </c>
      <c r="M55" s="43">
        <f>木造_データ!Z66</f>
        <v>0</v>
      </c>
    </row>
    <row r="56" spans="1:13" ht="14.25" customHeight="1">
      <c r="H56" s="94"/>
      <c r="I56" s="21"/>
      <c r="J56" s="8" t="s">
        <v>38</v>
      </c>
      <c r="K56" s="37">
        <f>木造_データ!X67</f>
        <v>200</v>
      </c>
      <c r="L56" s="37">
        <f>木造_データ!Y67</f>
        <v>0</v>
      </c>
      <c r="M56" s="43">
        <f>木造_データ!Z67</f>
        <v>0</v>
      </c>
    </row>
    <row r="57" spans="1:13" ht="14.25" customHeight="1">
      <c r="H57" s="94"/>
      <c r="I57" s="21"/>
      <c r="J57" s="8" t="s">
        <v>39</v>
      </c>
      <c r="K57" s="37">
        <f>木造_データ!X68</f>
        <v>0</v>
      </c>
      <c r="L57" s="37">
        <f>木造_データ!Y68</f>
        <v>0</v>
      </c>
      <c r="M57" s="43">
        <f>木造_データ!Z68</f>
        <v>0</v>
      </c>
    </row>
    <row r="58" spans="1:13" ht="14.25" customHeight="1">
      <c r="H58" s="94"/>
      <c r="I58" s="21"/>
      <c r="J58" s="8" t="s">
        <v>48</v>
      </c>
      <c r="K58" s="37">
        <f>木造_データ!X69</f>
        <v>0</v>
      </c>
      <c r="L58" s="37">
        <f>木造_データ!Y69</f>
        <v>0</v>
      </c>
      <c r="M58" s="43">
        <f>木造_データ!Z69</f>
        <v>0</v>
      </c>
    </row>
    <row r="59" spans="1:13" ht="14.25" customHeight="1">
      <c r="H59" s="94"/>
      <c r="I59" s="21"/>
      <c r="J59" s="8" t="s">
        <v>294</v>
      </c>
      <c r="K59" s="37">
        <f>木造_データ!X70</f>
        <v>0</v>
      </c>
      <c r="L59" s="37">
        <f>木造_データ!Y70</f>
        <v>0</v>
      </c>
      <c r="M59" s="43">
        <f>木造_データ!Z70</f>
        <v>0</v>
      </c>
    </row>
    <row r="60" spans="1:13" ht="14.25" customHeight="1">
      <c r="H60" s="94"/>
      <c r="I60" s="21"/>
      <c r="J60" s="8" t="s">
        <v>40</v>
      </c>
      <c r="K60" s="37">
        <f>木造_データ!X71</f>
        <v>0</v>
      </c>
      <c r="L60" s="37">
        <f>木造_データ!Y71</f>
        <v>0</v>
      </c>
      <c r="M60" s="43">
        <f>木造_データ!Z71</f>
        <v>0</v>
      </c>
    </row>
    <row r="61" spans="1:13" ht="14.25" customHeight="1">
      <c r="H61" s="94"/>
      <c r="I61" s="21"/>
      <c r="J61" s="8" t="s">
        <v>41</v>
      </c>
      <c r="K61" s="37">
        <f>木造_データ!X72</f>
        <v>0</v>
      </c>
      <c r="L61" s="37">
        <f>木造_データ!Y72</f>
        <v>0</v>
      </c>
      <c r="M61" s="43">
        <f>木造_データ!Z72</f>
        <v>0</v>
      </c>
    </row>
    <row r="62" spans="1:13" ht="14.25" customHeight="1">
      <c r="H62" s="94"/>
      <c r="I62" s="22"/>
      <c r="J62" s="8" t="s">
        <v>123</v>
      </c>
      <c r="K62" s="37">
        <f>木造_データ!X73</f>
        <v>0</v>
      </c>
      <c r="L62" s="37">
        <f>木造_データ!Y73</f>
        <v>0</v>
      </c>
      <c r="M62" s="43">
        <f>木造_データ!Z73</f>
        <v>0</v>
      </c>
    </row>
    <row r="63" spans="1:13" ht="14.25" customHeight="1">
      <c r="H63" s="94"/>
      <c r="I63" s="20" t="s">
        <v>214</v>
      </c>
      <c r="J63" s="8"/>
      <c r="K63" s="37">
        <f>木造_データ!X74</f>
        <v>0</v>
      </c>
      <c r="L63" s="37">
        <f>木造_データ!Y74</f>
        <v>0</v>
      </c>
      <c r="M63" s="43">
        <f>木造_データ!Z74</f>
        <v>0</v>
      </c>
    </row>
    <row r="64" spans="1:13" ht="14.25" customHeight="1">
      <c r="H64" s="94"/>
      <c r="I64" s="21"/>
      <c r="J64" s="9" t="s">
        <v>11</v>
      </c>
      <c r="K64" s="37">
        <f>木造_データ!X75</f>
        <v>0</v>
      </c>
      <c r="L64" s="37">
        <f>木造_データ!Y75</f>
        <v>0</v>
      </c>
      <c r="M64" s="43">
        <f>木造_データ!Z75</f>
        <v>0</v>
      </c>
    </row>
    <row r="65" spans="8:13" ht="14.25" customHeight="1">
      <c r="H65" s="94"/>
      <c r="I65" s="21"/>
      <c r="J65" s="9" t="s">
        <v>44</v>
      </c>
      <c r="K65" s="37">
        <f>木造_データ!X76</f>
        <v>0</v>
      </c>
      <c r="L65" s="37">
        <f>木造_データ!Y76</f>
        <v>0</v>
      </c>
      <c r="M65" s="43">
        <f>木造_データ!Z76</f>
        <v>0</v>
      </c>
    </row>
    <row r="66" spans="8:13" ht="14.25" customHeight="1">
      <c r="H66" s="94"/>
      <c r="I66" s="21"/>
      <c r="J66" s="9" t="s">
        <v>45</v>
      </c>
      <c r="K66" s="37">
        <f>木造_データ!X77</f>
        <v>0</v>
      </c>
      <c r="L66" s="37">
        <f>木造_データ!Y77</f>
        <v>0</v>
      </c>
      <c r="M66" s="43">
        <f>木造_データ!Z77</f>
        <v>0</v>
      </c>
    </row>
    <row r="67" spans="8:13" ht="14.25" customHeight="1">
      <c r="H67" s="94"/>
      <c r="I67" s="21"/>
      <c r="J67" s="9" t="s">
        <v>277</v>
      </c>
      <c r="K67" s="37">
        <f>木造_データ!X78</f>
        <v>0</v>
      </c>
      <c r="L67" s="37">
        <f>木造_データ!Y78</f>
        <v>0</v>
      </c>
      <c r="M67" s="43">
        <f>木造_データ!Z78</f>
        <v>0</v>
      </c>
    </row>
    <row r="68" spans="8:13" ht="14.25" customHeight="1">
      <c r="H68" s="94"/>
      <c r="I68" s="21"/>
      <c r="J68" s="9" t="s">
        <v>212</v>
      </c>
      <c r="K68" s="37">
        <f>木造_データ!X79</f>
        <v>0</v>
      </c>
      <c r="L68" s="37">
        <f>木造_データ!Y79</f>
        <v>0</v>
      </c>
      <c r="M68" s="43">
        <f>木造_データ!Z79</f>
        <v>0</v>
      </c>
    </row>
    <row r="69" spans="8:13" ht="14.25" customHeight="1">
      <c r="H69" s="94"/>
      <c r="I69" s="21"/>
      <c r="J69" s="9" t="s">
        <v>46</v>
      </c>
      <c r="K69" s="37">
        <f>木造_データ!X80</f>
        <v>0</v>
      </c>
      <c r="L69" s="37">
        <f>木造_データ!Y80</f>
        <v>0</v>
      </c>
      <c r="M69" s="43">
        <f>木造_データ!Z80</f>
        <v>0</v>
      </c>
    </row>
    <row r="70" spans="8:13" ht="14.25" customHeight="1">
      <c r="H70" s="94"/>
      <c r="I70" s="21"/>
      <c r="J70" s="9" t="s">
        <v>47</v>
      </c>
      <c r="K70" s="37">
        <f>木造_データ!X81</f>
        <v>0</v>
      </c>
      <c r="L70" s="37">
        <f>木造_データ!Y81</f>
        <v>0</v>
      </c>
      <c r="M70" s="43">
        <f>木造_データ!Z81</f>
        <v>0</v>
      </c>
    </row>
    <row r="71" spans="8:13" ht="14.25" customHeight="1">
      <c r="H71" s="94"/>
      <c r="I71" s="21"/>
      <c r="J71" s="9" t="s">
        <v>104</v>
      </c>
      <c r="K71" s="37">
        <f>木造_データ!X82</f>
        <v>0</v>
      </c>
      <c r="L71" s="37">
        <f>木造_データ!Y82</f>
        <v>0</v>
      </c>
      <c r="M71" s="43">
        <f>木造_データ!Z82</f>
        <v>0</v>
      </c>
    </row>
    <row r="72" spans="8:13" ht="14.25" customHeight="1">
      <c r="H72" s="94"/>
      <c r="I72" s="21"/>
      <c r="J72" s="9" t="s">
        <v>43</v>
      </c>
      <c r="K72" s="37">
        <f>木造_データ!X83</f>
        <v>0</v>
      </c>
      <c r="L72" s="37">
        <f>木造_データ!Y83</f>
        <v>0</v>
      </c>
      <c r="M72" s="43">
        <f>木造_データ!Z83</f>
        <v>0</v>
      </c>
    </row>
    <row r="73" spans="8:13" ht="14.25" customHeight="1">
      <c r="H73" s="94"/>
      <c r="I73" s="21"/>
      <c r="J73" s="9" t="s">
        <v>42</v>
      </c>
      <c r="K73" s="37">
        <f>木造_データ!X84</f>
        <v>0</v>
      </c>
      <c r="L73" s="37">
        <f>木造_データ!Y84</f>
        <v>0</v>
      </c>
      <c r="M73" s="43">
        <f>木造_データ!Z84</f>
        <v>0</v>
      </c>
    </row>
    <row r="74" spans="8:13" ht="14.25" customHeight="1">
      <c r="H74" s="94"/>
      <c r="I74" s="21"/>
      <c r="J74" s="9" t="s">
        <v>293</v>
      </c>
      <c r="K74" s="37">
        <f>木造_データ!X85</f>
        <v>0</v>
      </c>
      <c r="L74" s="37">
        <f>木造_データ!Y85</f>
        <v>0</v>
      </c>
      <c r="M74" s="43">
        <f>木造_データ!Z85</f>
        <v>0</v>
      </c>
    </row>
    <row r="75" spans="8:13" ht="14.25" customHeight="1">
      <c r="H75" s="94"/>
      <c r="I75" s="21"/>
      <c r="J75" s="9" t="s">
        <v>209</v>
      </c>
      <c r="K75" s="37">
        <f>木造_データ!X86</f>
        <v>0</v>
      </c>
      <c r="L75" s="37">
        <f>木造_データ!Y86</f>
        <v>0</v>
      </c>
      <c r="M75" s="43">
        <f>木造_データ!Z86</f>
        <v>0</v>
      </c>
    </row>
    <row r="76" spans="8:13" ht="14.25" customHeight="1">
      <c r="H76" s="94"/>
      <c r="I76" s="22"/>
      <c r="J76" s="9" t="s">
        <v>12</v>
      </c>
      <c r="K76" s="37">
        <f>木造_データ!X87</f>
        <v>0</v>
      </c>
      <c r="L76" s="37">
        <f>木造_データ!Y87</f>
        <v>0</v>
      </c>
      <c r="M76" s="43">
        <f>木造_データ!Z87</f>
        <v>0</v>
      </c>
    </row>
    <row r="77" spans="8:13" ht="14.25" customHeight="1" thickBot="1">
      <c r="H77" s="94"/>
      <c r="I77" s="27" t="s">
        <v>208</v>
      </c>
      <c r="J77" s="17"/>
      <c r="K77" s="39">
        <f>木造_データ!X88</f>
        <v>0</v>
      </c>
      <c r="L77" s="39">
        <f>木造_データ!Y88</f>
        <v>0</v>
      </c>
      <c r="M77" s="44">
        <f>木造_データ!Z88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木造_データ!X89</f>
        <v>3000</v>
      </c>
      <c r="L78" s="40">
        <f>木造_データ!Y89</f>
        <v>0</v>
      </c>
      <c r="M78" s="45">
        <f>木造_データ!Z89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/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tr">
        <f>木造_倉庫!A2:M2</f>
        <v>表1-2 平成27年建築工事費投入調査集計表（木造_倉庫）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木造_倉庫!D4</f>
        <v>1</v>
      </c>
      <c r="E4" s="51">
        <f>木造_倉庫!E4</f>
        <v>0</v>
      </c>
      <c r="F4" s="51">
        <f>木造_倉庫!F4</f>
        <v>0</v>
      </c>
      <c r="G4" s="50"/>
      <c r="H4" s="50"/>
      <c r="I4" s="50"/>
      <c r="J4" s="50"/>
      <c r="K4" s="51">
        <f>木造_倉庫!K4</f>
        <v>1</v>
      </c>
      <c r="L4" s="51">
        <f>木造_倉庫!L4</f>
        <v>0</v>
      </c>
      <c r="M4" s="51">
        <f>木造_倉庫!M4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207</v>
      </c>
      <c r="C6" s="4"/>
      <c r="D6" s="42">
        <f>IF(木造_倉庫!D$13&gt;0,木造_倉庫!D6/木造_倉庫!D$13*100,0)</f>
        <v>85.714285714285708</v>
      </c>
      <c r="E6" s="42">
        <f>IF(木造_倉庫!E$13&gt;0,木造_倉庫!E6/木造_倉庫!E$13*100,0)</f>
        <v>0</v>
      </c>
      <c r="F6" s="42">
        <f>IF(木造_倉庫!F$13&gt;0,木造_倉庫!F6/木造_倉庫!F$13*100,0)</f>
        <v>0</v>
      </c>
      <c r="H6" s="92" t="s">
        <v>1</v>
      </c>
      <c r="I6" s="18" t="s">
        <v>206</v>
      </c>
      <c r="J6" s="5"/>
      <c r="K6" s="42">
        <f>IF(木造_倉庫!K$78&gt;0,木造_倉庫!K6/木造_倉庫!K$78*100,0)</f>
        <v>5</v>
      </c>
      <c r="L6" s="42">
        <f>IF(木造_倉庫!L$78&gt;0,木造_倉庫!L6/木造_倉庫!L$78*100,0)</f>
        <v>0</v>
      </c>
      <c r="M6" s="42">
        <f>IF(木造_倉庫!M$78&gt;0,木造_倉庫!M6/木造_倉庫!M$78*100,0)</f>
        <v>0</v>
      </c>
    </row>
    <row r="7" spans="1:13" ht="14.25" customHeight="1">
      <c r="A7" s="93"/>
      <c r="B7" s="6" t="s">
        <v>327</v>
      </c>
      <c r="C7" s="7"/>
      <c r="D7" s="43">
        <f>IF(木造_倉庫!D$13&gt;0,木造_倉庫!D7/木造_倉庫!D$13*100,0)</f>
        <v>0</v>
      </c>
      <c r="E7" s="43">
        <f>IF(木造_倉庫!E$13&gt;0,木造_倉庫!E7/木造_倉庫!E$13*100,0)</f>
        <v>0</v>
      </c>
      <c r="F7" s="43">
        <f>IF(木造_倉庫!F$13&gt;0,木造_倉庫!F7/木造_倉庫!F$13*100,0)</f>
        <v>0</v>
      </c>
      <c r="H7" s="94"/>
      <c r="I7" s="19" t="s">
        <v>2</v>
      </c>
      <c r="J7" s="8"/>
      <c r="K7" s="43">
        <f>IF(木造_倉庫!K$78&gt;0,木造_倉庫!K7/木造_倉庫!K$78*100,0)</f>
        <v>23.333333333333332</v>
      </c>
      <c r="L7" s="43">
        <f>IF(木造_倉庫!L$78&gt;0,木造_倉庫!L7/木造_倉庫!L$78*100,0)</f>
        <v>0</v>
      </c>
      <c r="M7" s="43">
        <f>IF(木造_倉庫!M$78&gt;0,木造_倉庫!M7/木造_倉庫!M$78*100,0)</f>
        <v>0</v>
      </c>
    </row>
    <row r="8" spans="1:13" ht="14.25" customHeight="1">
      <c r="A8" s="93"/>
      <c r="B8" s="6" t="s">
        <v>202</v>
      </c>
      <c r="C8" s="7"/>
      <c r="D8" s="43">
        <f>IF(木造_倉庫!D$13&gt;0,木造_倉庫!D8/木造_倉庫!D$13*100,0)</f>
        <v>0</v>
      </c>
      <c r="E8" s="43">
        <f>IF(木造_倉庫!E$13&gt;0,木造_倉庫!E8/木造_倉庫!E$13*100,0)</f>
        <v>0</v>
      </c>
      <c r="F8" s="43">
        <f>IF(木造_倉庫!F$13&gt;0,木造_倉庫!F8/木造_倉庫!F$13*100,0)</f>
        <v>0</v>
      </c>
      <c r="H8" s="94"/>
      <c r="I8" s="20" t="s">
        <v>325</v>
      </c>
      <c r="J8" s="8"/>
      <c r="K8" s="43">
        <f>IF(木造_倉庫!K$78&gt;0,木造_倉庫!K8/木造_倉庫!K$78*100,0)</f>
        <v>30</v>
      </c>
      <c r="L8" s="43">
        <f>IF(木造_倉庫!L$78&gt;0,木造_倉庫!L8/木造_倉庫!L$78*100,0)</f>
        <v>0</v>
      </c>
      <c r="M8" s="43">
        <f>IF(木造_倉庫!M$78&gt;0,木造_倉庫!M8/木造_倉庫!M$78*100,0)</f>
        <v>0</v>
      </c>
    </row>
    <row r="9" spans="1:13" ht="14.25" customHeight="1">
      <c r="A9" s="93"/>
      <c r="B9" s="6" t="s">
        <v>345</v>
      </c>
      <c r="C9" s="7"/>
      <c r="D9" s="43">
        <f>IF(木造_倉庫!D$13&gt;0,木造_倉庫!D9/木造_倉庫!D$13*100,0)</f>
        <v>0</v>
      </c>
      <c r="E9" s="43">
        <f>IF(木造_倉庫!E$13&gt;0,木造_倉庫!E9/木造_倉庫!E$13*100,0)</f>
        <v>0</v>
      </c>
      <c r="F9" s="43">
        <f>IF(木造_倉庫!F$13&gt;0,木造_倉庫!F9/木造_倉庫!F$13*100,0)</f>
        <v>0</v>
      </c>
      <c r="H9" s="94"/>
      <c r="I9" s="21"/>
      <c r="J9" s="9" t="s">
        <v>20</v>
      </c>
      <c r="K9" s="43">
        <f>IF(木造_倉庫!K$78&gt;0,木造_倉庫!K9/木造_倉庫!K$78*100,0)</f>
        <v>13.333333333333334</v>
      </c>
      <c r="L9" s="43">
        <f>IF(木造_倉庫!L$78&gt;0,木造_倉庫!L9/木造_倉庫!L$78*100,0)</f>
        <v>0</v>
      </c>
      <c r="M9" s="43">
        <f>IF(木造_倉庫!M$78&gt;0,木造_倉庫!M9/木造_倉庫!M$78*100,0)</f>
        <v>0</v>
      </c>
    </row>
    <row r="10" spans="1:13" ht="14.25" customHeight="1">
      <c r="A10" s="93"/>
      <c r="B10" s="29" t="s">
        <v>19</v>
      </c>
      <c r="C10" s="30"/>
      <c r="D10" s="46">
        <f>IF(木造_倉庫!D$13&gt;0,木造_倉庫!D10/木造_倉庫!D$13*100,0)</f>
        <v>8.5714285714285712</v>
      </c>
      <c r="E10" s="46">
        <f>IF(木造_倉庫!E$13&gt;0,木造_倉庫!E10/木造_倉庫!E$13*100,0)</f>
        <v>0</v>
      </c>
      <c r="F10" s="46">
        <f>IF(木造_倉庫!F$13&gt;0,木造_倉庫!F10/木造_倉庫!F$13*100,0)</f>
        <v>0</v>
      </c>
      <c r="H10" s="94"/>
      <c r="I10" s="21"/>
      <c r="J10" s="9" t="s">
        <v>21</v>
      </c>
      <c r="K10" s="43">
        <f>IF(木造_倉庫!K$78&gt;0,木造_倉庫!K10/木造_倉庫!K$78*100,0)</f>
        <v>0</v>
      </c>
      <c r="L10" s="43">
        <f>IF(木造_倉庫!L$78&gt;0,木造_倉庫!L10/木造_倉庫!L$78*100,0)</f>
        <v>0</v>
      </c>
      <c r="M10" s="43">
        <f>IF(木造_倉庫!M$78&gt;0,木造_倉庫!M10/木造_倉庫!M$78*100,0)</f>
        <v>0</v>
      </c>
    </row>
    <row r="11" spans="1:13" ht="14.25" customHeight="1">
      <c r="A11" s="93"/>
      <c r="B11" s="31" t="s">
        <v>323</v>
      </c>
      <c r="C11" s="4"/>
      <c r="D11" s="42">
        <f>IF(木造_倉庫!D$13&gt;0,木造_倉庫!D11/木造_倉庫!D$13*100,0)</f>
        <v>94.285714285714278</v>
      </c>
      <c r="E11" s="42">
        <f>IF(木造_倉庫!E$13&gt;0,木造_倉庫!E11/木造_倉庫!E$13*100,0)</f>
        <v>0</v>
      </c>
      <c r="F11" s="42">
        <f>IF(木造_倉庫!F$13&gt;0,木造_倉庫!F11/木造_倉庫!F$13*100,0)</f>
        <v>0</v>
      </c>
      <c r="H11" s="94"/>
      <c r="I11" s="21"/>
      <c r="J11" s="9" t="s">
        <v>3</v>
      </c>
      <c r="K11" s="43">
        <f>IF(木造_倉庫!K$78&gt;0,木造_倉庫!K11/木造_倉庫!K$78*100,0)</f>
        <v>1.6666666666666667</v>
      </c>
      <c r="L11" s="43">
        <f>IF(木造_倉庫!L$78&gt;0,木造_倉庫!L11/木造_倉庫!L$78*100,0)</f>
        <v>0</v>
      </c>
      <c r="M11" s="43">
        <f>IF(木造_倉庫!M$78&gt;0,木造_倉庫!M11/木造_倉庫!M$78*100,0)</f>
        <v>0</v>
      </c>
    </row>
    <row r="12" spans="1:13" ht="14.25" customHeight="1" thickBot="1">
      <c r="A12" s="93"/>
      <c r="B12" s="29" t="s">
        <v>322</v>
      </c>
      <c r="C12" s="30"/>
      <c r="D12" s="46">
        <f>IF(木造_倉庫!D$13&gt;0,木造_倉庫!D12/木造_倉庫!D$13*100,0)</f>
        <v>5.7142857142857144</v>
      </c>
      <c r="E12" s="46">
        <f>IF(木造_倉庫!E$13&gt;0,木造_倉庫!E12/木造_倉庫!E$13*100,0)</f>
        <v>0</v>
      </c>
      <c r="F12" s="46">
        <f>IF(木造_倉庫!F$13&gt;0,木造_倉庫!F12/木造_倉庫!F$13*100,0)</f>
        <v>0</v>
      </c>
      <c r="H12" s="94"/>
      <c r="I12" s="21"/>
      <c r="J12" s="9" t="s">
        <v>4</v>
      </c>
      <c r="K12" s="43">
        <f>IF(木造_倉庫!K$78&gt;0,木造_倉庫!K12/木造_倉庫!K$78*100,0)</f>
        <v>3.3333333333333335</v>
      </c>
      <c r="L12" s="43">
        <f>IF(木造_倉庫!L$78&gt;0,木造_倉庫!L12/木造_倉庫!L$78*100,0)</f>
        <v>0</v>
      </c>
      <c r="M12" s="43">
        <f>IF(木造_倉庫!M$78&gt;0,木造_倉庫!M12/木造_倉庫!M$78*100,0)</f>
        <v>0</v>
      </c>
    </row>
    <row r="13" spans="1:13" ht="14.25" customHeight="1" thickTop="1">
      <c r="A13" s="95" t="s">
        <v>344</v>
      </c>
      <c r="B13" s="96"/>
      <c r="C13" s="97"/>
      <c r="D13" s="47">
        <f>IF(木造_倉庫!D$13&gt;0,木造_倉庫!D13/木造_倉庫!D$13*100,0)</f>
        <v>100</v>
      </c>
      <c r="E13" s="47">
        <f>IF(木造_倉庫!E$13&gt;0,木造_倉庫!E13/木造_倉庫!E$13*100,0)</f>
        <v>0</v>
      </c>
      <c r="F13" s="47">
        <f>IF(木造_倉庫!F$13&gt;0,木造_倉庫!F13/木造_倉庫!F$13*100,0)</f>
        <v>0</v>
      </c>
      <c r="H13" s="94"/>
      <c r="I13" s="21"/>
      <c r="J13" s="9" t="s">
        <v>22</v>
      </c>
      <c r="K13" s="43">
        <f>IF(木造_倉庫!K$78&gt;0,木造_倉庫!K13/木造_倉庫!K$78*100,0)</f>
        <v>1.6666666666666667</v>
      </c>
      <c r="L13" s="43">
        <f>IF(木造_倉庫!L$78&gt;0,木造_倉庫!L13/木造_倉庫!L$78*100,0)</f>
        <v>0</v>
      </c>
      <c r="M13" s="43">
        <f>IF(木造_倉庫!M$78&gt;0,木造_倉庫!M13/木造_倉庫!M$78*100,0)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321</v>
      </c>
      <c r="K14" s="43">
        <f>IF(木造_倉庫!K$78&gt;0,木造_倉庫!K14/木造_倉庫!K$78*100,0)</f>
        <v>10</v>
      </c>
      <c r="L14" s="43">
        <f>IF(木造_倉庫!L$78&gt;0,木造_倉庫!L14/木造_倉庫!L$78*100,0)</f>
        <v>0</v>
      </c>
      <c r="M14" s="43">
        <f>IF(木造_倉庫!M$78&gt;0,木造_倉庫!M14/木造_倉庫!M$78*100,0)</f>
        <v>0</v>
      </c>
    </row>
    <row r="15" spans="1:13" ht="14.25" customHeight="1">
      <c r="A15" s="92" t="s">
        <v>113</v>
      </c>
      <c r="B15" s="28" t="s">
        <v>194</v>
      </c>
      <c r="C15" s="3"/>
      <c r="D15" s="42">
        <f>IF(木造_倉庫!D$49&gt;0,木造_倉庫!D15/木造_倉庫!D$49*100,0)</f>
        <v>0</v>
      </c>
      <c r="E15" s="42">
        <f>IF(木造_倉庫!E$49&gt;0,木造_倉庫!E15/木造_倉庫!E$49*100,0)</f>
        <v>0</v>
      </c>
      <c r="F15" s="42">
        <f>IF(木造_倉庫!F$49&gt;0,木造_倉庫!F15/木造_倉庫!F$49*100,0)</f>
        <v>0</v>
      </c>
      <c r="H15" s="94"/>
      <c r="I15" s="22"/>
      <c r="J15" s="9" t="s">
        <v>23</v>
      </c>
      <c r="K15" s="43">
        <f>IF(木造_倉庫!K$78&gt;0,木造_倉庫!K15/木造_倉庫!K$78*100,0)</f>
        <v>0</v>
      </c>
      <c r="L15" s="43">
        <f>IF(木造_倉庫!L$78&gt;0,木造_倉庫!L15/木造_倉庫!L$78*100,0)</f>
        <v>0</v>
      </c>
      <c r="M15" s="43">
        <f>IF(木造_倉庫!M$78&gt;0,木造_倉庫!M15/木造_倉庫!M$78*100,0)</f>
        <v>0</v>
      </c>
    </row>
    <row r="16" spans="1:13" ht="14.25" customHeight="1">
      <c r="A16" s="94"/>
      <c r="B16" s="10"/>
      <c r="C16" s="11" t="s">
        <v>49</v>
      </c>
      <c r="D16" s="48">
        <f>IF(木造_倉庫!D$49&gt;0,木造_倉庫!D16/木造_倉庫!D$49*100,0)</f>
        <v>0</v>
      </c>
      <c r="E16" s="48">
        <f>IF(木造_倉庫!E$49&gt;0,木造_倉庫!E16/木造_倉庫!E$49*100,0)</f>
        <v>0</v>
      </c>
      <c r="F16" s="48">
        <f>IF(木造_倉庫!F$49&gt;0,木造_倉庫!F16/木造_倉庫!F$49*100,0)</f>
        <v>0</v>
      </c>
      <c r="H16" s="94"/>
      <c r="I16" s="20" t="s">
        <v>5</v>
      </c>
      <c r="J16" s="8"/>
      <c r="K16" s="43">
        <f>IF(木造_倉庫!K$78&gt;0,木造_倉庫!K16/木造_倉庫!K$78*100,0)</f>
        <v>26.666666666666668</v>
      </c>
      <c r="L16" s="43">
        <f>IF(木造_倉庫!L$78&gt;0,木造_倉庫!L16/木造_倉庫!L$78*100,0)</f>
        <v>0</v>
      </c>
      <c r="M16" s="43">
        <f>IF(木造_倉庫!M$78&gt;0,木造_倉庫!M16/木造_倉庫!M$78*100,0)</f>
        <v>0</v>
      </c>
    </row>
    <row r="17" spans="1:13" ht="14.25" customHeight="1">
      <c r="A17" s="94"/>
      <c r="B17" s="10"/>
      <c r="C17" s="12" t="s">
        <v>193</v>
      </c>
      <c r="D17" s="48">
        <f>IF(木造_倉庫!D$49&gt;0,木造_倉庫!D17/木造_倉庫!D$49*100,0)</f>
        <v>0</v>
      </c>
      <c r="E17" s="48">
        <f>IF(木造_倉庫!E$49&gt;0,木造_倉庫!E17/木造_倉庫!E$49*100,0)</f>
        <v>0</v>
      </c>
      <c r="F17" s="48">
        <f>IF(木造_倉庫!F$49&gt;0,木造_倉庫!F17/木造_倉庫!F$49*100,0)</f>
        <v>0</v>
      </c>
      <c r="H17" s="94"/>
      <c r="I17" s="21"/>
      <c r="J17" s="9" t="s">
        <v>24</v>
      </c>
      <c r="K17" s="43">
        <f>IF(木造_倉庫!K$78&gt;0,木造_倉庫!K17/木造_倉庫!K$78*100,0)</f>
        <v>26.666666666666668</v>
      </c>
      <c r="L17" s="43">
        <f>IF(木造_倉庫!L$78&gt;0,木造_倉庫!L17/木造_倉庫!L$78*100,0)</f>
        <v>0</v>
      </c>
      <c r="M17" s="43">
        <f>IF(木造_倉庫!M$78&gt;0,木造_倉庫!M17/木造_倉庫!M$78*100,0)</f>
        <v>0</v>
      </c>
    </row>
    <row r="18" spans="1:13" ht="14.25" customHeight="1">
      <c r="A18" s="94"/>
      <c r="B18" s="10"/>
      <c r="C18" s="13" t="s">
        <v>318</v>
      </c>
      <c r="D18" s="48">
        <f>IF(木造_倉庫!D$49&gt;0,木造_倉庫!D18/木造_倉庫!D$49*100,0)</f>
        <v>0</v>
      </c>
      <c r="E18" s="48">
        <f>IF(木造_倉庫!E$49&gt;0,木造_倉庫!E18/木造_倉庫!E$49*100,0)</f>
        <v>0</v>
      </c>
      <c r="F18" s="48">
        <f>IF(木造_倉庫!F$49&gt;0,木造_倉庫!F18/木造_倉庫!F$49*100,0)</f>
        <v>0</v>
      </c>
      <c r="H18" s="94"/>
      <c r="I18" s="21"/>
      <c r="J18" s="9" t="s">
        <v>25</v>
      </c>
      <c r="K18" s="43">
        <f>IF(木造_倉庫!K$78&gt;0,木造_倉庫!K18/木造_倉庫!K$78*100,0)</f>
        <v>0</v>
      </c>
      <c r="L18" s="43">
        <f>IF(木造_倉庫!L$78&gt;0,木造_倉庫!L18/木造_倉庫!L$78*100,0)</f>
        <v>0</v>
      </c>
      <c r="M18" s="43">
        <f>IF(木造_倉庫!M$78&gt;0,木造_倉庫!M18/木造_倉庫!M$78*100,0)</f>
        <v>0</v>
      </c>
    </row>
    <row r="19" spans="1:13" ht="14.25" customHeight="1">
      <c r="A19" s="94"/>
      <c r="B19" s="10"/>
      <c r="C19" s="11" t="s">
        <v>317</v>
      </c>
      <c r="D19" s="48">
        <f>IF(木造_倉庫!D$49&gt;0,木造_倉庫!D19/木造_倉庫!D$49*100,0)</f>
        <v>0</v>
      </c>
      <c r="E19" s="48">
        <f>IF(木造_倉庫!E$49&gt;0,木造_倉庫!E19/木造_倉庫!E$49*100,0)</f>
        <v>0</v>
      </c>
      <c r="F19" s="48">
        <f>IF(木造_倉庫!F$49&gt;0,木造_倉庫!F19/木造_倉庫!F$49*100,0)</f>
        <v>0</v>
      </c>
      <c r="H19" s="94"/>
      <c r="I19" s="21"/>
      <c r="J19" s="9" t="s">
        <v>26</v>
      </c>
      <c r="K19" s="43">
        <f>IF(木造_倉庫!K$78&gt;0,木造_倉庫!K19/木造_倉庫!K$78*100,0)</f>
        <v>0</v>
      </c>
      <c r="L19" s="43">
        <f>IF(木造_倉庫!L$78&gt;0,木造_倉庫!L19/木造_倉庫!L$78*100,0)</f>
        <v>0</v>
      </c>
      <c r="M19" s="43">
        <f>IF(木造_倉庫!M$78&gt;0,木造_倉庫!M19/木造_倉庫!M$78*100,0)</f>
        <v>0</v>
      </c>
    </row>
    <row r="20" spans="1:13" ht="14.25" customHeight="1">
      <c r="A20" s="94"/>
      <c r="B20" s="10"/>
      <c r="C20" s="12" t="s">
        <v>50</v>
      </c>
      <c r="D20" s="48">
        <f>IF(木造_倉庫!D$49&gt;0,木造_倉庫!D20/木造_倉庫!D$49*100,0)</f>
        <v>0</v>
      </c>
      <c r="E20" s="48">
        <f>IF(木造_倉庫!E$49&gt;0,木造_倉庫!E20/木造_倉庫!E$49*100,0)</f>
        <v>0</v>
      </c>
      <c r="F20" s="48">
        <f>IF(木造_倉庫!F$49&gt;0,木造_倉庫!F20/木造_倉庫!F$49*100,0)</f>
        <v>0</v>
      </c>
      <c r="H20" s="94"/>
      <c r="I20" s="21"/>
      <c r="J20" s="9" t="s">
        <v>116</v>
      </c>
      <c r="K20" s="43">
        <f>IF(木造_倉庫!K$78&gt;0,木造_倉庫!K20/木造_倉庫!K$78*100,0)</f>
        <v>0</v>
      </c>
      <c r="L20" s="43">
        <f>IF(木造_倉庫!L$78&gt;0,木造_倉庫!L20/木造_倉庫!L$78*100,0)</f>
        <v>0</v>
      </c>
      <c r="M20" s="43">
        <f>IF(木造_倉庫!M$78&gt;0,木造_倉庫!M20/木造_倉庫!M$78*100,0)</f>
        <v>0</v>
      </c>
    </row>
    <row r="21" spans="1:13" ht="14.25" customHeight="1">
      <c r="A21" s="94"/>
      <c r="B21" s="10"/>
      <c r="C21" s="13" t="s">
        <v>316</v>
      </c>
      <c r="D21" s="48">
        <f>IF(木造_倉庫!D$49&gt;0,木造_倉庫!D21/木造_倉庫!D$49*100,0)</f>
        <v>0</v>
      </c>
      <c r="E21" s="48">
        <f>IF(木造_倉庫!E$49&gt;0,木造_倉庫!E21/木造_倉庫!E$49*100,0)</f>
        <v>0</v>
      </c>
      <c r="F21" s="48">
        <f>IF(木造_倉庫!F$49&gt;0,木造_倉庫!F21/木造_倉庫!F$49*100,0)</f>
        <v>0</v>
      </c>
      <c r="H21" s="94"/>
      <c r="I21" s="21"/>
      <c r="J21" s="9" t="s">
        <v>27</v>
      </c>
      <c r="K21" s="43">
        <f>IF(木造_倉庫!K$78&gt;0,木造_倉庫!K21/木造_倉庫!K$78*100,0)</f>
        <v>0</v>
      </c>
      <c r="L21" s="43">
        <f>IF(木造_倉庫!L$78&gt;0,木造_倉庫!L21/木造_倉庫!L$78*100,0)</f>
        <v>0</v>
      </c>
      <c r="M21" s="43">
        <f>IF(木造_倉庫!M$78&gt;0,木造_倉庫!M21/木造_倉庫!M$78*100,0)</f>
        <v>0</v>
      </c>
    </row>
    <row r="22" spans="1:13" ht="14.25" customHeight="1">
      <c r="A22" s="94"/>
      <c r="B22" s="10"/>
      <c r="C22" s="11" t="s">
        <v>315</v>
      </c>
      <c r="D22" s="48">
        <f>IF(木造_倉庫!D$49&gt;0,木造_倉庫!D22/木造_倉庫!D$49*100,0)</f>
        <v>0</v>
      </c>
      <c r="E22" s="48">
        <f>IF(木造_倉庫!E$49&gt;0,木造_倉庫!E22/木造_倉庫!E$49*100,0)</f>
        <v>0</v>
      </c>
      <c r="F22" s="48">
        <f>IF(木造_倉庫!F$49&gt;0,木造_倉庫!F22/木造_倉庫!F$49*100,0)</f>
        <v>0</v>
      </c>
      <c r="H22" s="94"/>
      <c r="I22" s="22"/>
      <c r="J22" s="9" t="s">
        <v>6</v>
      </c>
      <c r="K22" s="43">
        <f>IF(木造_倉庫!K$78&gt;0,木造_倉庫!K22/木造_倉庫!K$78*100,0)</f>
        <v>0</v>
      </c>
      <c r="L22" s="43">
        <f>IF(木造_倉庫!L$78&gt;0,木造_倉庫!L22/木造_倉庫!L$78*100,0)</f>
        <v>0</v>
      </c>
      <c r="M22" s="43">
        <f>IF(木造_倉庫!M$78&gt;0,木造_倉庫!M22/木造_倉庫!M$78*100,0)</f>
        <v>0</v>
      </c>
    </row>
    <row r="23" spans="1:13" ht="14.25" customHeight="1">
      <c r="A23" s="94"/>
      <c r="B23" s="10"/>
      <c r="C23" s="12" t="s">
        <v>343</v>
      </c>
      <c r="D23" s="48">
        <f>IF(木造_倉庫!D$49&gt;0,木造_倉庫!D23/木造_倉庫!D$49*100,0)</f>
        <v>0</v>
      </c>
      <c r="E23" s="48">
        <f>IF(木造_倉庫!E$49&gt;0,木造_倉庫!E23/木造_倉庫!E$49*100,0)</f>
        <v>0</v>
      </c>
      <c r="F23" s="48">
        <f>IF(木造_倉庫!F$49&gt;0,木造_倉庫!F23/木造_倉庫!F$49*100,0)</f>
        <v>0</v>
      </c>
      <c r="H23" s="94"/>
      <c r="I23" s="20" t="s">
        <v>342</v>
      </c>
      <c r="J23" s="8"/>
      <c r="K23" s="43">
        <f>IF(木造_倉庫!K$78&gt;0,木造_倉庫!K23/木造_倉庫!K$78*100,0)</f>
        <v>8.3333333333333321</v>
      </c>
      <c r="L23" s="43">
        <f>IF(木造_倉庫!L$78&gt;0,木造_倉庫!L23/木造_倉庫!L$78*100,0)</f>
        <v>0</v>
      </c>
      <c r="M23" s="43">
        <f>IF(木造_倉庫!M$78&gt;0,木造_倉庫!M23/木造_倉庫!M$78*100,0)</f>
        <v>0</v>
      </c>
    </row>
    <row r="24" spans="1:13" ht="14.25" customHeight="1">
      <c r="A24" s="94"/>
      <c r="B24" s="14"/>
      <c r="C24" s="13" t="s">
        <v>314</v>
      </c>
      <c r="D24" s="48">
        <f>IF(木造_倉庫!D$49&gt;0,木造_倉庫!D24/木造_倉庫!D$49*100,0)</f>
        <v>0</v>
      </c>
      <c r="E24" s="48">
        <f>IF(木造_倉庫!E$49&gt;0,木造_倉庫!E24/木造_倉庫!E$49*100,0)</f>
        <v>0</v>
      </c>
      <c r="F24" s="48">
        <f>IF(木造_倉庫!F$49&gt;0,木造_倉庫!F24/木造_倉庫!F$49*100,0)</f>
        <v>0</v>
      </c>
      <c r="H24" s="94"/>
      <c r="I24" s="21"/>
      <c r="J24" s="9" t="s">
        <v>28</v>
      </c>
      <c r="K24" s="43">
        <f>IF(木造_倉庫!K$78&gt;0,木造_倉庫!K24/木造_倉庫!K$78*100,0)</f>
        <v>3.3333333333333335</v>
      </c>
      <c r="L24" s="43">
        <f>IF(木造_倉庫!L$78&gt;0,木造_倉庫!L24/木造_倉庫!L$78*100,0)</f>
        <v>0</v>
      </c>
      <c r="M24" s="43">
        <f>IF(木造_倉庫!M$78&gt;0,木造_倉庫!M24/木造_倉庫!M$78*100,0)</f>
        <v>0</v>
      </c>
    </row>
    <row r="25" spans="1:13" ht="14.25" customHeight="1">
      <c r="A25" s="94"/>
      <c r="B25" s="14"/>
      <c r="C25" s="11" t="s">
        <v>313</v>
      </c>
      <c r="D25" s="48">
        <f>IF(木造_倉庫!D$49&gt;0,木造_倉庫!D25/木造_倉庫!D$49*100,0)</f>
        <v>0</v>
      </c>
      <c r="E25" s="48">
        <f>IF(木造_倉庫!E$49&gt;0,木造_倉庫!E25/木造_倉庫!E$49*100,0)</f>
        <v>0</v>
      </c>
      <c r="F25" s="48">
        <f>IF(木造_倉庫!F$49&gt;0,木造_倉庫!F25/木造_倉庫!F$49*100,0)</f>
        <v>0</v>
      </c>
      <c r="H25" s="94"/>
      <c r="I25" s="21"/>
      <c r="J25" s="9" t="s">
        <v>29</v>
      </c>
      <c r="K25" s="43">
        <f>IF(木造_倉庫!K$78&gt;0,木造_倉庫!K25/木造_倉庫!K$78*100,0)</f>
        <v>0</v>
      </c>
      <c r="L25" s="43">
        <f>IF(木造_倉庫!L$78&gt;0,木造_倉庫!L25/木造_倉庫!L$78*100,0)</f>
        <v>0</v>
      </c>
      <c r="M25" s="43">
        <f>IF(木造_倉庫!M$78&gt;0,木造_倉庫!M25/木造_倉庫!M$78*100,0)</f>
        <v>0</v>
      </c>
    </row>
    <row r="26" spans="1:13" ht="14.25" customHeight="1">
      <c r="A26" s="94"/>
      <c r="B26" s="14"/>
      <c r="C26" s="23" t="s">
        <v>312</v>
      </c>
      <c r="D26" s="48">
        <f>IF(木造_倉庫!D$49&gt;0,木造_倉庫!D26/木造_倉庫!D$49*100,0)</f>
        <v>0</v>
      </c>
      <c r="E26" s="48">
        <f>IF(木造_倉庫!E$49&gt;0,木造_倉庫!E26/木造_倉庫!E$49*100,0)</f>
        <v>0</v>
      </c>
      <c r="F26" s="48">
        <f>IF(木造_倉庫!F$49&gt;0,木造_倉庫!F26/木造_倉庫!F$49*100,0)</f>
        <v>0</v>
      </c>
      <c r="H26" s="94"/>
      <c r="I26" s="21"/>
      <c r="J26" s="9" t="s">
        <v>30</v>
      </c>
      <c r="K26" s="43">
        <f>IF(木造_倉庫!K$78&gt;0,木造_倉庫!K26/木造_倉庫!K$78*100,0)</f>
        <v>0</v>
      </c>
      <c r="L26" s="43">
        <f>IF(木造_倉庫!L$78&gt;0,木造_倉庫!L26/木造_倉庫!L$78*100,0)</f>
        <v>0</v>
      </c>
      <c r="M26" s="43">
        <f>IF(木造_倉庫!M$78&gt;0,木造_倉庫!M26/木造_倉庫!M$78*100,0)</f>
        <v>0</v>
      </c>
    </row>
    <row r="27" spans="1:13" ht="14.25" customHeight="1">
      <c r="A27" s="94"/>
      <c r="B27" s="15"/>
      <c r="C27" s="23" t="s">
        <v>311</v>
      </c>
      <c r="D27" s="48">
        <f>IF(木造_倉庫!D$49&gt;0,木造_倉庫!D27/木造_倉庫!D$49*100,0)</f>
        <v>0</v>
      </c>
      <c r="E27" s="48">
        <f>IF(木造_倉庫!E$49&gt;0,木造_倉庫!E27/木造_倉庫!E$49*100,0)</f>
        <v>0</v>
      </c>
      <c r="F27" s="48">
        <f>IF(木造_倉庫!F$49&gt;0,木造_倉庫!F27/木造_倉庫!F$49*100,0)</f>
        <v>0</v>
      </c>
      <c r="H27" s="94"/>
      <c r="I27" s="21"/>
      <c r="J27" s="9" t="s">
        <v>31</v>
      </c>
      <c r="K27" s="43">
        <f>IF(木造_倉庫!K$78&gt;0,木造_倉庫!K27/木造_倉庫!K$78*100,0)</f>
        <v>0</v>
      </c>
      <c r="L27" s="43">
        <f>IF(木造_倉庫!L$78&gt;0,木造_倉庫!L27/木造_倉庫!L$78*100,0)</f>
        <v>0</v>
      </c>
      <c r="M27" s="43">
        <f>IF(木造_倉庫!M$78&gt;0,木造_倉庫!M27/木造_倉庫!M$78*100,0)</f>
        <v>0</v>
      </c>
    </row>
    <row r="28" spans="1:13" ht="14.25" customHeight="1">
      <c r="A28" s="94"/>
      <c r="B28" s="10" t="s">
        <v>341</v>
      </c>
      <c r="C28" s="16"/>
      <c r="D28" s="48">
        <f>IF(木造_倉庫!D$49&gt;0,木造_倉庫!D28/木造_倉庫!D$49*100,0)</f>
        <v>0</v>
      </c>
      <c r="E28" s="48">
        <f>IF(木造_倉庫!E$49&gt;0,木造_倉庫!E28/木造_倉庫!E$49*100,0)</f>
        <v>0</v>
      </c>
      <c r="F28" s="48">
        <f>IF(木造_倉庫!F$49&gt;0,木造_倉庫!F28/木造_倉庫!F$49*100,0)</f>
        <v>0</v>
      </c>
      <c r="H28" s="94"/>
      <c r="I28" s="21"/>
      <c r="J28" s="9" t="s">
        <v>117</v>
      </c>
      <c r="K28" s="43">
        <f>IF(木造_倉庫!K$78&gt;0,木造_倉庫!K28/木造_倉庫!K$78*100,0)</f>
        <v>5</v>
      </c>
      <c r="L28" s="43">
        <f>IF(木造_倉庫!L$78&gt;0,木造_倉庫!L28/木造_倉庫!L$78*100,0)</f>
        <v>0</v>
      </c>
      <c r="M28" s="43">
        <f>IF(木造_倉庫!M$78&gt;0,木造_倉庫!M28/木造_倉庫!M$78*100,0)</f>
        <v>0</v>
      </c>
    </row>
    <row r="29" spans="1:13" ht="14.25" customHeight="1">
      <c r="A29" s="94"/>
      <c r="B29" s="14"/>
      <c r="C29" s="11" t="s">
        <v>309</v>
      </c>
      <c r="D29" s="48">
        <f>IF(木造_倉庫!D$49&gt;0,木造_倉庫!D29/木造_倉庫!D$49*100,0)</f>
        <v>0</v>
      </c>
      <c r="E29" s="48">
        <f>IF(木造_倉庫!E$49&gt;0,木造_倉庫!E29/木造_倉庫!E$49*100,0)</f>
        <v>0</v>
      </c>
      <c r="F29" s="48">
        <f>IF(木造_倉庫!F$49&gt;0,木造_倉庫!F29/木造_倉庫!F$49*100,0)</f>
        <v>0</v>
      </c>
      <c r="H29" s="94"/>
      <c r="I29" s="22"/>
      <c r="J29" s="9" t="s">
        <v>7</v>
      </c>
      <c r="K29" s="43">
        <f>IF(木造_倉庫!K$78&gt;0,木造_倉庫!K29/木造_倉庫!K$78*100,0)</f>
        <v>0</v>
      </c>
      <c r="L29" s="43">
        <f>IF(木造_倉庫!L$78&gt;0,木造_倉庫!L29/木造_倉庫!L$78*100,0)</f>
        <v>0</v>
      </c>
      <c r="M29" s="43">
        <f>IF(木造_倉庫!M$78&gt;0,木造_倉庫!M29/木造_倉庫!M$78*100,0)</f>
        <v>0</v>
      </c>
    </row>
    <row r="30" spans="1:13" ht="14.25" customHeight="1">
      <c r="A30" s="94"/>
      <c r="B30" s="14"/>
      <c r="C30" s="11" t="s">
        <v>308</v>
      </c>
      <c r="D30" s="48">
        <f>IF(木造_倉庫!D$49&gt;0,木造_倉庫!D30/木造_倉庫!D$49*100,0)</f>
        <v>0</v>
      </c>
      <c r="E30" s="48">
        <f>IF(木造_倉庫!E$49&gt;0,木造_倉庫!E30/木造_倉庫!E$49*100,0)</f>
        <v>0</v>
      </c>
      <c r="F30" s="48">
        <f>IF(木造_倉庫!F$49&gt;0,木造_倉庫!F30/木造_倉庫!F$49*100,0)</f>
        <v>0</v>
      </c>
      <c r="H30" s="94"/>
      <c r="I30" s="20" t="s">
        <v>227</v>
      </c>
      <c r="J30" s="8"/>
      <c r="K30" s="43">
        <f>IF(木造_倉庫!K$78&gt;0,木造_倉庫!K30/木造_倉庫!K$78*100,0)</f>
        <v>0</v>
      </c>
      <c r="L30" s="43">
        <f>IF(木造_倉庫!L$78&gt;0,木造_倉庫!L30/木造_倉庫!L$78*100,0)</f>
        <v>0</v>
      </c>
      <c r="M30" s="43">
        <f>IF(木造_倉庫!M$78&gt;0,木造_倉庫!M30/木造_倉庫!M$78*100,0)</f>
        <v>0</v>
      </c>
    </row>
    <row r="31" spans="1:13" ht="14.25" customHeight="1">
      <c r="A31" s="94"/>
      <c r="B31" s="14"/>
      <c r="C31" s="11" t="s">
        <v>340</v>
      </c>
      <c r="D31" s="48">
        <f>IF(木造_倉庫!D$49&gt;0,木造_倉庫!D31/木造_倉庫!D$49*100,0)</f>
        <v>0</v>
      </c>
      <c r="E31" s="48">
        <f>IF(木造_倉庫!E$49&gt;0,木造_倉庫!E31/木造_倉庫!E$49*100,0)</f>
        <v>0</v>
      </c>
      <c r="F31" s="48">
        <f>IF(木造_倉庫!F$49&gt;0,木造_倉庫!F31/木造_倉庫!F$49*100,0)</f>
        <v>0</v>
      </c>
      <c r="H31" s="94"/>
      <c r="I31" s="21"/>
      <c r="J31" s="9" t="s">
        <v>32</v>
      </c>
      <c r="K31" s="43">
        <f>IF(木造_倉庫!K$78&gt;0,木造_倉庫!K31/木造_倉庫!K$78*100,0)</f>
        <v>0</v>
      </c>
      <c r="L31" s="43">
        <f>IF(木造_倉庫!L$78&gt;0,木造_倉庫!L31/木造_倉庫!L$78*100,0)</f>
        <v>0</v>
      </c>
      <c r="M31" s="43">
        <f>IF(木造_倉庫!M$78&gt;0,木造_倉庫!M31/木造_倉庫!M$78*100,0)</f>
        <v>0</v>
      </c>
    </row>
    <row r="32" spans="1:13" ht="14.25" customHeight="1">
      <c r="A32" s="94"/>
      <c r="B32" s="14"/>
      <c r="C32" s="11" t="s">
        <v>307</v>
      </c>
      <c r="D32" s="48">
        <f>IF(木造_倉庫!D$49&gt;0,木造_倉庫!D32/木造_倉庫!D$49*100,0)</f>
        <v>0</v>
      </c>
      <c r="E32" s="48">
        <f>IF(木造_倉庫!E$49&gt;0,木造_倉庫!E32/木造_倉庫!E$49*100,0)</f>
        <v>0</v>
      </c>
      <c r="F32" s="48">
        <f>IF(木造_倉庫!F$49&gt;0,木造_倉庫!F32/木造_倉庫!F$49*100,0)</f>
        <v>0</v>
      </c>
      <c r="H32" s="94"/>
      <c r="I32" s="21"/>
      <c r="J32" s="9" t="s">
        <v>33</v>
      </c>
      <c r="K32" s="43">
        <f>IF(木造_倉庫!K$78&gt;0,木造_倉庫!K32/木造_倉庫!K$78*100,0)</f>
        <v>0</v>
      </c>
      <c r="L32" s="43">
        <f>IF(木造_倉庫!L$78&gt;0,木造_倉庫!L32/木造_倉庫!L$78*100,0)</f>
        <v>0</v>
      </c>
      <c r="M32" s="43">
        <f>IF(木造_倉庫!M$78&gt;0,木造_倉庫!M32/木造_倉庫!M$78*100,0)</f>
        <v>0</v>
      </c>
    </row>
    <row r="33" spans="1:13" ht="14.25" customHeight="1">
      <c r="A33" s="94"/>
      <c r="B33" s="14"/>
      <c r="C33" s="11" t="s">
        <v>339</v>
      </c>
      <c r="D33" s="48">
        <f>IF(木造_倉庫!D$49&gt;0,木造_倉庫!D33/木造_倉庫!D$49*100,0)</f>
        <v>0</v>
      </c>
      <c r="E33" s="48">
        <f>IF(木造_倉庫!E$49&gt;0,木造_倉庫!E33/木造_倉庫!E$49*100,0)</f>
        <v>0</v>
      </c>
      <c r="F33" s="48">
        <f>IF(木造_倉庫!F$49&gt;0,木造_倉庫!F33/木造_倉庫!F$49*100,0)</f>
        <v>0</v>
      </c>
      <c r="H33" s="94"/>
      <c r="I33" s="21"/>
      <c r="J33" s="9" t="s">
        <v>305</v>
      </c>
      <c r="K33" s="43">
        <f>IF(木造_倉庫!K$78&gt;0,木造_倉庫!K33/木造_倉庫!K$78*100,0)</f>
        <v>0</v>
      </c>
      <c r="L33" s="43">
        <f>IF(木造_倉庫!L$78&gt;0,木造_倉庫!L33/木造_倉庫!L$78*100,0)</f>
        <v>0</v>
      </c>
      <c r="M33" s="43">
        <f>IF(木造_倉庫!M$78&gt;0,木造_倉庫!M33/木造_倉庫!M$78*100,0)</f>
        <v>0</v>
      </c>
    </row>
    <row r="34" spans="1:13" ht="14.25" customHeight="1">
      <c r="A34" s="94"/>
      <c r="B34" s="14"/>
      <c r="C34" s="11" t="s">
        <v>338</v>
      </c>
      <c r="D34" s="48">
        <f>IF(木造_倉庫!D$49&gt;0,木造_倉庫!D34/木造_倉庫!D$49*100,0)</f>
        <v>0</v>
      </c>
      <c r="E34" s="48">
        <f>IF(木造_倉庫!E$49&gt;0,木造_倉庫!E34/木造_倉庫!E$49*100,0)</f>
        <v>0</v>
      </c>
      <c r="F34" s="48">
        <f>IF(木造_倉庫!F$49&gt;0,木造_倉庫!F34/木造_倉庫!F$49*100,0)</f>
        <v>0</v>
      </c>
      <c r="H34" s="94"/>
      <c r="I34" s="21"/>
      <c r="J34" s="9" t="s">
        <v>8</v>
      </c>
      <c r="K34" s="43">
        <f>IF(木造_倉庫!K$78&gt;0,木造_倉庫!K34/木造_倉庫!K$78*100,0)</f>
        <v>0</v>
      </c>
      <c r="L34" s="43">
        <f>IF(木造_倉庫!L$78&gt;0,木造_倉庫!L34/木造_倉庫!L$78*100,0)</f>
        <v>0</v>
      </c>
      <c r="M34" s="43">
        <f>IF(木造_倉庫!M$78&gt;0,木造_倉庫!M34/木造_倉庫!M$78*100,0)</f>
        <v>0</v>
      </c>
    </row>
    <row r="35" spans="1:13" ht="14.25" customHeight="1">
      <c r="A35" s="94"/>
      <c r="B35" s="14"/>
      <c r="C35" s="11" t="s">
        <v>337</v>
      </c>
      <c r="D35" s="48">
        <f>IF(木造_倉庫!D$49&gt;0,木造_倉庫!D35/木造_倉庫!D$49*100,0)</f>
        <v>0</v>
      </c>
      <c r="E35" s="48">
        <f>IF(木造_倉庫!E$49&gt;0,木造_倉庫!E35/木造_倉庫!E$49*100,0)</f>
        <v>0</v>
      </c>
      <c r="F35" s="48">
        <f>IF(木造_倉庫!F$49&gt;0,木造_倉庫!F35/木造_倉庫!F$49*100,0)</f>
        <v>0</v>
      </c>
      <c r="H35" s="94"/>
      <c r="I35" s="21"/>
      <c r="J35" s="9" t="s">
        <v>118</v>
      </c>
      <c r="K35" s="43">
        <f>IF(木造_倉庫!K$78&gt;0,木造_倉庫!K35/木造_倉庫!K$78*100,0)</f>
        <v>0</v>
      </c>
      <c r="L35" s="43">
        <f>IF(木造_倉庫!L$78&gt;0,木造_倉庫!L35/木造_倉庫!L$78*100,0)</f>
        <v>0</v>
      </c>
      <c r="M35" s="43">
        <f>IF(木造_倉庫!M$78&gt;0,木造_倉庫!M35/木造_倉庫!M$78*100,0)</f>
        <v>0</v>
      </c>
    </row>
    <row r="36" spans="1:13" ht="14.25" customHeight="1">
      <c r="A36" s="94"/>
      <c r="B36" s="15"/>
      <c r="C36" s="11" t="s">
        <v>52</v>
      </c>
      <c r="D36" s="48">
        <f>IF(木造_倉庫!D$49&gt;0,木造_倉庫!D36/木造_倉庫!D$49*100,0)</f>
        <v>0</v>
      </c>
      <c r="E36" s="48">
        <f>IF(木造_倉庫!E$49&gt;0,木造_倉庫!E36/木造_倉庫!E$49*100,0)</f>
        <v>0</v>
      </c>
      <c r="F36" s="48">
        <f>IF(木造_倉庫!F$49&gt;0,木造_倉庫!F36/木造_倉庫!F$49*100,0)</f>
        <v>0</v>
      </c>
      <c r="H36" s="94"/>
      <c r="I36" s="22"/>
      <c r="J36" s="9" t="s">
        <v>9</v>
      </c>
      <c r="K36" s="43">
        <f>IF(木造_倉庫!K$78&gt;0,木造_倉庫!K36/木造_倉庫!K$78*100,0)</f>
        <v>0</v>
      </c>
      <c r="L36" s="43">
        <f>IF(木造_倉庫!L$78&gt;0,木造_倉庫!L36/木造_倉庫!L$78*100,0)</f>
        <v>0</v>
      </c>
      <c r="M36" s="43">
        <f>IF(木造_倉庫!M$78&gt;0,木造_倉庫!M36/木造_倉庫!M$78*100,0)</f>
        <v>0</v>
      </c>
    </row>
    <row r="37" spans="1:13" ht="14.25" customHeight="1">
      <c r="A37" s="94"/>
      <c r="B37" s="10" t="s">
        <v>336</v>
      </c>
      <c r="C37" s="16"/>
      <c r="D37" s="48">
        <f>IF(木造_倉庫!D$49&gt;0,木造_倉庫!D37/木造_倉庫!D$49*100,0)</f>
        <v>0</v>
      </c>
      <c r="E37" s="48">
        <f>IF(木造_倉庫!E$49&gt;0,木造_倉庫!E37/木造_倉庫!E$49*100,0)</f>
        <v>0</v>
      </c>
      <c r="F37" s="48">
        <f>IF(木造_倉庫!F$49&gt;0,木造_倉庫!F37/木造_倉庫!F$49*100,0)</f>
        <v>0</v>
      </c>
      <c r="H37" s="94"/>
      <c r="I37" s="19" t="s">
        <v>304</v>
      </c>
      <c r="J37" s="8"/>
      <c r="K37" s="43">
        <f>IF(木造_倉庫!K$78&gt;0,木造_倉庫!K37/木造_倉庫!K$78*100,0)</f>
        <v>0</v>
      </c>
      <c r="L37" s="43">
        <f>IF(木造_倉庫!L$78&gt;0,木造_倉庫!L37/木造_倉庫!L$78*100,0)</f>
        <v>0</v>
      </c>
      <c r="M37" s="43">
        <f>IF(木造_倉庫!M$78&gt;0,木造_倉庫!M37/木造_倉庫!M$78*100,0)</f>
        <v>0</v>
      </c>
    </row>
    <row r="38" spans="1:13" ht="14.25" customHeight="1">
      <c r="A38" s="94"/>
      <c r="B38" s="14"/>
      <c r="C38" s="11" t="s">
        <v>303</v>
      </c>
      <c r="D38" s="48">
        <f>IF(木造_倉庫!D$49&gt;0,木造_倉庫!D38/木造_倉庫!D$49*100,0)</f>
        <v>0</v>
      </c>
      <c r="E38" s="48">
        <f>IF(木造_倉庫!E$49&gt;0,木造_倉庫!E38/木造_倉庫!E$49*100,0)</f>
        <v>0</v>
      </c>
      <c r="F38" s="48">
        <f>IF(木造_倉庫!F$49&gt;0,木造_倉庫!F38/木造_倉庫!F$49*100,0)</f>
        <v>0</v>
      </c>
      <c r="H38" s="94"/>
      <c r="I38" s="19" t="s">
        <v>302</v>
      </c>
      <c r="J38" s="8"/>
      <c r="K38" s="43">
        <f>IF(木造_倉庫!K$78&gt;0,木造_倉庫!K38/木造_倉庫!K$78*100,0)</f>
        <v>0</v>
      </c>
      <c r="L38" s="43">
        <f>IF(木造_倉庫!L$78&gt;0,木造_倉庫!L38/木造_倉庫!L$78*100,0)</f>
        <v>0</v>
      </c>
      <c r="M38" s="43">
        <f>IF(木造_倉庫!M$78&gt;0,木造_倉庫!M38/木造_倉庫!M$78*100,0)</f>
        <v>0</v>
      </c>
    </row>
    <row r="39" spans="1:13" ht="14.25" customHeight="1">
      <c r="A39" s="94"/>
      <c r="B39" s="14"/>
      <c r="C39" s="11" t="s">
        <v>335</v>
      </c>
      <c r="D39" s="48">
        <f>IF(木造_倉庫!D$49&gt;0,木造_倉庫!D39/木造_倉庫!D$49*100,0)</f>
        <v>0</v>
      </c>
      <c r="E39" s="48">
        <f>IF(木造_倉庫!E$49&gt;0,木造_倉庫!E39/木造_倉庫!E$49*100,0)</f>
        <v>0</v>
      </c>
      <c r="F39" s="48">
        <f>IF(木造_倉庫!F$49&gt;0,木造_倉庫!F39/木造_倉庫!F$49*100,0)</f>
        <v>0</v>
      </c>
      <c r="H39" s="94"/>
      <c r="I39" s="19" t="s">
        <v>334</v>
      </c>
      <c r="J39" s="8"/>
      <c r="K39" s="43">
        <f>IF(木造_倉庫!K$78&gt;0,木造_倉庫!K39/木造_倉庫!K$78*100,0)</f>
        <v>0</v>
      </c>
      <c r="L39" s="43">
        <f>IF(木造_倉庫!L$78&gt;0,木造_倉庫!L39/木造_倉庫!L$78*100,0)</f>
        <v>0</v>
      </c>
      <c r="M39" s="43">
        <f>IF(木造_倉庫!M$78&gt;0,木造_倉庫!M39/木造_倉庫!M$78*100,0)</f>
        <v>0</v>
      </c>
    </row>
    <row r="40" spans="1:13" ht="14.25" customHeight="1">
      <c r="A40" s="94"/>
      <c r="B40" s="14"/>
      <c r="C40" s="11" t="s">
        <v>301</v>
      </c>
      <c r="D40" s="48">
        <f>IF(木造_倉庫!D$49&gt;0,木造_倉庫!D40/木造_倉庫!D$49*100,0)</f>
        <v>0</v>
      </c>
      <c r="E40" s="48">
        <f>IF(木造_倉庫!E$49&gt;0,木造_倉庫!E40/木造_倉庫!E$49*100,0)</f>
        <v>0</v>
      </c>
      <c r="F40" s="48">
        <f>IF(木造_倉庫!F$49&gt;0,木造_倉庫!F40/木造_倉庫!F$49*100,0)</f>
        <v>0</v>
      </c>
      <c r="H40" s="94"/>
      <c r="I40" s="19" t="s">
        <v>300</v>
      </c>
      <c r="J40" s="8"/>
      <c r="K40" s="43">
        <f>IF(木造_倉庫!K$78&gt;0,木造_倉庫!K40/木造_倉庫!K$78*100,0)</f>
        <v>0</v>
      </c>
      <c r="L40" s="43">
        <f>IF(木造_倉庫!L$78&gt;0,木造_倉庫!L40/木造_倉庫!L$78*100,0)</f>
        <v>0</v>
      </c>
      <c r="M40" s="43">
        <f>IF(木造_倉庫!M$78&gt;0,木造_倉庫!M40/木造_倉庫!M$78*100,0)</f>
        <v>0</v>
      </c>
    </row>
    <row r="41" spans="1:13" ht="14.25" customHeight="1">
      <c r="A41" s="94"/>
      <c r="B41" s="14"/>
      <c r="C41" s="11" t="s">
        <v>333</v>
      </c>
      <c r="D41" s="48">
        <f>IF(木造_倉庫!D$49&gt;0,木造_倉庫!D41/木造_倉庫!D$49*100,0)</f>
        <v>0</v>
      </c>
      <c r="E41" s="48">
        <f>IF(木造_倉庫!E$49&gt;0,木造_倉庫!E41/木造_倉庫!E$49*100,0)</f>
        <v>0</v>
      </c>
      <c r="F41" s="48">
        <f>IF(木造_倉庫!F$49&gt;0,木造_倉庫!F41/木造_倉庫!F$49*100,0)</f>
        <v>0</v>
      </c>
      <c r="H41" s="94"/>
      <c r="I41" s="19" t="s">
        <v>299</v>
      </c>
      <c r="J41" s="8"/>
      <c r="K41" s="43">
        <f>IF(木造_倉庫!K$78&gt;0,木造_倉庫!K41/木造_倉庫!K$78*100,0)</f>
        <v>0</v>
      </c>
      <c r="L41" s="43">
        <f>IF(木造_倉庫!L$78&gt;0,木造_倉庫!L41/木造_倉庫!L$78*100,0)</f>
        <v>0</v>
      </c>
      <c r="M41" s="43">
        <f>IF(木造_倉庫!M$78&gt;0,木造_倉庫!M41/木造_倉庫!M$78*100,0)</f>
        <v>0</v>
      </c>
    </row>
    <row r="42" spans="1:13" ht="14.25" customHeight="1">
      <c r="A42" s="94"/>
      <c r="B42" s="14"/>
      <c r="C42" s="11" t="s">
        <v>332</v>
      </c>
      <c r="D42" s="48">
        <f>IF(木造_倉庫!D$49&gt;0,木造_倉庫!D42/木造_倉庫!D$49*100,0)</f>
        <v>0</v>
      </c>
      <c r="E42" s="48">
        <f>IF(木造_倉庫!E$49&gt;0,木造_倉庫!E42/木造_倉庫!E$49*100,0)</f>
        <v>0</v>
      </c>
      <c r="F42" s="48">
        <f>IF(木造_倉庫!F$49&gt;0,木造_倉庫!F42/木造_倉庫!F$49*100,0)</f>
        <v>0</v>
      </c>
      <c r="H42" s="94"/>
      <c r="I42" s="19" t="s">
        <v>297</v>
      </c>
      <c r="J42" s="8"/>
      <c r="K42" s="43">
        <f>IF(木造_倉庫!K$78&gt;0,木造_倉庫!K42/木造_倉庫!K$78*100,0)</f>
        <v>0</v>
      </c>
      <c r="L42" s="43">
        <f>IF(木造_倉庫!L$78&gt;0,木造_倉庫!L42/木造_倉庫!L$78*100,0)</f>
        <v>0</v>
      </c>
      <c r="M42" s="43">
        <f>IF(木造_倉庫!M$78&gt;0,木造_倉庫!M42/木造_倉庫!M$78*100,0)</f>
        <v>0</v>
      </c>
    </row>
    <row r="43" spans="1:13" ht="14.25" customHeight="1">
      <c r="A43" s="94"/>
      <c r="B43" s="14"/>
      <c r="C43" s="11" t="s">
        <v>226</v>
      </c>
      <c r="D43" s="48">
        <f>IF(木造_倉庫!D$49&gt;0,木造_倉庫!D43/木造_倉庫!D$49*100,0)</f>
        <v>0</v>
      </c>
      <c r="E43" s="48">
        <f>IF(木造_倉庫!E$49&gt;0,木造_倉庫!E43/木造_倉庫!E$49*100,0)</f>
        <v>0</v>
      </c>
      <c r="F43" s="48">
        <f>IF(木造_倉庫!F$49&gt;0,木造_倉庫!F43/木造_倉庫!F$49*100,0)</f>
        <v>0</v>
      </c>
      <c r="H43" s="94"/>
      <c r="I43" s="19" t="s">
        <v>225</v>
      </c>
      <c r="J43" s="8"/>
      <c r="K43" s="43">
        <f>IF(木造_倉庫!K$78&gt;0,木造_倉庫!K43/木造_倉庫!K$78*100,0)</f>
        <v>0</v>
      </c>
      <c r="L43" s="43">
        <f>IF(木造_倉庫!L$78&gt;0,木造_倉庫!L43/木造_倉庫!L$78*100,0)</f>
        <v>0</v>
      </c>
      <c r="M43" s="43">
        <f>IF(木造_倉庫!M$78&gt;0,木造_倉庫!M43/木造_倉庫!M$78*100,0)</f>
        <v>0</v>
      </c>
    </row>
    <row r="44" spans="1:13" ht="14.25" customHeight="1">
      <c r="A44" s="94"/>
      <c r="B44" s="14"/>
      <c r="C44" s="11" t="s">
        <v>224</v>
      </c>
      <c r="D44" s="48">
        <f>IF(木造_倉庫!D$49&gt;0,木造_倉庫!D44/木造_倉庫!D$49*100,0)</f>
        <v>0</v>
      </c>
      <c r="E44" s="48">
        <f>IF(木造_倉庫!E$49&gt;0,木造_倉庫!E44/木造_倉庫!E$49*100,0)</f>
        <v>0</v>
      </c>
      <c r="F44" s="48">
        <f>IF(木造_倉庫!F$49&gt;0,木造_倉庫!F44/木造_倉庫!F$49*100,0)</f>
        <v>0</v>
      </c>
      <c r="H44" s="94"/>
      <c r="I44" s="20" t="s">
        <v>223</v>
      </c>
      <c r="J44" s="8"/>
      <c r="K44" s="43">
        <f>IF(木造_倉庫!K$78&gt;0,木造_倉庫!K44/木造_倉庫!K$78*100,0)</f>
        <v>6.666666666666667</v>
      </c>
      <c r="L44" s="43">
        <f>IF(木造_倉庫!L$78&gt;0,木造_倉庫!L44/木造_倉庫!L$78*100,0)</f>
        <v>0</v>
      </c>
      <c r="M44" s="43">
        <f>IF(木造_倉庫!M$78&gt;0,木造_倉庫!M44/木造_倉庫!M$78*100,0)</f>
        <v>0</v>
      </c>
    </row>
    <row r="45" spans="1:13" ht="14.25" customHeight="1">
      <c r="A45" s="94"/>
      <c r="B45" s="14"/>
      <c r="C45" s="11" t="s">
        <v>222</v>
      </c>
      <c r="D45" s="48">
        <f>IF(木造_倉庫!D$49&gt;0,木造_倉庫!D45/木造_倉庫!D$49*100,0)</f>
        <v>0</v>
      </c>
      <c r="E45" s="48">
        <f>IF(木造_倉庫!E$49&gt;0,木造_倉庫!E45/木造_倉庫!E$49*100,0)</f>
        <v>0</v>
      </c>
      <c r="F45" s="48">
        <f>IF(木造_倉庫!F$49&gt;0,木造_倉庫!F45/木造_倉庫!F$49*100,0)</f>
        <v>0</v>
      </c>
      <c r="H45" s="94"/>
      <c r="I45" s="21"/>
      <c r="J45" s="8" t="s">
        <v>221</v>
      </c>
      <c r="K45" s="43">
        <f>IF(木造_倉庫!K$78&gt;0,木造_倉庫!K45/木造_倉庫!K$78*100,0)</f>
        <v>0</v>
      </c>
      <c r="L45" s="43">
        <f>IF(木造_倉庫!L$78&gt;0,木造_倉庫!L45/木造_倉庫!L$78*100,0)</f>
        <v>0</v>
      </c>
      <c r="M45" s="43">
        <f>IF(木造_倉庫!M$78&gt;0,木造_倉庫!M45/木造_倉庫!M$78*100,0)</f>
        <v>0</v>
      </c>
    </row>
    <row r="46" spans="1:13" ht="14.25" customHeight="1">
      <c r="A46" s="94"/>
      <c r="B46" s="15"/>
      <c r="C46" s="11" t="s">
        <v>53</v>
      </c>
      <c r="D46" s="48">
        <f>IF(木造_倉庫!D$49&gt;0,木造_倉庫!D46/木造_倉庫!D$49*100,0)</f>
        <v>0</v>
      </c>
      <c r="E46" s="48">
        <f>IF(木造_倉庫!E$49&gt;0,木造_倉庫!E46/木造_倉庫!E$49*100,0)</f>
        <v>0</v>
      </c>
      <c r="F46" s="48">
        <f>IF(木造_倉庫!F$49&gt;0,木造_倉庫!F46/木造_倉庫!F$49*100,0)</f>
        <v>0</v>
      </c>
      <c r="H46" s="94"/>
      <c r="I46" s="21"/>
      <c r="J46" s="8" t="s">
        <v>220</v>
      </c>
      <c r="K46" s="43">
        <f>IF(木造_倉庫!K$78&gt;0,木造_倉庫!K46/木造_倉庫!K$78*100,0)</f>
        <v>0</v>
      </c>
      <c r="L46" s="43">
        <f>IF(木造_倉庫!L$78&gt;0,木造_倉庫!L46/木造_倉庫!L$78*100,0)</f>
        <v>0</v>
      </c>
      <c r="M46" s="43">
        <f>IF(木造_倉庫!M$78&gt;0,木造_倉庫!M46/木造_倉庫!M$78*100,0)</f>
        <v>0</v>
      </c>
    </row>
    <row r="47" spans="1:13" ht="14.25" customHeight="1">
      <c r="A47" s="94"/>
      <c r="B47" s="16" t="s">
        <v>51</v>
      </c>
      <c r="C47" s="16"/>
      <c r="D47" s="48">
        <f>IF(木造_倉庫!D$49&gt;0,木造_倉庫!D47/木造_倉庫!D$49*100,0)</f>
        <v>0</v>
      </c>
      <c r="E47" s="48">
        <f>IF(木造_倉庫!E$49&gt;0,木造_倉庫!E47/木造_倉庫!E$49*100,0)</f>
        <v>0</v>
      </c>
      <c r="F47" s="48">
        <f>IF(木造_倉庫!F$49&gt;0,木造_倉庫!F47/木造_倉庫!F$49*100,0)</f>
        <v>0</v>
      </c>
      <c r="H47" s="94"/>
      <c r="I47" s="21"/>
      <c r="J47" s="8" t="s">
        <v>97</v>
      </c>
      <c r="K47" s="43">
        <f>IF(木造_倉庫!K$78&gt;0,木造_倉庫!K47/木造_倉庫!K$78*100,0)</f>
        <v>0</v>
      </c>
      <c r="L47" s="43">
        <f>IF(木造_倉庫!L$78&gt;0,木造_倉庫!L47/木造_倉庫!L$78*100,0)</f>
        <v>0</v>
      </c>
      <c r="M47" s="43">
        <f>IF(木造_倉庫!M$78&gt;0,木造_倉庫!M47/木造_倉庫!M$78*100,0)</f>
        <v>0</v>
      </c>
    </row>
    <row r="48" spans="1:13" ht="14.25" customHeight="1" thickBot="1">
      <c r="A48" s="93"/>
      <c r="B48" s="10" t="s">
        <v>219</v>
      </c>
      <c r="C48" s="10"/>
      <c r="D48" s="49">
        <f>IF(木造_倉庫!D$49&gt;0,木造_倉庫!D48/木造_倉庫!D$49*100,0)</f>
        <v>0</v>
      </c>
      <c r="E48" s="49">
        <f>IF(木造_倉庫!E$49&gt;0,木造_倉庫!E48/木造_倉庫!E$49*100,0)</f>
        <v>0</v>
      </c>
      <c r="F48" s="49">
        <f>IF(木造_倉庫!F$49&gt;0,木造_倉庫!F48/木造_倉庫!F$49*100,0)</f>
        <v>0</v>
      </c>
      <c r="H48" s="94"/>
      <c r="I48" s="21"/>
      <c r="J48" s="8" t="s">
        <v>34</v>
      </c>
      <c r="K48" s="43">
        <f>IF(木造_倉庫!K$78&gt;0,木造_倉庫!K48/木造_倉庫!K$78*100,0)</f>
        <v>0</v>
      </c>
      <c r="L48" s="43">
        <f>IF(木造_倉庫!L$78&gt;0,木造_倉庫!L48/木造_倉庫!L$78*100,0)</f>
        <v>0</v>
      </c>
      <c r="M48" s="43">
        <f>IF(木造_倉庫!M$78&gt;0,木造_倉庫!M48/木造_倉庫!M$78*100,0)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IF(木造_倉庫!D$49&gt;0,木造_倉庫!D49/木造_倉庫!D$49*100,0)</f>
        <v>0</v>
      </c>
      <c r="E49" s="47">
        <f>IF(木造_倉庫!E$49&gt;0,木造_倉庫!E49/木造_倉庫!E$49*100,0)</f>
        <v>0</v>
      </c>
      <c r="F49" s="47">
        <f>IF(木造_倉庫!F$49&gt;0,木造_倉庫!F49/木造_倉庫!F$49*100,0)</f>
        <v>0</v>
      </c>
      <c r="H49" s="94"/>
      <c r="I49" s="21"/>
      <c r="J49" s="8" t="s">
        <v>35</v>
      </c>
      <c r="K49" s="43">
        <f>IF(木造_倉庫!K$78&gt;0,木造_倉庫!K49/木造_倉庫!K$78*100,0)</f>
        <v>0</v>
      </c>
      <c r="L49" s="43">
        <f>IF(木造_倉庫!L$78&gt;0,木造_倉庫!L49/木造_倉庫!L$78*100,0)</f>
        <v>0</v>
      </c>
      <c r="M49" s="43">
        <f>IF(木造_倉庫!M$78&gt;0,木造_倉庫!M49/木造_倉庫!M$78*100,0)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218</v>
      </c>
      <c r="K50" s="43">
        <f>IF(木造_倉庫!K$78&gt;0,木造_倉庫!K50/木造_倉庫!K$78*100,0)</f>
        <v>0</v>
      </c>
      <c r="L50" s="43">
        <f>IF(木造_倉庫!L$78&gt;0,木造_倉庫!L50/木造_倉庫!L$78*100,0)</f>
        <v>0</v>
      </c>
      <c r="M50" s="43">
        <f>IF(木造_倉庫!M$78&gt;0,木造_倉庫!M50/木造_倉庫!M$78*100,0)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217</v>
      </c>
      <c r="K51" s="43">
        <f>IF(木造_倉庫!K$78&gt;0,木造_倉庫!K51/木造_倉庫!K$78*100,0)</f>
        <v>0</v>
      </c>
      <c r="L51" s="43">
        <f>IF(木造_倉庫!L$78&gt;0,木造_倉庫!L51/木造_倉庫!L$78*100,0)</f>
        <v>0</v>
      </c>
      <c r="M51" s="43">
        <f>IF(木造_倉庫!M$78&gt;0,木造_倉庫!M51/木造_倉庫!M$78*100,0)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IF(木造_倉庫!K$78&gt;0,木造_倉庫!K52/木造_倉庫!K$78*100,0)</f>
        <v>0</v>
      </c>
      <c r="L52" s="43">
        <f>IF(木造_倉庫!L$78&gt;0,木造_倉庫!L52/木造_倉庫!L$78*100,0)</f>
        <v>0</v>
      </c>
      <c r="M52" s="43">
        <f>IF(木造_倉庫!M$78&gt;0,木造_倉庫!M52/木造_倉庫!M$78*100,0)</f>
        <v>0</v>
      </c>
    </row>
    <row r="53" spans="1:13" ht="14.25" customHeight="1">
      <c r="H53" s="94"/>
      <c r="I53" s="21"/>
      <c r="J53" s="8" t="s">
        <v>109</v>
      </c>
      <c r="K53" s="43">
        <f>IF(木造_倉庫!K$78&gt;0,木造_倉庫!K53/木造_倉庫!K$78*100,0)</f>
        <v>0</v>
      </c>
      <c r="L53" s="43">
        <f>IF(木造_倉庫!L$78&gt;0,木造_倉庫!L53/木造_倉庫!L$78*100,0)</f>
        <v>0</v>
      </c>
      <c r="M53" s="43">
        <f>IF(木造_倉庫!M$78&gt;0,木造_倉庫!M53/木造_倉庫!M$78*100,0)</f>
        <v>0</v>
      </c>
    </row>
    <row r="54" spans="1:13" ht="14.25" customHeight="1">
      <c r="H54" s="94"/>
      <c r="I54" s="21"/>
      <c r="J54" s="8" t="s">
        <v>36</v>
      </c>
      <c r="K54" s="43">
        <f>IF(木造_倉庫!K$78&gt;0,木造_倉庫!K54/木造_倉庫!K$78*100,0)</f>
        <v>0</v>
      </c>
      <c r="L54" s="43">
        <f>IF(木造_倉庫!L$78&gt;0,木造_倉庫!L54/木造_倉庫!L$78*100,0)</f>
        <v>0</v>
      </c>
      <c r="M54" s="43">
        <f>IF(木造_倉庫!M$78&gt;0,木造_倉庫!M54/木造_倉庫!M$78*100,0)</f>
        <v>0</v>
      </c>
    </row>
    <row r="55" spans="1:13" ht="14.25" customHeight="1">
      <c r="H55" s="94"/>
      <c r="I55" s="21"/>
      <c r="J55" s="8" t="s">
        <v>37</v>
      </c>
      <c r="K55" s="43">
        <f>IF(木造_倉庫!K$78&gt;0,木造_倉庫!K55/木造_倉庫!K$78*100,0)</f>
        <v>0</v>
      </c>
      <c r="L55" s="43">
        <f>IF(木造_倉庫!L$78&gt;0,木造_倉庫!L55/木造_倉庫!L$78*100,0)</f>
        <v>0</v>
      </c>
      <c r="M55" s="43">
        <f>IF(木造_倉庫!M$78&gt;0,木造_倉庫!M55/木造_倉庫!M$78*100,0)</f>
        <v>0</v>
      </c>
    </row>
    <row r="56" spans="1:13" ht="14.25" customHeight="1">
      <c r="H56" s="94"/>
      <c r="I56" s="21"/>
      <c r="J56" s="8" t="s">
        <v>38</v>
      </c>
      <c r="K56" s="43">
        <f>IF(木造_倉庫!K$78&gt;0,木造_倉庫!K56/木造_倉庫!K$78*100,0)</f>
        <v>6.666666666666667</v>
      </c>
      <c r="L56" s="43">
        <f>IF(木造_倉庫!L$78&gt;0,木造_倉庫!L56/木造_倉庫!L$78*100,0)</f>
        <v>0</v>
      </c>
      <c r="M56" s="43">
        <f>IF(木造_倉庫!M$78&gt;0,木造_倉庫!M56/木造_倉庫!M$78*100,0)</f>
        <v>0</v>
      </c>
    </row>
    <row r="57" spans="1:13" ht="14.25" customHeight="1">
      <c r="H57" s="94"/>
      <c r="I57" s="21"/>
      <c r="J57" s="8" t="s">
        <v>39</v>
      </c>
      <c r="K57" s="43">
        <f>IF(木造_倉庫!K$78&gt;0,木造_倉庫!K57/木造_倉庫!K$78*100,0)</f>
        <v>0</v>
      </c>
      <c r="L57" s="43">
        <f>IF(木造_倉庫!L$78&gt;0,木造_倉庫!L57/木造_倉庫!L$78*100,0)</f>
        <v>0</v>
      </c>
      <c r="M57" s="43">
        <f>IF(木造_倉庫!M$78&gt;0,木造_倉庫!M57/木造_倉庫!M$78*100,0)</f>
        <v>0</v>
      </c>
    </row>
    <row r="58" spans="1:13" ht="14.25" customHeight="1">
      <c r="H58" s="94"/>
      <c r="I58" s="21"/>
      <c r="J58" s="8" t="s">
        <v>48</v>
      </c>
      <c r="K58" s="43">
        <f>IF(木造_倉庫!K$78&gt;0,木造_倉庫!K58/木造_倉庫!K$78*100,0)</f>
        <v>0</v>
      </c>
      <c r="L58" s="43">
        <f>IF(木造_倉庫!L$78&gt;0,木造_倉庫!L58/木造_倉庫!L$78*100,0)</f>
        <v>0</v>
      </c>
      <c r="M58" s="43">
        <f>IF(木造_倉庫!M$78&gt;0,木造_倉庫!M58/木造_倉庫!M$78*100,0)</f>
        <v>0</v>
      </c>
    </row>
    <row r="59" spans="1:13" ht="14.25" customHeight="1">
      <c r="H59" s="94"/>
      <c r="I59" s="21"/>
      <c r="J59" s="8" t="s">
        <v>216</v>
      </c>
      <c r="K59" s="43">
        <f>IF(木造_倉庫!K$78&gt;0,木造_倉庫!K59/木造_倉庫!K$78*100,0)</f>
        <v>0</v>
      </c>
      <c r="L59" s="43">
        <f>IF(木造_倉庫!L$78&gt;0,木造_倉庫!L59/木造_倉庫!L$78*100,0)</f>
        <v>0</v>
      </c>
      <c r="M59" s="43">
        <f>IF(木造_倉庫!M$78&gt;0,木造_倉庫!M59/木造_倉庫!M$78*100,0)</f>
        <v>0</v>
      </c>
    </row>
    <row r="60" spans="1:13" ht="14.25" customHeight="1">
      <c r="H60" s="94"/>
      <c r="I60" s="21"/>
      <c r="J60" s="8" t="s">
        <v>40</v>
      </c>
      <c r="K60" s="43">
        <f>IF(木造_倉庫!K$78&gt;0,木造_倉庫!K60/木造_倉庫!K$78*100,0)</f>
        <v>0</v>
      </c>
      <c r="L60" s="43">
        <f>IF(木造_倉庫!L$78&gt;0,木造_倉庫!L60/木造_倉庫!L$78*100,0)</f>
        <v>0</v>
      </c>
      <c r="M60" s="43">
        <f>IF(木造_倉庫!M$78&gt;0,木造_倉庫!M60/木造_倉庫!M$78*100,0)</f>
        <v>0</v>
      </c>
    </row>
    <row r="61" spans="1:13" ht="14.25" customHeight="1">
      <c r="H61" s="94"/>
      <c r="I61" s="21"/>
      <c r="J61" s="8" t="s">
        <v>41</v>
      </c>
      <c r="K61" s="43">
        <f>IF(木造_倉庫!K$78&gt;0,木造_倉庫!K61/木造_倉庫!K$78*100,0)</f>
        <v>0</v>
      </c>
      <c r="L61" s="43">
        <f>IF(木造_倉庫!L$78&gt;0,木造_倉庫!L61/木造_倉庫!L$78*100,0)</f>
        <v>0</v>
      </c>
      <c r="M61" s="43">
        <f>IF(木造_倉庫!M$78&gt;0,木造_倉庫!M61/木造_倉庫!M$78*100,0)</f>
        <v>0</v>
      </c>
    </row>
    <row r="62" spans="1:13" ht="14.25" customHeight="1">
      <c r="H62" s="94"/>
      <c r="I62" s="22"/>
      <c r="J62" s="8" t="s">
        <v>215</v>
      </c>
      <c r="K62" s="43">
        <f>IF(木造_倉庫!K$78&gt;0,木造_倉庫!K62/木造_倉庫!K$78*100,0)</f>
        <v>0</v>
      </c>
      <c r="L62" s="43">
        <f>IF(木造_倉庫!L$78&gt;0,木造_倉庫!L62/木造_倉庫!L$78*100,0)</f>
        <v>0</v>
      </c>
      <c r="M62" s="43">
        <f>IF(木造_倉庫!M$78&gt;0,木造_倉庫!M62/木造_倉庫!M$78*100,0)</f>
        <v>0</v>
      </c>
    </row>
    <row r="63" spans="1:13" ht="14.25" customHeight="1">
      <c r="H63" s="94"/>
      <c r="I63" s="20" t="s">
        <v>214</v>
      </c>
      <c r="J63" s="8"/>
      <c r="K63" s="43">
        <f>IF(木造_倉庫!K$78&gt;0,木造_倉庫!K63/木造_倉庫!K$78*100,0)</f>
        <v>0</v>
      </c>
      <c r="L63" s="43">
        <f>IF(木造_倉庫!L$78&gt;0,木造_倉庫!L63/木造_倉庫!L$78*100,0)</f>
        <v>0</v>
      </c>
      <c r="M63" s="43">
        <f>IF(木造_倉庫!M$78&gt;0,木造_倉庫!M63/木造_倉庫!M$78*100,0)</f>
        <v>0</v>
      </c>
    </row>
    <row r="64" spans="1:13" ht="14.25" customHeight="1">
      <c r="H64" s="94"/>
      <c r="I64" s="21"/>
      <c r="J64" s="9" t="s">
        <v>11</v>
      </c>
      <c r="K64" s="43">
        <f>IF(木造_倉庫!K$78&gt;0,木造_倉庫!K64/木造_倉庫!K$78*100,0)</f>
        <v>0</v>
      </c>
      <c r="L64" s="43">
        <f>IF(木造_倉庫!L$78&gt;0,木造_倉庫!L64/木造_倉庫!L$78*100,0)</f>
        <v>0</v>
      </c>
      <c r="M64" s="43">
        <f>IF(木造_倉庫!M$78&gt;0,木造_倉庫!M64/木造_倉庫!M$78*100,0)</f>
        <v>0</v>
      </c>
    </row>
    <row r="65" spans="8:13" ht="14.25" customHeight="1">
      <c r="H65" s="94"/>
      <c r="I65" s="21"/>
      <c r="J65" s="9" t="s">
        <v>44</v>
      </c>
      <c r="K65" s="43">
        <f>IF(木造_倉庫!K$78&gt;0,木造_倉庫!K65/木造_倉庫!K$78*100,0)</f>
        <v>0</v>
      </c>
      <c r="L65" s="43">
        <f>IF(木造_倉庫!L$78&gt;0,木造_倉庫!L65/木造_倉庫!L$78*100,0)</f>
        <v>0</v>
      </c>
      <c r="M65" s="43">
        <f>IF(木造_倉庫!M$78&gt;0,木造_倉庫!M65/木造_倉庫!M$78*100,0)</f>
        <v>0</v>
      </c>
    </row>
    <row r="66" spans="8:13" ht="14.25" customHeight="1">
      <c r="H66" s="94"/>
      <c r="I66" s="21"/>
      <c r="J66" s="9" t="s">
        <v>45</v>
      </c>
      <c r="K66" s="43">
        <f>IF(木造_倉庫!K$78&gt;0,木造_倉庫!K66/木造_倉庫!K$78*100,0)</f>
        <v>0</v>
      </c>
      <c r="L66" s="43">
        <f>IF(木造_倉庫!L$78&gt;0,木造_倉庫!L66/木造_倉庫!L$78*100,0)</f>
        <v>0</v>
      </c>
      <c r="M66" s="43">
        <f>IF(木造_倉庫!M$78&gt;0,木造_倉庫!M66/木造_倉庫!M$78*100,0)</f>
        <v>0</v>
      </c>
    </row>
    <row r="67" spans="8:13" ht="14.25" customHeight="1">
      <c r="H67" s="94"/>
      <c r="I67" s="21"/>
      <c r="J67" s="9" t="s">
        <v>213</v>
      </c>
      <c r="K67" s="43">
        <f>IF(木造_倉庫!K$78&gt;0,木造_倉庫!K67/木造_倉庫!K$78*100,0)</f>
        <v>0</v>
      </c>
      <c r="L67" s="43">
        <f>IF(木造_倉庫!L$78&gt;0,木造_倉庫!L67/木造_倉庫!L$78*100,0)</f>
        <v>0</v>
      </c>
      <c r="M67" s="43">
        <f>IF(木造_倉庫!M$78&gt;0,木造_倉庫!M67/木造_倉庫!M$78*100,0)</f>
        <v>0</v>
      </c>
    </row>
    <row r="68" spans="8:13" ht="14.25" customHeight="1">
      <c r="H68" s="94"/>
      <c r="I68" s="21"/>
      <c r="J68" s="9" t="s">
        <v>212</v>
      </c>
      <c r="K68" s="43">
        <f>IF(木造_倉庫!K$78&gt;0,木造_倉庫!K68/木造_倉庫!K$78*100,0)</f>
        <v>0</v>
      </c>
      <c r="L68" s="43">
        <f>IF(木造_倉庫!L$78&gt;0,木造_倉庫!L68/木造_倉庫!L$78*100,0)</f>
        <v>0</v>
      </c>
      <c r="M68" s="43">
        <f>IF(木造_倉庫!M$78&gt;0,木造_倉庫!M68/木造_倉庫!M$78*100,0)</f>
        <v>0</v>
      </c>
    </row>
    <row r="69" spans="8:13" ht="14.25" customHeight="1">
      <c r="H69" s="94"/>
      <c r="I69" s="21"/>
      <c r="J69" s="9" t="s">
        <v>46</v>
      </c>
      <c r="K69" s="43">
        <f>IF(木造_倉庫!K$78&gt;0,木造_倉庫!K69/木造_倉庫!K$78*100,0)</f>
        <v>0</v>
      </c>
      <c r="L69" s="43">
        <f>IF(木造_倉庫!L$78&gt;0,木造_倉庫!L69/木造_倉庫!L$78*100,0)</f>
        <v>0</v>
      </c>
      <c r="M69" s="43">
        <f>IF(木造_倉庫!M$78&gt;0,木造_倉庫!M69/木造_倉庫!M$78*100,0)</f>
        <v>0</v>
      </c>
    </row>
    <row r="70" spans="8:13" ht="14.25" customHeight="1">
      <c r="H70" s="94"/>
      <c r="I70" s="21"/>
      <c r="J70" s="9" t="s">
        <v>47</v>
      </c>
      <c r="K70" s="43">
        <f>IF(木造_倉庫!K$78&gt;0,木造_倉庫!K70/木造_倉庫!K$78*100,0)</f>
        <v>0</v>
      </c>
      <c r="L70" s="43">
        <f>IF(木造_倉庫!L$78&gt;0,木造_倉庫!L70/木造_倉庫!L$78*100,0)</f>
        <v>0</v>
      </c>
      <c r="M70" s="43">
        <f>IF(木造_倉庫!M$78&gt;0,木造_倉庫!M70/木造_倉庫!M$78*100,0)</f>
        <v>0</v>
      </c>
    </row>
    <row r="71" spans="8:13" ht="14.25" customHeight="1">
      <c r="H71" s="94"/>
      <c r="I71" s="21"/>
      <c r="J71" s="9" t="s">
        <v>331</v>
      </c>
      <c r="K71" s="43">
        <f>IF(木造_倉庫!K$78&gt;0,木造_倉庫!K71/木造_倉庫!K$78*100,0)</f>
        <v>0</v>
      </c>
      <c r="L71" s="43">
        <f>IF(木造_倉庫!L$78&gt;0,木造_倉庫!L71/木造_倉庫!L$78*100,0)</f>
        <v>0</v>
      </c>
      <c r="M71" s="43">
        <f>IF(木造_倉庫!M$78&gt;0,木造_倉庫!M71/木造_倉庫!M$78*100,0)</f>
        <v>0</v>
      </c>
    </row>
    <row r="72" spans="8:13" ht="14.25" customHeight="1">
      <c r="H72" s="94"/>
      <c r="I72" s="21"/>
      <c r="J72" s="9" t="s">
        <v>43</v>
      </c>
      <c r="K72" s="43">
        <f>IF(木造_倉庫!K$78&gt;0,木造_倉庫!K72/木造_倉庫!K$78*100,0)</f>
        <v>0</v>
      </c>
      <c r="L72" s="43">
        <f>IF(木造_倉庫!L$78&gt;0,木造_倉庫!L72/木造_倉庫!L$78*100,0)</f>
        <v>0</v>
      </c>
      <c r="M72" s="43">
        <f>IF(木造_倉庫!M$78&gt;0,木造_倉庫!M72/木造_倉庫!M$78*100,0)</f>
        <v>0</v>
      </c>
    </row>
    <row r="73" spans="8:13" ht="14.25" customHeight="1">
      <c r="H73" s="94"/>
      <c r="I73" s="21"/>
      <c r="J73" s="9" t="s">
        <v>42</v>
      </c>
      <c r="K73" s="43">
        <f>IF(木造_倉庫!K$78&gt;0,木造_倉庫!K73/木造_倉庫!K$78*100,0)</f>
        <v>0</v>
      </c>
      <c r="L73" s="43">
        <f>IF(木造_倉庫!L$78&gt;0,木造_倉庫!L73/木造_倉庫!L$78*100,0)</f>
        <v>0</v>
      </c>
      <c r="M73" s="43">
        <f>IF(木造_倉庫!M$78&gt;0,木造_倉庫!M73/木造_倉庫!M$78*100,0)</f>
        <v>0</v>
      </c>
    </row>
    <row r="74" spans="8:13" ht="14.25" customHeight="1">
      <c r="H74" s="94"/>
      <c r="I74" s="21"/>
      <c r="J74" s="9" t="s">
        <v>293</v>
      </c>
      <c r="K74" s="43">
        <f>IF(木造_倉庫!K$78&gt;0,木造_倉庫!K74/木造_倉庫!K$78*100,0)</f>
        <v>0</v>
      </c>
      <c r="L74" s="43">
        <f>IF(木造_倉庫!L$78&gt;0,木造_倉庫!L74/木造_倉庫!L$78*100,0)</f>
        <v>0</v>
      </c>
      <c r="M74" s="43">
        <f>IF(木造_倉庫!M$78&gt;0,木造_倉庫!M74/木造_倉庫!M$78*100,0)</f>
        <v>0</v>
      </c>
    </row>
    <row r="75" spans="8:13" ht="14.25" customHeight="1">
      <c r="H75" s="94"/>
      <c r="I75" s="21"/>
      <c r="J75" s="9" t="s">
        <v>330</v>
      </c>
      <c r="K75" s="43">
        <f>IF(木造_倉庫!K$78&gt;0,木造_倉庫!K75/木造_倉庫!K$78*100,0)</f>
        <v>0</v>
      </c>
      <c r="L75" s="43">
        <f>IF(木造_倉庫!L$78&gt;0,木造_倉庫!L75/木造_倉庫!L$78*100,0)</f>
        <v>0</v>
      </c>
      <c r="M75" s="43">
        <f>IF(木造_倉庫!M$78&gt;0,木造_倉庫!M75/木造_倉庫!M$78*100,0)</f>
        <v>0</v>
      </c>
    </row>
    <row r="76" spans="8:13" ht="14.25" customHeight="1">
      <c r="H76" s="94"/>
      <c r="I76" s="22"/>
      <c r="J76" s="9" t="s">
        <v>12</v>
      </c>
      <c r="K76" s="43">
        <f>IF(木造_倉庫!K$78&gt;0,木造_倉庫!K76/木造_倉庫!K$78*100,0)</f>
        <v>0</v>
      </c>
      <c r="L76" s="43">
        <f>IF(木造_倉庫!L$78&gt;0,木造_倉庫!L76/木造_倉庫!L$78*100,0)</f>
        <v>0</v>
      </c>
      <c r="M76" s="43">
        <f>IF(木造_倉庫!M$78&gt;0,木造_倉庫!M76/木造_倉庫!M$78*100,0)</f>
        <v>0</v>
      </c>
    </row>
    <row r="77" spans="8:13" ht="14.25" customHeight="1" thickBot="1">
      <c r="H77" s="94"/>
      <c r="I77" s="27" t="s">
        <v>208</v>
      </c>
      <c r="J77" s="17"/>
      <c r="K77" s="46">
        <f>IF(木造_倉庫!K$78&gt;0,木造_倉庫!K77/木造_倉庫!K$78*100,0)</f>
        <v>0</v>
      </c>
      <c r="L77" s="46">
        <f>IF(木造_倉庫!L$78&gt;0,木造_倉庫!L77/木造_倉庫!L$78*100,0)</f>
        <v>0</v>
      </c>
      <c r="M77" s="46">
        <f>IF(木造_倉庫!M$78&gt;0,木造_倉庫!M77/木造_倉庫!M$78*100,0)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IF(木造_倉庫!K$78&gt;0,木造_倉庫!K78/木造_倉庫!K$78*100,0)</f>
        <v>100</v>
      </c>
      <c r="L78" s="47">
        <f>IF(木造_倉庫!L$78&gt;0,木造_倉庫!L78/木造_倉庫!L$78*100,0)</f>
        <v>0</v>
      </c>
      <c r="M78" s="47">
        <f>IF(木造_倉庫!M$78&gt;0,木造_倉庫!M78/木造_倉庫!M$78*100,0)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71" firstPageNumber="9" orientation="portrait" horizontalDpi="4294967292" r:id="rId1"/>
  <headerFooter alignWithMargins="0"/>
  <rowBreaks count="1" manualBreakCount="1">
    <brk id="81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4" width="14.6640625" style="2" bestFit="1" customWidth="1"/>
    <col min="5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1" width="14.6640625" style="1" bestFit="1" customWidth="1"/>
    <col min="12" max="13" width="12.83203125" style="1" customWidth="1"/>
    <col min="14" max="16384" width="12" style="1"/>
  </cols>
  <sheetData>
    <row r="2" spans="1:13" ht="17.25">
      <c r="A2" s="90" t="s">
        <v>551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木造_データ!AA4</f>
        <v>2</v>
      </c>
      <c r="E4" s="51">
        <f>木造_データ!AB4</f>
        <v>0</v>
      </c>
      <c r="F4" s="51">
        <f>木造_データ!AC4</f>
        <v>0</v>
      </c>
      <c r="G4" s="50"/>
      <c r="H4" s="50"/>
      <c r="I4" s="50"/>
      <c r="J4" s="50"/>
      <c r="K4" s="51">
        <f>D4</f>
        <v>2</v>
      </c>
      <c r="L4" s="51">
        <f>E4</f>
        <v>0</v>
      </c>
      <c r="M4" s="51">
        <f>F4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207</v>
      </c>
      <c r="C6" s="4"/>
      <c r="D6" s="36">
        <f>木造_データ!AA9</f>
        <v>102577</v>
      </c>
      <c r="E6" s="36">
        <f>木造_データ!AB9</f>
        <v>0</v>
      </c>
      <c r="F6" s="36">
        <f>木造_データ!AC9</f>
        <v>0</v>
      </c>
      <c r="H6" s="92" t="s">
        <v>1</v>
      </c>
      <c r="I6" s="18" t="s">
        <v>206</v>
      </c>
      <c r="J6" s="5"/>
      <c r="K6" s="36">
        <f>木造_データ!AA17</f>
        <v>4050</v>
      </c>
      <c r="L6" s="36">
        <f>木造_データ!AB17</f>
        <v>0</v>
      </c>
      <c r="M6" s="42">
        <f>木造_データ!AC17</f>
        <v>0</v>
      </c>
    </row>
    <row r="7" spans="1:13" ht="14.25" customHeight="1">
      <c r="A7" s="93"/>
      <c r="B7" s="6" t="s">
        <v>204</v>
      </c>
      <c r="C7" s="7"/>
      <c r="D7" s="37">
        <f>木造_データ!AA10</f>
        <v>35324</v>
      </c>
      <c r="E7" s="37">
        <f>木造_データ!AB10</f>
        <v>0</v>
      </c>
      <c r="F7" s="37">
        <f>木造_データ!AC10</f>
        <v>0</v>
      </c>
      <c r="H7" s="94"/>
      <c r="I7" s="19" t="s">
        <v>2</v>
      </c>
      <c r="J7" s="8"/>
      <c r="K7" s="37">
        <f>木造_データ!AA18</f>
        <v>19210</v>
      </c>
      <c r="L7" s="37">
        <f>木造_データ!AB18</f>
        <v>0</v>
      </c>
      <c r="M7" s="43">
        <f>木造_データ!AC18</f>
        <v>0</v>
      </c>
    </row>
    <row r="8" spans="1:13" ht="14.25" customHeight="1">
      <c r="A8" s="93"/>
      <c r="B8" s="6" t="s">
        <v>202</v>
      </c>
      <c r="C8" s="7"/>
      <c r="D8" s="37">
        <f>木造_データ!AA11</f>
        <v>1600</v>
      </c>
      <c r="E8" s="37">
        <f>木造_データ!AB11</f>
        <v>0</v>
      </c>
      <c r="F8" s="37">
        <f>木造_データ!AC11</f>
        <v>0</v>
      </c>
      <c r="H8" s="94"/>
      <c r="I8" s="20" t="s">
        <v>201</v>
      </c>
      <c r="J8" s="8"/>
      <c r="K8" s="37">
        <f>木造_データ!AA19</f>
        <v>28836</v>
      </c>
      <c r="L8" s="37">
        <f>木造_データ!AB19</f>
        <v>0</v>
      </c>
      <c r="M8" s="43">
        <f>木造_データ!AC19</f>
        <v>0</v>
      </c>
    </row>
    <row r="9" spans="1:13" ht="14.25" customHeight="1">
      <c r="A9" s="93"/>
      <c r="B9" s="6" t="s">
        <v>200</v>
      </c>
      <c r="C9" s="7"/>
      <c r="D9" s="37">
        <f>木造_データ!AA12</f>
        <v>6350</v>
      </c>
      <c r="E9" s="37">
        <f>木造_データ!AB12</f>
        <v>0</v>
      </c>
      <c r="F9" s="37">
        <f>木造_データ!AC12</f>
        <v>0</v>
      </c>
      <c r="H9" s="94"/>
      <c r="I9" s="21"/>
      <c r="J9" s="9" t="s">
        <v>20</v>
      </c>
      <c r="K9" s="37">
        <f>木造_データ!AA20</f>
        <v>8840</v>
      </c>
      <c r="L9" s="37">
        <f>木造_データ!AB20</f>
        <v>0</v>
      </c>
      <c r="M9" s="43">
        <f>木造_データ!AC20</f>
        <v>0</v>
      </c>
    </row>
    <row r="10" spans="1:13" ht="14.25" customHeight="1">
      <c r="A10" s="93"/>
      <c r="B10" s="29" t="s">
        <v>19</v>
      </c>
      <c r="C10" s="30"/>
      <c r="D10" s="38">
        <f>木造_データ!AA13</f>
        <v>8447</v>
      </c>
      <c r="E10" s="38">
        <f>木造_データ!AB13</f>
        <v>0</v>
      </c>
      <c r="F10" s="38">
        <f>木造_データ!AC13</f>
        <v>0</v>
      </c>
      <c r="H10" s="94"/>
      <c r="I10" s="21"/>
      <c r="J10" s="9" t="s">
        <v>21</v>
      </c>
      <c r="K10" s="37">
        <f>木造_データ!AA21</f>
        <v>2460</v>
      </c>
      <c r="L10" s="37">
        <f>木造_データ!AB21</f>
        <v>0</v>
      </c>
      <c r="M10" s="43">
        <f>木造_データ!AC21</f>
        <v>0</v>
      </c>
    </row>
    <row r="11" spans="1:13" ht="14.25" customHeight="1">
      <c r="A11" s="93"/>
      <c r="B11" s="31" t="s">
        <v>199</v>
      </c>
      <c r="C11" s="4"/>
      <c r="D11" s="36">
        <f>木造_データ!AA14</f>
        <v>154298</v>
      </c>
      <c r="E11" s="36">
        <f>木造_データ!AB14</f>
        <v>0</v>
      </c>
      <c r="F11" s="36">
        <f>木造_データ!AC14</f>
        <v>0</v>
      </c>
      <c r="H11" s="94"/>
      <c r="I11" s="21"/>
      <c r="J11" s="9" t="s">
        <v>3</v>
      </c>
      <c r="K11" s="37">
        <f>木造_データ!AA22</f>
        <v>1857</v>
      </c>
      <c r="L11" s="37">
        <f>木造_データ!AB22</f>
        <v>0</v>
      </c>
      <c r="M11" s="43">
        <f>木造_データ!AC22</f>
        <v>0</v>
      </c>
    </row>
    <row r="12" spans="1:13" ht="14.25" customHeight="1" thickBot="1">
      <c r="A12" s="93"/>
      <c r="B12" s="29" t="s">
        <v>198</v>
      </c>
      <c r="C12" s="30"/>
      <c r="D12" s="39">
        <f>木造_データ!AA15</f>
        <v>18382</v>
      </c>
      <c r="E12" s="39">
        <f>木造_データ!AB15</f>
        <v>0</v>
      </c>
      <c r="F12" s="39">
        <f>木造_データ!AC15</f>
        <v>0</v>
      </c>
      <c r="H12" s="94"/>
      <c r="I12" s="21"/>
      <c r="J12" s="9" t="s">
        <v>4</v>
      </c>
      <c r="K12" s="37">
        <f>木造_データ!AA23</f>
        <v>445</v>
      </c>
      <c r="L12" s="37">
        <f>木造_データ!AB23</f>
        <v>0</v>
      </c>
      <c r="M12" s="43">
        <f>木造_データ!AC23</f>
        <v>0</v>
      </c>
    </row>
    <row r="13" spans="1:13" ht="14.25" customHeight="1" thickTop="1">
      <c r="A13" s="95" t="s">
        <v>197</v>
      </c>
      <c r="B13" s="96"/>
      <c r="C13" s="97"/>
      <c r="D13" s="40">
        <f>木造_データ!AA16</f>
        <v>172680</v>
      </c>
      <c r="E13" s="40">
        <f>木造_データ!AB16</f>
        <v>0</v>
      </c>
      <c r="F13" s="40">
        <f>木造_データ!AC16</f>
        <v>0</v>
      </c>
      <c r="H13" s="94"/>
      <c r="I13" s="21"/>
      <c r="J13" s="9" t="s">
        <v>22</v>
      </c>
      <c r="K13" s="37">
        <f>木造_データ!AA24</f>
        <v>850</v>
      </c>
      <c r="L13" s="37">
        <f>木造_データ!AB24</f>
        <v>0</v>
      </c>
      <c r="M13" s="43">
        <f>木造_データ!AC24</f>
        <v>0</v>
      </c>
    </row>
    <row r="14" spans="1:13" ht="14.25" customHeight="1">
      <c r="D14" s="41"/>
      <c r="E14" s="41"/>
      <c r="F14" s="41"/>
      <c r="H14" s="94"/>
      <c r="I14" s="21"/>
      <c r="J14" s="9" t="s">
        <v>196</v>
      </c>
      <c r="K14" s="37">
        <f>木造_データ!AA25</f>
        <v>10440</v>
      </c>
      <c r="L14" s="37">
        <f>木造_データ!AB25</f>
        <v>0</v>
      </c>
      <c r="M14" s="43">
        <f>木造_データ!AC25</f>
        <v>0</v>
      </c>
    </row>
    <row r="15" spans="1:13" ht="14.25" customHeight="1">
      <c r="A15" s="92" t="s">
        <v>113</v>
      </c>
      <c r="B15" s="28" t="s">
        <v>194</v>
      </c>
      <c r="C15" s="3"/>
      <c r="D15" s="36">
        <f>木造_データ!AA90</f>
        <v>15211</v>
      </c>
      <c r="E15" s="42">
        <f>木造_データ!AB90</f>
        <v>0</v>
      </c>
      <c r="F15" s="42">
        <f>木造_データ!AC90</f>
        <v>0</v>
      </c>
      <c r="H15" s="94"/>
      <c r="I15" s="22"/>
      <c r="J15" s="9" t="s">
        <v>23</v>
      </c>
      <c r="K15" s="37">
        <f>木造_データ!AA26</f>
        <v>3944</v>
      </c>
      <c r="L15" s="37">
        <f>木造_データ!AB26</f>
        <v>0</v>
      </c>
      <c r="M15" s="43">
        <f>木造_データ!AC26</f>
        <v>0</v>
      </c>
    </row>
    <row r="16" spans="1:13" ht="14.25" customHeight="1">
      <c r="A16" s="94"/>
      <c r="B16" s="10"/>
      <c r="C16" s="11" t="s">
        <v>49</v>
      </c>
      <c r="D16" s="37">
        <f>木造_データ!AA91</f>
        <v>32</v>
      </c>
      <c r="E16" s="43">
        <f>木造_データ!AB91</f>
        <v>0</v>
      </c>
      <c r="F16" s="43">
        <f>木造_データ!AC91</f>
        <v>0</v>
      </c>
      <c r="H16" s="94"/>
      <c r="I16" s="20" t="s">
        <v>5</v>
      </c>
      <c r="J16" s="8"/>
      <c r="K16" s="37">
        <f>木造_データ!AA27</f>
        <v>6353</v>
      </c>
      <c r="L16" s="37">
        <f>木造_データ!AB27</f>
        <v>0</v>
      </c>
      <c r="M16" s="43">
        <f>木造_データ!AC27</f>
        <v>0</v>
      </c>
    </row>
    <row r="17" spans="1:13" ht="14.25" customHeight="1">
      <c r="A17" s="94"/>
      <c r="B17" s="10"/>
      <c r="C17" s="12" t="s">
        <v>193</v>
      </c>
      <c r="D17" s="37">
        <f>木造_データ!AA92</f>
        <v>4293</v>
      </c>
      <c r="E17" s="43">
        <f>木造_データ!AB92</f>
        <v>0</v>
      </c>
      <c r="F17" s="43">
        <f>木造_データ!AC92</f>
        <v>0</v>
      </c>
      <c r="H17" s="94"/>
      <c r="I17" s="21"/>
      <c r="J17" s="9" t="s">
        <v>24</v>
      </c>
      <c r="K17" s="37">
        <f>木造_データ!AA28</f>
        <v>0</v>
      </c>
      <c r="L17" s="37">
        <f>木造_データ!AB28</f>
        <v>0</v>
      </c>
      <c r="M17" s="43">
        <f>木造_データ!AC28</f>
        <v>0</v>
      </c>
    </row>
    <row r="18" spans="1:13" ht="14.25" customHeight="1">
      <c r="A18" s="94"/>
      <c r="B18" s="10"/>
      <c r="C18" s="13" t="s">
        <v>66</v>
      </c>
      <c r="D18" s="37">
        <f>木造_データ!AA93</f>
        <v>2807</v>
      </c>
      <c r="E18" s="43">
        <f>木造_データ!AB93</f>
        <v>0</v>
      </c>
      <c r="F18" s="43">
        <f>木造_データ!AC93</f>
        <v>0</v>
      </c>
      <c r="H18" s="94"/>
      <c r="I18" s="21"/>
      <c r="J18" s="9" t="s">
        <v>25</v>
      </c>
      <c r="K18" s="37">
        <f>木造_データ!AA29</f>
        <v>0</v>
      </c>
      <c r="L18" s="37">
        <f>木造_データ!AB29</f>
        <v>0</v>
      </c>
      <c r="M18" s="43">
        <f>木造_データ!AC29</f>
        <v>0</v>
      </c>
    </row>
    <row r="19" spans="1:13" ht="14.25" customHeight="1">
      <c r="A19" s="94"/>
      <c r="B19" s="10"/>
      <c r="C19" s="11" t="s">
        <v>67</v>
      </c>
      <c r="D19" s="37">
        <f>木造_データ!AA94</f>
        <v>4166</v>
      </c>
      <c r="E19" s="43">
        <f>木造_データ!AB94</f>
        <v>0</v>
      </c>
      <c r="F19" s="43">
        <f>木造_データ!AC94</f>
        <v>0</v>
      </c>
      <c r="H19" s="94"/>
      <c r="I19" s="21"/>
      <c r="J19" s="9" t="s">
        <v>26</v>
      </c>
      <c r="K19" s="37">
        <f>木造_データ!AA30</f>
        <v>5950</v>
      </c>
      <c r="L19" s="37">
        <f>木造_データ!AB30</f>
        <v>0</v>
      </c>
      <c r="M19" s="43">
        <f>木造_データ!AC30</f>
        <v>0</v>
      </c>
    </row>
    <row r="20" spans="1:13" ht="14.25" customHeight="1">
      <c r="A20" s="94"/>
      <c r="B20" s="10"/>
      <c r="C20" s="12" t="s">
        <v>50</v>
      </c>
      <c r="D20" s="37">
        <f>木造_データ!AA95</f>
        <v>876</v>
      </c>
      <c r="E20" s="43">
        <f>木造_データ!AB95</f>
        <v>0</v>
      </c>
      <c r="F20" s="43">
        <f>木造_データ!AC95</f>
        <v>0</v>
      </c>
      <c r="H20" s="94"/>
      <c r="I20" s="21"/>
      <c r="J20" s="9" t="s">
        <v>116</v>
      </c>
      <c r="K20" s="37">
        <f>木造_データ!AA31</f>
        <v>0</v>
      </c>
      <c r="L20" s="37">
        <f>木造_データ!AB31</f>
        <v>0</v>
      </c>
      <c r="M20" s="43">
        <f>木造_データ!AC31</f>
        <v>0</v>
      </c>
    </row>
    <row r="21" spans="1:13" ht="14.25" customHeight="1">
      <c r="A21" s="94"/>
      <c r="B21" s="10"/>
      <c r="C21" s="13" t="s">
        <v>144</v>
      </c>
      <c r="D21" s="37">
        <f>木造_データ!AA96</f>
        <v>527</v>
      </c>
      <c r="E21" s="43">
        <f>木造_データ!AB96</f>
        <v>0</v>
      </c>
      <c r="F21" s="43">
        <f>木造_データ!AC96</f>
        <v>0</v>
      </c>
      <c r="H21" s="94"/>
      <c r="I21" s="21"/>
      <c r="J21" s="9" t="s">
        <v>27</v>
      </c>
      <c r="K21" s="37">
        <f>木造_データ!AA32</f>
        <v>403</v>
      </c>
      <c r="L21" s="37">
        <f>木造_データ!AB32</f>
        <v>0</v>
      </c>
      <c r="M21" s="43">
        <f>木造_データ!AC32</f>
        <v>0</v>
      </c>
    </row>
    <row r="22" spans="1:13" ht="14.25" customHeight="1">
      <c r="A22" s="94"/>
      <c r="B22" s="10"/>
      <c r="C22" s="11" t="s">
        <v>69</v>
      </c>
      <c r="D22" s="37">
        <f>木造_データ!AA97</f>
        <v>391</v>
      </c>
      <c r="E22" s="43">
        <f>木造_データ!AB97</f>
        <v>0</v>
      </c>
      <c r="F22" s="43">
        <f>木造_データ!AC97</f>
        <v>0</v>
      </c>
      <c r="H22" s="94"/>
      <c r="I22" s="22"/>
      <c r="J22" s="9" t="s">
        <v>6</v>
      </c>
      <c r="K22" s="37">
        <f>木造_データ!AA33</f>
        <v>0</v>
      </c>
      <c r="L22" s="37">
        <f>木造_データ!AB33</f>
        <v>0</v>
      </c>
      <c r="M22" s="43">
        <f>木造_データ!AC33</f>
        <v>0</v>
      </c>
    </row>
    <row r="23" spans="1:13" ht="14.25" customHeight="1">
      <c r="A23" s="94"/>
      <c r="B23" s="10"/>
      <c r="C23" s="12" t="s">
        <v>192</v>
      </c>
      <c r="D23" s="37">
        <f>木造_データ!AA98</f>
        <v>2119</v>
      </c>
      <c r="E23" s="43">
        <f>木造_データ!AB98</f>
        <v>0</v>
      </c>
      <c r="F23" s="43">
        <f>木造_データ!AC98</f>
        <v>0</v>
      </c>
      <c r="H23" s="94"/>
      <c r="I23" s="20" t="s">
        <v>147</v>
      </c>
      <c r="J23" s="8"/>
      <c r="K23" s="37">
        <f>木造_データ!AA34</f>
        <v>12012</v>
      </c>
      <c r="L23" s="37">
        <f>木造_データ!AB34</f>
        <v>0</v>
      </c>
      <c r="M23" s="43">
        <f>木造_データ!AC34</f>
        <v>0</v>
      </c>
    </row>
    <row r="24" spans="1:13" ht="14.25" customHeight="1">
      <c r="A24" s="94"/>
      <c r="B24" s="14"/>
      <c r="C24" s="13" t="s">
        <v>14</v>
      </c>
      <c r="D24" s="37">
        <f>木造_データ!AA99</f>
        <v>0</v>
      </c>
      <c r="E24" s="43">
        <f>木造_データ!AB99</f>
        <v>0</v>
      </c>
      <c r="F24" s="43">
        <f>木造_データ!AC99</f>
        <v>0</v>
      </c>
      <c r="H24" s="94"/>
      <c r="I24" s="21"/>
      <c r="J24" s="9" t="s">
        <v>28</v>
      </c>
      <c r="K24" s="37">
        <f>木造_データ!AA35</f>
        <v>7552</v>
      </c>
      <c r="L24" s="37">
        <f>木造_データ!AB35</f>
        <v>0</v>
      </c>
      <c r="M24" s="43">
        <f>木造_データ!AC35</f>
        <v>0</v>
      </c>
    </row>
    <row r="25" spans="1:13" ht="14.25" customHeight="1">
      <c r="A25" s="94"/>
      <c r="B25" s="14"/>
      <c r="C25" s="11" t="s">
        <v>15</v>
      </c>
      <c r="D25" s="37">
        <f>木造_データ!AA100</f>
        <v>0</v>
      </c>
      <c r="E25" s="43">
        <f>木造_データ!AB100</f>
        <v>0</v>
      </c>
      <c r="F25" s="43">
        <f>木造_データ!AC100</f>
        <v>0</v>
      </c>
      <c r="H25" s="94"/>
      <c r="I25" s="21"/>
      <c r="J25" s="9" t="s">
        <v>29</v>
      </c>
      <c r="K25" s="37">
        <f>木造_データ!AA36</f>
        <v>3200</v>
      </c>
      <c r="L25" s="37">
        <f>木造_データ!AB36</f>
        <v>0</v>
      </c>
      <c r="M25" s="43">
        <f>木造_データ!AC36</f>
        <v>0</v>
      </c>
    </row>
    <row r="26" spans="1:13" ht="14.25" customHeight="1">
      <c r="A26" s="94"/>
      <c r="B26" s="14"/>
      <c r="C26" s="23" t="s">
        <v>114</v>
      </c>
      <c r="D26" s="37">
        <f>木造_データ!AA101</f>
        <v>0</v>
      </c>
      <c r="E26" s="43">
        <f>木造_データ!AB101</f>
        <v>0</v>
      </c>
      <c r="F26" s="43">
        <f>木造_データ!AC101</f>
        <v>0</v>
      </c>
      <c r="H26" s="94"/>
      <c r="I26" s="21"/>
      <c r="J26" s="9" t="s">
        <v>30</v>
      </c>
      <c r="K26" s="37">
        <f>木造_データ!AA37</f>
        <v>0</v>
      </c>
      <c r="L26" s="37">
        <f>木造_データ!AB37</f>
        <v>0</v>
      </c>
      <c r="M26" s="43">
        <f>木造_データ!AC37</f>
        <v>0</v>
      </c>
    </row>
    <row r="27" spans="1:13" ht="14.25" customHeight="1">
      <c r="A27" s="94"/>
      <c r="B27" s="15"/>
      <c r="C27" s="23" t="s">
        <v>151</v>
      </c>
      <c r="D27" s="37">
        <f>木造_データ!AA102</f>
        <v>0</v>
      </c>
      <c r="E27" s="43">
        <f>木造_データ!AB102</f>
        <v>0</v>
      </c>
      <c r="F27" s="43">
        <f>木造_データ!AC102</f>
        <v>0</v>
      </c>
      <c r="H27" s="94"/>
      <c r="I27" s="21"/>
      <c r="J27" s="9" t="s">
        <v>31</v>
      </c>
      <c r="K27" s="37">
        <f>木造_データ!AA38</f>
        <v>780</v>
      </c>
      <c r="L27" s="37">
        <f>木造_データ!AB38</f>
        <v>0</v>
      </c>
      <c r="M27" s="43">
        <f>木造_データ!AC38</f>
        <v>0</v>
      </c>
    </row>
    <row r="28" spans="1:13" ht="14.25" customHeight="1">
      <c r="A28" s="94"/>
      <c r="B28" s="10" t="s">
        <v>191</v>
      </c>
      <c r="C28" s="16"/>
      <c r="D28" s="37">
        <f>木造_データ!AA103</f>
        <v>7086</v>
      </c>
      <c r="E28" s="43">
        <f>木造_データ!AB103</f>
        <v>0</v>
      </c>
      <c r="F28" s="43">
        <f>木造_データ!AC103</f>
        <v>0</v>
      </c>
      <c r="H28" s="94"/>
      <c r="I28" s="21"/>
      <c r="J28" s="9" t="s">
        <v>117</v>
      </c>
      <c r="K28" s="37">
        <f>木造_データ!AA39</f>
        <v>0</v>
      </c>
      <c r="L28" s="37">
        <f>木造_データ!AB39</f>
        <v>0</v>
      </c>
      <c r="M28" s="43">
        <f>木造_データ!AC39</f>
        <v>0</v>
      </c>
    </row>
    <row r="29" spans="1:13" ht="14.25" customHeight="1">
      <c r="A29" s="94"/>
      <c r="B29" s="14"/>
      <c r="C29" s="11" t="s">
        <v>153</v>
      </c>
      <c r="D29" s="37">
        <f>木造_データ!AA104</f>
        <v>2045</v>
      </c>
      <c r="E29" s="43">
        <f>木造_データ!AB104</f>
        <v>0</v>
      </c>
      <c r="F29" s="43">
        <f>木造_データ!AC104</f>
        <v>0</v>
      </c>
      <c r="H29" s="94"/>
      <c r="I29" s="22"/>
      <c r="J29" s="9" t="s">
        <v>7</v>
      </c>
      <c r="K29" s="37">
        <f>木造_データ!AA40</f>
        <v>480</v>
      </c>
      <c r="L29" s="37">
        <f>木造_データ!AB40</f>
        <v>0</v>
      </c>
      <c r="M29" s="43">
        <f>木造_データ!AC40</f>
        <v>0</v>
      </c>
    </row>
    <row r="30" spans="1:13" ht="14.25" customHeight="1">
      <c r="A30" s="94"/>
      <c r="B30" s="14"/>
      <c r="C30" s="11" t="s">
        <v>74</v>
      </c>
      <c r="D30" s="37">
        <f>木造_データ!AA105</f>
        <v>285</v>
      </c>
      <c r="E30" s="43">
        <f>木造_データ!AB105</f>
        <v>0</v>
      </c>
      <c r="F30" s="43">
        <f>木造_データ!AC105</f>
        <v>0</v>
      </c>
      <c r="H30" s="94"/>
      <c r="I30" s="20" t="s">
        <v>190</v>
      </c>
      <c r="J30" s="8"/>
      <c r="K30" s="37">
        <f>木造_データ!AA41</f>
        <v>7022</v>
      </c>
      <c r="L30" s="37">
        <f>木造_データ!AB41</f>
        <v>0</v>
      </c>
      <c r="M30" s="43">
        <f>木造_データ!AC41</f>
        <v>0</v>
      </c>
    </row>
    <row r="31" spans="1:13" ht="14.25" customHeight="1">
      <c r="A31" s="94"/>
      <c r="B31" s="14"/>
      <c r="C31" s="11" t="s">
        <v>75</v>
      </c>
      <c r="D31" s="37">
        <f>木造_データ!AA106</f>
        <v>1093</v>
      </c>
      <c r="E31" s="43">
        <f>木造_データ!AB106</f>
        <v>0</v>
      </c>
      <c r="F31" s="43">
        <f>木造_データ!AC106</f>
        <v>0</v>
      </c>
      <c r="H31" s="94"/>
      <c r="I31" s="21"/>
      <c r="J31" s="9" t="s">
        <v>32</v>
      </c>
      <c r="K31" s="37">
        <f>木造_データ!AA42</f>
        <v>5822</v>
      </c>
      <c r="L31" s="37">
        <f>木造_データ!AB42</f>
        <v>0</v>
      </c>
      <c r="M31" s="43">
        <f>木造_データ!AC42</f>
        <v>0</v>
      </c>
    </row>
    <row r="32" spans="1:13" ht="14.25" customHeight="1">
      <c r="A32" s="94"/>
      <c r="B32" s="14"/>
      <c r="C32" s="11" t="s">
        <v>77</v>
      </c>
      <c r="D32" s="37">
        <f>木造_データ!AA107</f>
        <v>0</v>
      </c>
      <c r="E32" s="43">
        <f>木造_データ!AB107</f>
        <v>0</v>
      </c>
      <c r="F32" s="43">
        <f>木造_データ!AC107</f>
        <v>0</v>
      </c>
      <c r="H32" s="94"/>
      <c r="I32" s="21"/>
      <c r="J32" s="9" t="s">
        <v>33</v>
      </c>
      <c r="K32" s="37">
        <f>木造_データ!AA43</f>
        <v>0</v>
      </c>
      <c r="L32" s="37">
        <f>木造_データ!AB43</f>
        <v>0</v>
      </c>
      <c r="M32" s="43">
        <f>木造_データ!AC43</f>
        <v>0</v>
      </c>
    </row>
    <row r="33" spans="1:13" ht="14.25" customHeight="1">
      <c r="A33" s="94"/>
      <c r="B33" s="14"/>
      <c r="C33" s="11" t="s">
        <v>78</v>
      </c>
      <c r="D33" s="37">
        <f>木造_データ!AA108</f>
        <v>2913</v>
      </c>
      <c r="E33" s="43">
        <f>木造_データ!AB108</f>
        <v>0</v>
      </c>
      <c r="F33" s="43">
        <f>木造_データ!AC108</f>
        <v>0</v>
      </c>
      <c r="H33" s="94"/>
      <c r="I33" s="21"/>
      <c r="J33" s="9" t="s">
        <v>159</v>
      </c>
      <c r="K33" s="37">
        <f>木造_データ!AA44</f>
        <v>0</v>
      </c>
      <c r="L33" s="37">
        <f>木造_データ!AB44</f>
        <v>0</v>
      </c>
      <c r="M33" s="43">
        <f>木造_データ!AC44</f>
        <v>0</v>
      </c>
    </row>
    <row r="34" spans="1:13" ht="14.25" customHeight="1">
      <c r="A34" s="94"/>
      <c r="B34" s="14"/>
      <c r="C34" s="11" t="s">
        <v>160</v>
      </c>
      <c r="D34" s="37">
        <f>木造_データ!AA109</f>
        <v>750</v>
      </c>
      <c r="E34" s="43">
        <f>木造_データ!AB109</f>
        <v>0</v>
      </c>
      <c r="F34" s="43">
        <f>木造_データ!AC109</f>
        <v>0</v>
      </c>
      <c r="H34" s="94"/>
      <c r="I34" s="21"/>
      <c r="J34" s="9" t="s">
        <v>8</v>
      </c>
      <c r="K34" s="37">
        <f>木造_データ!AA45</f>
        <v>0</v>
      </c>
      <c r="L34" s="37">
        <f>木造_データ!AB45</f>
        <v>0</v>
      </c>
      <c r="M34" s="43">
        <f>木造_データ!AC45</f>
        <v>0</v>
      </c>
    </row>
    <row r="35" spans="1:13" ht="14.25" customHeight="1">
      <c r="A35" s="94"/>
      <c r="B35" s="14"/>
      <c r="C35" s="11" t="s">
        <v>161</v>
      </c>
      <c r="D35" s="37">
        <f>木造_データ!AA110</f>
        <v>0</v>
      </c>
      <c r="E35" s="43">
        <f>木造_データ!AB110</f>
        <v>0</v>
      </c>
      <c r="F35" s="43">
        <f>木造_データ!AC110</f>
        <v>0</v>
      </c>
      <c r="H35" s="94"/>
      <c r="I35" s="21"/>
      <c r="J35" s="9" t="s">
        <v>118</v>
      </c>
      <c r="K35" s="37">
        <f>木造_データ!AA46</f>
        <v>200</v>
      </c>
      <c r="L35" s="37">
        <f>木造_データ!AB46</f>
        <v>0</v>
      </c>
      <c r="M35" s="43">
        <f>木造_データ!AC46</f>
        <v>0</v>
      </c>
    </row>
    <row r="36" spans="1:13" ht="14.25" customHeight="1">
      <c r="A36" s="94"/>
      <c r="B36" s="15"/>
      <c r="C36" s="11" t="s">
        <v>52</v>
      </c>
      <c r="D36" s="37">
        <f>木造_データ!AA111</f>
        <v>0</v>
      </c>
      <c r="E36" s="43">
        <f>木造_データ!AB111</f>
        <v>0</v>
      </c>
      <c r="F36" s="43">
        <f>木造_データ!AC111</f>
        <v>0</v>
      </c>
      <c r="H36" s="94"/>
      <c r="I36" s="22"/>
      <c r="J36" s="9" t="s">
        <v>9</v>
      </c>
      <c r="K36" s="37">
        <f>木造_データ!AA47</f>
        <v>1000</v>
      </c>
      <c r="L36" s="37">
        <f>木造_データ!AB47</f>
        <v>0</v>
      </c>
      <c r="M36" s="43">
        <f>木造_データ!AC47</f>
        <v>0</v>
      </c>
    </row>
    <row r="37" spans="1:13" ht="14.25" customHeight="1">
      <c r="A37" s="94"/>
      <c r="B37" s="10" t="s">
        <v>189</v>
      </c>
      <c r="C37" s="16"/>
      <c r="D37" s="37">
        <f>木造_データ!AA112</f>
        <v>13027</v>
      </c>
      <c r="E37" s="43">
        <f>木造_データ!AB112</f>
        <v>0</v>
      </c>
      <c r="F37" s="43">
        <f>木造_データ!AC112</f>
        <v>0</v>
      </c>
      <c r="H37" s="94"/>
      <c r="I37" s="19" t="s">
        <v>83</v>
      </c>
      <c r="J37" s="8"/>
      <c r="K37" s="37">
        <f>木造_データ!AA48</f>
        <v>1850</v>
      </c>
      <c r="L37" s="37">
        <f>木造_データ!AB48</f>
        <v>0</v>
      </c>
      <c r="M37" s="43">
        <f>木造_データ!AC48</f>
        <v>0</v>
      </c>
    </row>
    <row r="38" spans="1:13" ht="14.25" customHeight="1">
      <c r="A38" s="94"/>
      <c r="B38" s="14"/>
      <c r="C38" s="11" t="s">
        <v>16</v>
      </c>
      <c r="D38" s="37">
        <f>木造_データ!AA113</f>
        <v>1631</v>
      </c>
      <c r="E38" s="43">
        <f>木造_データ!AB113</f>
        <v>0</v>
      </c>
      <c r="F38" s="43">
        <f>木造_データ!AC113</f>
        <v>0</v>
      </c>
      <c r="H38" s="94"/>
      <c r="I38" s="19" t="s">
        <v>84</v>
      </c>
      <c r="J38" s="8"/>
      <c r="K38" s="37">
        <f>木造_データ!AA49</f>
        <v>365</v>
      </c>
      <c r="L38" s="37">
        <f>木造_データ!AB49</f>
        <v>0</v>
      </c>
      <c r="M38" s="43">
        <f>木造_データ!AC49</f>
        <v>0</v>
      </c>
    </row>
    <row r="39" spans="1:13" ht="14.25" customHeight="1">
      <c r="A39" s="94"/>
      <c r="B39" s="14"/>
      <c r="C39" s="11" t="s">
        <v>17</v>
      </c>
      <c r="D39" s="37">
        <f>木造_データ!AA114</f>
        <v>1167</v>
      </c>
      <c r="E39" s="43">
        <f>木造_データ!AB114</f>
        <v>0</v>
      </c>
      <c r="F39" s="43">
        <f>木造_データ!AC114</f>
        <v>0</v>
      </c>
      <c r="H39" s="94"/>
      <c r="I39" s="19" t="s">
        <v>85</v>
      </c>
      <c r="J39" s="8"/>
      <c r="K39" s="37">
        <f>木造_データ!AA50</f>
        <v>120</v>
      </c>
      <c r="L39" s="37">
        <f>木造_データ!AB50</f>
        <v>0</v>
      </c>
      <c r="M39" s="43">
        <f>木造_データ!AC50</f>
        <v>0</v>
      </c>
    </row>
    <row r="40" spans="1:13" ht="14.25" customHeight="1">
      <c r="A40" s="94"/>
      <c r="B40" s="14"/>
      <c r="C40" s="11" t="s">
        <v>18</v>
      </c>
      <c r="D40" s="37">
        <f>木造_データ!AA115</f>
        <v>3912</v>
      </c>
      <c r="E40" s="43">
        <f>木造_データ!AB115</f>
        <v>0</v>
      </c>
      <c r="F40" s="43">
        <f>木造_データ!AC115</f>
        <v>0</v>
      </c>
      <c r="H40" s="94"/>
      <c r="I40" s="19" t="s">
        <v>87</v>
      </c>
      <c r="J40" s="8"/>
      <c r="K40" s="37">
        <f>木造_データ!AA51</f>
        <v>717</v>
      </c>
      <c r="L40" s="37">
        <f>木造_データ!AB51</f>
        <v>0</v>
      </c>
      <c r="M40" s="43">
        <f>木造_データ!AC51</f>
        <v>0</v>
      </c>
    </row>
    <row r="41" spans="1:13" ht="14.25" customHeight="1">
      <c r="A41" s="94"/>
      <c r="B41" s="14"/>
      <c r="C41" s="11" t="s">
        <v>86</v>
      </c>
      <c r="D41" s="37">
        <f>木造_データ!AA116</f>
        <v>5411</v>
      </c>
      <c r="E41" s="43">
        <f>木造_データ!AB116</f>
        <v>0</v>
      </c>
      <c r="F41" s="43">
        <f>木造_データ!AC116</f>
        <v>0</v>
      </c>
      <c r="H41" s="94"/>
      <c r="I41" s="19" t="s">
        <v>89</v>
      </c>
      <c r="J41" s="8"/>
      <c r="K41" s="37">
        <f>木造_データ!AA52</f>
        <v>940</v>
      </c>
      <c r="L41" s="37">
        <f>木造_データ!AB52</f>
        <v>0</v>
      </c>
      <c r="M41" s="43">
        <f>木造_データ!AC52</f>
        <v>0</v>
      </c>
    </row>
    <row r="42" spans="1:13" ht="14.25" customHeight="1">
      <c r="A42" s="94"/>
      <c r="B42" s="14"/>
      <c r="C42" s="11" t="s">
        <v>188</v>
      </c>
      <c r="D42" s="37">
        <f>木造_データ!AA117</f>
        <v>0</v>
      </c>
      <c r="E42" s="43">
        <f>木造_データ!AB117</f>
        <v>0</v>
      </c>
      <c r="F42" s="43">
        <f>木造_データ!AC117</f>
        <v>0</v>
      </c>
      <c r="H42" s="94"/>
      <c r="I42" s="19" t="s">
        <v>167</v>
      </c>
      <c r="J42" s="8"/>
      <c r="K42" s="37">
        <f>木造_データ!AA53</f>
        <v>828</v>
      </c>
      <c r="L42" s="37">
        <f>木造_データ!AB53</f>
        <v>0</v>
      </c>
      <c r="M42" s="43">
        <f>木造_データ!AC53</f>
        <v>0</v>
      </c>
    </row>
    <row r="43" spans="1:13" ht="14.25" customHeight="1">
      <c r="A43" s="94"/>
      <c r="B43" s="14"/>
      <c r="C43" s="11" t="s">
        <v>187</v>
      </c>
      <c r="D43" s="37">
        <f>木造_データ!AA118</f>
        <v>811</v>
      </c>
      <c r="E43" s="43">
        <f>木造_データ!AB118</f>
        <v>0</v>
      </c>
      <c r="F43" s="43">
        <f>木造_データ!AC118</f>
        <v>0</v>
      </c>
      <c r="H43" s="94"/>
      <c r="I43" s="19" t="s">
        <v>168</v>
      </c>
      <c r="J43" s="8"/>
      <c r="K43" s="37">
        <f>木造_データ!AA54</f>
        <v>1590</v>
      </c>
      <c r="L43" s="37">
        <f>木造_データ!AB54</f>
        <v>0</v>
      </c>
      <c r="M43" s="43">
        <f>木造_データ!AC54</f>
        <v>0</v>
      </c>
    </row>
    <row r="44" spans="1:13" ht="14.25" customHeight="1">
      <c r="A44" s="94"/>
      <c r="B44" s="14"/>
      <c r="C44" s="11" t="s">
        <v>112</v>
      </c>
      <c r="D44" s="37">
        <f>木造_データ!AA119</f>
        <v>0</v>
      </c>
      <c r="E44" s="43">
        <f>木造_データ!AB119</f>
        <v>0</v>
      </c>
      <c r="F44" s="43">
        <f>木造_データ!AC119</f>
        <v>0</v>
      </c>
      <c r="H44" s="94"/>
      <c r="I44" s="20" t="s">
        <v>169</v>
      </c>
      <c r="J44" s="8"/>
      <c r="K44" s="37">
        <f>木造_データ!AA55</f>
        <v>12020</v>
      </c>
      <c r="L44" s="37">
        <f>木造_データ!AB55</f>
        <v>0</v>
      </c>
      <c r="M44" s="43">
        <f>木造_データ!AC55</f>
        <v>0</v>
      </c>
    </row>
    <row r="45" spans="1:13" ht="14.25" customHeight="1">
      <c r="A45" s="94"/>
      <c r="B45" s="14"/>
      <c r="C45" s="11" t="s">
        <v>91</v>
      </c>
      <c r="D45" s="37">
        <f>木造_データ!AA120</f>
        <v>95</v>
      </c>
      <c r="E45" s="43">
        <f>木造_データ!AB120</f>
        <v>0</v>
      </c>
      <c r="F45" s="43">
        <f>木造_データ!AC120</f>
        <v>0</v>
      </c>
      <c r="H45" s="94"/>
      <c r="I45" s="21"/>
      <c r="J45" s="8" t="s">
        <v>94</v>
      </c>
      <c r="K45" s="37">
        <f>木造_データ!AA56</f>
        <v>336</v>
      </c>
      <c r="L45" s="37">
        <f>木造_データ!AB56</f>
        <v>0</v>
      </c>
      <c r="M45" s="43">
        <f>木造_データ!AC56</f>
        <v>0</v>
      </c>
    </row>
    <row r="46" spans="1:13" ht="14.25" customHeight="1">
      <c r="A46" s="94"/>
      <c r="B46" s="15"/>
      <c r="C46" s="11" t="s">
        <v>53</v>
      </c>
      <c r="D46" s="37">
        <f>木造_データ!AA121</f>
        <v>0</v>
      </c>
      <c r="E46" s="43">
        <f>木造_データ!AB121</f>
        <v>0</v>
      </c>
      <c r="F46" s="43">
        <f>木造_データ!AC121</f>
        <v>0</v>
      </c>
      <c r="H46" s="94"/>
      <c r="I46" s="21"/>
      <c r="J46" s="8" t="s">
        <v>96</v>
      </c>
      <c r="K46" s="37">
        <f>木造_データ!AA57</f>
        <v>38</v>
      </c>
      <c r="L46" s="37">
        <f>木造_データ!AB57</f>
        <v>0</v>
      </c>
      <c r="M46" s="43">
        <f>木造_データ!AC57</f>
        <v>0</v>
      </c>
    </row>
    <row r="47" spans="1:13" ht="14.25" customHeight="1">
      <c r="A47" s="94"/>
      <c r="B47" s="16" t="s">
        <v>51</v>
      </c>
      <c r="C47" s="16"/>
      <c r="D47" s="37">
        <f>木造_データ!AA122</f>
        <v>0</v>
      </c>
      <c r="E47" s="43">
        <f>木造_データ!AB122</f>
        <v>0</v>
      </c>
      <c r="F47" s="43">
        <f>木造_データ!AC122</f>
        <v>0</v>
      </c>
      <c r="H47" s="94"/>
      <c r="I47" s="21"/>
      <c r="J47" s="8" t="s">
        <v>172</v>
      </c>
      <c r="K47" s="37">
        <f>木造_データ!AA58</f>
        <v>3118</v>
      </c>
      <c r="L47" s="37">
        <f>木造_データ!AB58</f>
        <v>0</v>
      </c>
      <c r="M47" s="43">
        <f>木造_データ!AC58</f>
        <v>0</v>
      </c>
    </row>
    <row r="48" spans="1:13" ht="14.25" customHeight="1" thickBot="1">
      <c r="A48" s="93"/>
      <c r="B48" s="10" t="s">
        <v>173</v>
      </c>
      <c r="C48" s="10"/>
      <c r="D48" s="39">
        <f>木造_データ!AA123</f>
        <v>0</v>
      </c>
      <c r="E48" s="44">
        <f>木造_データ!AB123</f>
        <v>0</v>
      </c>
      <c r="F48" s="44">
        <f>木造_データ!AC123</f>
        <v>0</v>
      </c>
      <c r="H48" s="94"/>
      <c r="I48" s="21"/>
      <c r="J48" s="8" t="s">
        <v>34</v>
      </c>
      <c r="K48" s="37">
        <f>木造_データ!AA59</f>
        <v>0</v>
      </c>
      <c r="L48" s="37">
        <f>木造_データ!AB59</f>
        <v>0</v>
      </c>
      <c r="M48" s="43">
        <f>木造_データ!AC59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木造_データ!AA124</f>
        <v>35324</v>
      </c>
      <c r="E49" s="45">
        <f>木造_データ!AB124</f>
        <v>0</v>
      </c>
      <c r="F49" s="45">
        <f>木造_データ!AC124</f>
        <v>0</v>
      </c>
      <c r="H49" s="94"/>
      <c r="I49" s="21"/>
      <c r="J49" s="8" t="s">
        <v>35</v>
      </c>
      <c r="K49" s="37">
        <f>木造_データ!AA60</f>
        <v>58</v>
      </c>
      <c r="L49" s="37">
        <f>木造_データ!AB60</f>
        <v>0</v>
      </c>
      <c r="M49" s="43">
        <f>木造_データ!AC60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37">
        <f>木造_データ!AA61</f>
        <v>150</v>
      </c>
      <c r="L50" s="37">
        <f>木造_データ!AB61</f>
        <v>0</v>
      </c>
      <c r="M50" s="43">
        <f>木造_データ!AC61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37">
        <f>木造_データ!AA62</f>
        <v>383</v>
      </c>
      <c r="L51" s="37">
        <f>木造_データ!AB62</f>
        <v>0</v>
      </c>
      <c r="M51" s="43">
        <f>木造_データ!AC62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木造_データ!AA63</f>
        <v>80</v>
      </c>
      <c r="L52" s="37">
        <f>木造_データ!AB63</f>
        <v>0</v>
      </c>
      <c r="M52" s="43">
        <f>木造_データ!AC63</f>
        <v>0</v>
      </c>
    </row>
    <row r="53" spans="1:13" ht="14.25" customHeight="1">
      <c r="H53" s="94"/>
      <c r="I53" s="21"/>
      <c r="J53" s="8" t="s">
        <v>109</v>
      </c>
      <c r="K53" s="37">
        <f>木造_データ!AA64</f>
        <v>0</v>
      </c>
      <c r="L53" s="37">
        <f>木造_データ!AB64</f>
        <v>0</v>
      </c>
      <c r="M53" s="43">
        <f>木造_データ!AC64</f>
        <v>0</v>
      </c>
    </row>
    <row r="54" spans="1:13" ht="14.25" customHeight="1">
      <c r="H54" s="94"/>
      <c r="I54" s="21"/>
      <c r="J54" s="8" t="s">
        <v>36</v>
      </c>
      <c r="K54" s="37">
        <f>木造_データ!AA65</f>
        <v>0</v>
      </c>
      <c r="L54" s="37">
        <f>木造_データ!AB65</f>
        <v>0</v>
      </c>
      <c r="M54" s="43">
        <f>木造_データ!AC65</f>
        <v>0</v>
      </c>
    </row>
    <row r="55" spans="1:13" ht="14.25" customHeight="1">
      <c r="H55" s="94"/>
      <c r="I55" s="21"/>
      <c r="J55" s="8" t="s">
        <v>37</v>
      </c>
      <c r="K55" s="37">
        <f>木造_データ!AA66</f>
        <v>1328</v>
      </c>
      <c r="L55" s="37">
        <f>木造_データ!AB66</f>
        <v>0</v>
      </c>
      <c r="M55" s="43">
        <f>木造_データ!AC66</f>
        <v>0</v>
      </c>
    </row>
    <row r="56" spans="1:13" ht="14.25" customHeight="1">
      <c r="H56" s="94"/>
      <c r="I56" s="21"/>
      <c r="J56" s="8" t="s">
        <v>38</v>
      </c>
      <c r="K56" s="37">
        <f>木造_データ!AA67</f>
        <v>5400</v>
      </c>
      <c r="L56" s="37">
        <f>木造_データ!AB67</f>
        <v>0</v>
      </c>
      <c r="M56" s="43">
        <f>木造_データ!AC67</f>
        <v>0</v>
      </c>
    </row>
    <row r="57" spans="1:13" ht="14.25" customHeight="1">
      <c r="H57" s="94"/>
      <c r="I57" s="21"/>
      <c r="J57" s="8" t="s">
        <v>39</v>
      </c>
      <c r="K57" s="37">
        <f>木造_データ!AA68</f>
        <v>0</v>
      </c>
      <c r="L57" s="37">
        <f>木造_データ!AB68</f>
        <v>0</v>
      </c>
      <c r="M57" s="43">
        <f>木造_データ!AC68</f>
        <v>0</v>
      </c>
    </row>
    <row r="58" spans="1:13" ht="14.25" customHeight="1">
      <c r="H58" s="94"/>
      <c r="I58" s="21"/>
      <c r="J58" s="8" t="s">
        <v>48</v>
      </c>
      <c r="K58" s="37">
        <f>木造_データ!AA69</f>
        <v>0</v>
      </c>
      <c r="L58" s="37">
        <f>木造_データ!AB69</f>
        <v>0</v>
      </c>
      <c r="M58" s="43">
        <f>木造_データ!AC69</f>
        <v>0</v>
      </c>
    </row>
    <row r="59" spans="1:13" ht="14.25" customHeight="1">
      <c r="H59" s="94"/>
      <c r="I59" s="21"/>
      <c r="J59" s="8" t="s">
        <v>176</v>
      </c>
      <c r="K59" s="37">
        <f>木造_データ!AA70</f>
        <v>92</v>
      </c>
      <c r="L59" s="37">
        <f>木造_データ!AB70</f>
        <v>0</v>
      </c>
      <c r="M59" s="43">
        <f>木造_データ!AC70</f>
        <v>0</v>
      </c>
    </row>
    <row r="60" spans="1:13" ht="14.25" customHeight="1">
      <c r="H60" s="94"/>
      <c r="I60" s="21"/>
      <c r="J60" s="8" t="s">
        <v>40</v>
      </c>
      <c r="K60" s="37">
        <f>木造_データ!AA71</f>
        <v>651</v>
      </c>
      <c r="L60" s="37">
        <f>木造_データ!AB71</f>
        <v>0</v>
      </c>
      <c r="M60" s="43">
        <f>木造_データ!AC71</f>
        <v>0</v>
      </c>
    </row>
    <row r="61" spans="1:13" ht="14.25" customHeight="1">
      <c r="H61" s="94"/>
      <c r="I61" s="21"/>
      <c r="J61" s="8" t="s">
        <v>41</v>
      </c>
      <c r="K61" s="37">
        <f>木造_データ!AA72</f>
        <v>221</v>
      </c>
      <c r="L61" s="37">
        <f>木造_データ!AB72</f>
        <v>0</v>
      </c>
      <c r="M61" s="43">
        <f>木造_データ!AC72</f>
        <v>0</v>
      </c>
    </row>
    <row r="62" spans="1:13" ht="14.25" customHeight="1">
      <c r="H62" s="94"/>
      <c r="I62" s="22"/>
      <c r="J62" s="8" t="s">
        <v>123</v>
      </c>
      <c r="K62" s="37">
        <f>木造_データ!AA73</f>
        <v>165</v>
      </c>
      <c r="L62" s="37">
        <f>木造_データ!AB73</f>
        <v>0</v>
      </c>
      <c r="M62" s="43">
        <f>木造_データ!AC73</f>
        <v>0</v>
      </c>
    </row>
    <row r="63" spans="1:13" ht="14.25" customHeight="1">
      <c r="H63" s="94"/>
      <c r="I63" s="20" t="s">
        <v>101</v>
      </c>
      <c r="J63" s="8"/>
      <c r="K63" s="37">
        <f>木造_データ!AA74</f>
        <v>6664</v>
      </c>
      <c r="L63" s="37">
        <f>木造_データ!AB74</f>
        <v>0</v>
      </c>
      <c r="M63" s="43">
        <f>木造_データ!AC74</f>
        <v>0</v>
      </c>
    </row>
    <row r="64" spans="1:13" ht="14.25" customHeight="1">
      <c r="H64" s="94"/>
      <c r="I64" s="21"/>
      <c r="J64" s="9" t="s">
        <v>11</v>
      </c>
      <c r="K64" s="37">
        <f>木造_データ!AA75</f>
        <v>914</v>
      </c>
      <c r="L64" s="37">
        <f>木造_データ!AB75</f>
        <v>0</v>
      </c>
      <c r="M64" s="43">
        <f>木造_データ!AC75</f>
        <v>0</v>
      </c>
    </row>
    <row r="65" spans="8:13" ht="14.25" customHeight="1">
      <c r="H65" s="94"/>
      <c r="I65" s="21"/>
      <c r="J65" s="9" t="s">
        <v>44</v>
      </c>
      <c r="K65" s="37">
        <f>木造_データ!AA76</f>
        <v>2362</v>
      </c>
      <c r="L65" s="37">
        <f>木造_データ!AB76</f>
        <v>0</v>
      </c>
      <c r="M65" s="43">
        <f>木造_データ!AC76</f>
        <v>0</v>
      </c>
    </row>
    <row r="66" spans="8:13" ht="14.25" customHeight="1">
      <c r="H66" s="94"/>
      <c r="I66" s="21"/>
      <c r="J66" s="9" t="s">
        <v>45</v>
      </c>
      <c r="K66" s="37">
        <f>木造_データ!AA77</f>
        <v>1069</v>
      </c>
      <c r="L66" s="37">
        <f>木造_データ!AB77</f>
        <v>0</v>
      </c>
      <c r="M66" s="43">
        <f>木造_データ!AC77</f>
        <v>0</v>
      </c>
    </row>
    <row r="67" spans="8:13" ht="14.25" customHeight="1">
      <c r="H67" s="94"/>
      <c r="I67" s="21"/>
      <c r="J67" s="9" t="s">
        <v>102</v>
      </c>
      <c r="K67" s="37">
        <f>木造_データ!AA78</f>
        <v>732</v>
      </c>
      <c r="L67" s="37">
        <f>木造_データ!AB78</f>
        <v>0</v>
      </c>
      <c r="M67" s="43">
        <f>木造_データ!AC78</f>
        <v>0</v>
      </c>
    </row>
    <row r="68" spans="8:13" ht="14.25" customHeight="1">
      <c r="H68" s="94"/>
      <c r="I68" s="21"/>
      <c r="J68" s="9" t="s">
        <v>103</v>
      </c>
      <c r="K68" s="37">
        <f>木造_データ!AA79</f>
        <v>396</v>
      </c>
      <c r="L68" s="37">
        <f>木造_データ!AB79</f>
        <v>0</v>
      </c>
      <c r="M68" s="43">
        <f>木造_データ!AC79</f>
        <v>0</v>
      </c>
    </row>
    <row r="69" spans="8:13" ht="14.25" customHeight="1">
      <c r="H69" s="94"/>
      <c r="I69" s="21"/>
      <c r="J69" s="9" t="s">
        <v>46</v>
      </c>
      <c r="K69" s="37">
        <f>木造_データ!AA80</f>
        <v>0</v>
      </c>
      <c r="L69" s="37">
        <f>木造_データ!AB80</f>
        <v>0</v>
      </c>
      <c r="M69" s="43">
        <f>木造_データ!AC80</f>
        <v>0</v>
      </c>
    </row>
    <row r="70" spans="8:13" ht="14.25" customHeight="1">
      <c r="H70" s="94"/>
      <c r="I70" s="21"/>
      <c r="J70" s="9" t="s">
        <v>47</v>
      </c>
      <c r="K70" s="37">
        <f>木造_データ!AA81</f>
        <v>92</v>
      </c>
      <c r="L70" s="37">
        <f>木造_データ!AB81</f>
        <v>0</v>
      </c>
      <c r="M70" s="43">
        <f>木造_データ!AC81</f>
        <v>0</v>
      </c>
    </row>
    <row r="71" spans="8:13" ht="14.25" customHeight="1">
      <c r="H71" s="94"/>
      <c r="I71" s="21"/>
      <c r="J71" s="9" t="s">
        <v>104</v>
      </c>
      <c r="K71" s="37">
        <f>木造_データ!AA82</f>
        <v>0</v>
      </c>
      <c r="L71" s="37">
        <f>木造_データ!AB82</f>
        <v>0</v>
      </c>
      <c r="M71" s="43">
        <f>木造_データ!AC82</f>
        <v>0</v>
      </c>
    </row>
    <row r="72" spans="8:13" ht="14.25" customHeight="1">
      <c r="H72" s="94"/>
      <c r="I72" s="21"/>
      <c r="J72" s="9" t="s">
        <v>43</v>
      </c>
      <c r="K72" s="37">
        <f>木造_データ!AA83</f>
        <v>0</v>
      </c>
      <c r="L72" s="37">
        <f>木造_データ!AB83</f>
        <v>0</v>
      </c>
      <c r="M72" s="43">
        <f>木造_データ!AC83</f>
        <v>0</v>
      </c>
    </row>
    <row r="73" spans="8:13" ht="14.25" customHeight="1">
      <c r="H73" s="94"/>
      <c r="I73" s="21"/>
      <c r="J73" s="9" t="s">
        <v>42</v>
      </c>
      <c r="K73" s="37">
        <f>木造_データ!AA84</f>
        <v>0</v>
      </c>
      <c r="L73" s="37">
        <f>木造_データ!AB84</f>
        <v>0</v>
      </c>
      <c r="M73" s="43">
        <f>木造_データ!AC84</f>
        <v>0</v>
      </c>
    </row>
    <row r="74" spans="8:13" ht="14.25" customHeight="1">
      <c r="H74" s="94"/>
      <c r="I74" s="21"/>
      <c r="J74" s="9" t="s">
        <v>105</v>
      </c>
      <c r="K74" s="37">
        <f>木造_データ!AA85</f>
        <v>530</v>
      </c>
      <c r="L74" s="37">
        <f>木造_データ!AB85</f>
        <v>0</v>
      </c>
      <c r="M74" s="43">
        <f>木造_データ!AC85</f>
        <v>0</v>
      </c>
    </row>
    <row r="75" spans="8:13" ht="14.25" customHeight="1">
      <c r="H75" s="94"/>
      <c r="I75" s="21"/>
      <c r="J75" s="9" t="s">
        <v>182</v>
      </c>
      <c r="K75" s="37">
        <f>木造_データ!AA86</f>
        <v>269</v>
      </c>
      <c r="L75" s="37">
        <f>木造_データ!AB86</f>
        <v>0</v>
      </c>
      <c r="M75" s="43">
        <f>木造_データ!AC86</f>
        <v>0</v>
      </c>
    </row>
    <row r="76" spans="8:13" ht="14.25" customHeight="1">
      <c r="H76" s="94"/>
      <c r="I76" s="22"/>
      <c r="J76" s="9" t="s">
        <v>12</v>
      </c>
      <c r="K76" s="37">
        <f>木造_データ!AA87</f>
        <v>300</v>
      </c>
      <c r="L76" s="37">
        <f>木造_データ!AB87</f>
        <v>0</v>
      </c>
      <c r="M76" s="43">
        <f>木造_データ!AC87</f>
        <v>0</v>
      </c>
    </row>
    <row r="77" spans="8:13" ht="14.25" customHeight="1" thickBot="1">
      <c r="H77" s="94"/>
      <c r="I77" s="27" t="s">
        <v>183</v>
      </c>
      <c r="J77" s="17"/>
      <c r="K77" s="39">
        <f>木造_データ!AA88</f>
        <v>0</v>
      </c>
      <c r="L77" s="39">
        <f>木造_データ!AB88</f>
        <v>0</v>
      </c>
      <c r="M77" s="44">
        <f>木造_データ!AC88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木造_データ!AA89</f>
        <v>102577</v>
      </c>
      <c r="L78" s="40">
        <f>木造_データ!AB89</f>
        <v>0</v>
      </c>
      <c r="M78" s="45">
        <f>木造_データ!AC89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/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tr">
        <f>木造_学校!A2:M2</f>
        <v>表1-2 平成27年建築工事費投入調査集計表（木造_学校の校舎）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木造_学校!D4</f>
        <v>2</v>
      </c>
      <c r="E4" s="51">
        <f>木造_学校!E4</f>
        <v>0</v>
      </c>
      <c r="F4" s="51">
        <f>木造_学校!F4</f>
        <v>0</v>
      </c>
      <c r="G4" s="50"/>
      <c r="H4" s="50"/>
      <c r="I4" s="50"/>
      <c r="J4" s="50"/>
      <c r="K4" s="51">
        <f>木造_学校!K4</f>
        <v>2</v>
      </c>
      <c r="L4" s="51">
        <f>木造_学校!L4</f>
        <v>0</v>
      </c>
      <c r="M4" s="51">
        <f>木造_学校!M4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369</v>
      </c>
      <c r="C6" s="4"/>
      <c r="D6" s="42">
        <f>IF(木造_学校!D$13&gt;0,木造_学校!D6/木造_学校!D$13*100,0)</f>
        <v>59.402941857771594</v>
      </c>
      <c r="E6" s="42">
        <f>IF(木造_学校!E$13&gt;0,木造_学校!E6/木造_学校!E$13*100,0)</f>
        <v>0</v>
      </c>
      <c r="F6" s="42">
        <f>IF(木造_学校!F$13&gt;0,木造_学校!F6/木造_学校!F$13*100,0)</f>
        <v>0</v>
      </c>
      <c r="H6" s="92" t="s">
        <v>1</v>
      </c>
      <c r="I6" s="18" t="s">
        <v>206</v>
      </c>
      <c r="J6" s="5"/>
      <c r="K6" s="42">
        <f>IF(木造_学校!K$78&gt;0,木造_学校!K6/木造_学校!K$78*100,0)</f>
        <v>3.9482535071214797</v>
      </c>
      <c r="L6" s="42">
        <f>IF(木造_学校!L$78&gt;0,木造_学校!L6/木造_学校!L$78*100,0)</f>
        <v>0</v>
      </c>
      <c r="M6" s="42">
        <f>IF(木造_学校!M$78&gt;0,木造_学校!M6/木造_学校!M$78*100,0)</f>
        <v>0</v>
      </c>
    </row>
    <row r="7" spans="1:13" ht="14.25" customHeight="1">
      <c r="A7" s="93"/>
      <c r="B7" s="6" t="s">
        <v>203</v>
      </c>
      <c r="C7" s="7"/>
      <c r="D7" s="43">
        <f>IF(木造_学校!D$13&gt;0,木造_学校!D7/木造_学校!D$13*100,0)</f>
        <v>20.456335418114431</v>
      </c>
      <c r="E7" s="43">
        <f>IF(木造_学校!E$13&gt;0,木造_学校!E7/木造_学校!E$13*100,0)</f>
        <v>0</v>
      </c>
      <c r="F7" s="43">
        <f>IF(木造_学校!F$13&gt;0,木造_学校!F7/木造_学校!F$13*100,0)</f>
        <v>0</v>
      </c>
      <c r="H7" s="94"/>
      <c r="I7" s="19" t="s">
        <v>2</v>
      </c>
      <c r="J7" s="8"/>
      <c r="K7" s="43">
        <f>IF(木造_学校!K$78&gt;0,木造_学校!K7/木造_学校!K$78*100,0)</f>
        <v>18.727395030074966</v>
      </c>
      <c r="L7" s="43">
        <f>IF(木造_学校!L$78&gt;0,木造_学校!L7/木造_学校!L$78*100,0)</f>
        <v>0</v>
      </c>
      <c r="M7" s="43">
        <f>IF(木造_学校!M$78&gt;0,木造_学校!M7/木造_学校!M$78*100,0)</f>
        <v>0</v>
      </c>
    </row>
    <row r="8" spans="1:13" ht="14.25" customHeight="1">
      <c r="A8" s="93"/>
      <c r="B8" s="6" t="s">
        <v>202</v>
      </c>
      <c r="C8" s="7"/>
      <c r="D8" s="43">
        <f>IF(木造_学校!D$13&gt;0,木造_学校!D8/木造_学校!D$13*100,0)</f>
        <v>0.92656937688209406</v>
      </c>
      <c r="E8" s="43">
        <f>IF(木造_学校!E$13&gt;0,木造_学校!E8/木造_学校!E$13*100,0)</f>
        <v>0</v>
      </c>
      <c r="F8" s="43">
        <f>IF(木造_学校!F$13&gt;0,木造_学校!F8/木造_学校!F$13*100,0)</f>
        <v>0</v>
      </c>
      <c r="H8" s="94"/>
      <c r="I8" s="20" t="s">
        <v>60</v>
      </c>
      <c r="J8" s="8"/>
      <c r="K8" s="43">
        <f>IF(木造_学校!K$78&gt;0,木造_学校!K8/木造_学校!K$78*100,0)</f>
        <v>28.111564970704933</v>
      </c>
      <c r="L8" s="43">
        <f>IF(木造_学校!L$78&gt;0,木造_学校!L8/木造_学校!L$78*100,0)</f>
        <v>0</v>
      </c>
      <c r="M8" s="43">
        <f>IF(木造_学校!M$78&gt;0,木造_学校!M8/木造_学校!M$78*100,0)</f>
        <v>0</v>
      </c>
    </row>
    <row r="9" spans="1:13" ht="14.25" customHeight="1">
      <c r="A9" s="93"/>
      <c r="B9" s="6" t="s">
        <v>57</v>
      </c>
      <c r="C9" s="7"/>
      <c r="D9" s="43">
        <f>IF(木造_学校!D$13&gt;0,木造_学校!D9/木造_学校!D$13*100,0)</f>
        <v>3.6773222145008111</v>
      </c>
      <c r="E9" s="43">
        <f>IF(木造_学校!E$13&gt;0,木造_学校!E9/木造_学校!E$13*100,0)</f>
        <v>0</v>
      </c>
      <c r="F9" s="43">
        <f>IF(木造_学校!F$13&gt;0,木造_学校!F9/木造_学校!F$13*100,0)</f>
        <v>0</v>
      </c>
      <c r="H9" s="94"/>
      <c r="I9" s="21"/>
      <c r="J9" s="9" t="s">
        <v>20</v>
      </c>
      <c r="K9" s="43">
        <f>IF(木造_学校!K$78&gt;0,木造_学校!K9/木造_学校!K$78*100,0)</f>
        <v>8.6179162970256495</v>
      </c>
      <c r="L9" s="43">
        <f>IF(木造_学校!L$78&gt;0,木造_学校!L9/木造_学校!L$78*100,0)</f>
        <v>0</v>
      </c>
      <c r="M9" s="43">
        <f>IF(木造_学校!M$78&gt;0,木造_学校!M9/木造_学校!M$78*100,0)</f>
        <v>0</v>
      </c>
    </row>
    <row r="10" spans="1:13" ht="14.25" customHeight="1">
      <c r="A10" s="93"/>
      <c r="B10" s="29" t="s">
        <v>19</v>
      </c>
      <c r="C10" s="30"/>
      <c r="D10" s="46">
        <f>IF(木造_学校!D$13&gt;0,木造_学校!D10/木造_学校!D$13*100,0)</f>
        <v>4.891707204076905</v>
      </c>
      <c r="E10" s="46">
        <f>IF(木造_学校!E$13&gt;0,木造_学校!E10/木造_学校!E$13*100,0)</f>
        <v>0</v>
      </c>
      <c r="F10" s="46">
        <f>IF(木造_学校!F$13&gt;0,木造_学校!F10/木造_学校!F$13*100,0)</f>
        <v>0</v>
      </c>
      <c r="H10" s="94"/>
      <c r="I10" s="21"/>
      <c r="J10" s="9" t="s">
        <v>21</v>
      </c>
      <c r="K10" s="43">
        <f>IF(木造_学校!K$78&gt;0,木造_学校!K10/木造_学校!K$78*100,0)</f>
        <v>2.3981984265478618</v>
      </c>
      <c r="L10" s="43">
        <f>IF(木造_学校!L$78&gt;0,木造_学校!L10/木造_学校!L$78*100,0)</f>
        <v>0</v>
      </c>
      <c r="M10" s="43">
        <f>IF(木造_学校!M$78&gt;0,木造_学校!M10/木造_学校!M$78*100,0)</f>
        <v>0</v>
      </c>
    </row>
    <row r="11" spans="1:13" ht="14.25" customHeight="1">
      <c r="A11" s="93"/>
      <c r="B11" s="31" t="s">
        <v>199</v>
      </c>
      <c r="C11" s="4"/>
      <c r="D11" s="42">
        <f>IF(木造_学校!D$13&gt;0,木造_学校!D11/木造_学校!D$13*100,0)</f>
        <v>89.354876071345842</v>
      </c>
      <c r="E11" s="42">
        <f>IF(木造_学校!E$13&gt;0,木造_学校!E11/木造_学校!E$13*100,0)</f>
        <v>0</v>
      </c>
      <c r="F11" s="42">
        <f>IF(木造_学校!F$13&gt;0,木造_学校!F11/木造_学校!F$13*100,0)</f>
        <v>0</v>
      </c>
      <c r="H11" s="94"/>
      <c r="I11" s="21"/>
      <c r="J11" s="9" t="s">
        <v>3</v>
      </c>
      <c r="K11" s="43">
        <f>IF(木造_学校!K$78&gt;0,木造_学校!K11/木造_学校!K$78*100,0)</f>
        <v>1.8103473488208857</v>
      </c>
      <c r="L11" s="43">
        <f>IF(木造_学校!L$78&gt;0,木造_学校!L11/木造_学校!L$78*100,0)</f>
        <v>0</v>
      </c>
      <c r="M11" s="43">
        <f>IF(木造_学校!M$78&gt;0,木造_学校!M11/木造_学校!M$78*100,0)</f>
        <v>0</v>
      </c>
    </row>
    <row r="12" spans="1:13" ht="14.25" customHeight="1" thickBot="1">
      <c r="A12" s="93"/>
      <c r="B12" s="29" t="s">
        <v>368</v>
      </c>
      <c r="C12" s="30"/>
      <c r="D12" s="46">
        <f>IF(木造_学校!D$13&gt;0,木造_学校!D12/木造_学校!D$13*100,0)</f>
        <v>10.645123928654158</v>
      </c>
      <c r="E12" s="46">
        <f>IF(木造_学校!E$13&gt;0,木造_学校!E12/木造_学校!E$13*100,0)</f>
        <v>0</v>
      </c>
      <c r="F12" s="46">
        <f>IF(木造_学校!F$13&gt;0,木造_学校!F12/木造_学校!F$13*100,0)</f>
        <v>0</v>
      </c>
      <c r="H12" s="94"/>
      <c r="I12" s="21"/>
      <c r="J12" s="9" t="s">
        <v>4</v>
      </c>
      <c r="K12" s="43">
        <f>IF(木造_学校!K$78&gt;0,木造_学校!K12/木造_学校!K$78*100,0)</f>
        <v>0.43382044707877987</v>
      </c>
      <c r="L12" s="43">
        <f>IF(木造_学校!L$78&gt;0,木造_学校!L12/木造_学校!L$78*100,0)</f>
        <v>0</v>
      </c>
      <c r="M12" s="43">
        <f>IF(木造_学校!M$78&gt;0,木造_学校!M12/木造_学校!M$78*100,0)</f>
        <v>0</v>
      </c>
    </row>
    <row r="13" spans="1:13" ht="14.25" customHeight="1" thickTop="1">
      <c r="A13" s="95" t="s">
        <v>197</v>
      </c>
      <c r="B13" s="96"/>
      <c r="C13" s="97"/>
      <c r="D13" s="47">
        <f>IF(木造_学校!D$13&gt;0,木造_学校!D13/木造_学校!D$13*100,0)</f>
        <v>100</v>
      </c>
      <c r="E13" s="47">
        <f>IF(木造_学校!E$13&gt;0,木造_学校!E13/木造_学校!E$13*100,0)</f>
        <v>0</v>
      </c>
      <c r="F13" s="47">
        <f>IF(木造_学校!F$13&gt;0,木造_学校!F13/木造_学校!F$13*100,0)</f>
        <v>0</v>
      </c>
      <c r="H13" s="94"/>
      <c r="I13" s="21"/>
      <c r="J13" s="9" t="s">
        <v>22</v>
      </c>
      <c r="K13" s="43">
        <f>IF(木造_学校!K$78&gt;0,木造_学校!K13/木造_学校!K$78*100,0)</f>
        <v>0.82864579779092784</v>
      </c>
      <c r="L13" s="43">
        <f>IF(木造_学校!L$78&gt;0,木造_学校!L13/木造_学校!L$78*100,0)</f>
        <v>0</v>
      </c>
      <c r="M13" s="43">
        <f>IF(木造_学校!M$78&gt;0,木造_学校!M13/木造_学校!M$78*100,0)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195</v>
      </c>
      <c r="K14" s="43">
        <f>IF(木造_学校!K$78&gt;0,木造_学校!K14/木造_学校!K$78*100,0)</f>
        <v>10.177720151690925</v>
      </c>
      <c r="L14" s="43">
        <f>IF(木造_学校!L$78&gt;0,木造_学校!L14/木造_学校!L$78*100,0)</f>
        <v>0</v>
      </c>
      <c r="M14" s="43">
        <f>IF(木造_学校!M$78&gt;0,木造_学校!M14/木造_学校!M$78*100,0)</f>
        <v>0</v>
      </c>
    </row>
    <row r="15" spans="1:13" ht="14.25" customHeight="1">
      <c r="A15" s="92" t="s">
        <v>113</v>
      </c>
      <c r="B15" s="28" t="s">
        <v>194</v>
      </c>
      <c r="C15" s="3"/>
      <c r="D15" s="42">
        <f>IF(木造_学校!D$49&gt;0,木造_学校!D15/木造_学校!D$49*100,0)</f>
        <v>43.061374702751671</v>
      </c>
      <c r="E15" s="42">
        <f>IF(木造_学校!E$49&gt;0,木造_学校!E15/木造_学校!E$49*100,0)</f>
        <v>0</v>
      </c>
      <c r="F15" s="42">
        <f>IF(木造_学校!F$49&gt;0,木造_学校!F15/木造_学校!F$49*100,0)</f>
        <v>0</v>
      </c>
      <c r="H15" s="94"/>
      <c r="I15" s="22"/>
      <c r="J15" s="9" t="s">
        <v>23</v>
      </c>
      <c r="K15" s="43">
        <f>IF(木造_学校!K$78&gt;0,木造_学校!K15/木造_学校!K$78*100,0)</f>
        <v>3.8449165017499052</v>
      </c>
      <c r="L15" s="43">
        <f>IF(木造_学校!L$78&gt;0,木造_学校!L15/木造_学校!L$78*100,0)</f>
        <v>0</v>
      </c>
      <c r="M15" s="43">
        <f>IF(木造_学校!M$78&gt;0,木造_学校!M15/木造_学校!M$78*100,0)</f>
        <v>0</v>
      </c>
    </row>
    <row r="16" spans="1:13" ht="14.25" customHeight="1">
      <c r="A16" s="94"/>
      <c r="B16" s="10"/>
      <c r="C16" s="11" t="s">
        <v>49</v>
      </c>
      <c r="D16" s="48">
        <f>IF(木造_学校!D$49&gt;0,木造_学校!D16/木造_学校!D$49*100,0)</f>
        <v>9.0589967161136903E-2</v>
      </c>
      <c r="E16" s="48">
        <f>IF(木造_学校!E$49&gt;0,木造_学校!E16/木造_学校!E$49*100,0)</f>
        <v>0</v>
      </c>
      <c r="F16" s="48">
        <f>IF(木造_学校!F$49&gt;0,木造_学校!F16/木造_学校!F$49*100,0)</f>
        <v>0</v>
      </c>
      <c r="H16" s="94"/>
      <c r="I16" s="20" t="s">
        <v>5</v>
      </c>
      <c r="J16" s="8"/>
      <c r="K16" s="43">
        <f>IF(木造_学校!K$78&gt;0,木造_学校!K16/木造_学校!K$78*100,0)</f>
        <v>6.1933961804303106</v>
      </c>
      <c r="L16" s="43">
        <f>IF(木造_学校!L$78&gt;0,木造_学校!L16/木造_学校!L$78*100,0)</f>
        <v>0</v>
      </c>
      <c r="M16" s="43">
        <f>IF(木造_学校!M$78&gt;0,木造_学校!M16/木造_学校!M$78*100,0)</f>
        <v>0</v>
      </c>
    </row>
    <row r="17" spans="1:13" ht="14.25" customHeight="1">
      <c r="A17" s="94"/>
      <c r="B17" s="10"/>
      <c r="C17" s="12" t="s">
        <v>367</v>
      </c>
      <c r="D17" s="48">
        <f>IF(木造_学校!D$49&gt;0,木造_学校!D17/木造_学校!D$49*100,0)</f>
        <v>12.153210281961274</v>
      </c>
      <c r="E17" s="48">
        <f>IF(木造_学校!E$49&gt;0,木造_学校!E17/木造_学校!E$49*100,0)</f>
        <v>0</v>
      </c>
      <c r="F17" s="48">
        <f>IF(木造_学校!F$49&gt;0,木造_学校!F17/木造_学校!F$49*100,0)</f>
        <v>0</v>
      </c>
      <c r="H17" s="94"/>
      <c r="I17" s="21"/>
      <c r="J17" s="9" t="s">
        <v>24</v>
      </c>
      <c r="K17" s="43">
        <f>IF(木造_学校!K$78&gt;0,木造_学校!K17/木造_学校!K$78*100,0)</f>
        <v>0</v>
      </c>
      <c r="L17" s="43">
        <f>IF(木造_学校!L$78&gt;0,木造_学校!L17/木造_学校!L$78*100,0)</f>
        <v>0</v>
      </c>
      <c r="M17" s="43">
        <f>IF(木造_学校!M$78&gt;0,木造_学校!M17/木造_学校!M$78*100,0)</f>
        <v>0</v>
      </c>
    </row>
    <row r="18" spans="1:13" ht="14.25" customHeight="1">
      <c r="A18" s="94"/>
      <c r="B18" s="10"/>
      <c r="C18" s="13" t="s">
        <v>66</v>
      </c>
      <c r="D18" s="48">
        <f>IF(木造_学校!D$49&gt;0,木造_学校!D18/木造_学校!D$49*100,0)</f>
        <v>7.9464386819159776</v>
      </c>
      <c r="E18" s="48">
        <f>IF(木造_学校!E$49&gt;0,木造_学校!E18/木造_学校!E$49*100,0)</f>
        <v>0</v>
      </c>
      <c r="F18" s="48">
        <f>IF(木造_学校!F$49&gt;0,木造_学校!F18/木造_学校!F$49*100,0)</f>
        <v>0</v>
      </c>
      <c r="H18" s="94"/>
      <c r="I18" s="21"/>
      <c r="J18" s="9" t="s">
        <v>25</v>
      </c>
      <c r="K18" s="43">
        <f>IF(木造_学校!K$78&gt;0,木造_学校!K18/木造_学校!K$78*100,0)</f>
        <v>0</v>
      </c>
      <c r="L18" s="43">
        <f>IF(木造_学校!L$78&gt;0,木造_学校!L18/木造_学校!L$78*100,0)</f>
        <v>0</v>
      </c>
      <c r="M18" s="43">
        <f>IF(木造_学校!M$78&gt;0,木造_学校!M18/木造_学校!M$78*100,0)</f>
        <v>0</v>
      </c>
    </row>
    <row r="19" spans="1:13" ht="14.25" customHeight="1">
      <c r="A19" s="94"/>
      <c r="B19" s="10"/>
      <c r="C19" s="11" t="s">
        <v>67</v>
      </c>
      <c r="D19" s="48">
        <f>IF(木造_学校!D$49&gt;0,木造_学校!D19/木造_学校!D$49*100,0)</f>
        <v>11.793681349790511</v>
      </c>
      <c r="E19" s="48">
        <f>IF(木造_学校!E$49&gt;0,木造_学校!E19/木造_学校!E$49*100,0)</f>
        <v>0</v>
      </c>
      <c r="F19" s="48">
        <f>IF(木造_学校!F$49&gt;0,木造_学校!F19/木造_学校!F$49*100,0)</f>
        <v>0</v>
      </c>
      <c r="H19" s="94"/>
      <c r="I19" s="21"/>
      <c r="J19" s="9" t="s">
        <v>26</v>
      </c>
      <c r="K19" s="43">
        <f>IF(木造_学校!K$78&gt;0,木造_学校!K19/木造_学校!K$78*100,0)</f>
        <v>5.8005205845364944</v>
      </c>
      <c r="L19" s="43">
        <f>IF(木造_学校!L$78&gt;0,木造_学校!L19/木造_学校!L$78*100,0)</f>
        <v>0</v>
      </c>
      <c r="M19" s="43">
        <f>IF(木造_学校!M$78&gt;0,木造_学校!M19/木造_学校!M$78*100,0)</f>
        <v>0</v>
      </c>
    </row>
    <row r="20" spans="1:13" ht="14.25" customHeight="1">
      <c r="A20" s="94"/>
      <c r="B20" s="10"/>
      <c r="C20" s="12" t="s">
        <v>50</v>
      </c>
      <c r="D20" s="48">
        <f>IF(木造_学校!D$49&gt;0,木造_学校!D20/木造_学校!D$49*100,0)</f>
        <v>2.4799003510361231</v>
      </c>
      <c r="E20" s="48">
        <f>IF(木造_学校!E$49&gt;0,木造_学校!E20/木造_学校!E$49*100,0)</f>
        <v>0</v>
      </c>
      <c r="F20" s="48">
        <f>IF(木造_学校!F$49&gt;0,木造_学校!F20/木造_学校!F$49*100,0)</f>
        <v>0</v>
      </c>
      <c r="H20" s="94"/>
      <c r="I20" s="21"/>
      <c r="J20" s="9" t="s">
        <v>116</v>
      </c>
      <c r="K20" s="43">
        <f>IF(木造_学校!K$78&gt;0,木造_学校!K20/木造_学校!K$78*100,0)</f>
        <v>0</v>
      </c>
      <c r="L20" s="43">
        <f>IF(木造_学校!L$78&gt;0,木造_学校!L20/木造_学校!L$78*100,0)</f>
        <v>0</v>
      </c>
      <c r="M20" s="43">
        <f>IF(木造_学校!M$78&gt;0,木造_学校!M20/木造_学校!M$78*100,0)</f>
        <v>0</v>
      </c>
    </row>
    <row r="21" spans="1:13" ht="14.25" customHeight="1">
      <c r="A21" s="94"/>
      <c r="B21" s="10"/>
      <c r="C21" s="13" t="s">
        <v>144</v>
      </c>
      <c r="D21" s="48">
        <f>IF(木造_学校!D$49&gt;0,木造_学校!D21/木造_学校!D$49*100,0)</f>
        <v>1.4919035216849734</v>
      </c>
      <c r="E21" s="48">
        <f>IF(木造_学校!E$49&gt;0,木造_学校!E21/木造_学校!E$49*100,0)</f>
        <v>0</v>
      </c>
      <c r="F21" s="48">
        <f>IF(木造_学校!F$49&gt;0,木造_学校!F21/木造_学校!F$49*100,0)</f>
        <v>0</v>
      </c>
      <c r="H21" s="94"/>
      <c r="I21" s="21"/>
      <c r="J21" s="9" t="s">
        <v>27</v>
      </c>
      <c r="K21" s="43">
        <f>IF(木造_学校!K$78&gt;0,木造_学校!K21/木造_学校!K$78*100,0)</f>
        <v>0.39287559589381632</v>
      </c>
      <c r="L21" s="43">
        <f>IF(木造_学校!L$78&gt;0,木造_学校!L21/木造_学校!L$78*100,0)</f>
        <v>0</v>
      </c>
      <c r="M21" s="43">
        <f>IF(木造_学校!M$78&gt;0,木造_学校!M21/木造_学校!M$78*100,0)</f>
        <v>0</v>
      </c>
    </row>
    <row r="22" spans="1:13" ht="14.25" customHeight="1">
      <c r="A22" s="94"/>
      <c r="B22" s="10"/>
      <c r="C22" s="11" t="s">
        <v>366</v>
      </c>
      <c r="D22" s="48">
        <f>IF(木造_学校!D$49&gt;0,木造_学校!D22/木造_学校!D$49*100,0)</f>
        <v>1.1068961612501416</v>
      </c>
      <c r="E22" s="48">
        <f>IF(木造_学校!E$49&gt;0,木造_学校!E22/木造_学校!E$49*100,0)</f>
        <v>0</v>
      </c>
      <c r="F22" s="48">
        <f>IF(木造_学校!F$49&gt;0,木造_学校!F22/木造_学校!F$49*100,0)</f>
        <v>0</v>
      </c>
      <c r="H22" s="94"/>
      <c r="I22" s="22"/>
      <c r="J22" s="9" t="s">
        <v>6</v>
      </c>
      <c r="K22" s="43">
        <f>IF(木造_学校!K$78&gt;0,木造_学校!K22/木造_学校!K$78*100,0)</f>
        <v>0</v>
      </c>
      <c r="L22" s="43">
        <f>IF(木造_学校!L$78&gt;0,木造_学校!L22/木造_学校!L$78*100,0)</f>
        <v>0</v>
      </c>
      <c r="M22" s="43">
        <f>IF(木造_学校!M$78&gt;0,木造_学校!M22/木造_学校!M$78*100,0)</f>
        <v>0</v>
      </c>
    </row>
    <row r="23" spans="1:13" ht="14.25" customHeight="1">
      <c r="A23" s="94"/>
      <c r="B23" s="10"/>
      <c r="C23" s="12" t="s">
        <v>365</v>
      </c>
      <c r="D23" s="48">
        <f>IF(木造_学校!D$49&gt;0,木造_学校!D23/木造_学校!D$49*100,0)</f>
        <v>5.9987543879515348</v>
      </c>
      <c r="E23" s="48">
        <f>IF(木造_学校!E$49&gt;0,木造_学校!E23/木造_学校!E$49*100,0)</f>
        <v>0</v>
      </c>
      <c r="F23" s="48">
        <f>IF(木造_学校!F$49&gt;0,木造_学校!F23/木造_学校!F$49*100,0)</f>
        <v>0</v>
      </c>
      <c r="H23" s="94"/>
      <c r="I23" s="20" t="s">
        <v>147</v>
      </c>
      <c r="J23" s="8"/>
      <c r="K23" s="43">
        <f>IF(木造_学校!K$78&gt;0,木造_学校!K23/木造_学校!K$78*100,0)</f>
        <v>11.710227438899558</v>
      </c>
      <c r="L23" s="43">
        <f>IF(木造_学校!L$78&gt;0,木造_学校!L23/木造_学校!L$78*100,0)</f>
        <v>0</v>
      </c>
      <c r="M23" s="43">
        <f>IF(木造_学校!M$78&gt;0,木造_学校!M23/木造_学校!M$78*100,0)</f>
        <v>0</v>
      </c>
    </row>
    <row r="24" spans="1:13" ht="14.25" customHeight="1">
      <c r="A24" s="94"/>
      <c r="B24" s="14"/>
      <c r="C24" s="13" t="s">
        <v>364</v>
      </c>
      <c r="D24" s="48">
        <f>IF(木造_学校!D$49&gt;0,木造_学校!D24/木造_学校!D$49*100,0)</f>
        <v>0</v>
      </c>
      <c r="E24" s="48">
        <f>IF(木造_学校!E$49&gt;0,木造_学校!E24/木造_学校!E$49*100,0)</f>
        <v>0</v>
      </c>
      <c r="F24" s="48">
        <f>IF(木造_学校!F$49&gt;0,木造_学校!F24/木造_学校!F$49*100,0)</f>
        <v>0</v>
      </c>
      <c r="H24" s="94"/>
      <c r="I24" s="21"/>
      <c r="J24" s="9" t="s">
        <v>28</v>
      </c>
      <c r="K24" s="43">
        <f>IF(木造_学校!K$78&gt;0,木造_学校!K24/木造_学校!K$78*100,0)</f>
        <v>7.3622741940201024</v>
      </c>
      <c r="L24" s="43">
        <f>IF(木造_学校!L$78&gt;0,木造_学校!L24/木造_学校!L$78*100,0)</f>
        <v>0</v>
      </c>
      <c r="M24" s="43">
        <f>IF(木造_学校!M$78&gt;0,木造_学校!M24/木造_学校!M$78*100,0)</f>
        <v>0</v>
      </c>
    </row>
    <row r="25" spans="1:13" ht="14.25" customHeight="1">
      <c r="A25" s="94"/>
      <c r="B25" s="14"/>
      <c r="C25" s="11" t="s">
        <v>363</v>
      </c>
      <c r="D25" s="48">
        <f>IF(木造_学校!D$49&gt;0,木造_学校!D25/木造_学校!D$49*100,0)</f>
        <v>0</v>
      </c>
      <c r="E25" s="48">
        <f>IF(木造_学校!E$49&gt;0,木造_学校!E25/木造_学校!E$49*100,0)</f>
        <v>0</v>
      </c>
      <c r="F25" s="48">
        <f>IF(木造_学校!F$49&gt;0,木造_学校!F25/木造_学校!F$49*100,0)</f>
        <v>0</v>
      </c>
      <c r="H25" s="94"/>
      <c r="I25" s="21"/>
      <c r="J25" s="9" t="s">
        <v>29</v>
      </c>
      <c r="K25" s="43">
        <f>IF(木造_学校!K$78&gt;0,木造_学校!K25/木造_学校!K$78*100,0)</f>
        <v>3.1196077093305514</v>
      </c>
      <c r="L25" s="43">
        <f>IF(木造_学校!L$78&gt;0,木造_学校!L25/木造_学校!L$78*100,0)</f>
        <v>0</v>
      </c>
      <c r="M25" s="43">
        <f>IF(木造_学校!M$78&gt;0,木造_学校!M25/木造_学校!M$78*100,0)</f>
        <v>0</v>
      </c>
    </row>
    <row r="26" spans="1:13" ht="14.25" customHeight="1">
      <c r="A26" s="94"/>
      <c r="B26" s="14"/>
      <c r="C26" s="23" t="s">
        <v>114</v>
      </c>
      <c r="D26" s="48">
        <f>IF(木造_学校!D$49&gt;0,木造_学校!D26/木造_学校!D$49*100,0)</f>
        <v>0</v>
      </c>
      <c r="E26" s="48">
        <f>IF(木造_学校!E$49&gt;0,木造_学校!E26/木造_学校!E$49*100,0)</f>
        <v>0</v>
      </c>
      <c r="F26" s="48">
        <f>IF(木造_学校!F$49&gt;0,木造_学校!F26/木造_学校!F$49*100,0)</f>
        <v>0</v>
      </c>
      <c r="H26" s="94"/>
      <c r="I26" s="21"/>
      <c r="J26" s="9" t="s">
        <v>30</v>
      </c>
      <c r="K26" s="43">
        <f>IF(木造_学校!K$78&gt;0,木造_学校!K26/木造_学校!K$78*100,0)</f>
        <v>0</v>
      </c>
      <c r="L26" s="43">
        <f>IF(木造_学校!L$78&gt;0,木造_学校!L26/木造_学校!L$78*100,0)</f>
        <v>0</v>
      </c>
      <c r="M26" s="43">
        <f>IF(木造_学校!M$78&gt;0,木造_学校!M26/木造_学校!M$78*100,0)</f>
        <v>0</v>
      </c>
    </row>
    <row r="27" spans="1:13" ht="14.25" customHeight="1">
      <c r="A27" s="94"/>
      <c r="B27" s="15"/>
      <c r="C27" s="23" t="s">
        <v>362</v>
      </c>
      <c r="D27" s="48">
        <f>IF(木造_学校!D$49&gt;0,木造_学校!D27/木造_学校!D$49*100,0)</f>
        <v>0</v>
      </c>
      <c r="E27" s="48">
        <f>IF(木造_学校!E$49&gt;0,木造_学校!E27/木造_学校!E$49*100,0)</f>
        <v>0</v>
      </c>
      <c r="F27" s="48">
        <f>IF(木造_学校!F$49&gt;0,木造_学校!F27/木造_学校!F$49*100,0)</f>
        <v>0</v>
      </c>
      <c r="H27" s="94"/>
      <c r="I27" s="21"/>
      <c r="J27" s="9" t="s">
        <v>31</v>
      </c>
      <c r="K27" s="43">
        <f>IF(木造_学校!K$78&gt;0,木造_学校!K27/木造_学校!K$78*100,0)</f>
        <v>0.76040437914932191</v>
      </c>
      <c r="L27" s="43">
        <f>IF(木造_学校!L$78&gt;0,木造_学校!L27/木造_学校!L$78*100,0)</f>
        <v>0</v>
      </c>
      <c r="M27" s="43">
        <f>IF(木造_学校!M$78&gt;0,木造_学校!M27/木造_学校!M$78*100,0)</f>
        <v>0</v>
      </c>
    </row>
    <row r="28" spans="1:13" ht="14.25" customHeight="1">
      <c r="A28" s="94"/>
      <c r="B28" s="10" t="s">
        <v>361</v>
      </c>
      <c r="C28" s="16"/>
      <c r="D28" s="48">
        <f>IF(木造_学校!D$49&gt;0,木造_学校!D28/木造_学校!D$49*100,0)</f>
        <v>20.060015853244252</v>
      </c>
      <c r="E28" s="48">
        <f>IF(木造_学校!E$49&gt;0,木造_学校!E28/木造_学校!E$49*100,0)</f>
        <v>0</v>
      </c>
      <c r="F28" s="48">
        <f>IF(木造_学校!F$49&gt;0,木造_学校!F28/木造_学校!F$49*100,0)</f>
        <v>0</v>
      </c>
      <c r="H28" s="94"/>
      <c r="I28" s="21"/>
      <c r="J28" s="9" t="s">
        <v>117</v>
      </c>
      <c r="K28" s="43">
        <f>IF(木造_学校!K$78&gt;0,木造_学校!K28/木造_学校!K$78*100,0)</f>
        <v>0</v>
      </c>
      <c r="L28" s="43">
        <f>IF(木造_学校!L$78&gt;0,木造_学校!L28/木造_学校!L$78*100,0)</f>
        <v>0</v>
      </c>
      <c r="M28" s="43">
        <f>IF(木造_学校!M$78&gt;0,木造_学校!M28/木造_学校!M$78*100,0)</f>
        <v>0</v>
      </c>
    </row>
    <row r="29" spans="1:13" ht="14.25" customHeight="1">
      <c r="A29" s="94"/>
      <c r="B29" s="14"/>
      <c r="C29" s="11" t="s">
        <v>260</v>
      </c>
      <c r="D29" s="48">
        <f>IF(木造_学校!D$49&gt;0,木造_学校!D29/木造_学校!D$49*100,0)</f>
        <v>5.7892650888914048</v>
      </c>
      <c r="E29" s="48">
        <f>IF(木造_学校!E$49&gt;0,木造_学校!E29/木造_学校!E$49*100,0)</f>
        <v>0</v>
      </c>
      <c r="F29" s="48">
        <f>IF(木造_学校!F$49&gt;0,木造_学校!F29/木造_学校!F$49*100,0)</f>
        <v>0</v>
      </c>
      <c r="H29" s="94"/>
      <c r="I29" s="22"/>
      <c r="J29" s="9" t="s">
        <v>7</v>
      </c>
      <c r="K29" s="43">
        <f>IF(木造_学校!K$78&gt;0,木造_学校!K29/木造_学校!K$78*100,0)</f>
        <v>0.46794115639958273</v>
      </c>
      <c r="L29" s="43">
        <f>IF(木造_学校!L$78&gt;0,木造_学校!L29/木造_学校!L$78*100,0)</f>
        <v>0</v>
      </c>
      <c r="M29" s="43">
        <f>IF(木造_学校!M$78&gt;0,木造_学校!M29/木造_学校!M$78*100,0)</f>
        <v>0</v>
      </c>
    </row>
    <row r="30" spans="1:13" ht="14.25" customHeight="1">
      <c r="A30" s="94"/>
      <c r="B30" s="14"/>
      <c r="C30" s="11" t="s">
        <v>74</v>
      </c>
      <c r="D30" s="48">
        <f>IF(木造_学校!D$49&gt;0,木造_学校!D30/木造_学校!D$49*100,0)</f>
        <v>0.80681689502887566</v>
      </c>
      <c r="E30" s="48">
        <f>IF(木造_学校!E$49&gt;0,木造_学校!E30/木造_学校!E$49*100,0)</f>
        <v>0</v>
      </c>
      <c r="F30" s="48">
        <f>IF(木造_学校!F$49&gt;0,木造_学校!F30/木造_学校!F$49*100,0)</f>
        <v>0</v>
      </c>
      <c r="H30" s="94"/>
      <c r="I30" s="20" t="s">
        <v>190</v>
      </c>
      <c r="J30" s="8"/>
      <c r="K30" s="43">
        <f>IF(木造_学校!K$78&gt;0,木造_学校!K30/木造_学校!K$78*100,0)</f>
        <v>6.8455891671622293</v>
      </c>
      <c r="L30" s="43">
        <f>IF(木造_学校!L$78&gt;0,木造_学校!L30/木造_学校!L$78*100,0)</f>
        <v>0</v>
      </c>
      <c r="M30" s="43">
        <f>IF(木造_学校!M$78&gt;0,木造_学校!M30/木造_学校!M$78*100,0)</f>
        <v>0</v>
      </c>
    </row>
    <row r="31" spans="1:13" ht="14.25" customHeight="1">
      <c r="A31" s="94"/>
      <c r="B31" s="14"/>
      <c r="C31" s="11" t="s">
        <v>360</v>
      </c>
      <c r="D31" s="48">
        <f>IF(木造_学校!D$49&gt;0,木造_学校!D31/木造_学校!D$49*100,0)</f>
        <v>3.0942135658475824</v>
      </c>
      <c r="E31" s="48">
        <f>IF(木造_学校!E$49&gt;0,木造_学校!E31/木造_学校!E$49*100,0)</f>
        <v>0</v>
      </c>
      <c r="F31" s="48">
        <f>IF(木造_学校!F$49&gt;0,木造_学校!F31/木造_学校!F$49*100,0)</f>
        <v>0</v>
      </c>
      <c r="H31" s="94"/>
      <c r="I31" s="21"/>
      <c r="J31" s="9" t="s">
        <v>32</v>
      </c>
      <c r="K31" s="43">
        <f>IF(木造_学校!K$78&gt;0,木造_学校!K31/木造_学校!K$78*100,0)</f>
        <v>5.6757362761632724</v>
      </c>
      <c r="L31" s="43">
        <f>IF(木造_学校!L$78&gt;0,木造_学校!L31/木造_学校!L$78*100,0)</f>
        <v>0</v>
      </c>
      <c r="M31" s="43">
        <f>IF(木造_学校!M$78&gt;0,木造_学校!M31/木造_学校!M$78*100,0)</f>
        <v>0</v>
      </c>
    </row>
    <row r="32" spans="1:13" ht="14.25" customHeight="1">
      <c r="A32" s="94"/>
      <c r="B32" s="14"/>
      <c r="C32" s="11" t="s">
        <v>359</v>
      </c>
      <c r="D32" s="48">
        <f>IF(木造_学校!D$49&gt;0,木造_学校!D32/木造_学校!D$49*100,0)</f>
        <v>0</v>
      </c>
      <c r="E32" s="48">
        <f>IF(木造_学校!E$49&gt;0,木造_学校!E32/木造_学校!E$49*100,0)</f>
        <v>0</v>
      </c>
      <c r="F32" s="48">
        <f>IF(木造_学校!F$49&gt;0,木造_学校!F32/木造_学校!F$49*100,0)</f>
        <v>0</v>
      </c>
      <c r="H32" s="94"/>
      <c r="I32" s="21"/>
      <c r="J32" s="9" t="s">
        <v>33</v>
      </c>
      <c r="K32" s="43">
        <f>IF(木造_学校!K$78&gt;0,木造_学校!K32/木造_学校!K$78*100,0)</f>
        <v>0</v>
      </c>
      <c r="L32" s="43">
        <f>IF(木造_学校!L$78&gt;0,木造_学校!L32/木造_学校!L$78*100,0)</f>
        <v>0</v>
      </c>
      <c r="M32" s="43">
        <f>IF(木造_学校!M$78&gt;0,木造_学校!M32/木造_学校!M$78*100,0)</f>
        <v>0</v>
      </c>
    </row>
    <row r="33" spans="1:13" ht="14.25" customHeight="1">
      <c r="A33" s="94"/>
      <c r="B33" s="14"/>
      <c r="C33" s="11" t="s">
        <v>78</v>
      </c>
      <c r="D33" s="48">
        <f>IF(木造_学校!D$49&gt;0,木造_学校!D33/木造_学校!D$49*100,0)</f>
        <v>8.2465179481372441</v>
      </c>
      <c r="E33" s="48">
        <f>IF(木造_学校!E$49&gt;0,木造_学校!E33/木造_学校!E$49*100,0)</f>
        <v>0</v>
      </c>
      <c r="F33" s="48">
        <f>IF(木造_学校!F$49&gt;0,木造_学校!F33/木造_学校!F$49*100,0)</f>
        <v>0</v>
      </c>
      <c r="H33" s="94"/>
      <c r="I33" s="21"/>
      <c r="J33" s="9" t="s">
        <v>159</v>
      </c>
      <c r="K33" s="43">
        <f>IF(木造_学校!K$78&gt;0,木造_学校!K33/木造_学校!K$78*100,0)</f>
        <v>0</v>
      </c>
      <c r="L33" s="43">
        <f>IF(木造_学校!L$78&gt;0,木造_学校!L33/木造_学校!L$78*100,0)</f>
        <v>0</v>
      </c>
      <c r="M33" s="43">
        <f>IF(木造_学校!M$78&gt;0,木造_学校!M33/木造_学校!M$78*100,0)</f>
        <v>0</v>
      </c>
    </row>
    <row r="34" spans="1:13" ht="14.25" customHeight="1">
      <c r="A34" s="94"/>
      <c r="B34" s="14"/>
      <c r="C34" s="11" t="s">
        <v>358</v>
      </c>
      <c r="D34" s="48">
        <f>IF(木造_学校!D$49&gt;0,木造_学校!D34/木造_学校!D$49*100,0)</f>
        <v>2.1232023553391461</v>
      </c>
      <c r="E34" s="48">
        <f>IF(木造_学校!E$49&gt;0,木造_学校!E34/木造_学校!E$49*100,0)</f>
        <v>0</v>
      </c>
      <c r="F34" s="48">
        <f>IF(木造_学校!F$49&gt;0,木造_学校!F34/木造_学校!F$49*100,0)</f>
        <v>0</v>
      </c>
      <c r="H34" s="94"/>
      <c r="I34" s="21"/>
      <c r="J34" s="9" t="s">
        <v>8</v>
      </c>
      <c r="K34" s="43">
        <f>IF(木造_学校!K$78&gt;0,木造_学校!K34/木造_学校!K$78*100,0)</f>
        <v>0</v>
      </c>
      <c r="L34" s="43">
        <f>IF(木造_学校!L$78&gt;0,木造_学校!L34/木造_学校!L$78*100,0)</f>
        <v>0</v>
      </c>
      <c r="M34" s="43">
        <f>IF(木造_学校!M$78&gt;0,木造_学校!M34/木造_学校!M$78*100,0)</f>
        <v>0</v>
      </c>
    </row>
    <row r="35" spans="1:13" ht="14.25" customHeight="1">
      <c r="A35" s="94"/>
      <c r="B35" s="14"/>
      <c r="C35" s="11" t="s">
        <v>357</v>
      </c>
      <c r="D35" s="48">
        <f>IF(木造_学校!D$49&gt;0,木造_学校!D35/木造_学校!D$49*100,0)</f>
        <v>0</v>
      </c>
      <c r="E35" s="48">
        <f>IF(木造_学校!E$49&gt;0,木造_学校!E35/木造_学校!E$49*100,0)</f>
        <v>0</v>
      </c>
      <c r="F35" s="48">
        <f>IF(木造_学校!F$49&gt;0,木造_学校!F35/木造_学校!F$49*100,0)</f>
        <v>0</v>
      </c>
      <c r="H35" s="94"/>
      <c r="I35" s="21"/>
      <c r="J35" s="9" t="s">
        <v>118</v>
      </c>
      <c r="K35" s="43">
        <f>IF(木造_学校!K$78&gt;0,木造_学校!K35/木造_学校!K$78*100,0)</f>
        <v>0.19497548183315946</v>
      </c>
      <c r="L35" s="43">
        <f>IF(木造_学校!L$78&gt;0,木造_学校!L35/木造_学校!L$78*100,0)</f>
        <v>0</v>
      </c>
      <c r="M35" s="43">
        <f>IF(木造_学校!M$78&gt;0,木造_学校!M35/木造_学校!M$78*100,0)</f>
        <v>0</v>
      </c>
    </row>
    <row r="36" spans="1:13" ht="14.25" customHeight="1">
      <c r="A36" s="94"/>
      <c r="B36" s="15"/>
      <c r="C36" s="11" t="s">
        <v>52</v>
      </c>
      <c r="D36" s="48">
        <f>IF(木造_学校!D$49&gt;0,木造_学校!D36/木造_学校!D$49*100,0)</f>
        <v>0</v>
      </c>
      <c r="E36" s="48">
        <f>IF(木造_学校!E$49&gt;0,木造_学校!E36/木造_学校!E$49*100,0)</f>
        <v>0</v>
      </c>
      <c r="F36" s="48">
        <f>IF(木造_学校!F$49&gt;0,木造_学校!F36/木造_学校!F$49*100,0)</f>
        <v>0</v>
      </c>
      <c r="H36" s="94"/>
      <c r="I36" s="22"/>
      <c r="J36" s="9" t="s">
        <v>9</v>
      </c>
      <c r="K36" s="43">
        <f>IF(木造_学校!K$78&gt;0,木造_学校!K36/木造_学校!K$78*100,0)</f>
        <v>0.97487740916579746</v>
      </c>
      <c r="L36" s="43">
        <f>IF(木造_学校!L$78&gt;0,木造_学校!L36/木造_学校!L$78*100,0)</f>
        <v>0</v>
      </c>
      <c r="M36" s="43">
        <f>IF(木造_学校!M$78&gt;0,木造_学校!M36/木造_学校!M$78*100,0)</f>
        <v>0</v>
      </c>
    </row>
    <row r="37" spans="1:13" ht="14.25" customHeight="1">
      <c r="A37" s="94"/>
      <c r="B37" s="10" t="s">
        <v>189</v>
      </c>
      <c r="C37" s="16"/>
      <c r="D37" s="48">
        <f>IF(木造_学校!D$49&gt;0,木造_学校!D37/木造_学校!D$49*100,0)</f>
        <v>36.878609444004077</v>
      </c>
      <c r="E37" s="48">
        <f>IF(木造_学校!E$49&gt;0,木造_学校!E37/木造_学校!E$49*100,0)</f>
        <v>0</v>
      </c>
      <c r="F37" s="48">
        <f>IF(木造_学校!F$49&gt;0,木造_学校!F37/木造_学校!F$49*100,0)</f>
        <v>0</v>
      </c>
      <c r="H37" s="94"/>
      <c r="I37" s="19" t="s">
        <v>83</v>
      </c>
      <c r="J37" s="8"/>
      <c r="K37" s="43">
        <f>IF(木造_学校!K$78&gt;0,木造_学校!K37/木造_学校!K$78*100,0)</f>
        <v>1.8035232069567253</v>
      </c>
      <c r="L37" s="43">
        <f>IF(木造_学校!L$78&gt;0,木造_学校!L37/木造_学校!L$78*100,0)</f>
        <v>0</v>
      </c>
      <c r="M37" s="43">
        <f>IF(木造_学校!M$78&gt;0,木造_学校!M37/木造_学校!M$78*100,0)</f>
        <v>0</v>
      </c>
    </row>
    <row r="38" spans="1:13" ht="14.25" customHeight="1">
      <c r="A38" s="94"/>
      <c r="B38" s="14"/>
      <c r="C38" s="11" t="s">
        <v>16</v>
      </c>
      <c r="D38" s="48">
        <f>IF(木造_学校!D$49&gt;0,木造_学校!D38/木造_学校!D$49*100,0)</f>
        <v>4.6172573887441972</v>
      </c>
      <c r="E38" s="48">
        <f>IF(木造_学校!E$49&gt;0,木造_学校!E38/木造_学校!E$49*100,0)</f>
        <v>0</v>
      </c>
      <c r="F38" s="48">
        <f>IF(木造_学校!F$49&gt;0,木造_学校!F38/木造_学校!F$49*100,0)</f>
        <v>0</v>
      </c>
      <c r="H38" s="94"/>
      <c r="I38" s="19" t="s">
        <v>84</v>
      </c>
      <c r="J38" s="8"/>
      <c r="K38" s="43">
        <f>IF(木造_学校!K$78&gt;0,木造_学校!K38/木造_学校!K$78*100,0)</f>
        <v>0.35583025434551602</v>
      </c>
      <c r="L38" s="43">
        <f>IF(木造_学校!L$78&gt;0,木造_学校!L38/木造_学校!L$78*100,0)</f>
        <v>0</v>
      </c>
      <c r="M38" s="43">
        <f>IF(木造_学校!M$78&gt;0,木造_学校!M38/木造_学校!M$78*100,0)</f>
        <v>0</v>
      </c>
    </row>
    <row r="39" spans="1:13" ht="14.25" customHeight="1">
      <c r="A39" s="94"/>
      <c r="B39" s="14"/>
      <c r="C39" s="11" t="s">
        <v>17</v>
      </c>
      <c r="D39" s="48">
        <f>IF(木造_学校!D$49&gt;0,木造_学校!D39/木造_学校!D$49*100,0)</f>
        <v>3.3037028649077116</v>
      </c>
      <c r="E39" s="48">
        <f>IF(木造_学校!E$49&gt;0,木造_学校!E39/木造_学校!E$49*100,0)</f>
        <v>0</v>
      </c>
      <c r="F39" s="48">
        <f>IF(木造_学校!F$49&gt;0,木造_学校!F39/木造_学校!F$49*100,0)</f>
        <v>0</v>
      </c>
      <c r="H39" s="94"/>
      <c r="I39" s="19" t="s">
        <v>85</v>
      </c>
      <c r="J39" s="8"/>
      <c r="K39" s="43">
        <f>IF(木造_学校!K$78&gt;0,木造_学校!K39/木造_学校!K$78*100,0)</f>
        <v>0.11698528909989568</v>
      </c>
      <c r="L39" s="43">
        <f>IF(木造_学校!L$78&gt;0,木造_学校!L39/木造_学校!L$78*100,0)</f>
        <v>0</v>
      </c>
      <c r="M39" s="43">
        <f>IF(木造_学校!M$78&gt;0,木造_学校!M39/木造_学校!M$78*100,0)</f>
        <v>0</v>
      </c>
    </row>
    <row r="40" spans="1:13" ht="14.25" customHeight="1">
      <c r="A40" s="94"/>
      <c r="B40" s="14"/>
      <c r="C40" s="11" t="s">
        <v>18</v>
      </c>
      <c r="D40" s="48">
        <f>IF(木造_学校!D$49&gt;0,木造_学校!D40/木造_学校!D$49*100,0)</f>
        <v>11.074623485448987</v>
      </c>
      <c r="E40" s="48">
        <f>IF(木造_学校!E$49&gt;0,木造_学校!E40/木造_学校!E$49*100,0)</f>
        <v>0</v>
      </c>
      <c r="F40" s="48">
        <f>IF(木造_学校!F$49&gt;0,木造_学校!F40/木造_学校!F$49*100,0)</f>
        <v>0</v>
      </c>
      <c r="H40" s="94"/>
      <c r="I40" s="19" t="s">
        <v>87</v>
      </c>
      <c r="J40" s="8"/>
      <c r="K40" s="43">
        <f>IF(木造_学校!K$78&gt;0,木造_学校!K40/木造_学校!K$78*100,0)</f>
        <v>0.69898710237187678</v>
      </c>
      <c r="L40" s="43">
        <f>IF(木造_学校!L$78&gt;0,木造_学校!L40/木造_学校!L$78*100,0)</f>
        <v>0</v>
      </c>
      <c r="M40" s="43">
        <f>IF(木造_学校!M$78&gt;0,木造_学校!M40/木造_学校!M$78*100,0)</f>
        <v>0</v>
      </c>
    </row>
    <row r="41" spans="1:13" ht="14.25" customHeight="1">
      <c r="A41" s="94"/>
      <c r="B41" s="14"/>
      <c r="C41" s="11" t="s">
        <v>86</v>
      </c>
      <c r="D41" s="48">
        <f>IF(木造_学校!D$49&gt;0,木造_学校!D41/木造_学校!D$49*100,0)</f>
        <v>15.318197259653493</v>
      </c>
      <c r="E41" s="48">
        <f>IF(木造_学校!E$49&gt;0,木造_学校!E41/木造_学校!E$49*100,0)</f>
        <v>0</v>
      </c>
      <c r="F41" s="48">
        <f>IF(木造_学校!F$49&gt;0,木造_学校!F41/木造_学校!F$49*100,0)</f>
        <v>0</v>
      </c>
      <c r="H41" s="94"/>
      <c r="I41" s="19" t="s">
        <v>89</v>
      </c>
      <c r="J41" s="8"/>
      <c r="K41" s="43">
        <f>IF(木造_学校!K$78&gt;0,木造_学校!K41/木造_学校!K$78*100,0)</f>
        <v>0.91638476461584961</v>
      </c>
      <c r="L41" s="43">
        <f>IF(木造_学校!L$78&gt;0,木造_学校!L41/木造_学校!L$78*100,0)</f>
        <v>0</v>
      </c>
      <c r="M41" s="43">
        <f>IF(木造_学校!M$78&gt;0,木造_学校!M41/木造_学校!M$78*100,0)</f>
        <v>0</v>
      </c>
    </row>
    <row r="42" spans="1:13" ht="14.25" customHeight="1">
      <c r="A42" s="94"/>
      <c r="B42" s="14"/>
      <c r="C42" s="11" t="s">
        <v>356</v>
      </c>
      <c r="D42" s="48">
        <f>IF(木造_学校!D$49&gt;0,木造_学校!D42/木造_学校!D$49*100,0)</f>
        <v>0</v>
      </c>
      <c r="E42" s="48">
        <f>IF(木造_学校!E$49&gt;0,木造_学校!E42/木造_学校!E$49*100,0)</f>
        <v>0</v>
      </c>
      <c r="F42" s="48">
        <f>IF(木造_学校!F$49&gt;0,木造_学校!F42/木造_学校!F$49*100,0)</f>
        <v>0</v>
      </c>
      <c r="H42" s="94"/>
      <c r="I42" s="19" t="s">
        <v>355</v>
      </c>
      <c r="J42" s="8"/>
      <c r="K42" s="43">
        <f>IF(木造_学校!K$78&gt;0,木造_学校!K42/木造_学校!K$78*100,0)</f>
        <v>0.8071984947892803</v>
      </c>
      <c r="L42" s="43">
        <f>IF(木造_学校!L$78&gt;0,木造_学校!L42/木造_学校!L$78*100,0)</f>
        <v>0</v>
      </c>
      <c r="M42" s="43">
        <f>IF(木造_学校!M$78&gt;0,木造_学校!M42/木造_学校!M$78*100,0)</f>
        <v>0</v>
      </c>
    </row>
    <row r="43" spans="1:13" ht="14.25" customHeight="1">
      <c r="A43" s="94"/>
      <c r="B43" s="14"/>
      <c r="C43" s="11" t="s">
        <v>187</v>
      </c>
      <c r="D43" s="48">
        <f>IF(木造_学校!D$49&gt;0,木造_学校!D43/木造_学校!D$49*100,0)</f>
        <v>2.2958894802400631</v>
      </c>
      <c r="E43" s="48">
        <f>IF(木造_学校!E$49&gt;0,木造_学校!E43/木造_学校!E$49*100,0)</f>
        <v>0</v>
      </c>
      <c r="F43" s="48">
        <f>IF(木造_学校!F$49&gt;0,木造_学校!F43/木造_学校!F$49*100,0)</f>
        <v>0</v>
      </c>
      <c r="H43" s="94"/>
      <c r="I43" s="19" t="s">
        <v>168</v>
      </c>
      <c r="J43" s="8"/>
      <c r="K43" s="43">
        <f>IF(木造_学校!K$78&gt;0,木造_学校!K43/木造_学校!K$78*100,0)</f>
        <v>1.550055080573618</v>
      </c>
      <c r="L43" s="43">
        <f>IF(木造_学校!L$78&gt;0,木造_学校!L43/木造_学校!L$78*100,0)</f>
        <v>0</v>
      </c>
      <c r="M43" s="43">
        <f>IF(木造_学校!M$78&gt;0,木造_学校!M43/木造_学校!M$78*100,0)</f>
        <v>0</v>
      </c>
    </row>
    <row r="44" spans="1:13" ht="14.25" customHeight="1">
      <c r="A44" s="94"/>
      <c r="B44" s="14"/>
      <c r="C44" s="11" t="s">
        <v>354</v>
      </c>
      <c r="D44" s="48">
        <f>IF(木造_学校!D$49&gt;0,木造_学校!D44/木造_学校!D$49*100,0)</f>
        <v>0</v>
      </c>
      <c r="E44" s="48">
        <f>IF(木造_学校!E$49&gt;0,木造_学校!E44/木造_学校!E$49*100,0)</f>
        <v>0</v>
      </c>
      <c r="F44" s="48">
        <f>IF(木造_学校!F$49&gt;0,木造_学校!F44/木造_学校!F$49*100,0)</f>
        <v>0</v>
      </c>
      <c r="H44" s="94"/>
      <c r="I44" s="20" t="s">
        <v>353</v>
      </c>
      <c r="J44" s="8"/>
      <c r="K44" s="43">
        <f>IF(木造_学校!K$78&gt;0,木造_学校!K44/木造_学校!K$78*100,0)</f>
        <v>11.718026458172885</v>
      </c>
      <c r="L44" s="43">
        <f>IF(木造_学校!L$78&gt;0,木造_学校!L44/木造_学校!L$78*100,0)</f>
        <v>0</v>
      </c>
      <c r="M44" s="43">
        <f>IF(木造_学校!M$78&gt;0,木造_学校!M44/木造_学校!M$78*100,0)</f>
        <v>0</v>
      </c>
    </row>
    <row r="45" spans="1:13" ht="14.25" customHeight="1">
      <c r="A45" s="94"/>
      <c r="B45" s="14"/>
      <c r="C45" s="11" t="s">
        <v>91</v>
      </c>
      <c r="D45" s="48">
        <f>IF(木造_学校!D$49&gt;0,木造_学校!D45/木造_学校!D$49*100,0)</f>
        <v>0.26893896500962522</v>
      </c>
      <c r="E45" s="48">
        <f>IF(木造_学校!E$49&gt;0,木造_学校!E45/木造_学校!E$49*100,0)</f>
        <v>0</v>
      </c>
      <c r="F45" s="48">
        <f>IF(木造_学校!F$49&gt;0,木造_学校!F45/木造_学校!F$49*100,0)</f>
        <v>0</v>
      </c>
      <c r="H45" s="94"/>
      <c r="I45" s="21"/>
      <c r="J45" s="8" t="s">
        <v>94</v>
      </c>
      <c r="K45" s="43">
        <f>IF(木造_学校!K$78&gt;0,木造_学校!K45/木造_学校!K$78*100,0)</f>
        <v>0.32755880947970795</v>
      </c>
      <c r="L45" s="43">
        <f>IF(木造_学校!L$78&gt;0,木造_学校!L45/木造_学校!L$78*100,0)</f>
        <v>0</v>
      </c>
      <c r="M45" s="43">
        <f>IF(木造_学校!M$78&gt;0,木造_学校!M45/木造_学校!M$78*100,0)</f>
        <v>0</v>
      </c>
    </row>
    <row r="46" spans="1:13" ht="14.25" customHeight="1">
      <c r="A46" s="94"/>
      <c r="B46" s="15"/>
      <c r="C46" s="11" t="s">
        <v>53</v>
      </c>
      <c r="D46" s="48">
        <f>IF(木造_学校!D$49&gt;0,木造_学校!D46/木造_学校!D$49*100,0)</f>
        <v>0</v>
      </c>
      <c r="E46" s="48">
        <f>IF(木造_学校!E$49&gt;0,木造_学校!E46/木造_学校!E$49*100,0)</f>
        <v>0</v>
      </c>
      <c r="F46" s="48">
        <f>IF(木造_学校!F$49&gt;0,木造_学校!F46/木造_学校!F$49*100,0)</f>
        <v>0</v>
      </c>
      <c r="H46" s="94"/>
      <c r="I46" s="21"/>
      <c r="J46" s="8" t="s">
        <v>352</v>
      </c>
      <c r="K46" s="43">
        <f>IF(木造_学校!K$78&gt;0,木造_学校!K46/木造_学校!K$78*100,0)</f>
        <v>3.7045341548300303E-2</v>
      </c>
      <c r="L46" s="43">
        <f>IF(木造_学校!L$78&gt;0,木造_学校!L46/木造_学校!L$78*100,0)</f>
        <v>0</v>
      </c>
      <c r="M46" s="43">
        <f>IF(木造_学校!M$78&gt;0,木造_学校!M46/木造_学校!M$78*100,0)</f>
        <v>0</v>
      </c>
    </row>
    <row r="47" spans="1:13" ht="14.25" customHeight="1">
      <c r="A47" s="94"/>
      <c r="B47" s="16" t="s">
        <v>51</v>
      </c>
      <c r="C47" s="16"/>
      <c r="D47" s="48">
        <f>IF(木造_学校!D$49&gt;0,木造_学校!D47/木造_学校!D$49*100,0)</f>
        <v>0</v>
      </c>
      <c r="E47" s="48">
        <f>IF(木造_学校!E$49&gt;0,木造_学校!E47/木造_学校!E$49*100,0)</f>
        <v>0</v>
      </c>
      <c r="F47" s="48">
        <f>IF(木造_学校!F$49&gt;0,木造_学校!F47/木造_学校!F$49*100,0)</f>
        <v>0</v>
      </c>
      <c r="H47" s="94"/>
      <c r="I47" s="21"/>
      <c r="J47" s="8" t="s">
        <v>172</v>
      </c>
      <c r="K47" s="43">
        <f>IF(木造_学校!K$78&gt;0,木造_学校!K47/木造_学校!K$78*100,0)</f>
        <v>3.0396677617789565</v>
      </c>
      <c r="L47" s="43">
        <f>IF(木造_学校!L$78&gt;0,木造_学校!L47/木造_学校!L$78*100,0)</f>
        <v>0</v>
      </c>
      <c r="M47" s="43">
        <f>IF(木造_学校!M$78&gt;0,木造_学校!M47/木造_学校!M$78*100,0)</f>
        <v>0</v>
      </c>
    </row>
    <row r="48" spans="1:13" ht="14.25" customHeight="1" thickBot="1">
      <c r="A48" s="93"/>
      <c r="B48" s="10" t="s">
        <v>351</v>
      </c>
      <c r="C48" s="10"/>
      <c r="D48" s="49">
        <f>IF(木造_学校!D$49&gt;0,木造_学校!D48/木造_学校!D$49*100,0)</f>
        <v>0</v>
      </c>
      <c r="E48" s="49">
        <f>IF(木造_学校!E$49&gt;0,木造_学校!E48/木造_学校!E$49*100,0)</f>
        <v>0</v>
      </c>
      <c r="F48" s="49">
        <f>IF(木造_学校!F$49&gt;0,木造_学校!F48/木造_学校!F$49*100,0)</f>
        <v>0</v>
      </c>
      <c r="H48" s="94"/>
      <c r="I48" s="21"/>
      <c r="J48" s="8" t="s">
        <v>34</v>
      </c>
      <c r="K48" s="43">
        <f>IF(木造_学校!K$78&gt;0,木造_学校!K48/木造_学校!K$78*100,0)</f>
        <v>0</v>
      </c>
      <c r="L48" s="43">
        <f>IF(木造_学校!L$78&gt;0,木造_学校!L48/木造_学校!L$78*100,0)</f>
        <v>0</v>
      </c>
      <c r="M48" s="43">
        <f>IF(木造_学校!M$78&gt;0,木造_学校!M48/木造_学校!M$78*100,0)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IF(木造_学校!D$49&gt;0,木造_学校!D49/木造_学校!D$49*100,0)</f>
        <v>100</v>
      </c>
      <c r="E49" s="47">
        <f>IF(木造_学校!E$49&gt;0,木造_学校!E49/木造_学校!E$49*100,0)</f>
        <v>0</v>
      </c>
      <c r="F49" s="47">
        <f>IF(木造_学校!F$49&gt;0,木造_学校!F49/木造_学校!F$49*100,0)</f>
        <v>0</v>
      </c>
      <c r="H49" s="94"/>
      <c r="I49" s="21"/>
      <c r="J49" s="8" t="s">
        <v>35</v>
      </c>
      <c r="K49" s="43">
        <f>IF(木造_学校!K$78&gt;0,木造_学校!K49/木造_学校!K$78*100,0)</f>
        <v>5.6542889731616253E-2</v>
      </c>
      <c r="L49" s="43">
        <f>IF(木造_学校!L$78&gt;0,木造_学校!L49/木造_学校!L$78*100,0)</f>
        <v>0</v>
      </c>
      <c r="M49" s="43">
        <f>IF(木造_学校!M$78&gt;0,木造_学校!M49/木造_学校!M$78*100,0)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281</v>
      </c>
      <c r="K50" s="43">
        <f>IF(木造_学校!K$78&gt;0,木造_学校!K50/木造_学校!K$78*100,0)</f>
        <v>0.14623161137486962</v>
      </c>
      <c r="L50" s="43">
        <f>IF(木造_学校!L$78&gt;0,木造_学校!L50/木造_学校!L$78*100,0)</f>
        <v>0</v>
      </c>
      <c r="M50" s="43">
        <f>IF(木造_学校!M$78&gt;0,木造_学校!M50/木造_学校!M$78*100,0)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43">
        <f>IF(木造_学校!K$78&gt;0,木造_学校!K51/木造_学校!K$78*100,0)</f>
        <v>0.37337804771050037</v>
      </c>
      <c r="L51" s="43">
        <f>IF(木造_学校!L$78&gt;0,木造_学校!L51/木造_学校!L$78*100,0)</f>
        <v>0</v>
      </c>
      <c r="M51" s="43">
        <f>IF(木造_学校!M$78&gt;0,木造_学校!M51/木造_学校!M$78*100,0)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IF(木造_学校!K$78&gt;0,木造_学校!K52/木造_学校!K$78*100,0)</f>
        <v>7.7990192733263797E-2</v>
      </c>
      <c r="L52" s="43">
        <f>IF(木造_学校!L$78&gt;0,木造_学校!L52/木造_学校!L$78*100,0)</f>
        <v>0</v>
      </c>
      <c r="M52" s="43">
        <f>IF(木造_学校!M$78&gt;0,木造_学校!M52/木造_学校!M$78*100,0)</f>
        <v>0</v>
      </c>
    </row>
    <row r="53" spans="1:13" ht="14.25" customHeight="1">
      <c r="H53" s="94"/>
      <c r="I53" s="21"/>
      <c r="J53" s="8" t="s">
        <v>109</v>
      </c>
      <c r="K53" s="43">
        <f>IF(木造_学校!K$78&gt;0,木造_学校!K53/木造_学校!K$78*100,0)</f>
        <v>0</v>
      </c>
      <c r="L53" s="43">
        <f>IF(木造_学校!L$78&gt;0,木造_学校!L53/木造_学校!L$78*100,0)</f>
        <v>0</v>
      </c>
      <c r="M53" s="43">
        <f>IF(木造_学校!M$78&gt;0,木造_学校!M53/木造_学校!M$78*100,0)</f>
        <v>0</v>
      </c>
    </row>
    <row r="54" spans="1:13" ht="14.25" customHeight="1">
      <c r="H54" s="94"/>
      <c r="I54" s="21"/>
      <c r="J54" s="8" t="s">
        <v>36</v>
      </c>
      <c r="K54" s="43">
        <f>IF(木造_学校!K$78&gt;0,木造_学校!K54/木造_学校!K$78*100,0)</f>
        <v>0</v>
      </c>
      <c r="L54" s="43">
        <f>IF(木造_学校!L$78&gt;0,木造_学校!L54/木造_学校!L$78*100,0)</f>
        <v>0</v>
      </c>
      <c r="M54" s="43">
        <f>IF(木造_学校!M$78&gt;0,木造_学校!M54/木造_学校!M$78*100,0)</f>
        <v>0</v>
      </c>
    </row>
    <row r="55" spans="1:13" ht="14.25" customHeight="1">
      <c r="H55" s="94"/>
      <c r="I55" s="21"/>
      <c r="J55" s="8" t="s">
        <v>37</v>
      </c>
      <c r="K55" s="43">
        <f>IF(木造_学校!K$78&gt;0,木造_学校!K55/木造_学校!K$78*100,0)</f>
        <v>1.2946371993721788</v>
      </c>
      <c r="L55" s="43">
        <f>IF(木造_学校!L$78&gt;0,木造_学校!L55/木造_学校!L$78*100,0)</f>
        <v>0</v>
      </c>
      <c r="M55" s="43">
        <f>IF(木造_学校!M$78&gt;0,木造_学校!M55/木造_学校!M$78*100,0)</f>
        <v>0</v>
      </c>
    </row>
    <row r="56" spans="1:13" ht="14.25" customHeight="1">
      <c r="H56" s="94"/>
      <c r="I56" s="21"/>
      <c r="J56" s="8" t="s">
        <v>38</v>
      </c>
      <c r="K56" s="43">
        <f>IF(木造_学校!K$78&gt;0,木造_学校!K56/木造_学校!K$78*100,0)</f>
        <v>5.2643380094953063</v>
      </c>
      <c r="L56" s="43">
        <f>IF(木造_学校!L$78&gt;0,木造_学校!L56/木造_学校!L$78*100,0)</f>
        <v>0</v>
      </c>
      <c r="M56" s="43">
        <f>IF(木造_学校!M$78&gt;0,木造_学校!M56/木造_学校!M$78*100,0)</f>
        <v>0</v>
      </c>
    </row>
    <row r="57" spans="1:13" ht="14.25" customHeight="1">
      <c r="H57" s="94"/>
      <c r="I57" s="21"/>
      <c r="J57" s="8" t="s">
        <v>39</v>
      </c>
      <c r="K57" s="43">
        <f>IF(木造_学校!K$78&gt;0,木造_学校!K57/木造_学校!K$78*100,0)</f>
        <v>0</v>
      </c>
      <c r="L57" s="43">
        <f>IF(木造_学校!L$78&gt;0,木造_学校!L57/木造_学校!L$78*100,0)</f>
        <v>0</v>
      </c>
      <c r="M57" s="43">
        <f>IF(木造_学校!M$78&gt;0,木造_学校!M57/木造_学校!M$78*100,0)</f>
        <v>0</v>
      </c>
    </row>
    <row r="58" spans="1:13" ht="14.25" customHeight="1">
      <c r="H58" s="94"/>
      <c r="I58" s="21"/>
      <c r="J58" s="8" t="s">
        <v>48</v>
      </c>
      <c r="K58" s="43">
        <f>IF(木造_学校!K$78&gt;0,木造_学校!K58/木造_学校!K$78*100,0)</f>
        <v>0</v>
      </c>
      <c r="L58" s="43">
        <f>IF(木造_学校!L$78&gt;0,木造_学校!L58/木造_学校!L$78*100,0)</f>
        <v>0</v>
      </c>
      <c r="M58" s="43">
        <f>IF(木造_学校!M$78&gt;0,木造_学校!M58/木造_学校!M$78*100,0)</f>
        <v>0</v>
      </c>
    </row>
    <row r="59" spans="1:13" ht="14.25" customHeight="1">
      <c r="H59" s="94"/>
      <c r="I59" s="21"/>
      <c r="J59" s="8" t="s">
        <v>350</v>
      </c>
      <c r="K59" s="43">
        <f>IF(木造_学校!K$78&gt;0,木造_学校!K59/木造_学校!K$78*100,0)</f>
        <v>8.9688721643253366E-2</v>
      </c>
      <c r="L59" s="43">
        <f>IF(木造_学校!L$78&gt;0,木造_学校!L59/木造_学校!L$78*100,0)</f>
        <v>0</v>
      </c>
      <c r="M59" s="43">
        <f>IF(木造_学校!M$78&gt;0,木造_学校!M59/木造_学校!M$78*100,0)</f>
        <v>0</v>
      </c>
    </row>
    <row r="60" spans="1:13" ht="14.25" customHeight="1">
      <c r="H60" s="94"/>
      <c r="I60" s="21"/>
      <c r="J60" s="8" t="s">
        <v>40</v>
      </c>
      <c r="K60" s="43">
        <f>IF(木造_学校!K$78&gt;0,木造_学校!K60/木造_学校!K$78*100,0)</f>
        <v>0.63464519336693415</v>
      </c>
      <c r="L60" s="43">
        <f>IF(木造_学校!L$78&gt;0,木造_学校!L60/木造_学校!L$78*100,0)</f>
        <v>0</v>
      </c>
      <c r="M60" s="43">
        <f>IF(木造_学校!M$78&gt;0,木造_学校!M60/木造_学校!M$78*100,0)</f>
        <v>0</v>
      </c>
    </row>
    <row r="61" spans="1:13" ht="14.25" customHeight="1">
      <c r="H61" s="94"/>
      <c r="I61" s="21"/>
      <c r="J61" s="8" t="s">
        <v>41</v>
      </c>
      <c r="K61" s="43">
        <f>IF(木造_学校!K$78&gt;0,木造_学校!K61/木造_学校!K$78*100,0)</f>
        <v>0.21544790742564121</v>
      </c>
      <c r="L61" s="43">
        <f>IF(木造_学校!L$78&gt;0,木造_学校!L61/木造_学校!L$78*100,0)</f>
        <v>0</v>
      </c>
      <c r="M61" s="43">
        <f>IF(木造_学校!M$78&gt;0,木造_学校!M61/木造_学校!M$78*100,0)</f>
        <v>0</v>
      </c>
    </row>
    <row r="62" spans="1:13" ht="14.25" customHeight="1">
      <c r="H62" s="94"/>
      <c r="I62" s="22"/>
      <c r="J62" s="8" t="s">
        <v>349</v>
      </c>
      <c r="K62" s="43">
        <f>IF(木造_学校!K$78&gt;0,木造_学校!K62/木造_学校!K$78*100,0)</f>
        <v>0.16085477251235658</v>
      </c>
      <c r="L62" s="43">
        <f>IF(木造_学校!L$78&gt;0,木造_学校!L62/木造_学校!L$78*100,0)</f>
        <v>0</v>
      </c>
      <c r="M62" s="43">
        <f>IF(木造_学校!M$78&gt;0,木造_学校!M62/木造_学校!M$78*100,0)</f>
        <v>0</v>
      </c>
    </row>
    <row r="63" spans="1:13" ht="14.25" customHeight="1">
      <c r="H63" s="94"/>
      <c r="I63" s="20" t="s">
        <v>348</v>
      </c>
      <c r="J63" s="8"/>
      <c r="K63" s="43">
        <f>IF(木造_学校!K$78&gt;0,木造_学校!K63/木造_学校!K$78*100,0)</f>
        <v>6.4965830546808743</v>
      </c>
      <c r="L63" s="43">
        <f>IF(木造_学校!L$78&gt;0,木造_学校!L63/木造_学校!L$78*100,0)</f>
        <v>0</v>
      </c>
      <c r="M63" s="43">
        <f>IF(木造_学校!M$78&gt;0,木造_学校!M63/木造_学校!M$78*100,0)</f>
        <v>0</v>
      </c>
    </row>
    <row r="64" spans="1:13" ht="14.25" customHeight="1">
      <c r="H64" s="94"/>
      <c r="I64" s="21"/>
      <c r="J64" s="9" t="s">
        <v>11</v>
      </c>
      <c r="K64" s="43">
        <f>IF(木造_学校!K$78&gt;0,木造_学校!K64/木造_学校!K$78*100,0)</f>
        <v>0.89103795197753888</v>
      </c>
      <c r="L64" s="43">
        <f>IF(木造_学校!L$78&gt;0,木造_学校!L64/木造_学校!L$78*100,0)</f>
        <v>0</v>
      </c>
      <c r="M64" s="43">
        <f>IF(木造_学校!M$78&gt;0,木造_学校!M64/木造_学校!M$78*100,0)</f>
        <v>0</v>
      </c>
    </row>
    <row r="65" spans="8:13" ht="14.25" customHeight="1">
      <c r="H65" s="94"/>
      <c r="I65" s="21"/>
      <c r="J65" s="9" t="s">
        <v>44</v>
      </c>
      <c r="K65" s="43">
        <f>IF(木造_学校!K$78&gt;0,木造_学校!K65/木造_学校!K$78*100,0)</f>
        <v>2.3026604404496132</v>
      </c>
      <c r="L65" s="43">
        <f>IF(木造_学校!L$78&gt;0,木造_学校!L65/木造_学校!L$78*100,0)</f>
        <v>0</v>
      </c>
      <c r="M65" s="43">
        <f>IF(木造_学校!M$78&gt;0,木造_学校!M65/木造_学校!M$78*100,0)</f>
        <v>0</v>
      </c>
    </row>
    <row r="66" spans="8:13" ht="14.25" customHeight="1">
      <c r="H66" s="94"/>
      <c r="I66" s="21"/>
      <c r="J66" s="9" t="s">
        <v>45</v>
      </c>
      <c r="K66" s="43">
        <f>IF(木造_学校!K$78&gt;0,木造_学校!K66/木造_学校!K$78*100,0)</f>
        <v>1.0421439503982375</v>
      </c>
      <c r="L66" s="43">
        <f>IF(木造_学校!L$78&gt;0,木造_学校!L66/木造_学校!L$78*100,0)</f>
        <v>0</v>
      </c>
      <c r="M66" s="43">
        <f>IF(木造_学校!M$78&gt;0,木造_学校!M66/木造_学校!M$78*100,0)</f>
        <v>0</v>
      </c>
    </row>
    <row r="67" spans="8:13" ht="14.25" customHeight="1">
      <c r="H67" s="94"/>
      <c r="I67" s="21"/>
      <c r="J67" s="9" t="s">
        <v>347</v>
      </c>
      <c r="K67" s="43">
        <f>IF(木造_学校!K$78&gt;0,木造_学校!K67/木造_学校!K$78*100,0)</f>
        <v>0.71361026350936363</v>
      </c>
      <c r="L67" s="43">
        <f>IF(木造_学校!L$78&gt;0,木造_学校!L67/木造_学校!L$78*100,0)</f>
        <v>0</v>
      </c>
      <c r="M67" s="43">
        <f>IF(木造_学校!M$78&gt;0,木造_学校!M67/木造_学校!M$78*100,0)</f>
        <v>0</v>
      </c>
    </row>
    <row r="68" spans="8:13" ht="14.25" customHeight="1">
      <c r="H68" s="94"/>
      <c r="I68" s="21"/>
      <c r="J68" s="9" t="s">
        <v>103</v>
      </c>
      <c r="K68" s="43">
        <f>IF(木造_学校!K$78&gt;0,木造_学校!K68/木造_学校!K$78*100,0)</f>
        <v>0.38605145402965579</v>
      </c>
      <c r="L68" s="43">
        <f>IF(木造_学校!L$78&gt;0,木造_学校!L68/木造_学校!L$78*100,0)</f>
        <v>0</v>
      </c>
      <c r="M68" s="43">
        <f>IF(木造_学校!M$78&gt;0,木造_学校!M68/木造_学校!M$78*100,0)</f>
        <v>0</v>
      </c>
    </row>
    <row r="69" spans="8:13" ht="14.25" customHeight="1">
      <c r="H69" s="94"/>
      <c r="I69" s="21"/>
      <c r="J69" s="9" t="s">
        <v>46</v>
      </c>
      <c r="K69" s="43">
        <f>IF(木造_学校!K$78&gt;0,木造_学校!K69/木造_学校!K$78*100,0)</f>
        <v>0</v>
      </c>
      <c r="L69" s="43">
        <f>IF(木造_学校!L$78&gt;0,木造_学校!L69/木造_学校!L$78*100,0)</f>
        <v>0</v>
      </c>
      <c r="M69" s="43">
        <f>IF(木造_学校!M$78&gt;0,木造_学校!M69/木造_学校!M$78*100,0)</f>
        <v>0</v>
      </c>
    </row>
    <row r="70" spans="8:13" ht="14.25" customHeight="1">
      <c r="H70" s="94"/>
      <c r="I70" s="21"/>
      <c r="J70" s="9" t="s">
        <v>47</v>
      </c>
      <c r="K70" s="43">
        <f>IF(木造_学校!K$78&gt;0,木造_学校!K70/木造_学校!K$78*100,0)</f>
        <v>8.9688721643253366E-2</v>
      </c>
      <c r="L70" s="43">
        <f>IF(木造_学校!L$78&gt;0,木造_学校!L70/木造_学校!L$78*100,0)</f>
        <v>0</v>
      </c>
      <c r="M70" s="43">
        <f>IF(木造_学校!M$78&gt;0,木造_学校!M70/木造_学校!M$78*100,0)</f>
        <v>0</v>
      </c>
    </row>
    <row r="71" spans="8:13" ht="14.25" customHeight="1">
      <c r="H71" s="94"/>
      <c r="I71" s="21"/>
      <c r="J71" s="9" t="s">
        <v>346</v>
      </c>
      <c r="K71" s="43">
        <f>IF(木造_学校!K$78&gt;0,木造_学校!K71/木造_学校!K$78*100,0)</f>
        <v>0</v>
      </c>
      <c r="L71" s="43">
        <f>IF(木造_学校!L$78&gt;0,木造_学校!L71/木造_学校!L$78*100,0)</f>
        <v>0</v>
      </c>
      <c r="M71" s="43">
        <f>IF(木造_学校!M$78&gt;0,木造_学校!M71/木造_学校!M$78*100,0)</f>
        <v>0</v>
      </c>
    </row>
    <row r="72" spans="8:13" ht="14.25" customHeight="1">
      <c r="H72" s="94"/>
      <c r="I72" s="21"/>
      <c r="J72" s="9" t="s">
        <v>43</v>
      </c>
      <c r="K72" s="43">
        <f>IF(木造_学校!K$78&gt;0,木造_学校!K72/木造_学校!K$78*100,0)</f>
        <v>0</v>
      </c>
      <c r="L72" s="43">
        <f>IF(木造_学校!L$78&gt;0,木造_学校!L72/木造_学校!L$78*100,0)</f>
        <v>0</v>
      </c>
      <c r="M72" s="43">
        <f>IF(木造_学校!M$78&gt;0,木造_学校!M72/木造_学校!M$78*100,0)</f>
        <v>0</v>
      </c>
    </row>
    <row r="73" spans="8:13" ht="14.25" customHeight="1">
      <c r="H73" s="94"/>
      <c r="I73" s="21"/>
      <c r="J73" s="9" t="s">
        <v>42</v>
      </c>
      <c r="K73" s="43">
        <f>IF(木造_学校!K$78&gt;0,木造_学校!K73/木造_学校!K$78*100,0)</f>
        <v>0</v>
      </c>
      <c r="L73" s="43">
        <f>IF(木造_学校!L$78&gt;0,木造_学校!L73/木造_学校!L$78*100,0)</f>
        <v>0</v>
      </c>
      <c r="M73" s="43">
        <f>IF(木造_学校!M$78&gt;0,木造_学校!M73/木造_学校!M$78*100,0)</f>
        <v>0</v>
      </c>
    </row>
    <row r="74" spans="8:13" ht="14.25" customHeight="1">
      <c r="H74" s="94"/>
      <c r="I74" s="21"/>
      <c r="J74" s="9" t="s">
        <v>105</v>
      </c>
      <c r="K74" s="43">
        <f>IF(木造_学校!K$78&gt;0,木造_学校!K74/木造_学校!K$78*100,0)</f>
        <v>0.51668502685787254</v>
      </c>
      <c r="L74" s="43">
        <f>IF(木造_学校!L$78&gt;0,木造_学校!L74/木造_学校!L$78*100,0)</f>
        <v>0</v>
      </c>
      <c r="M74" s="43">
        <f>IF(木造_学校!M$78&gt;0,木造_学校!M74/木造_学校!M$78*100,0)</f>
        <v>0</v>
      </c>
    </row>
    <row r="75" spans="8:13" ht="14.25" customHeight="1">
      <c r="H75" s="94"/>
      <c r="I75" s="21"/>
      <c r="J75" s="9" t="s">
        <v>182</v>
      </c>
      <c r="K75" s="43">
        <f>IF(木造_学校!K$78&gt;0,木造_学校!K75/木造_学校!K$78*100,0)</f>
        <v>0.26224202306559952</v>
      </c>
      <c r="L75" s="43">
        <f>IF(木造_学校!L$78&gt;0,木造_学校!L75/木造_学校!L$78*100,0)</f>
        <v>0</v>
      </c>
      <c r="M75" s="43">
        <f>IF(木造_学校!M$78&gt;0,木造_学校!M75/木造_学校!M$78*100,0)</f>
        <v>0</v>
      </c>
    </row>
    <row r="76" spans="8:13" ht="14.25" customHeight="1">
      <c r="H76" s="94"/>
      <c r="I76" s="22"/>
      <c r="J76" s="9" t="s">
        <v>12</v>
      </c>
      <c r="K76" s="43">
        <f>IF(木造_学校!K$78&gt;0,木造_学校!K76/木造_学校!K$78*100,0)</f>
        <v>0.29246322274973924</v>
      </c>
      <c r="L76" s="43">
        <f>IF(木造_学校!L$78&gt;0,木造_学校!L76/木造_学校!L$78*100,0)</f>
        <v>0</v>
      </c>
      <c r="M76" s="43">
        <f>IF(木造_学校!M$78&gt;0,木造_学校!M76/木造_学校!M$78*100,0)</f>
        <v>0</v>
      </c>
    </row>
    <row r="77" spans="8:13" ht="14.25" customHeight="1" thickBot="1">
      <c r="H77" s="94"/>
      <c r="I77" s="27" t="s">
        <v>183</v>
      </c>
      <c r="J77" s="17"/>
      <c r="K77" s="46">
        <f>IF(木造_学校!K$78&gt;0,木造_学校!K77/木造_学校!K$78*100,0)</f>
        <v>0</v>
      </c>
      <c r="L77" s="46">
        <f>IF(木造_学校!L$78&gt;0,木造_学校!L77/木造_学校!L$78*100,0)</f>
        <v>0</v>
      </c>
      <c r="M77" s="46">
        <f>IF(木造_学校!M$78&gt;0,木造_学校!M77/木造_学校!M$78*100,0)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IF(木造_学校!K$78&gt;0,木造_学校!K78/木造_学校!K$78*100,0)</f>
        <v>100</v>
      </c>
      <c r="L78" s="47">
        <f>IF(木造_学校!L$78&gt;0,木造_学校!L78/木造_学校!L$78*100,0)</f>
        <v>0</v>
      </c>
      <c r="M78" s="47">
        <f>IF(木造_学校!M$78&gt;0,木造_学校!M78/木造_学校!M$78*100,0)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r:id="rId1"/>
  <headerFooter alignWithMargins="0"/>
  <rowBreaks count="1" manualBreakCount="1">
    <brk id="81" max="7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4.66406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4.6640625" style="1" customWidth="1"/>
    <col min="14" max="16384" width="12" style="1"/>
  </cols>
  <sheetData>
    <row r="2" spans="1:13" ht="17.25">
      <c r="A2" s="90" t="s">
        <v>552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木造_データ!AD4</f>
        <v>1</v>
      </c>
      <c r="E4" s="51">
        <f>木造_データ!AE4</f>
        <v>0</v>
      </c>
      <c r="F4" s="51">
        <f>木造_データ!AF4</f>
        <v>0</v>
      </c>
      <c r="G4" s="50"/>
      <c r="H4" s="50"/>
      <c r="I4" s="50"/>
      <c r="J4" s="50"/>
      <c r="K4" s="51">
        <f>D4</f>
        <v>1</v>
      </c>
      <c r="L4" s="51">
        <f>E4</f>
        <v>0</v>
      </c>
      <c r="M4" s="51">
        <f>F4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207</v>
      </c>
      <c r="C6" s="4"/>
      <c r="D6" s="36">
        <f>木造_データ!AD9</f>
        <v>36485</v>
      </c>
      <c r="E6" s="36">
        <f>木造_データ!AE9</f>
        <v>0</v>
      </c>
      <c r="F6" s="36">
        <f>木造_データ!AF9</f>
        <v>0</v>
      </c>
      <c r="H6" s="92" t="s">
        <v>1</v>
      </c>
      <c r="I6" s="18" t="s">
        <v>206</v>
      </c>
      <c r="J6" s="5"/>
      <c r="K6" s="36">
        <f>木造_データ!AD17</f>
        <v>1260</v>
      </c>
      <c r="L6" s="36">
        <f>木造_データ!AE17</f>
        <v>0</v>
      </c>
      <c r="M6" s="42">
        <f>木造_データ!AF17</f>
        <v>0</v>
      </c>
    </row>
    <row r="7" spans="1:13" ht="14.25" customHeight="1">
      <c r="A7" s="93"/>
      <c r="B7" s="6" t="s">
        <v>204</v>
      </c>
      <c r="C7" s="7"/>
      <c r="D7" s="37">
        <f>木造_データ!AD10</f>
        <v>0</v>
      </c>
      <c r="E7" s="37">
        <f>木造_データ!AE10</f>
        <v>0</v>
      </c>
      <c r="F7" s="37">
        <f>木造_データ!AF10</f>
        <v>0</v>
      </c>
      <c r="H7" s="94"/>
      <c r="I7" s="19" t="s">
        <v>2</v>
      </c>
      <c r="J7" s="8"/>
      <c r="K7" s="37">
        <f>木造_データ!AD18</f>
        <v>4300</v>
      </c>
      <c r="L7" s="37">
        <f>木造_データ!AE18</f>
        <v>0</v>
      </c>
      <c r="M7" s="43">
        <f>木造_データ!AF18</f>
        <v>0</v>
      </c>
    </row>
    <row r="8" spans="1:13" ht="14.25" customHeight="1">
      <c r="A8" s="93"/>
      <c r="B8" s="6" t="s">
        <v>202</v>
      </c>
      <c r="C8" s="7"/>
      <c r="D8" s="37">
        <f>木造_データ!AD11</f>
        <v>0</v>
      </c>
      <c r="E8" s="37">
        <f>木造_データ!AE11</f>
        <v>0</v>
      </c>
      <c r="F8" s="37">
        <f>木造_データ!AF11</f>
        <v>0</v>
      </c>
      <c r="H8" s="94"/>
      <c r="I8" s="20" t="s">
        <v>201</v>
      </c>
      <c r="J8" s="8"/>
      <c r="K8" s="37">
        <f>木造_データ!AD19</f>
        <v>13150</v>
      </c>
      <c r="L8" s="37">
        <f>木造_データ!AE19</f>
        <v>0</v>
      </c>
      <c r="M8" s="43">
        <f>木造_データ!AF19</f>
        <v>0</v>
      </c>
    </row>
    <row r="9" spans="1:13" ht="14.25" customHeight="1">
      <c r="A9" s="93"/>
      <c r="B9" s="6" t="s">
        <v>200</v>
      </c>
      <c r="C9" s="7"/>
      <c r="D9" s="37">
        <f>木造_データ!AD12</f>
        <v>2000</v>
      </c>
      <c r="E9" s="37">
        <f>木造_データ!AE12</f>
        <v>0</v>
      </c>
      <c r="F9" s="37">
        <f>木造_データ!AF12</f>
        <v>0</v>
      </c>
      <c r="H9" s="94"/>
      <c r="I9" s="21"/>
      <c r="J9" s="9" t="s">
        <v>20</v>
      </c>
      <c r="K9" s="37">
        <f>木造_データ!AD20</f>
        <v>3000</v>
      </c>
      <c r="L9" s="37">
        <f>木造_データ!AE20</f>
        <v>0</v>
      </c>
      <c r="M9" s="43">
        <f>木造_データ!AF20</f>
        <v>0</v>
      </c>
    </row>
    <row r="10" spans="1:13" ht="14.25" customHeight="1">
      <c r="A10" s="93"/>
      <c r="B10" s="29" t="s">
        <v>19</v>
      </c>
      <c r="C10" s="30"/>
      <c r="D10" s="38">
        <f>木造_データ!AD13</f>
        <v>4750</v>
      </c>
      <c r="E10" s="38">
        <f>木造_データ!AE13</f>
        <v>0</v>
      </c>
      <c r="F10" s="38">
        <f>木造_データ!AF13</f>
        <v>0</v>
      </c>
      <c r="H10" s="94"/>
      <c r="I10" s="21"/>
      <c r="J10" s="9" t="s">
        <v>21</v>
      </c>
      <c r="K10" s="37">
        <f>木造_データ!AD21</f>
        <v>885</v>
      </c>
      <c r="L10" s="37">
        <f>木造_データ!AE21</f>
        <v>0</v>
      </c>
      <c r="M10" s="43">
        <f>木造_データ!AF21</f>
        <v>0</v>
      </c>
    </row>
    <row r="11" spans="1:13" ht="14.25" customHeight="1">
      <c r="A11" s="93"/>
      <c r="B11" s="31" t="s">
        <v>199</v>
      </c>
      <c r="C11" s="4"/>
      <c r="D11" s="36">
        <f>木造_データ!AD14</f>
        <v>43235</v>
      </c>
      <c r="E11" s="36">
        <f>木造_データ!AE14</f>
        <v>0</v>
      </c>
      <c r="F11" s="36">
        <f>木造_データ!AF14</f>
        <v>0</v>
      </c>
      <c r="H11" s="94"/>
      <c r="I11" s="21"/>
      <c r="J11" s="9" t="s">
        <v>3</v>
      </c>
      <c r="K11" s="37">
        <f>木造_データ!AD22</f>
        <v>135</v>
      </c>
      <c r="L11" s="37">
        <f>木造_データ!AE22</f>
        <v>0</v>
      </c>
      <c r="M11" s="43">
        <f>木造_データ!AF22</f>
        <v>0</v>
      </c>
    </row>
    <row r="12" spans="1:13" ht="14.25" customHeight="1" thickBot="1">
      <c r="A12" s="93"/>
      <c r="B12" s="29" t="s">
        <v>198</v>
      </c>
      <c r="C12" s="30"/>
      <c r="D12" s="39">
        <f>木造_データ!AD15</f>
        <v>13065</v>
      </c>
      <c r="E12" s="39">
        <f>木造_データ!AE15</f>
        <v>0</v>
      </c>
      <c r="F12" s="39">
        <f>木造_データ!AF15</f>
        <v>0</v>
      </c>
      <c r="H12" s="94"/>
      <c r="I12" s="21"/>
      <c r="J12" s="9" t="s">
        <v>4</v>
      </c>
      <c r="K12" s="37">
        <f>木造_データ!AD23</f>
        <v>30</v>
      </c>
      <c r="L12" s="37">
        <f>木造_データ!AE23</f>
        <v>0</v>
      </c>
      <c r="M12" s="43">
        <f>木造_データ!AF23</f>
        <v>0</v>
      </c>
    </row>
    <row r="13" spans="1:13" ht="14.25" customHeight="1" thickTop="1">
      <c r="A13" s="95" t="s">
        <v>197</v>
      </c>
      <c r="B13" s="96"/>
      <c r="C13" s="97"/>
      <c r="D13" s="40">
        <f>木造_データ!AD16</f>
        <v>56300</v>
      </c>
      <c r="E13" s="40">
        <f>木造_データ!AE16</f>
        <v>0</v>
      </c>
      <c r="F13" s="40">
        <f>木造_データ!AF16</f>
        <v>0</v>
      </c>
      <c r="H13" s="94"/>
      <c r="I13" s="21"/>
      <c r="J13" s="9" t="s">
        <v>22</v>
      </c>
      <c r="K13" s="37">
        <f>木造_データ!AD24</f>
        <v>100</v>
      </c>
      <c r="L13" s="37">
        <f>木造_データ!AE24</f>
        <v>0</v>
      </c>
      <c r="M13" s="43">
        <f>木造_データ!AF24</f>
        <v>0</v>
      </c>
    </row>
    <row r="14" spans="1:13" ht="14.25" customHeight="1">
      <c r="D14" s="41"/>
      <c r="E14" s="41"/>
      <c r="F14" s="41"/>
      <c r="H14" s="94"/>
      <c r="I14" s="21"/>
      <c r="J14" s="9" t="s">
        <v>196</v>
      </c>
      <c r="K14" s="37">
        <f>木造_データ!AD25</f>
        <v>9000</v>
      </c>
      <c r="L14" s="37">
        <f>木造_データ!AE25</f>
        <v>0</v>
      </c>
      <c r="M14" s="43">
        <f>木造_データ!AF25</f>
        <v>0</v>
      </c>
    </row>
    <row r="15" spans="1:13" ht="14.25" customHeight="1">
      <c r="A15" s="92" t="s">
        <v>113</v>
      </c>
      <c r="B15" s="28" t="s">
        <v>194</v>
      </c>
      <c r="C15" s="3"/>
      <c r="D15" s="36">
        <f>木造_データ!AD90</f>
        <v>0</v>
      </c>
      <c r="E15" s="42">
        <f>木造_データ!AE90</f>
        <v>0</v>
      </c>
      <c r="F15" s="42">
        <f>木造_データ!AF90</f>
        <v>0</v>
      </c>
      <c r="H15" s="94"/>
      <c r="I15" s="22"/>
      <c r="J15" s="9" t="s">
        <v>23</v>
      </c>
      <c r="K15" s="37">
        <f>木造_データ!AD26</f>
        <v>0</v>
      </c>
      <c r="L15" s="37">
        <f>木造_データ!AE26</f>
        <v>0</v>
      </c>
      <c r="M15" s="43">
        <f>木造_データ!AF26</f>
        <v>0</v>
      </c>
    </row>
    <row r="16" spans="1:13" ht="14.25" customHeight="1">
      <c r="A16" s="94"/>
      <c r="B16" s="10"/>
      <c r="C16" s="11" t="s">
        <v>49</v>
      </c>
      <c r="D16" s="37">
        <f>木造_データ!AD91</f>
        <v>0</v>
      </c>
      <c r="E16" s="43">
        <f>木造_データ!AE91</f>
        <v>0</v>
      </c>
      <c r="F16" s="43">
        <f>木造_データ!AF91</f>
        <v>0</v>
      </c>
      <c r="H16" s="94"/>
      <c r="I16" s="20" t="s">
        <v>5</v>
      </c>
      <c r="J16" s="8"/>
      <c r="K16" s="37">
        <f>木造_データ!AD27</f>
        <v>2000</v>
      </c>
      <c r="L16" s="37">
        <f>木造_データ!AE27</f>
        <v>0</v>
      </c>
      <c r="M16" s="43">
        <f>木造_データ!AF27</f>
        <v>0</v>
      </c>
    </row>
    <row r="17" spans="1:13" ht="14.25" customHeight="1">
      <c r="A17" s="94"/>
      <c r="B17" s="10"/>
      <c r="C17" s="12" t="s">
        <v>193</v>
      </c>
      <c r="D17" s="37">
        <f>木造_データ!AD92</f>
        <v>0</v>
      </c>
      <c r="E17" s="43">
        <f>木造_データ!AE92</f>
        <v>0</v>
      </c>
      <c r="F17" s="43">
        <f>木造_データ!AF92</f>
        <v>0</v>
      </c>
      <c r="H17" s="94"/>
      <c r="I17" s="21"/>
      <c r="J17" s="9" t="s">
        <v>24</v>
      </c>
      <c r="K17" s="37">
        <f>木造_データ!AD28</f>
        <v>0</v>
      </c>
      <c r="L17" s="37">
        <f>木造_データ!AE28</f>
        <v>0</v>
      </c>
      <c r="M17" s="43">
        <f>木造_データ!AF28</f>
        <v>0</v>
      </c>
    </row>
    <row r="18" spans="1:13" ht="14.25" customHeight="1">
      <c r="A18" s="94"/>
      <c r="B18" s="10"/>
      <c r="C18" s="13" t="s">
        <v>66</v>
      </c>
      <c r="D18" s="37">
        <f>木造_データ!AD93</f>
        <v>0</v>
      </c>
      <c r="E18" s="43">
        <f>木造_データ!AE93</f>
        <v>0</v>
      </c>
      <c r="F18" s="43">
        <f>木造_データ!AF93</f>
        <v>0</v>
      </c>
      <c r="H18" s="94"/>
      <c r="I18" s="21"/>
      <c r="J18" s="9" t="s">
        <v>25</v>
      </c>
      <c r="K18" s="37">
        <f>木造_データ!AD29</f>
        <v>0</v>
      </c>
      <c r="L18" s="37">
        <f>木造_データ!AE29</f>
        <v>0</v>
      </c>
      <c r="M18" s="43">
        <f>木造_データ!AF29</f>
        <v>0</v>
      </c>
    </row>
    <row r="19" spans="1:13" ht="14.25" customHeight="1">
      <c r="A19" s="94"/>
      <c r="B19" s="10"/>
      <c r="C19" s="11" t="s">
        <v>67</v>
      </c>
      <c r="D19" s="37">
        <f>木造_データ!AD94</f>
        <v>0</v>
      </c>
      <c r="E19" s="43">
        <f>木造_データ!AE94</f>
        <v>0</v>
      </c>
      <c r="F19" s="43">
        <f>木造_データ!AF94</f>
        <v>0</v>
      </c>
      <c r="H19" s="94"/>
      <c r="I19" s="21"/>
      <c r="J19" s="9" t="s">
        <v>26</v>
      </c>
      <c r="K19" s="37">
        <f>木造_データ!AD30</f>
        <v>1760</v>
      </c>
      <c r="L19" s="37">
        <f>木造_データ!AE30</f>
        <v>0</v>
      </c>
      <c r="M19" s="43">
        <f>木造_データ!AF30</f>
        <v>0</v>
      </c>
    </row>
    <row r="20" spans="1:13" ht="14.25" customHeight="1">
      <c r="A20" s="94"/>
      <c r="B20" s="10"/>
      <c r="C20" s="12" t="s">
        <v>50</v>
      </c>
      <c r="D20" s="37">
        <f>木造_データ!AD95</f>
        <v>0</v>
      </c>
      <c r="E20" s="43">
        <f>木造_データ!AE95</f>
        <v>0</v>
      </c>
      <c r="F20" s="43">
        <f>木造_データ!AF95</f>
        <v>0</v>
      </c>
      <c r="H20" s="94"/>
      <c r="I20" s="21"/>
      <c r="J20" s="9" t="s">
        <v>116</v>
      </c>
      <c r="K20" s="37">
        <f>木造_データ!AD31</f>
        <v>0</v>
      </c>
      <c r="L20" s="37">
        <f>木造_データ!AE31</f>
        <v>0</v>
      </c>
      <c r="M20" s="43">
        <f>木造_データ!AF31</f>
        <v>0</v>
      </c>
    </row>
    <row r="21" spans="1:13" ht="14.25" customHeight="1">
      <c r="A21" s="94"/>
      <c r="B21" s="10"/>
      <c r="C21" s="13" t="s">
        <v>144</v>
      </c>
      <c r="D21" s="37">
        <f>木造_データ!AD96</f>
        <v>0</v>
      </c>
      <c r="E21" s="43">
        <f>木造_データ!AE96</f>
        <v>0</v>
      </c>
      <c r="F21" s="43">
        <f>木造_データ!AF96</f>
        <v>0</v>
      </c>
      <c r="H21" s="94"/>
      <c r="I21" s="21"/>
      <c r="J21" s="9" t="s">
        <v>27</v>
      </c>
      <c r="K21" s="37">
        <f>木造_データ!AD32</f>
        <v>240</v>
      </c>
      <c r="L21" s="37">
        <f>木造_データ!AE32</f>
        <v>0</v>
      </c>
      <c r="M21" s="43">
        <f>木造_データ!AF32</f>
        <v>0</v>
      </c>
    </row>
    <row r="22" spans="1:13" ht="14.25" customHeight="1">
      <c r="A22" s="94"/>
      <c r="B22" s="10"/>
      <c r="C22" s="11" t="s">
        <v>69</v>
      </c>
      <c r="D22" s="37">
        <f>木造_データ!AD97</f>
        <v>0</v>
      </c>
      <c r="E22" s="43">
        <f>木造_データ!AE97</f>
        <v>0</v>
      </c>
      <c r="F22" s="43">
        <f>木造_データ!AF97</f>
        <v>0</v>
      </c>
      <c r="H22" s="94"/>
      <c r="I22" s="22"/>
      <c r="J22" s="9" t="s">
        <v>6</v>
      </c>
      <c r="K22" s="37">
        <f>木造_データ!AD33</f>
        <v>0</v>
      </c>
      <c r="L22" s="37">
        <f>木造_データ!AE33</f>
        <v>0</v>
      </c>
      <c r="M22" s="43">
        <f>木造_データ!AF33</f>
        <v>0</v>
      </c>
    </row>
    <row r="23" spans="1:13" ht="14.25" customHeight="1">
      <c r="A23" s="94"/>
      <c r="B23" s="10"/>
      <c r="C23" s="12" t="s">
        <v>192</v>
      </c>
      <c r="D23" s="37">
        <f>木造_データ!AD98</f>
        <v>0</v>
      </c>
      <c r="E23" s="43">
        <f>木造_データ!AE98</f>
        <v>0</v>
      </c>
      <c r="F23" s="43">
        <f>木造_データ!AF98</f>
        <v>0</v>
      </c>
      <c r="H23" s="94"/>
      <c r="I23" s="20" t="s">
        <v>147</v>
      </c>
      <c r="J23" s="8"/>
      <c r="K23" s="37">
        <f>木造_データ!AD34</f>
        <v>3340</v>
      </c>
      <c r="L23" s="37">
        <f>木造_データ!AE34</f>
        <v>0</v>
      </c>
      <c r="M23" s="43">
        <f>木造_データ!AF34</f>
        <v>0</v>
      </c>
    </row>
    <row r="24" spans="1:13" ht="14.25" customHeight="1">
      <c r="A24" s="94"/>
      <c r="B24" s="14"/>
      <c r="C24" s="13" t="s">
        <v>14</v>
      </c>
      <c r="D24" s="37">
        <f>木造_データ!AD99</f>
        <v>0</v>
      </c>
      <c r="E24" s="43">
        <f>木造_データ!AE99</f>
        <v>0</v>
      </c>
      <c r="F24" s="43">
        <f>木造_データ!AF99</f>
        <v>0</v>
      </c>
      <c r="H24" s="94"/>
      <c r="I24" s="21"/>
      <c r="J24" s="9" t="s">
        <v>28</v>
      </c>
      <c r="K24" s="37">
        <f>木造_データ!AD35</f>
        <v>2790</v>
      </c>
      <c r="L24" s="37">
        <f>木造_データ!AE35</f>
        <v>0</v>
      </c>
      <c r="M24" s="43">
        <f>木造_データ!AF35</f>
        <v>0</v>
      </c>
    </row>
    <row r="25" spans="1:13" ht="14.25" customHeight="1">
      <c r="A25" s="94"/>
      <c r="B25" s="14"/>
      <c r="C25" s="11" t="s">
        <v>15</v>
      </c>
      <c r="D25" s="37">
        <f>木造_データ!AD100</f>
        <v>0</v>
      </c>
      <c r="E25" s="43">
        <f>木造_データ!AE100</f>
        <v>0</v>
      </c>
      <c r="F25" s="43">
        <f>木造_データ!AF100</f>
        <v>0</v>
      </c>
      <c r="H25" s="94"/>
      <c r="I25" s="21"/>
      <c r="J25" s="9" t="s">
        <v>29</v>
      </c>
      <c r="K25" s="37">
        <f>木造_データ!AD36</f>
        <v>500</v>
      </c>
      <c r="L25" s="37">
        <f>木造_データ!AE36</f>
        <v>0</v>
      </c>
      <c r="M25" s="43">
        <f>木造_データ!AF36</f>
        <v>0</v>
      </c>
    </row>
    <row r="26" spans="1:13" ht="14.25" customHeight="1">
      <c r="A26" s="94"/>
      <c r="B26" s="14"/>
      <c r="C26" s="23" t="s">
        <v>114</v>
      </c>
      <c r="D26" s="37">
        <f>木造_データ!AD101</f>
        <v>0</v>
      </c>
      <c r="E26" s="43">
        <f>木造_データ!AE101</f>
        <v>0</v>
      </c>
      <c r="F26" s="43">
        <f>木造_データ!AF101</f>
        <v>0</v>
      </c>
      <c r="H26" s="94"/>
      <c r="I26" s="21"/>
      <c r="J26" s="9" t="s">
        <v>30</v>
      </c>
      <c r="K26" s="37">
        <f>木造_データ!AD37</f>
        <v>0</v>
      </c>
      <c r="L26" s="37">
        <f>木造_データ!AE37</f>
        <v>0</v>
      </c>
      <c r="M26" s="43">
        <f>木造_データ!AF37</f>
        <v>0</v>
      </c>
    </row>
    <row r="27" spans="1:13" ht="14.25" customHeight="1">
      <c r="A27" s="94"/>
      <c r="B27" s="15"/>
      <c r="C27" s="23" t="s">
        <v>151</v>
      </c>
      <c r="D27" s="37">
        <f>木造_データ!AD102</f>
        <v>0</v>
      </c>
      <c r="E27" s="43">
        <f>木造_データ!AE102</f>
        <v>0</v>
      </c>
      <c r="F27" s="43">
        <f>木造_データ!AF102</f>
        <v>0</v>
      </c>
      <c r="H27" s="94"/>
      <c r="I27" s="21"/>
      <c r="J27" s="9" t="s">
        <v>31</v>
      </c>
      <c r="K27" s="37">
        <f>木造_データ!AD38</f>
        <v>0</v>
      </c>
      <c r="L27" s="37">
        <f>木造_データ!AE38</f>
        <v>0</v>
      </c>
      <c r="M27" s="43">
        <f>木造_データ!AF38</f>
        <v>0</v>
      </c>
    </row>
    <row r="28" spans="1:13" ht="14.25" customHeight="1">
      <c r="A28" s="94"/>
      <c r="B28" s="10" t="s">
        <v>191</v>
      </c>
      <c r="C28" s="16"/>
      <c r="D28" s="37">
        <f>木造_データ!AD103</f>
        <v>0</v>
      </c>
      <c r="E28" s="43">
        <f>木造_データ!AE103</f>
        <v>0</v>
      </c>
      <c r="F28" s="43">
        <f>木造_データ!AF103</f>
        <v>0</v>
      </c>
      <c r="H28" s="94"/>
      <c r="I28" s="21"/>
      <c r="J28" s="9" t="s">
        <v>117</v>
      </c>
      <c r="K28" s="37">
        <f>木造_データ!AD39</f>
        <v>0</v>
      </c>
      <c r="L28" s="37">
        <f>木造_データ!AE39</f>
        <v>0</v>
      </c>
      <c r="M28" s="43">
        <f>木造_データ!AF39</f>
        <v>0</v>
      </c>
    </row>
    <row r="29" spans="1:13" ht="14.25" customHeight="1">
      <c r="A29" s="94"/>
      <c r="B29" s="14"/>
      <c r="C29" s="11" t="s">
        <v>153</v>
      </c>
      <c r="D29" s="37">
        <f>木造_データ!AD104</f>
        <v>0</v>
      </c>
      <c r="E29" s="43">
        <f>木造_データ!AE104</f>
        <v>0</v>
      </c>
      <c r="F29" s="43">
        <f>木造_データ!AF104</f>
        <v>0</v>
      </c>
      <c r="H29" s="94"/>
      <c r="I29" s="22"/>
      <c r="J29" s="9" t="s">
        <v>7</v>
      </c>
      <c r="K29" s="37">
        <f>木造_データ!AD40</f>
        <v>50</v>
      </c>
      <c r="L29" s="37">
        <f>木造_データ!AE40</f>
        <v>0</v>
      </c>
      <c r="M29" s="43">
        <f>木造_データ!AF40</f>
        <v>0</v>
      </c>
    </row>
    <row r="30" spans="1:13" ht="14.25" customHeight="1">
      <c r="A30" s="94"/>
      <c r="B30" s="14"/>
      <c r="C30" s="11" t="s">
        <v>74</v>
      </c>
      <c r="D30" s="37">
        <f>木造_データ!AD105</f>
        <v>0</v>
      </c>
      <c r="E30" s="43">
        <f>木造_データ!AE105</f>
        <v>0</v>
      </c>
      <c r="F30" s="43">
        <f>木造_データ!AF105</f>
        <v>0</v>
      </c>
      <c r="H30" s="94"/>
      <c r="I30" s="20" t="s">
        <v>190</v>
      </c>
      <c r="J30" s="8"/>
      <c r="K30" s="37">
        <f>木造_データ!AD41</f>
        <v>2020</v>
      </c>
      <c r="L30" s="37">
        <f>木造_データ!AE41</f>
        <v>0</v>
      </c>
      <c r="M30" s="43">
        <f>木造_データ!AF41</f>
        <v>0</v>
      </c>
    </row>
    <row r="31" spans="1:13" ht="14.25" customHeight="1">
      <c r="A31" s="94"/>
      <c r="B31" s="14"/>
      <c r="C31" s="11" t="s">
        <v>75</v>
      </c>
      <c r="D31" s="37">
        <f>木造_データ!AD106</f>
        <v>0</v>
      </c>
      <c r="E31" s="43">
        <f>木造_データ!AE106</f>
        <v>0</v>
      </c>
      <c r="F31" s="43">
        <f>木造_データ!AF106</f>
        <v>0</v>
      </c>
      <c r="H31" s="94"/>
      <c r="I31" s="21"/>
      <c r="J31" s="9" t="s">
        <v>32</v>
      </c>
      <c r="K31" s="37">
        <f>木造_データ!AD42</f>
        <v>1500</v>
      </c>
      <c r="L31" s="37">
        <f>木造_データ!AE42</f>
        <v>0</v>
      </c>
      <c r="M31" s="43">
        <f>木造_データ!AF42</f>
        <v>0</v>
      </c>
    </row>
    <row r="32" spans="1:13" ht="14.25" customHeight="1">
      <c r="A32" s="94"/>
      <c r="B32" s="14"/>
      <c r="C32" s="11" t="s">
        <v>77</v>
      </c>
      <c r="D32" s="37">
        <f>木造_データ!AD107</f>
        <v>0</v>
      </c>
      <c r="E32" s="43">
        <f>木造_データ!AE107</f>
        <v>0</v>
      </c>
      <c r="F32" s="43">
        <f>木造_データ!AF107</f>
        <v>0</v>
      </c>
      <c r="H32" s="94"/>
      <c r="I32" s="21"/>
      <c r="J32" s="9" t="s">
        <v>33</v>
      </c>
      <c r="K32" s="37">
        <f>木造_データ!AD43</f>
        <v>0</v>
      </c>
      <c r="L32" s="37">
        <f>木造_データ!AE43</f>
        <v>0</v>
      </c>
      <c r="M32" s="43">
        <f>木造_データ!AF43</f>
        <v>0</v>
      </c>
    </row>
    <row r="33" spans="1:13" ht="14.25" customHeight="1">
      <c r="A33" s="94"/>
      <c r="B33" s="14"/>
      <c r="C33" s="11" t="s">
        <v>78</v>
      </c>
      <c r="D33" s="37">
        <f>木造_データ!AD108</f>
        <v>0</v>
      </c>
      <c r="E33" s="43">
        <f>木造_データ!AE108</f>
        <v>0</v>
      </c>
      <c r="F33" s="43">
        <f>木造_データ!AF108</f>
        <v>0</v>
      </c>
      <c r="H33" s="94"/>
      <c r="I33" s="21"/>
      <c r="J33" s="9" t="s">
        <v>159</v>
      </c>
      <c r="K33" s="37">
        <f>木造_データ!AD44</f>
        <v>0</v>
      </c>
      <c r="L33" s="37">
        <f>木造_データ!AE44</f>
        <v>0</v>
      </c>
      <c r="M33" s="43">
        <f>木造_データ!AF44</f>
        <v>0</v>
      </c>
    </row>
    <row r="34" spans="1:13" ht="14.25" customHeight="1">
      <c r="A34" s="94"/>
      <c r="B34" s="14"/>
      <c r="C34" s="11" t="s">
        <v>160</v>
      </c>
      <c r="D34" s="37">
        <f>木造_データ!AD109</f>
        <v>0</v>
      </c>
      <c r="E34" s="43">
        <f>木造_データ!AE109</f>
        <v>0</v>
      </c>
      <c r="F34" s="43">
        <f>木造_データ!AF109</f>
        <v>0</v>
      </c>
      <c r="H34" s="94"/>
      <c r="I34" s="21"/>
      <c r="J34" s="9" t="s">
        <v>8</v>
      </c>
      <c r="K34" s="37">
        <f>木造_データ!AD45</f>
        <v>0</v>
      </c>
      <c r="L34" s="37">
        <f>木造_データ!AE45</f>
        <v>0</v>
      </c>
      <c r="M34" s="43">
        <f>木造_データ!AF45</f>
        <v>0</v>
      </c>
    </row>
    <row r="35" spans="1:13" ht="14.25" customHeight="1">
      <c r="A35" s="94"/>
      <c r="B35" s="14"/>
      <c r="C35" s="11" t="s">
        <v>161</v>
      </c>
      <c r="D35" s="37">
        <f>木造_データ!AD110</f>
        <v>0</v>
      </c>
      <c r="E35" s="43">
        <f>木造_データ!AE110</f>
        <v>0</v>
      </c>
      <c r="F35" s="43">
        <f>木造_データ!AF110</f>
        <v>0</v>
      </c>
      <c r="H35" s="94"/>
      <c r="I35" s="21"/>
      <c r="J35" s="9" t="s">
        <v>118</v>
      </c>
      <c r="K35" s="37">
        <f>木造_データ!AD46</f>
        <v>0</v>
      </c>
      <c r="L35" s="37">
        <f>木造_データ!AE46</f>
        <v>0</v>
      </c>
      <c r="M35" s="43">
        <f>木造_データ!AF46</f>
        <v>0</v>
      </c>
    </row>
    <row r="36" spans="1:13" ht="14.25" customHeight="1">
      <c r="A36" s="94"/>
      <c r="B36" s="15"/>
      <c r="C36" s="11" t="s">
        <v>52</v>
      </c>
      <c r="D36" s="37">
        <f>木造_データ!AD111</f>
        <v>0</v>
      </c>
      <c r="E36" s="43">
        <f>木造_データ!AE111</f>
        <v>0</v>
      </c>
      <c r="F36" s="43">
        <f>木造_データ!AF111</f>
        <v>0</v>
      </c>
      <c r="H36" s="94"/>
      <c r="I36" s="22"/>
      <c r="J36" s="9" t="s">
        <v>9</v>
      </c>
      <c r="K36" s="37">
        <f>木造_データ!AD47</f>
        <v>520</v>
      </c>
      <c r="L36" s="37">
        <f>木造_データ!AE47</f>
        <v>0</v>
      </c>
      <c r="M36" s="43">
        <f>木造_データ!AF47</f>
        <v>0</v>
      </c>
    </row>
    <row r="37" spans="1:13" ht="14.25" customHeight="1">
      <c r="A37" s="94"/>
      <c r="B37" s="10" t="s">
        <v>189</v>
      </c>
      <c r="C37" s="16"/>
      <c r="D37" s="37">
        <f>木造_データ!AD112</f>
        <v>0</v>
      </c>
      <c r="E37" s="43">
        <f>木造_データ!AE112</f>
        <v>0</v>
      </c>
      <c r="F37" s="43">
        <f>木造_データ!AF112</f>
        <v>0</v>
      </c>
      <c r="H37" s="94"/>
      <c r="I37" s="19" t="s">
        <v>83</v>
      </c>
      <c r="J37" s="8"/>
      <c r="K37" s="37">
        <f>木造_データ!AD48</f>
        <v>550</v>
      </c>
      <c r="L37" s="37">
        <f>木造_データ!AE48</f>
        <v>0</v>
      </c>
      <c r="M37" s="43">
        <f>木造_データ!AF48</f>
        <v>0</v>
      </c>
    </row>
    <row r="38" spans="1:13" ht="14.25" customHeight="1">
      <c r="A38" s="94"/>
      <c r="B38" s="14"/>
      <c r="C38" s="11" t="s">
        <v>16</v>
      </c>
      <c r="D38" s="37">
        <f>木造_データ!AD113</f>
        <v>0</v>
      </c>
      <c r="E38" s="43">
        <f>木造_データ!AE113</f>
        <v>0</v>
      </c>
      <c r="F38" s="43">
        <f>木造_データ!AF113</f>
        <v>0</v>
      </c>
      <c r="H38" s="94"/>
      <c r="I38" s="19" t="s">
        <v>84</v>
      </c>
      <c r="J38" s="8"/>
      <c r="K38" s="37">
        <f>木造_データ!AD49</f>
        <v>115</v>
      </c>
      <c r="L38" s="37">
        <f>木造_データ!AE49</f>
        <v>0</v>
      </c>
      <c r="M38" s="43">
        <f>木造_データ!AF49</f>
        <v>0</v>
      </c>
    </row>
    <row r="39" spans="1:13" ht="14.25" customHeight="1">
      <c r="A39" s="94"/>
      <c r="B39" s="14"/>
      <c r="C39" s="11" t="s">
        <v>17</v>
      </c>
      <c r="D39" s="37">
        <f>木造_データ!AD114</f>
        <v>0</v>
      </c>
      <c r="E39" s="43">
        <f>木造_データ!AE114</f>
        <v>0</v>
      </c>
      <c r="F39" s="43">
        <f>木造_データ!AF114</f>
        <v>0</v>
      </c>
      <c r="H39" s="94"/>
      <c r="I39" s="19" t="s">
        <v>85</v>
      </c>
      <c r="J39" s="8"/>
      <c r="K39" s="37">
        <f>木造_データ!AD50</f>
        <v>0</v>
      </c>
      <c r="L39" s="37">
        <f>木造_データ!AE50</f>
        <v>0</v>
      </c>
      <c r="M39" s="43">
        <f>木造_データ!AF50</f>
        <v>0</v>
      </c>
    </row>
    <row r="40" spans="1:13" ht="14.25" customHeight="1">
      <c r="A40" s="94"/>
      <c r="B40" s="14"/>
      <c r="C40" s="11" t="s">
        <v>18</v>
      </c>
      <c r="D40" s="37">
        <f>木造_データ!AD115</f>
        <v>0</v>
      </c>
      <c r="E40" s="43">
        <f>木造_データ!AE115</f>
        <v>0</v>
      </c>
      <c r="F40" s="43">
        <f>木造_データ!AF115</f>
        <v>0</v>
      </c>
      <c r="H40" s="94"/>
      <c r="I40" s="19" t="s">
        <v>87</v>
      </c>
      <c r="J40" s="8"/>
      <c r="K40" s="37">
        <f>木造_データ!AD51</f>
        <v>1900</v>
      </c>
      <c r="L40" s="37">
        <f>木造_データ!AE51</f>
        <v>0</v>
      </c>
      <c r="M40" s="43">
        <f>木造_データ!AF51</f>
        <v>0</v>
      </c>
    </row>
    <row r="41" spans="1:13" ht="14.25" customHeight="1">
      <c r="A41" s="94"/>
      <c r="B41" s="14"/>
      <c r="C41" s="11" t="s">
        <v>86</v>
      </c>
      <c r="D41" s="37">
        <f>木造_データ!AD116</f>
        <v>0</v>
      </c>
      <c r="E41" s="43">
        <f>木造_データ!AE116</f>
        <v>0</v>
      </c>
      <c r="F41" s="43">
        <f>木造_データ!AF116</f>
        <v>0</v>
      </c>
      <c r="H41" s="94"/>
      <c r="I41" s="19" t="s">
        <v>89</v>
      </c>
      <c r="J41" s="8"/>
      <c r="K41" s="37">
        <f>木造_データ!AD52</f>
        <v>630</v>
      </c>
      <c r="L41" s="37">
        <f>木造_データ!AE52</f>
        <v>0</v>
      </c>
      <c r="M41" s="43">
        <f>木造_データ!AF52</f>
        <v>0</v>
      </c>
    </row>
    <row r="42" spans="1:13" ht="14.25" customHeight="1">
      <c r="A42" s="94"/>
      <c r="B42" s="14"/>
      <c r="C42" s="11" t="s">
        <v>188</v>
      </c>
      <c r="D42" s="37">
        <f>木造_データ!AD117</f>
        <v>0</v>
      </c>
      <c r="E42" s="43">
        <f>木造_データ!AE117</f>
        <v>0</v>
      </c>
      <c r="F42" s="43">
        <f>木造_データ!AF117</f>
        <v>0</v>
      </c>
      <c r="H42" s="94"/>
      <c r="I42" s="19" t="s">
        <v>167</v>
      </c>
      <c r="J42" s="8"/>
      <c r="K42" s="37">
        <f>木造_データ!AD53</f>
        <v>90</v>
      </c>
      <c r="L42" s="37">
        <f>木造_データ!AE53</f>
        <v>0</v>
      </c>
      <c r="M42" s="43">
        <f>木造_データ!AF53</f>
        <v>0</v>
      </c>
    </row>
    <row r="43" spans="1:13" ht="14.25" customHeight="1">
      <c r="A43" s="94"/>
      <c r="B43" s="14"/>
      <c r="C43" s="11" t="s">
        <v>187</v>
      </c>
      <c r="D43" s="37">
        <f>木造_データ!AD118</f>
        <v>0</v>
      </c>
      <c r="E43" s="43">
        <f>木造_データ!AE118</f>
        <v>0</v>
      </c>
      <c r="F43" s="43">
        <f>木造_データ!AF118</f>
        <v>0</v>
      </c>
      <c r="H43" s="94"/>
      <c r="I43" s="19" t="s">
        <v>168</v>
      </c>
      <c r="J43" s="8"/>
      <c r="K43" s="37">
        <f>木造_データ!AD54</f>
        <v>260</v>
      </c>
      <c r="L43" s="37">
        <f>木造_データ!AE54</f>
        <v>0</v>
      </c>
      <c r="M43" s="43">
        <f>木造_データ!AF54</f>
        <v>0</v>
      </c>
    </row>
    <row r="44" spans="1:13" ht="14.25" customHeight="1">
      <c r="A44" s="94"/>
      <c r="B44" s="14"/>
      <c r="C44" s="11" t="s">
        <v>112</v>
      </c>
      <c r="D44" s="37">
        <f>木造_データ!AD119</f>
        <v>0</v>
      </c>
      <c r="E44" s="43">
        <f>木造_データ!AE119</f>
        <v>0</v>
      </c>
      <c r="F44" s="43">
        <f>木造_データ!AF119</f>
        <v>0</v>
      </c>
      <c r="H44" s="94"/>
      <c r="I44" s="20" t="s">
        <v>169</v>
      </c>
      <c r="J44" s="8"/>
      <c r="K44" s="37">
        <f>木造_データ!AD55</f>
        <v>4060</v>
      </c>
      <c r="L44" s="37">
        <f>木造_データ!AE55</f>
        <v>0</v>
      </c>
      <c r="M44" s="43">
        <f>木造_データ!AF55</f>
        <v>0</v>
      </c>
    </row>
    <row r="45" spans="1:13" ht="14.25" customHeight="1">
      <c r="A45" s="94"/>
      <c r="B45" s="14"/>
      <c r="C45" s="11" t="s">
        <v>91</v>
      </c>
      <c r="D45" s="37">
        <f>木造_データ!AD120</f>
        <v>0</v>
      </c>
      <c r="E45" s="43">
        <f>木造_データ!AE120</f>
        <v>0</v>
      </c>
      <c r="F45" s="43">
        <f>木造_データ!AF120</f>
        <v>0</v>
      </c>
      <c r="H45" s="94"/>
      <c r="I45" s="21"/>
      <c r="J45" s="8" t="s">
        <v>94</v>
      </c>
      <c r="K45" s="37">
        <f>木造_データ!AD56</f>
        <v>0</v>
      </c>
      <c r="L45" s="37">
        <f>木造_データ!AE56</f>
        <v>0</v>
      </c>
      <c r="M45" s="43">
        <f>木造_データ!AF56</f>
        <v>0</v>
      </c>
    </row>
    <row r="46" spans="1:13" ht="14.25" customHeight="1">
      <c r="A46" s="94"/>
      <c r="B46" s="15"/>
      <c r="C46" s="11" t="s">
        <v>53</v>
      </c>
      <c r="D46" s="37">
        <f>木造_データ!AD121</f>
        <v>0</v>
      </c>
      <c r="E46" s="43">
        <f>木造_データ!AE121</f>
        <v>0</v>
      </c>
      <c r="F46" s="43">
        <f>木造_データ!AF121</f>
        <v>0</v>
      </c>
      <c r="H46" s="94"/>
      <c r="I46" s="21"/>
      <c r="J46" s="8" t="s">
        <v>96</v>
      </c>
      <c r="K46" s="37">
        <f>木造_データ!AD57</f>
        <v>0</v>
      </c>
      <c r="L46" s="37">
        <f>木造_データ!AE57</f>
        <v>0</v>
      </c>
      <c r="M46" s="43">
        <f>木造_データ!AF57</f>
        <v>0</v>
      </c>
    </row>
    <row r="47" spans="1:13" ht="14.25" customHeight="1">
      <c r="A47" s="94"/>
      <c r="B47" s="16" t="s">
        <v>51</v>
      </c>
      <c r="C47" s="16"/>
      <c r="D47" s="37">
        <f>木造_データ!AD122</f>
        <v>0</v>
      </c>
      <c r="E47" s="43">
        <f>木造_データ!AE122</f>
        <v>0</v>
      </c>
      <c r="F47" s="43">
        <f>木造_データ!AF122</f>
        <v>0</v>
      </c>
      <c r="H47" s="94"/>
      <c r="I47" s="21"/>
      <c r="J47" s="8" t="s">
        <v>172</v>
      </c>
      <c r="K47" s="37">
        <f>木造_データ!AD58</f>
        <v>0</v>
      </c>
      <c r="L47" s="37">
        <f>木造_データ!AE58</f>
        <v>0</v>
      </c>
      <c r="M47" s="43">
        <f>木造_データ!AF58</f>
        <v>0</v>
      </c>
    </row>
    <row r="48" spans="1:13" ht="14.25" customHeight="1" thickBot="1">
      <c r="A48" s="93"/>
      <c r="B48" s="10" t="s">
        <v>173</v>
      </c>
      <c r="C48" s="10"/>
      <c r="D48" s="39">
        <f>木造_データ!AD123</f>
        <v>0</v>
      </c>
      <c r="E48" s="44">
        <f>木造_データ!AE123</f>
        <v>0</v>
      </c>
      <c r="F48" s="44">
        <f>木造_データ!AF123</f>
        <v>0</v>
      </c>
      <c r="H48" s="94"/>
      <c r="I48" s="21"/>
      <c r="J48" s="8" t="s">
        <v>34</v>
      </c>
      <c r="K48" s="37">
        <f>木造_データ!AD59</f>
        <v>0</v>
      </c>
      <c r="L48" s="37">
        <f>木造_データ!AE59</f>
        <v>0</v>
      </c>
      <c r="M48" s="43">
        <f>木造_データ!AF59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木造_データ!AD124</f>
        <v>0</v>
      </c>
      <c r="E49" s="45">
        <f>木造_データ!AE124</f>
        <v>0</v>
      </c>
      <c r="F49" s="45">
        <f>木造_データ!AF124</f>
        <v>0</v>
      </c>
      <c r="H49" s="94"/>
      <c r="I49" s="21"/>
      <c r="J49" s="8" t="s">
        <v>35</v>
      </c>
      <c r="K49" s="37">
        <f>木造_データ!AD60</f>
        <v>860</v>
      </c>
      <c r="L49" s="37">
        <f>木造_データ!AE60</f>
        <v>0</v>
      </c>
      <c r="M49" s="43">
        <f>木造_データ!AF60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37">
        <f>木造_データ!AD61</f>
        <v>0</v>
      </c>
      <c r="L50" s="37">
        <f>木造_データ!AE61</f>
        <v>0</v>
      </c>
      <c r="M50" s="43">
        <f>木造_データ!AF61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37">
        <f>木造_データ!AD62</f>
        <v>0</v>
      </c>
      <c r="L51" s="37">
        <f>木造_データ!AE62</f>
        <v>0</v>
      </c>
      <c r="M51" s="43">
        <f>木造_データ!AF62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木造_データ!AD63</f>
        <v>0</v>
      </c>
      <c r="L52" s="37">
        <f>木造_データ!AE63</f>
        <v>0</v>
      </c>
      <c r="M52" s="43">
        <f>木造_データ!AF63</f>
        <v>0</v>
      </c>
    </row>
    <row r="53" spans="1:13" ht="14.25" customHeight="1">
      <c r="H53" s="94"/>
      <c r="I53" s="21"/>
      <c r="J53" s="8" t="s">
        <v>109</v>
      </c>
      <c r="K53" s="37">
        <f>木造_データ!AD64</f>
        <v>0</v>
      </c>
      <c r="L53" s="37">
        <f>木造_データ!AE64</f>
        <v>0</v>
      </c>
      <c r="M53" s="43">
        <f>木造_データ!AF64</f>
        <v>0</v>
      </c>
    </row>
    <row r="54" spans="1:13" ht="14.25" customHeight="1">
      <c r="H54" s="94"/>
      <c r="I54" s="21"/>
      <c r="J54" s="8" t="s">
        <v>36</v>
      </c>
      <c r="K54" s="37">
        <f>木造_データ!AD65</f>
        <v>1300</v>
      </c>
      <c r="L54" s="37">
        <f>木造_データ!AE65</f>
        <v>0</v>
      </c>
      <c r="M54" s="43">
        <f>木造_データ!AF65</f>
        <v>0</v>
      </c>
    </row>
    <row r="55" spans="1:13" ht="14.25" customHeight="1">
      <c r="H55" s="94"/>
      <c r="I55" s="21"/>
      <c r="J55" s="8" t="s">
        <v>37</v>
      </c>
      <c r="K55" s="37">
        <f>木造_データ!AD66</f>
        <v>0</v>
      </c>
      <c r="L55" s="37">
        <f>木造_データ!AE66</f>
        <v>0</v>
      </c>
      <c r="M55" s="43">
        <f>木造_データ!AF66</f>
        <v>0</v>
      </c>
    </row>
    <row r="56" spans="1:13" ht="14.25" customHeight="1">
      <c r="H56" s="94"/>
      <c r="I56" s="21"/>
      <c r="J56" s="8" t="s">
        <v>38</v>
      </c>
      <c r="K56" s="37">
        <f>木造_データ!AD67</f>
        <v>0</v>
      </c>
      <c r="L56" s="37">
        <f>木造_データ!AE67</f>
        <v>0</v>
      </c>
      <c r="M56" s="43">
        <f>木造_データ!AF67</f>
        <v>0</v>
      </c>
    </row>
    <row r="57" spans="1:13" ht="14.25" customHeight="1">
      <c r="H57" s="94"/>
      <c r="I57" s="21"/>
      <c r="J57" s="8" t="s">
        <v>39</v>
      </c>
      <c r="K57" s="37">
        <f>木造_データ!AD68</f>
        <v>1900</v>
      </c>
      <c r="L57" s="37">
        <f>木造_データ!AE68</f>
        <v>0</v>
      </c>
      <c r="M57" s="43">
        <f>木造_データ!AF68</f>
        <v>0</v>
      </c>
    </row>
    <row r="58" spans="1:13" ht="14.25" customHeight="1">
      <c r="H58" s="94"/>
      <c r="I58" s="21"/>
      <c r="J58" s="8" t="s">
        <v>48</v>
      </c>
      <c r="K58" s="37">
        <f>木造_データ!AD69</f>
        <v>0</v>
      </c>
      <c r="L58" s="37">
        <f>木造_データ!AE69</f>
        <v>0</v>
      </c>
      <c r="M58" s="43">
        <f>木造_データ!AF69</f>
        <v>0</v>
      </c>
    </row>
    <row r="59" spans="1:13" ht="14.25" customHeight="1">
      <c r="H59" s="94"/>
      <c r="I59" s="21"/>
      <c r="J59" s="8" t="s">
        <v>176</v>
      </c>
      <c r="K59" s="37">
        <f>木造_データ!AD70</f>
        <v>0</v>
      </c>
      <c r="L59" s="37">
        <f>木造_データ!AE70</f>
        <v>0</v>
      </c>
      <c r="M59" s="43">
        <f>木造_データ!AF70</f>
        <v>0</v>
      </c>
    </row>
    <row r="60" spans="1:13" ht="14.25" customHeight="1">
      <c r="H60" s="94"/>
      <c r="I60" s="21"/>
      <c r="J60" s="8" t="s">
        <v>40</v>
      </c>
      <c r="K60" s="37">
        <f>木造_データ!AD71</f>
        <v>0</v>
      </c>
      <c r="L60" s="37">
        <f>木造_データ!AE71</f>
        <v>0</v>
      </c>
      <c r="M60" s="43">
        <f>木造_データ!AF71</f>
        <v>0</v>
      </c>
    </row>
    <row r="61" spans="1:13" ht="14.25" customHeight="1">
      <c r="H61" s="94"/>
      <c r="I61" s="21"/>
      <c r="J61" s="8" t="s">
        <v>41</v>
      </c>
      <c r="K61" s="37">
        <f>木造_データ!AD72</f>
        <v>0</v>
      </c>
      <c r="L61" s="37">
        <f>木造_データ!AE72</f>
        <v>0</v>
      </c>
      <c r="M61" s="43">
        <f>木造_データ!AF72</f>
        <v>0</v>
      </c>
    </row>
    <row r="62" spans="1:13" ht="14.25" customHeight="1">
      <c r="H62" s="94"/>
      <c r="I62" s="22"/>
      <c r="J62" s="8" t="s">
        <v>123</v>
      </c>
      <c r="K62" s="37">
        <f>木造_データ!AD73</f>
        <v>0</v>
      </c>
      <c r="L62" s="37">
        <f>木造_データ!AE73</f>
        <v>0</v>
      </c>
      <c r="M62" s="43">
        <f>木造_データ!AF73</f>
        <v>0</v>
      </c>
    </row>
    <row r="63" spans="1:13" ht="14.25" customHeight="1">
      <c r="H63" s="94"/>
      <c r="I63" s="20" t="s">
        <v>101</v>
      </c>
      <c r="J63" s="8"/>
      <c r="K63" s="37">
        <f>木造_データ!AD74</f>
        <v>2810</v>
      </c>
      <c r="L63" s="37">
        <f>木造_データ!AE74</f>
        <v>0</v>
      </c>
      <c r="M63" s="43">
        <f>木造_データ!AF74</f>
        <v>0</v>
      </c>
    </row>
    <row r="64" spans="1:13" ht="14.25" customHeight="1">
      <c r="H64" s="94"/>
      <c r="I64" s="21"/>
      <c r="J64" s="9" t="s">
        <v>11</v>
      </c>
      <c r="K64" s="37">
        <f>木造_データ!AD75</f>
        <v>0</v>
      </c>
      <c r="L64" s="37">
        <f>木造_データ!AE75</f>
        <v>0</v>
      </c>
      <c r="M64" s="43">
        <f>木造_データ!AF75</f>
        <v>0</v>
      </c>
    </row>
    <row r="65" spans="8:13" ht="14.25" customHeight="1">
      <c r="H65" s="94"/>
      <c r="I65" s="21"/>
      <c r="J65" s="9" t="s">
        <v>44</v>
      </c>
      <c r="K65" s="37">
        <f>木造_データ!AD76</f>
        <v>1500</v>
      </c>
      <c r="L65" s="37">
        <f>木造_データ!AE76</f>
        <v>0</v>
      </c>
      <c r="M65" s="43">
        <f>木造_データ!AF76</f>
        <v>0</v>
      </c>
    </row>
    <row r="66" spans="8:13" ht="14.25" customHeight="1">
      <c r="H66" s="94"/>
      <c r="I66" s="21"/>
      <c r="J66" s="9" t="s">
        <v>45</v>
      </c>
      <c r="K66" s="37">
        <f>木造_データ!AD77</f>
        <v>0</v>
      </c>
      <c r="L66" s="37">
        <f>木造_データ!AE77</f>
        <v>0</v>
      </c>
      <c r="M66" s="43">
        <f>木造_データ!AF77</f>
        <v>0</v>
      </c>
    </row>
    <row r="67" spans="8:13" ht="14.25" customHeight="1">
      <c r="H67" s="94"/>
      <c r="I67" s="21"/>
      <c r="J67" s="9" t="s">
        <v>102</v>
      </c>
      <c r="K67" s="37">
        <f>木造_データ!AD78</f>
        <v>800</v>
      </c>
      <c r="L67" s="37">
        <f>木造_データ!AE78</f>
        <v>0</v>
      </c>
      <c r="M67" s="43">
        <f>木造_データ!AF78</f>
        <v>0</v>
      </c>
    </row>
    <row r="68" spans="8:13" ht="14.25" customHeight="1">
      <c r="H68" s="94"/>
      <c r="I68" s="21"/>
      <c r="J68" s="9" t="s">
        <v>103</v>
      </c>
      <c r="K68" s="37">
        <f>木造_データ!AD79</f>
        <v>0</v>
      </c>
      <c r="L68" s="37">
        <f>木造_データ!AE79</f>
        <v>0</v>
      </c>
      <c r="M68" s="43">
        <f>木造_データ!AF79</f>
        <v>0</v>
      </c>
    </row>
    <row r="69" spans="8:13" ht="14.25" customHeight="1">
      <c r="H69" s="94"/>
      <c r="I69" s="21"/>
      <c r="J69" s="9" t="s">
        <v>46</v>
      </c>
      <c r="K69" s="37">
        <f>木造_データ!AD80</f>
        <v>0</v>
      </c>
      <c r="L69" s="37">
        <f>木造_データ!AE80</f>
        <v>0</v>
      </c>
      <c r="M69" s="43">
        <f>木造_データ!AF80</f>
        <v>0</v>
      </c>
    </row>
    <row r="70" spans="8:13" ht="14.25" customHeight="1">
      <c r="H70" s="94"/>
      <c r="I70" s="21"/>
      <c r="J70" s="9" t="s">
        <v>47</v>
      </c>
      <c r="K70" s="37">
        <f>木造_データ!AD81</f>
        <v>0</v>
      </c>
      <c r="L70" s="37">
        <f>木造_データ!AE81</f>
        <v>0</v>
      </c>
      <c r="M70" s="43">
        <f>木造_データ!AF81</f>
        <v>0</v>
      </c>
    </row>
    <row r="71" spans="8:13" ht="14.25" customHeight="1">
      <c r="H71" s="94"/>
      <c r="I71" s="21"/>
      <c r="J71" s="9" t="s">
        <v>104</v>
      </c>
      <c r="K71" s="37">
        <f>木造_データ!AD82</f>
        <v>0</v>
      </c>
      <c r="L71" s="37">
        <f>木造_データ!AE82</f>
        <v>0</v>
      </c>
      <c r="M71" s="43">
        <f>木造_データ!AF82</f>
        <v>0</v>
      </c>
    </row>
    <row r="72" spans="8:13" ht="14.25" customHeight="1">
      <c r="H72" s="94"/>
      <c r="I72" s="21"/>
      <c r="J72" s="9" t="s">
        <v>43</v>
      </c>
      <c r="K72" s="37">
        <f>木造_データ!AD83</f>
        <v>0</v>
      </c>
      <c r="L72" s="37">
        <f>木造_データ!AE83</f>
        <v>0</v>
      </c>
      <c r="M72" s="43">
        <f>木造_データ!AF83</f>
        <v>0</v>
      </c>
    </row>
    <row r="73" spans="8:13" ht="14.25" customHeight="1">
      <c r="H73" s="94"/>
      <c r="I73" s="21"/>
      <c r="J73" s="9" t="s">
        <v>42</v>
      </c>
      <c r="K73" s="37">
        <f>木造_データ!AD84</f>
        <v>0</v>
      </c>
      <c r="L73" s="37">
        <f>木造_データ!AE84</f>
        <v>0</v>
      </c>
      <c r="M73" s="43">
        <f>木造_データ!AF84</f>
        <v>0</v>
      </c>
    </row>
    <row r="74" spans="8:13" ht="14.25" customHeight="1">
      <c r="H74" s="94"/>
      <c r="I74" s="21"/>
      <c r="J74" s="9" t="s">
        <v>105</v>
      </c>
      <c r="K74" s="37">
        <f>木造_データ!AD85</f>
        <v>410</v>
      </c>
      <c r="L74" s="37">
        <f>木造_データ!AE85</f>
        <v>0</v>
      </c>
      <c r="M74" s="43">
        <f>木造_データ!AF85</f>
        <v>0</v>
      </c>
    </row>
    <row r="75" spans="8:13" ht="14.25" customHeight="1">
      <c r="H75" s="94"/>
      <c r="I75" s="21"/>
      <c r="J75" s="9" t="s">
        <v>182</v>
      </c>
      <c r="K75" s="37">
        <f>木造_データ!AD86</f>
        <v>100</v>
      </c>
      <c r="L75" s="37">
        <f>木造_データ!AE86</f>
        <v>0</v>
      </c>
      <c r="M75" s="43">
        <f>木造_データ!AF86</f>
        <v>0</v>
      </c>
    </row>
    <row r="76" spans="8:13" ht="14.25" customHeight="1">
      <c r="H76" s="94"/>
      <c r="I76" s="22"/>
      <c r="J76" s="9" t="s">
        <v>12</v>
      </c>
      <c r="K76" s="37">
        <f>木造_データ!AD87</f>
        <v>0</v>
      </c>
      <c r="L76" s="37">
        <f>木造_データ!AE87</f>
        <v>0</v>
      </c>
      <c r="M76" s="43">
        <f>木造_データ!AF87</f>
        <v>0</v>
      </c>
    </row>
    <row r="77" spans="8:13" ht="14.25" customHeight="1" thickBot="1">
      <c r="H77" s="94"/>
      <c r="I77" s="27" t="s">
        <v>183</v>
      </c>
      <c r="J77" s="17"/>
      <c r="K77" s="39">
        <f>木造_データ!AD88</f>
        <v>0</v>
      </c>
      <c r="L77" s="39">
        <f>木造_データ!AE88</f>
        <v>0</v>
      </c>
      <c r="M77" s="44">
        <f>木造_データ!AF88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木造_データ!AD89</f>
        <v>36485</v>
      </c>
      <c r="L78" s="40">
        <f>木造_データ!AE89</f>
        <v>0</v>
      </c>
      <c r="M78" s="45">
        <f>木造_データ!AF89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tabSelected="1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">
        <v>552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木造_病院・診療所!D4</f>
        <v>1</v>
      </c>
      <c r="E4" s="51">
        <f>木造_病院・診療所!E4</f>
        <v>0</v>
      </c>
      <c r="F4" s="51">
        <f>木造_病院・診療所!F4</f>
        <v>0</v>
      </c>
      <c r="G4" s="50"/>
      <c r="H4" s="50"/>
      <c r="I4" s="50"/>
      <c r="J4" s="50"/>
      <c r="K4" s="51">
        <f>木造_病院・診療所!K4</f>
        <v>1</v>
      </c>
      <c r="L4" s="51">
        <f>木造_病院・診療所!L4</f>
        <v>0</v>
      </c>
      <c r="M4" s="51">
        <f>木造_病院・診療所!M4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54</v>
      </c>
      <c r="C6" s="4"/>
      <c r="D6" s="42">
        <f>IF(木造_病院・診療所!D$13&gt;0,木造_病院・診療所!D6/木造_病院・診療所!D$13*100,0)</f>
        <v>64.804618117229126</v>
      </c>
      <c r="E6" s="42">
        <f>IF(木造_病院・診療所!E$13&gt;0,木造_病院・診療所!E6/木造_病院・診療所!E$13*100,0)</f>
        <v>0</v>
      </c>
      <c r="F6" s="42">
        <f>IF(木造_病院・診療所!F$13&gt;0,木造_病院・診療所!F6/木造_病院・診療所!F$13*100,0)</f>
        <v>0</v>
      </c>
      <c r="H6" s="92" t="s">
        <v>1</v>
      </c>
      <c r="I6" s="18" t="s">
        <v>328</v>
      </c>
      <c r="J6" s="5"/>
      <c r="K6" s="42">
        <f>IF(木造_病院・診療所!K$78&gt;0,木造_病院・診療所!K6/木造_病院・診療所!K$78*100,0)</f>
        <v>3.4534740304234619</v>
      </c>
      <c r="L6" s="42">
        <f>IF(木造_病院・診療所!L$78&gt;0,木造_病院・診療所!L6/木造_病院・診療所!L$78*100,0)</f>
        <v>0</v>
      </c>
      <c r="M6" s="42">
        <f>IF(木造_病院・診療所!M$78&gt;0,木造_病院・診療所!M6/木造_病院・診療所!M$78*100,0)</f>
        <v>0</v>
      </c>
    </row>
    <row r="7" spans="1:13" ht="14.25" customHeight="1">
      <c r="A7" s="93"/>
      <c r="B7" s="6" t="s">
        <v>327</v>
      </c>
      <c r="C7" s="7"/>
      <c r="D7" s="43">
        <f>IF(木造_病院・診療所!D$13&gt;0,木造_病院・診療所!D7/木造_病院・診療所!D$13*100,0)</f>
        <v>0</v>
      </c>
      <c r="E7" s="43">
        <f>IF(木造_病院・診療所!E$13&gt;0,木造_病院・診療所!E7/木造_病院・診療所!E$13*100,0)</f>
        <v>0</v>
      </c>
      <c r="F7" s="43">
        <f>IF(木造_病院・診療所!F$13&gt;0,木造_病院・診療所!F7/木造_病院・診療所!F$13*100,0)</f>
        <v>0</v>
      </c>
      <c r="H7" s="94"/>
      <c r="I7" s="19" t="s">
        <v>2</v>
      </c>
      <c r="J7" s="8"/>
      <c r="K7" s="43">
        <f>IF(木造_病院・診療所!K$78&gt;0,木造_病院・診療所!K7/木造_病院・診療所!K$78*100,0)</f>
        <v>11.785665341921337</v>
      </c>
      <c r="L7" s="43">
        <f>IF(木造_病院・診療所!L$78&gt;0,木造_病院・診療所!L7/木造_病院・診療所!L$78*100,0)</f>
        <v>0</v>
      </c>
      <c r="M7" s="43">
        <f>IF(木造_病院・診療所!M$78&gt;0,木造_病院・診療所!M7/木造_病院・診療所!M$78*100,0)</f>
        <v>0</v>
      </c>
    </row>
    <row r="8" spans="1:13" ht="14.25" customHeight="1">
      <c r="A8" s="93"/>
      <c r="B8" s="6" t="s">
        <v>326</v>
      </c>
      <c r="C8" s="7"/>
      <c r="D8" s="43">
        <f>IF(木造_病院・診療所!D$13&gt;0,木造_病院・診療所!D8/木造_病院・診療所!D$13*100,0)</f>
        <v>0</v>
      </c>
      <c r="E8" s="43">
        <f>IF(木造_病院・診療所!E$13&gt;0,木造_病院・診療所!E8/木造_病院・診療所!E$13*100,0)</f>
        <v>0</v>
      </c>
      <c r="F8" s="43">
        <f>IF(木造_病院・診療所!F$13&gt;0,木造_病院・診療所!F8/木造_病院・診療所!F$13*100,0)</f>
        <v>0</v>
      </c>
      <c r="H8" s="94"/>
      <c r="I8" s="20" t="s">
        <v>60</v>
      </c>
      <c r="J8" s="8"/>
      <c r="K8" s="43">
        <f>IF(木造_病院・診療所!K$78&gt;0,木造_病院・診療所!K8/木造_病院・診療所!K$78*100,0)</f>
        <v>36.042209127038511</v>
      </c>
      <c r="L8" s="43">
        <f>IF(木造_病院・診療所!L$78&gt;0,木造_病院・診療所!L8/木造_病院・診療所!L$78*100,0)</f>
        <v>0</v>
      </c>
      <c r="M8" s="43">
        <f>IF(木造_病院・診療所!M$78&gt;0,木造_病院・診療所!M8/木造_病院・診療所!M$78*100,0)</f>
        <v>0</v>
      </c>
    </row>
    <row r="9" spans="1:13" ht="14.25" customHeight="1">
      <c r="A9" s="93"/>
      <c r="B9" s="6" t="s">
        <v>200</v>
      </c>
      <c r="C9" s="7"/>
      <c r="D9" s="43">
        <f>IF(木造_病院・診療所!D$13&gt;0,木造_病院・診療所!D9/木造_病院・診療所!D$13*100,0)</f>
        <v>3.5523978685612785</v>
      </c>
      <c r="E9" s="43">
        <f>IF(木造_病院・診療所!E$13&gt;0,木造_病院・診療所!E9/木造_病院・診療所!E$13*100,0)</f>
        <v>0</v>
      </c>
      <c r="F9" s="43">
        <f>IF(木造_病院・診療所!F$13&gt;0,木造_病院・診療所!F9/木造_病院・診療所!F$13*100,0)</f>
        <v>0</v>
      </c>
      <c r="H9" s="94"/>
      <c r="I9" s="21"/>
      <c r="J9" s="9" t="s">
        <v>20</v>
      </c>
      <c r="K9" s="43">
        <f>IF(木造_病院・診療所!K$78&gt;0,木造_病院・診療所!K9/木造_病院・診療所!K$78*100,0)</f>
        <v>8.2225572152939552</v>
      </c>
      <c r="L9" s="43">
        <f>IF(木造_病院・診療所!L$78&gt;0,木造_病院・診療所!L9/木造_病院・診療所!L$78*100,0)</f>
        <v>0</v>
      </c>
      <c r="M9" s="43">
        <f>IF(木造_病院・診療所!M$78&gt;0,木造_病院・診療所!M9/木造_病院・診療所!M$78*100,0)</f>
        <v>0</v>
      </c>
    </row>
    <row r="10" spans="1:13" ht="14.25" customHeight="1">
      <c r="A10" s="93"/>
      <c r="B10" s="29" t="s">
        <v>19</v>
      </c>
      <c r="C10" s="30"/>
      <c r="D10" s="46">
        <f>IF(木造_病院・診療所!D$13&gt;0,木造_病院・診療所!D10/木造_病院・診療所!D$13*100,0)</f>
        <v>8.4369449378330366</v>
      </c>
      <c r="E10" s="46">
        <f>IF(木造_病院・診療所!E$13&gt;0,木造_病院・診療所!E10/木造_病院・診療所!E$13*100,0)</f>
        <v>0</v>
      </c>
      <c r="F10" s="46">
        <f>IF(木造_病院・診療所!F$13&gt;0,木造_病院・診療所!F10/木造_病院・診療所!F$13*100,0)</f>
        <v>0</v>
      </c>
      <c r="H10" s="94"/>
      <c r="I10" s="21"/>
      <c r="J10" s="9" t="s">
        <v>21</v>
      </c>
      <c r="K10" s="43">
        <f>IF(木造_病院・診療所!K$78&gt;0,木造_病院・診療所!K10/木造_病院・診療所!K$78*100,0)</f>
        <v>2.4256543785117173</v>
      </c>
      <c r="L10" s="43">
        <f>IF(木造_病院・診療所!L$78&gt;0,木造_病院・診療所!L10/木造_病院・診療所!L$78*100,0)</f>
        <v>0</v>
      </c>
      <c r="M10" s="43">
        <f>IF(木造_病院・診療所!M$78&gt;0,木造_病院・診療所!M10/木造_病院・診療所!M$78*100,0)</f>
        <v>0</v>
      </c>
    </row>
    <row r="11" spans="1:13" ht="14.25" customHeight="1">
      <c r="A11" s="93"/>
      <c r="B11" s="31" t="s">
        <v>377</v>
      </c>
      <c r="C11" s="4"/>
      <c r="D11" s="42">
        <f>IF(木造_病院・診療所!D$13&gt;0,木造_病院・診療所!D11/木造_病院・診療所!D$13*100,0)</f>
        <v>76.793960923623445</v>
      </c>
      <c r="E11" s="42">
        <f>IF(木造_病院・診療所!E$13&gt;0,木造_病院・診療所!E11/木造_病院・診療所!E$13*100,0)</f>
        <v>0</v>
      </c>
      <c r="F11" s="42">
        <f>IF(木造_病院・診療所!F$13&gt;0,木造_病院・診療所!F11/木造_病院・診療所!F$13*100,0)</f>
        <v>0</v>
      </c>
      <c r="H11" s="94"/>
      <c r="I11" s="21"/>
      <c r="J11" s="9" t="s">
        <v>3</v>
      </c>
      <c r="K11" s="43">
        <f>IF(木造_病院・診療所!K$78&gt;0,木造_病院・診療所!K11/木造_病院・診療所!K$78*100,0)</f>
        <v>0.37001507468822803</v>
      </c>
      <c r="L11" s="43">
        <f>IF(木造_病院・診療所!L$78&gt;0,木造_病院・診療所!L11/木造_病院・診療所!L$78*100,0)</f>
        <v>0</v>
      </c>
      <c r="M11" s="43">
        <f>IF(木造_病院・診療所!M$78&gt;0,木造_病院・診療所!M11/木造_病院・診療所!M$78*100,0)</f>
        <v>0</v>
      </c>
    </row>
    <row r="12" spans="1:13" ht="14.25" customHeight="1" thickBot="1">
      <c r="A12" s="93"/>
      <c r="B12" s="29" t="s">
        <v>322</v>
      </c>
      <c r="C12" s="30"/>
      <c r="D12" s="46">
        <f>IF(木造_病院・診療所!D$13&gt;0,木造_病院・診療所!D12/木造_病院・診療所!D$13*100,0)</f>
        <v>23.206039076376552</v>
      </c>
      <c r="E12" s="46">
        <f>IF(木造_病院・診療所!E$13&gt;0,木造_病院・診療所!E12/木造_病院・診療所!E$13*100,0)</f>
        <v>0</v>
      </c>
      <c r="F12" s="46">
        <f>IF(木造_病院・診療所!F$13&gt;0,木造_病院・診療所!F12/木造_病院・診療所!F$13*100,0)</f>
        <v>0</v>
      </c>
      <c r="H12" s="94"/>
      <c r="I12" s="21"/>
      <c r="J12" s="9" t="s">
        <v>4</v>
      </c>
      <c r="K12" s="43">
        <f>IF(木造_病院・診療所!K$78&gt;0,木造_病院・診療所!K12/木造_病院・診療所!K$78*100,0)</f>
        <v>8.2225572152939561E-2</v>
      </c>
      <c r="L12" s="43">
        <f>IF(木造_病院・診療所!L$78&gt;0,木造_病院・診療所!L12/木造_病院・診療所!L$78*100,0)</f>
        <v>0</v>
      </c>
      <c r="M12" s="43">
        <f>IF(木造_病院・診療所!M$78&gt;0,木造_病院・診療所!M12/木造_病院・診療所!M$78*100,0)</f>
        <v>0</v>
      </c>
    </row>
    <row r="13" spans="1:13" ht="14.25" customHeight="1" thickTop="1">
      <c r="A13" s="95" t="s">
        <v>344</v>
      </c>
      <c r="B13" s="96"/>
      <c r="C13" s="97"/>
      <c r="D13" s="47">
        <f>IF(木造_病院・診療所!D$13&gt;0,木造_病院・診療所!D13/木造_病院・診療所!D$13*100,0)</f>
        <v>100</v>
      </c>
      <c r="E13" s="47">
        <f>IF(木造_病院・診療所!E$13&gt;0,木造_病院・診療所!E13/木造_病院・診療所!E$13*100,0)</f>
        <v>0</v>
      </c>
      <c r="F13" s="47">
        <f>IF(木造_病院・診療所!F$13&gt;0,木造_病院・診療所!F13/木造_病院・診療所!F$13*100,0)</f>
        <v>0</v>
      </c>
      <c r="H13" s="94"/>
      <c r="I13" s="21"/>
      <c r="J13" s="9" t="s">
        <v>22</v>
      </c>
      <c r="K13" s="43">
        <f>IF(木造_病院・診療所!K$78&gt;0,木造_病院・診療所!K13/木造_病院・診療所!K$78*100,0)</f>
        <v>0.27408524050979854</v>
      </c>
      <c r="L13" s="43">
        <f>IF(木造_病院・診療所!L$78&gt;0,木造_病院・診療所!L13/木造_病院・診療所!L$78*100,0)</f>
        <v>0</v>
      </c>
      <c r="M13" s="43">
        <f>IF(木造_病院・診療所!M$78&gt;0,木造_病院・診療所!M13/木造_病院・診療所!M$78*100,0)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321</v>
      </c>
      <c r="K14" s="43">
        <f>IF(木造_病院・診療所!K$78&gt;0,木造_病院・診療所!K14/木造_病院・診療所!K$78*100,0)</f>
        <v>24.667671645881871</v>
      </c>
      <c r="L14" s="43">
        <f>IF(木造_病院・診療所!L$78&gt;0,木造_病院・診療所!L14/木造_病院・診療所!L$78*100,0)</f>
        <v>0</v>
      </c>
      <c r="M14" s="43">
        <f>IF(木造_病院・診療所!M$78&gt;0,木造_病院・診療所!M14/木造_病院・診療所!M$78*100,0)</f>
        <v>0</v>
      </c>
    </row>
    <row r="15" spans="1:13" ht="14.25" customHeight="1">
      <c r="A15" s="92" t="s">
        <v>113</v>
      </c>
      <c r="B15" s="28" t="s">
        <v>58</v>
      </c>
      <c r="C15" s="3"/>
      <c r="D15" s="42">
        <f>IF(木造_病院・診療所!D$49&gt;0,木造_病院・診療所!D15/木造_病院・診療所!D$49*100,0)</f>
        <v>0</v>
      </c>
      <c r="E15" s="42">
        <f>IF(木造_病院・診療所!E$49&gt;0,木造_病院・診療所!E15/木造_病院・診療所!E$49*100,0)</f>
        <v>0</v>
      </c>
      <c r="F15" s="42">
        <f>IF(木造_病院・診療所!F$49&gt;0,木造_病院・診療所!F15/木造_病院・診療所!F$49*100,0)</f>
        <v>0</v>
      </c>
      <c r="H15" s="94"/>
      <c r="I15" s="22"/>
      <c r="J15" s="9" t="s">
        <v>23</v>
      </c>
      <c r="K15" s="43">
        <f>IF(木造_病院・診療所!K$78&gt;0,木造_病院・診療所!K15/木造_病院・診療所!K$78*100,0)</f>
        <v>0</v>
      </c>
      <c r="L15" s="43">
        <f>IF(木造_病院・診療所!L$78&gt;0,木造_病院・診療所!L15/木造_病院・診療所!L$78*100,0)</f>
        <v>0</v>
      </c>
      <c r="M15" s="43">
        <f>IF(木造_病院・診療所!M$78&gt;0,木造_病院・診療所!M15/木造_病院・診療所!M$78*100,0)</f>
        <v>0</v>
      </c>
    </row>
    <row r="16" spans="1:13" ht="14.25" customHeight="1">
      <c r="A16" s="94"/>
      <c r="B16" s="10"/>
      <c r="C16" s="11" t="s">
        <v>49</v>
      </c>
      <c r="D16" s="48">
        <f>IF(木造_病院・診療所!D$49&gt;0,木造_病院・診療所!D16/木造_病院・診療所!D$49*100,0)</f>
        <v>0</v>
      </c>
      <c r="E16" s="48">
        <f>IF(木造_病院・診療所!E$49&gt;0,木造_病院・診療所!E16/木造_病院・診療所!E$49*100,0)</f>
        <v>0</v>
      </c>
      <c r="F16" s="48">
        <f>IF(木造_病院・診療所!F$49&gt;0,木造_病院・診療所!F16/木造_病院・診療所!F$49*100,0)</f>
        <v>0</v>
      </c>
      <c r="H16" s="94"/>
      <c r="I16" s="20" t="s">
        <v>5</v>
      </c>
      <c r="J16" s="8"/>
      <c r="K16" s="43">
        <f>IF(木造_病院・診療所!K$78&gt;0,木造_病院・診療所!K16/木造_病院・診療所!K$78*100,0)</f>
        <v>5.4817048101959713</v>
      </c>
      <c r="L16" s="43">
        <f>IF(木造_病院・診療所!L$78&gt;0,木造_病院・診療所!L16/木造_病院・診療所!L$78*100,0)</f>
        <v>0</v>
      </c>
      <c r="M16" s="43">
        <f>IF(木造_病院・診療所!M$78&gt;0,木造_病院・診療所!M16/木造_病院・診療所!M$78*100,0)</f>
        <v>0</v>
      </c>
    </row>
    <row r="17" spans="1:13" ht="14.25" customHeight="1">
      <c r="A17" s="94"/>
      <c r="B17" s="10"/>
      <c r="C17" s="12" t="s">
        <v>319</v>
      </c>
      <c r="D17" s="48">
        <f>IF(木造_病院・診療所!D$49&gt;0,木造_病院・診療所!D17/木造_病院・診療所!D$49*100,0)</f>
        <v>0</v>
      </c>
      <c r="E17" s="48">
        <f>IF(木造_病院・診療所!E$49&gt;0,木造_病院・診療所!E17/木造_病院・診療所!E$49*100,0)</f>
        <v>0</v>
      </c>
      <c r="F17" s="48">
        <f>IF(木造_病院・診療所!F$49&gt;0,木造_病院・診療所!F17/木造_病院・診療所!F$49*100,0)</f>
        <v>0</v>
      </c>
      <c r="H17" s="94"/>
      <c r="I17" s="21"/>
      <c r="J17" s="9" t="s">
        <v>24</v>
      </c>
      <c r="K17" s="43">
        <f>IF(木造_病院・診療所!K$78&gt;0,木造_病院・診療所!K17/木造_病院・診療所!K$78*100,0)</f>
        <v>0</v>
      </c>
      <c r="L17" s="43">
        <f>IF(木造_病院・診療所!L$78&gt;0,木造_病院・診療所!L17/木造_病院・診療所!L$78*100,0)</f>
        <v>0</v>
      </c>
      <c r="M17" s="43">
        <f>IF(木造_病院・診療所!M$78&gt;0,木造_病院・診療所!M17/木造_病院・診療所!M$78*100,0)</f>
        <v>0</v>
      </c>
    </row>
    <row r="18" spans="1:13" ht="14.25" customHeight="1">
      <c r="A18" s="94"/>
      <c r="B18" s="10"/>
      <c r="C18" s="13" t="s">
        <v>318</v>
      </c>
      <c r="D18" s="48">
        <f>IF(木造_病院・診療所!D$49&gt;0,木造_病院・診療所!D18/木造_病院・診療所!D$49*100,0)</f>
        <v>0</v>
      </c>
      <c r="E18" s="48">
        <f>IF(木造_病院・診療所!E$49&gt;0,木造_病院・診療所!E18/木造_病院・診療所!E$49*100,0)</f>
        <v>0</v>
      </c>
      <c r="F18" s="48">
        <f>IF(木造_病院・診療所!F$49&gt;0,木造_病院・診療所!F18/木造_病院・診療所!F$49*100,0)</f>
        <v>0</v>
      </c>
      <c r="H18" s="94"/>
      <c r="I18" s="21"/>
      <c r="J18" s="9" t="s">
        <v>25</v>
      </c>
      <c r="K18" s="43">
        <f>IF(木造_病院・診療所!K$78&gt;0,木造_病院・診療所!K18/木造_病院・診療所!K$78*100,0)</f>
        <v>0</v>
      </c>
      <c r="L18" s="43">
        <f>IF(木造_病院・診療所!L$78&gt;0,木造_病院・診療所!L18/木造_病院・診療所!L$78*100,0)</f>
        <v>0</v>
      </c>
      <c r="M18" s="43">
        <f>IF(木造_病院・診療所!M$78&gt;0,木造_病院・診療所!M18/木造_病院・診療所!M$78*100,0)</f>
        <v>0</v>
      </c>
    </row>
    <row r="19" spans="1:13" ht="14.25" customHeight="1">
      <c r="A19" s="94"/>
      <c r="B19" s="10"/>
      <c r="C19" s="11" t="s">
        <v>317</v>
      </c>
      <c r="D19" s="48">
        <f>IF(木造_病院・診療所!D$49&gt;0,木造_病院・診療所!D19/木造_病院・診療所!D$49*100,0)</f>
        <v>0</v>
      </c>
      <c r="E19" s="48">
        <f>IF(木造_病院・診療所!E$49&gt;0,木造_病院・診療所!E19/木造_病院・診療所!E$49*100,0)</f>
        <v>0</v>
      </c>
      <c r="F19" s="48">
        <f>IF(木造_病院・診療所!F$49&gt;0,木造_病院・診療所!F19/木造_病院・診療所!F$49*100,0)</f>
        <v>0</v>
      </c>
      <c r="H19" s="94"/>
      <c r="I19" s="21"/>
      <c r="J19" s="9" t="s">
        <v>26</v>
      </c>
      <c r="K19" s="43">
        <f>IF(木造_病院・診療所!K$78&gt;0,木造_病院・診療所!K19/木造_病院・診療所!K$78*100,0)</f>
        <v>4.8239002329724538</v>
      </c>
      <c r="L19" s="43">
        <f>IF(木造_病院・診療所!L$78&gt;0,木造_病院・診療所!L19/木造_病院・診療所!L$78*100,0)</f>
        <v>0</v>
      </c>
      <c r="M19" s="43">
        <f>IF(木造_病院・診療所!M$78&gt;0,木造_病院・診療所!M19/木造_病院・診療所!M$78*100,0)</f>
        <v>0</v>
      </c>
    </row>
    <row r="20" spans="1:13" ht="14.25" customHeight="1">
      <c r="A20" s="94"/>
      <c r="B20" s="10"/>
      <c r="C20" s="12" t="s">
        <v>50</v>
      </c>
      <c r="D20" s="48">
        <f>IF(木造_病院・診療所!D$49&gt;0,木造_病院・診療所!D20/木造_病院・診療所!D$49*100,0)</f>
        <v>0</v>
      </c>
      <c r="E20" s="48">
        <f>IF(木造_病院・診療所!E$49&gt;0,木造_病院・診療所!E20/木造_病院・診療所!E$49*100,0)</f>
        <v>0</v>
      </c>
      <c r="F20" s="48">
        <f>IF(木造_病院・診療所!F$49&gt;0,木造_病院・診療所!F20/木造_病院・診療所!F$49*100,0)</f>
        <v>0</v>
      </c>
      <c r="H20" s="94"/>
      <c r="I20" s="21"/>
      <c r="J20" s="9" t="s">
        <v>116</v>
      </c>
      <c r="K20" s="43">
        <f>IF(木造_病院・診療所!K$78&gt;0,木造_病院・診療所!K20/木造_病院・診療所!K$78*100,0)</f>
        <v>0</v>
      </c>
      <c r="L20" s="43">
        <f>IF(木造_病院・診療所!L$78&gt;0,木造_病院・診療所!L20/木造_病院・診療所!L$78*100,0)</f>
        <v>0</v>
      </c>
      <c r="M20" s="43">
        <f>IF(木造_病院・診療所!M$78&gt;0,木造_病院・診療所!M20/木造_病院・診療所!M$78*100,0)</f>
        <v>0</v>
      </c>
    </row>
    <row r="21" spans="1:13" ht="14.25" customHeight="1">
      <c r="A21" s="94"/>
      <c r="B21" s="10"/>
      <c r="C21" s="13" t="s">
        <v>316</v>
      </c>
      <c r="D21" s="48">
        <f>IF(木造_病院・診療所!D$49&gt;0,木造_病院・診療所!D21/木造_病院・診療所!D$49*100,0)</f>
        <v>0</v>
      </c>
      <c r="E21" s="48">
        <f>IF(木造_病院・診療所!E$49&gt;0,木造_病院・診療所!E21/木造_病院・診療所!E$49*100,0)</f>
        <v>0</v>
      </c>
      <c r="F21" s="48">
        <f>IF(木造_病院・診療所!F$49&gt;0,木造_病院・診療所!F21/木造_病院・診療所!F$49*100,0)</f>
        <v>0</v>
      </c>
      <c r="H21" s="94"/>
      <c r="I21" s="21"/>
      <c r="J21" s="9" t="s">
        <v>27</v>
      </c>
      <c r="K21" s="43">
        <f>IF(木造_病院・診療所!K$78&gt;0,木造_病院・診療所!K21/木造_病院・診療所!K$78*100,0)</f>
        <v>0.65780457722351648</v>
      </c>
      <c r="L21" s="43">
        <f>IF(木造_病院・診療所!L$78&gt;0,木造_病院・診療所!L21/木造_病院・診療所!L$78*100,0)</f>
        <v>0</v>
      </c>
      <c r="M21" s="43">
        <f>IF(木造_病院・診療所!M$78&gt;0,木造_病院・診療所!M21/木造_病院・診療所!M$78*100,0)</f>
        <v>0</v>
      </c>
    </row>
    <row r="22" spans="1:13" ht="14.25" customHeight="1">
      <c r="A22" s="94"/>
      <c r="B22" s="10"/>
      <c r="C22" s="11" t="s">
        <v>268</v>
      </c>
      <c r="D22" s="48">
        <f>IF(木造_病院・診療所!D$49&gt;0,木造_病院・診療所!D22/木造_病院・診療所!D$49*100,0)</f>
        <v>0</v>
      </c>
      <c r="E22" s="48">
        <f>IF(木造_病院・診療所!E$49&gt;0,木造_病院・診療所!E22/木造_病院・診療所!E$49*100,0)</f>
        <v>0</v>
      </c>
      <c r="F22" s="48">
        <f>IF(木造_病院・診療所!F$49&gt;0,木造_病院・診療所!F22/木造_病院・診療所!F$49*100,0)</f>
        <v>0</v>
      </c>
      <c r="H22" s="94"/>
      <c r="I22" s="22"/>
      <c r="J22" s="9" t="s">
        <v>6</v>
      </c>
      <c r="K22" s="43">
        <f>IF(木造_病院・診療所!K$78&gt;0,木造_病院・診療所!K22/木造_病院・診療所!K$78*100,0)</f>
        <v>0</v>
      </c>
      <c r="L22" s="43">
        <f>IF(木造_病院・診療所!L$78&gt;0,木造_病院・診療所!L22/木造_病院・診療所!L$78*100,0)</f>
        <v>0</v>
      </c>
      <c r="M22" s="43">
        <f>IF(木造_病院・診療所!M$78&gt;0,木造_病院・診療所!M22/木造_病院・診療所!M$78*100,0)</f>
        <v>0</v>
      </c>
    </row>
    <row r="23" spans="1:13" ht="14.25" customHeight="1">
      <c r="A23" s="94"/>
      <c r="B23" s="10"/>
      <c r="C23" s="12" t="s">
        <v>343</v>
      </c>
      <c r="D23" s="48">
        <f>IF(木造_病院・診療所!D$49&gt;0,木造_病院・診療所!D23/木造_病院・診療所!D$49*100,0)</f>
        <v>0</v>
      </c>
      <c r="E23" s="48">
        <f>IF(木造_病院・診療所!E$49&gt;0,木造_病院・診療所!E23/木造_病院・診療所!E$49*100,0)</f>
        <v>0</v>
      </c>
      <c r="F23" s="48">
        <f>IF(木造_病院・診療所!F$49&gt;0,木造_病院・診療所!F23/木造_病院・診療所!F$49*100,0)</f>
        <v>0</v>
      </c>
      <c r="H23" s="94"/>
      <c r="I23" s="20" t="s">
        <v>147</v>
      </c>
      <c r="J23" s="8"/>
      <c r="K23" s="43">
        <f>IF(木造_病院・診療所!K$78&gt;0,木造_病院・診療所!K23/木造_病院・診療所!K$78*100,0)</f>
        <v>9.1544470330272709</v>
      </c>
      <c r="L23" s="43">
        <f>IF(木造_病院・診療所!L$78&gt;0,木造_病院・診療所!L23/木造_病院・診療所!L$78*100,0)</f>
        <v>0</v>
      </c>
      <c r="M23" s="43">
        <f>IF(木造_病院・診療所!M$78&gt;0,木造_病院・診療所!M23/木造_病院・診療所!M$78*100,0)</f>
        <v>0</v>
      </c>
    </row>
    <row r="24" spans="1:13" ht="14.25" customHeight="1">
      <c r="A24" s="94"/>
      <c r="B24" s="14"/>
      <c r="C24" s="13" t="s">
        <v>265</v>
      </c>
      <c r="D24" s="48">
        <f>IF(木造_病院・診療所!D$49&gt;0,木造_病院・診療所!D24/木造_病院・診療所!D$49*100,0)</f>
        <v>0</v>
      </c>
      <c r="E24" s="48">
        <f>IF(木造_病院・診療所!E$49&gt;0,木造_病院・診療所!E24/木造_病院・診療所!E$49*100,0)</f>
        <v>0</v>
      </c>
      <c r="F24" s="48">
        <f>IF(木造_病院・診療所!F$49&gt;0,木造_病院・診療所!F24/木造_病院・診療所!F$49*100,0)</f>
        <v>0</v>
      </c>
      <c r="H24" s="94"/>
      <c r="I24" s="21"/>
      <c r="J24" s="9" t="s">
        <v>28</v>
      </c>
      <c r="K24" s="43">
        <f>IF(木造_病院・診療所!K$78&gt;0,木造_病院・診療所!K24/木造_病院・診療所!K$78*100,0)</f>
        <v>7.646978210223379</v>
      </c>
      <c r="L24" s="43">
        <f>IF(木造_病院・診療所!L$78&gt;0,木造_病院・診療所!L24/木造_病院・診療所!L$78*100,0)</f>
        <v>0</v>
      </c>
      <c r="M24" s="43">
        <f>IF(木造_病院・診療所!M$78&gt;0,木造_病院・診療所!M24/木造_病院・診療所!M$78*100,0)</f>
        <v>0</v>
      </c>
    </row>
    <row r="25" spans="1:13" ht="14.25" customHeight="1">
      <c r="A25" s="94"/>
      <c r="B25" s="14"/>
      <c r="C25" s="11" t="s">
        <v>313</v>
      </c>
      <c r="D25" s="48">
        <f>IF(木造_病院・診療所!D$49&gt;0,木造_病院・診療所!D25/木造_病院・診療所!D$49*100,0)</f>
        <v>0</v>
      </c>
      <c r="E25" s="48">
        <f>IF(木造_病院・診療所!E$49&gt;0,木造_病院・診療所!E25/木造_病院・診療所!E$49*100,0)</f>
        <v>0</v>
      </c>
      <c r="F25" s="48">
        <f>IF(木造_病院・診療所!F$49&gt;0,木造_病院・診療所!F25/木造_病院・診療所!F$49*100,0)</f>
        <v>0</v>
      </c>
      <c r="H25" s="94"/>
      <c r="I25" s="21"/>
      <c r="J25" s="9" t="s">
        <v>29</v>
      </c>
      <c r="K25" s="43">
        <f>IF(木造_病院・診療所!K$78&gt;0,木造_病院・診療所!K25/木造_病院・診療所!K$78*100,0)</f>
        <v>1.3704262025489928</v>
      </c>
      <c r="L25" s="43">
        <f>IF(木造_病院・診療所!L$78&gt;0,木造_病院・診療所!L25/木造_病院・診療所!L$78*100,0)</f>
        <v>0</v>
      </c>
      <c r="M25" s="43">
        <f>IF(木造_病院・診療所!M$78&gt;0,木造_病院・診療所!M25/木造_病院・診療所!M$78*100,0)</f>
        <v>0</v>
      </c>
    </row>
    <row r="26" spans="1:13" ht="14.25" customHeight="1">
      <c r="A26" s="94"/>
      <c r="B26" s="14"/>
      <c r="C26" s="23" t="s">
        <v>312</v>
      </c>
      <c r="D26" s="48">
        <f>IF(木造_病院・診療所!D$49&gt;0,木造_病院・診療所!D26/木造_病院・診療所!D$49*100,0)</f>
        <v>0</v>
      </c>
      <c r="E26" s="48">
        <f>IF(木造_病院・診療所!E$49&gt;0,木造_病院・診療所!E26/木造_病院・診療所!E$49*100,0)</f>
        <v>0</v>
      </c>
      <c r="F26" s="48">
        <f>IF(木造_病院・診療所!F$49&gt;0,木造_病院・診療所!F26/木造_病院・診療所!F$49*100,0)</f>
        <v>0</v>
      </c>
      <c r="H26" s="94"/>
      <c r="I26" s="21"/>
      <c r="J26" s="9" t="s">
        <v>30</v>
      </c>
      <c r="K26" s="43">
        <f>IF(木造_病院・診療所!K$78&gt;0,木造_病院・診療所!K26/木造_病院・診療所!K$78*100,0)</f>
        <v>0</v>
      </c>
      <c r="L26" s="43">
        <f>IF(木造_病院・診療所!L$78&gt;0,木造_病院・診療所!L26/木造_病院・診療所!L$78*100,0)</f>
        <v>0</v>
      </c>
      <c r="M26" s="43">
        <f>IF(木造_病院・診療所!M$78&gt;0,木造_病院・診療所!M26/木造_病院・診療所!M$78*100,0)</f>
        <v>0</v>
      </c>
    </row>
    <row r="27" spans="1:13" ht="14.25" customHeight="1">
      <c r="A27" s="94"/>
      <c r="B27" s="15"/>
      <c r="C27" s="23" t="s">
        <v>151</v>
      </c>
      <c r="D27" s="48">
        <f>IF(木造_病院・診療所!D$49&gt;0,木造_病院・診療所!D27/木造_病院・診療所!D$49*100,0)</f>
        <v>0</v>
      </c>
      <c r="E27" s="48">
        <f>IF(木造_病院・診療所!E$49&gt;0,木造_病院・診療所!E27/木造_病院・診療所!E$49*100,0)</f>
        <v>0</v>
      </c>
      <c r="F27" s="48">
        <f>IF(木造_病院・診療所!F$49&gt;0,木造_病院・診療所!F27/木造_病院・診療所!F$49*100,0)</f>
        <v>0</v>
      </c>
      <c r="H27" s="94"/>
      <c r="I27" s="21"/>
      <c r="J27" s="9" t="s">
        <v>31</v>
      </c>
      <c r="K27" s="43">
        <f>IF(木造_病院・診療所!K$78&gt;0,木造_病院・診療所!K27/木造_病院・診療所!K$78*100,0)</f>
        <v>0</v>
      </c>
      <c r="L27" s="43">
        <f>IF(木造_病院・診療所!L$78&gt;0,木造_病院・診療所!L27/木造_病院・診療所!L$78*100,0)</f>
        <v>0</v>
      </c>
      <c r="M27" s="43">
        <f>IF(木造_病院・診療所!M$78&gt;0,木造_病院・診療所!M27/木造_病院・診療所!M$78*100,0)</f>
        <v>0</v>
      </c>
    </row>
    <row r="28" spans="1:13" ht="14.25" customHeight="1">
      <c r="A28" s="94"/>
      <c r="B28" s="10" t="s">
        <v>261</v>
      </c>
      <c r="C28" s="16"/>
      <c r="D28" s="48">
        <f>IF(木造_病院・診療所!D$49&gt;0,木造_病院・診療所!D28/木造_病院・診療所!D$49*100,0)</f>
        <v>0</v>
      </c>
      <c r="E28" s="48">
        <f>IF(木造_病院・診療所!E$49&gt;0,木造_病院・診療所!E28/木造_病院・診療所!E$49*100,0)</f>
        <v>0</v>
      </c>
      <c r="F28" s="48">
        <f>IF(木造_病院・診療所!F$49&gt;0,木造_病院・診療所!F28/木造_病院・診療所!F$49*100,0)</f>
        <v>0</v>
      </c>
      <c r="H28" s="94"/>
      <c r="I28" s="21"/>
      <c r="J28" s="9" t="s">
        <v>117</v>
      </c>
      <c r="K28" s="43">
        <f>IF(木造_病院・診療所!K$78&gt;0,木造_病院・診療所!K28/木造_病院・診療所!K$78*100,0)</f>
        <v>0</v>
      </c>
      <c r="L28" s="43">
        <f>IF(木造_病院・診療所!L$78&gt;0,木造_病院・診療所!L28/木造_病院・診療所!L$78*100,0)</f>
        <v>0</v>
      </c>
      <c r="M28" s="43">
        <f>IF(木造_病院・診療所!M$78&gt;0,木造_病院・診療所!M28/木造_病院・診療所!M$78*100,0)</f>
        <v>0</v>
      </c>
    </row>
    <row r="29" spans="1:13" ht="14.25" customHeight="1">
      <c r="A29" s="94"/>
      <c r="B29" s="14"/>
      <c r="C29" s="11" t="s">
        <v>260</v>
      </c>
      <c r="D29" s="48">
        <f>IF(木造_病院・診療所!D$49&gt;0,木造_病院・診療所!D29/木造_病院・診療所!D$49*100,0)</f>
        <v>0</v>
      </c>
      <c r="E29" s="48">
        <f>IF(木造_病院・診療所!E$49&gt;0,木造_病院・診療所!E29/木造_病院・診療所!E$49*100,0)</f>
        <v>0</v>
      </c>
      <c r="F29" s="48">
        <f>IF(木造_病院・診療所!F$49&gt;0,木造_病院・診療所!F29/木造_病院・診療所!F$49*100,0)</f>
        <v>0</v>
      </c>
      <c r="H29" s="94"/>
      <c r="I29" s="22"/>
      <c r="J29" s="9" t="s">
        <v>7</v>
      </c>
      <c r="K29" s="43">
        <f>IF(木造_病院・診療所!K$78&gt;0,木造_病院・診療所!K29/木造_病院・診療所!K$78*100,0)</f>
        <v>0.13704262025489927</v>
      </c>
      <c r="L29" s="43">
        <f>IF(木造_病院・診療所!L$78&gt;0,木造_病院・診療所!L29/木造_病院・診療所!L$78*100,0)</f>
        <v>0</v>
      </c>
      <c r="M29" s="43">
        <f>IF(木造_病院・診療所!M$78&gt;0,木造_病院・診療所!M29/木造_病院・診療所!M$78*100,0)</f>
        <v>0</v>
      </c>
    </row>
    <row r="30" spans="1:13" ht="14.25" customHeight="1">
      <c r="A30" s="94"/>
      <c r="B30" s="14"/>
      <c r="C30" s="11" t="s">
        <v>308</v>
      </c>
      <c r="D30" s="48">
        <f>IF(木造_病院・診療所!D$49&gt;0,木造_病院・診療所!D30/木造_病院・診療所!D$49*100,0)</f>
        <v>0</v>
      </c>
      <c r="E30" s="48">
        <f>IF(木造_病院・診療所!E$49&gt;0,木造_病院・診療所!E30/木造_病院・診療所!E$49*100,0)</f>
        <v>0</v>
      </c>
      <c r="F30" s="48">
        <f>IF(木造_病院・診療所!F$49&gt;0,木造_病院・診療所!F30/木造_病院・診療所!F$49*100,0)</f>
        <v>0</v>
      </c>
      <c r="H30" s="94"/>
      <c r="I30" s="20" t="s">
        <v>190</v>
      </c>
      <c r="J30" s="8"/>
      <c r="K30" s="43">
        <f>IF(木造_病院・診療所!K$78&gt;0,木造_病院・診療所!K30/木造_病院・診療所!K$78*100,0)</f>
        <v>5.5365218582979301</v>
      </c>
      <c r="L30" s="43">
        <f>IF(木造_病院・診療所!L$78&gt;0,木造_病院・診療所!L30/木造_病院・診療所!L$78*100,0)</f>
        <v>0</v>
      </c>
      <c r="M30" s="43">
        <f>IF(木造_病院・診療所!M$78&gt;0,木造_病院・診療所!M30/木造_病院・診療所!M$78*100,0)</f>
        <v>0</v>
      </c>
    </row>
    <row r="31" spans="1:13" ht="14.25" customHeight="1">
      <c r="A31" s="94"/>
      <c r="B31" s="14"/>
      <c r="C31" s="11" t="s">
        <v>75</v>
      </c>
      <c r="D31" s="48">
        <f>IF(木造_病院・診療所!D$49&gt;0,木造_病院・診療所!D31/木造_病院・診療所!D$49*100,0)</f>
        <v>0</v>
      </c>
      <c r="E31" s="48">
        <f>IF(木造_病院・診療所!E$49&gt;0,木造_病院・診療所!E31/木造_病院・診療所!E$49*100,0)</f>
        <v>0</v>
      </c>
      <c r="F31" s="48">
        <f>IF(木造_病院・診療所!F$49&gt;0,木造_病院・診療所!F31/木造_病院・診療所!F$49*100,0)</f>
        <v>0</v>
      </c>
      <c r="H31" s="94"/>
      <c r="I31" s="21"/>
      <c r="J31" s="9" t="s">
        <v>32</v>
      </c>
      <c r="K31" s="43">
        <f>IF(木造_病院・診療所!K$78&gt;0,木造_病院・診療所!K31/木造_病院・診療所!K$78*100,0)</f>
        <v>4.1112786076469776</v>
      </c>
      <c r="L31" s="43">
        <f>IF(木造_病院・診療所!L$78&gt;0,木造_病院・診療所!L31/木造_病院・診療所!L$78*100,0)</f>
        <v>0</v>
      </c>
      <c r="M31" s="43">
        <f>IF(木造_病院・診療所!M$78&gt;0,木造_病院・診療所!M31/木造_病院・診療所!M$78*100,0)</f>
        <v>0</v>
      </c>
    </row>
    <row r="32" spans="1:13" ht="14.25" customHeight="1">
      <c r="A32" s="94"/>
      <c r="B32" s="14"/>
      <c r="C32" s="11" t="s">
        <v>376</v>
      </c>
      <c r="D32" s="48">
        <f>IF(木造_病院・診療所!D$49&gt;0,木造_病院・診療所!D32/木造_病院・診療所!D$49*100,0)</f>
        <v>0</v>
      </c>
      <c r="E32" s="48">
        <f>IF(木造_病院・診療所!E$49&gt;0,木造_病院・診療所!E32/木造_病院・診療所!E$49*100,0)</f>
        <v>0</v>
      </c>
      <c r="F32" s="48">
        <f>IF(木造_病院・診療所!F$49&gt;0,木造_病院・診療所!F32/木造_病院・診療所!F$49*100,0)</f>
        <v>0</v>
      </c>
      <c r="H32" s="94"/>
      <c r="I32" s="21"/>
      <c r="J32" s="9" t="s">
        <v>33</v>
      </c>
      <c r="K32" s="43">
        <f>IF(木造_病院・診療所!K$78&gt;0,木造_病院・診療所!K32/木造_病院・診療所!K$78*100,0)</f>
        <v>0</v>
      </c>
      <c r="L32" s="43">
        <f>IF(木造_病院・診療所!L$78&gt;0,木造_病院・診療所!L32/木造_病院・診療所!L$78*100,0)</f>
        <v>0</v>
      </c>
      <c r="M32" s="43">
        <f>IF(木造_病院・診療所!M$78&gt;0,木造_病院・診療所!M32/木造_病院・診療所!M$78*100,0)</f>
        <v>0</v>
      </c>
    </row>
    <row r="33" spans="1:13" ht="14.25" customHeight="1">
      <c r="A33" s="94"/>
      <c r="B33" s="14"/>
      <c r="C33" s="11" t="s">
        <v>375</v>
      </c>
      <c r="D33" s="48">
        <f>IF(木造_病院・診療所!D$49&gt;0,木造_病院・診療所!D33/木造_病院・診療所!D$49*100,0)</f>
        <v>0</v>
      </c>
      <c r="E33" s="48">
        <f>IF(木造_病院・診療所!E$49&gt;0,木造_病院・診療所!E33/木造_病院・診療所!E$49*100,0)</f>
        <v>0</v>
      </c>
      <c r="F33" s="48">
        <f>IF(木造_病院・診療所!F$49&gt;0,木造_病院・診療所!F33/木造_病院・診療所!F$49*100,0)</f>
        <v>0</v>
      </c>
      <c r="H33" s="94"/>
      <c r="I33" s="21"/>
      <c r="J33" s="9" t="s">
        <v>305</v>
      </c>
      <c r="K33" s="43">
        <f>IF(木造_病院・診療所!K$78&gt;0,木造_病院・診療所!K33/木造_病院・診療所!K$78*100,0)</f>
        <v>0</v>
      </c>
      <c r="L33" s="43">
        <f>IF(木造_病院・診療所!L$78&gt;0,木造_病院・診療所!L33/木造_病院・診療所!L$78*100,0)</f>
        <v>0</v>
      </c>
      <c r="M33" s="43">
        <f>IF(木造_病院・診療所!M$78&gt;0,木造_病院・診療所!M33/木造_病院・診療所!M$78*100,0)</f>
        <v>0</v>
      </c>
    </row>
    <row r="34" spans="1:13" ht="14.25" customHeight="1">
      <c r="A34" s="94"/>
      <c r="B34" s="14"/>
      <c r="C34" s="11" t="s">
        <v>160</v>
      </c>
      <c r="D34" s="48">
        <f>IF(木造_病院・診療所!D$49&gt;0,木造_病院・診療所!D34/木造_病院・診療所!D$49*100,0)</f>
        <v>0</v>
      </c>
      <c r="E34" s="48">
        <f>IF(木造_病院・診療所!E$49&gt;0,木造_病院・診療所!E34/木造_病院・診療所!E$49*100,0)</f>
        <v>0</v>
      </c>
      <c r="F34" s="48">
        <f>IF(木造_病院・診療所!F$49&gt;0,木造_病院・診療所!F34/木造_病院・診療所!F$49*100,0)</f>
        <v>0</v>
      </c>
      <c r="H34" s="94"/>
      <c r="I34" s="21"/>
      <c r="J34" s="9" t="s">
        <v>8</v>
      </c>
      <c r="K34" s="43">
        <f>IF(木造_病院・診療所!K$78&gt;0,木造_病院・診療所!K34/木造_病院・診療所!K$78*100,0)</f>
        <v>0</v>
      </c>
      <c r="L34" s="43">
        <f>IF(木造_病院・診療所!L$78&gt;0,木造_病院・診療所!L34/木造_病院・診療所!L$78*100,0)</f>
        <v>0</v>
      </c>
      <c r="M34" s="43">
        <f>IF(木造_病院・診療所!M$78&gt;0,木造_病院・診療所!M34/木造_病院・診療所!M$78*100,0)</f>
        <v>0</v>
      </c>
    </row>
    <row r="35" spans="1:13" ht="14.25" customHeight="1">
      <c r="A35" s="94"/>
      <c r="B35" s="14"/>
      <c r="C35" s="11" t="s">
        <v>374</v>
      </c>
      <c r="D35" s="48">
        <f>IF(木造_病院・診療所!D$49&gt;0,木造_病院・診療所!D35/木造_病院・診療所!D$49*100,0)</f>
        <v>0</v>
      </c>
      <c r="E35" s="48">
        <f>IF(木造_病院・診療所!E$49&gt;0,木造_病院・診療所!E35/木造_病院・診療所!E$49*100,0)</f>
        <v>0</v>
      </c>
      <c r="F35" s="48">
        <f>IF(木造_病院・診療所!F$49&gt;0,木造_病院・診療所!F35/木造_病院・診療所!F$49*100,0)</f>
        <v>0</v>
      </c>
      <c r="H35" s="94"/>
      <c r="I35" s="21"/>
      <c r="J35" s="9" t="s">
        <v>118</v>
      </c>
      <c r="K35" s="43">
        <f>IF(木造_病院・診療所!K$78&gt;0,木造_病院・診療所!K35/木造_病院・診療所!K$78*100,0)</f>
        <v>0</v>
      </c>
      <c r="L35" s="43">
        <f>IF(木造_病院・診療所!L$78&gt;0,木造_病院・診療所!L35/木造_病院・診療所!L$78*100,0)</f>
        <v>0</v>
      </c>
      <c r="M35" s="43">
        <f>IF(木造_病院・診療所!M$78&gt;0,木造_病院・診療所!M35/木造_病院・診療所!M$78*100,0)</f>
        <v>0</v>
      </c>
    </row>
    <row r="36" spans="1:13" ht="14.25" customHeight="1">
      <c r="A36" s="94"/>
      <c r="B36" s="15"/>
      <c r="C36" s="11" t="s">
        <v>52</v>
      </c>
      <c r="D36" s="48">
        <f>IF(木造_病院・診療所!D$49&gt;0,木造_病院・診療所!D36/木造_病院・診療所!D$49*100,0)</f>
        <v>0</v>
      </c>
      <c r="E36" s="48">
        <f>IF(木造_病院・診療所!E$49&gt;0,木造_病院・診療所!E36/木造_病院・診療所!E$49*100,0)</f>
        <v>0</v>
      </c>
      <c r="F36" s="48">
        <f>IF(木造_病院・診療所!F$49&gt;0,木造_病院・診療所!F36/木造_病院・診療所!F$49*100,0)</f>
        <v>0</v>
      </c>
      <c r="H36" s="94"/>
      <c r="I36" s="22"/>
      <c r="J36" s="9" t="s">
        <v>9</v>
      </c>
      <c r="K36" s="43">
        <f>IF(木造_病院・診療所!K$78&gt;0,木造_病院・診療所!K36/木造_病院・診療所!K$78*100,0)</f>
        <v>1.4252432506509525</v>
      </c>
      <c r="L36" s="43">
        <f>IF(木造_病院・診療所!L$78&gt;0,木造_病院・診療所!L36/木造_病院・診療所!L$78*100,0)</f>
        <v>0</v>
      </c>
      <c r="M36" s="43">
        <f>IF(木造_病院・診療所!M$78&gt;0,木造_病院・診療所!M36/木造_病院・診療所!M$78*100,0)</f>
        <v>0</v>
      </c>
    </row>
    <row r="37" spans="1:13" ht="14.25" customHeight="1">
      <c r="A37" s="94"/>
      <c r="B37" s="10" t="s">
        <v>336</v>
      </c>
      <c r="C37" s="16"/>
      <c r="D37" s="48">
        <f>IF(木造_病院・診療所!D$49&gt;0,木造_病院・診療所!D37/木造_病院・診療所!D$49*100,0)</f>
        <v>0</v>
      </c>
      <c r="E37" s="48">
        <f>IF(木造_病院・診療所!E$49&gt;0,木造_病院・診療所!E37/木造_病院・診療所!E$49*100,0)</f>
        <v>0</v>
      </c>
      <c r="F37" s="48">
        <f>IF(木造_病院・診療所!F$49&gt;0,木造_病院・診療所!F37/木造_病院・診療所!F$49*100,0)</f>
        <v>0</v>
      </c>
      <c r="H37" s="94"/>
      <c r="I37" s="19" t="s">
        <v>304</v>
      </c>
      <c r="J37" s="8"/>
      <c r="K37" s="43">
        <f>IF(木造_病院・診療所!K$78&gt;0,木造_病院・診療所!K37/木造_病院・診療所!K$78*100,0)</f>
        <v>1.5074688228038919</v>
      </c>
      <c r="L37" s="43">
        <f>IF(木造_病院・診療所!L$78&gt;0,木造_病院・診療所!L37/木造_病院・診療所!L$78*100,0)</f>
        <v>0</v>
      </c>
      <c r="M37" s="43">
        <f>IF(木造_病院・診療所!M$78&gt;0,木造_病院・診療所!M37/木造_病院・診療所!M$78*100,0)</f>
        <v>0</v>
      </c>
    </row>
    <row r="38" spans="1:13" ht="14.25" customHeight="1">
      <c r="A38" s="94"/>
      <c r="B38" s="14"/>
      <c r="C38" s="11" t="s">
        <v>373</v>
      </c>
      <c r="D38" s="48">
        <f>IF(木造_病院・診療所!D$49&gt;0,木造_病院・診療所!D38/木造_病院・診療所!D$49*100,0)</f>
        <v>0</v>
      </c>
      <c r="E38" s="48">
        <f>IF(木造_病院・診療所!E$49&gt;0,木造_病院・診療所!E38/木造_病院・診療所!E$49*100,0)</f>
        <v>0</v>
      </c>
      <c r="F38" s="48">
        <f>IF(木造_病院・診療所!F$49&gt;0,木造_病院・診療所!F38/木造_病院・診療所!F$49*100,0)</f>
        <v>0</v>
      </c>
      <c r="H38" s="94"/>
      <c r="I38" s="19" t="s">
        <v>302</v>
      </c>
      <c r="J38" s="8"/>
      <c r="K38" s="43">
        <f>IF(木造_病院・診療所!K$78&gt;0,木造_病院・診療所!K38/木造_病院・診療所!K$78*100,0)</f>
        <v>0.31519802658626833</v>
      </c>
      <c r="L38" s="43">
        <f>IF(木造_病院・診療所!L$78&gt;0,木造_病院・診療所!L38/木造_病院・診療所!L$78*100,0)</f>
        <v>0</v>
      </c>
      <c r="M38" s="43">
        <f>IF(木造_病院・診療所!M$78&gt;0,木造_病院・診療所!M38/木造_病院・診療所!M$78*100,0)</f>
        <v>0</v>
      </c>
    </row>
    <row r="39" spans="1:13" ht="14.25" customHeight="1">
      <c r="A39" s="94"/>
      <c r="B39" s="14"/>
      <c r="C39" s="11" t="s">
        <v>372</v>
      </c>
      <c r="D39" s="48">
        <f>IF(木造_病院・診療所!D$49&gt;0,木造_病院・診療所!D39/木造_病院・診療所!D$49*100,0)</f>
        <v>0</v>
      </c>
      <c r="E39" s="48">
        <f>IF(木造_病院・診療所!E$49&gt;0,木造_病院・診療所!E39/木造_病院・診療所!E$49*100,0)</f>
        <v>0</v>
      </c>
      <c r="F39" s="48">
        <f>IF(木造_病院・診療所!F$49&gt;0,木造_病院・診療所!F39/木造_病院・診療所!F$49*100,0)</f>
        <v>0</v>
      </c>
      <c r="H39" s="94"/>
      <c r="I39" s="19" t="s">
        <v>85</v>
      </c>
      <c r="J39" s="8"/>
      <c r="K39" s="43">
        <f>IF(木造_病院・診療所!K$78&gt;0,木造_病院・診療所!K39/木造_病院・診療所!K$78*100,0)</f>
        <v>0</v>
      </c>
      <c r="L39" s="43">
        <f>IF(木造_病院・診療所!L$78&gt;0,木造_病院・診療所!L39/木造_病院・診療所!L$78*100,0)</f>
        <v>0</v>
      </c>
      <c r="M39" s="43">
        <f>IF(木造_病院・診療所!M$78&gt;0,木造_病院・診療所!M39/木造_病院・診療所!M$78*100,0)</f>
        <v>0</v>
      </c>
    </row>
    <row r="40" spans="1:13" ht="14.25" customHeight="1">
      <c r="A40" s="94"/>
      <c r="B40" s="14"/>
      <c r="C40" s="11" t="s">
        <v>371</v>
      </c>
      <c r="D40" s="48">
        <f>IF(木造_病院・診療所!D$49&gt;0,木造_病院・診療所!D40/木造_病院・診療所!D$49*100,0)</f>
        <v>0</v>
      </c>
      <c r="E40" s="48">
        <f>IF(木造_病院・診療所!E$49&gt;0,木造_病院・診療所!E40/木造_病院・診療所!E$49*100,0)</f>
        <v>0</v>
      </c>
      <c r="F40" s="48">
        <f>IF(木造_病院・診療所!F$49&gt;0,木造_病院・診療所!F40/木造_病院・診療所!F$49*100,0)</f>
        <v>0</v>
      </c>
      <c r="H40" s="94"/>
      <c r="I40" s="19" t="s">
        <v>300</v>
      </c>
      <c r="J40" s="8"/>
      <c r="K40" s="43">
        <f>IF(木造_病院・診療所!K$78&gt;0,木造_病院・診療所!K40/木造_病院・診療所!K$78*100,0)</f>
        <v>5.2076195696861731</v>
      </c>
      <c r="L40" s="43">
        <f>IF(木造_病院・診療所!L$78&gt;0,木造_病院・診療所!L40/木造_病院・診療所!L$78*100,0)</f>
        <v>0</v>
      </c>
      <c r="M40" s="43">
        <f>IF(木造_病院・診療所!M$78&gt;0,木造_病院・診療所!M40/木造_病院・診療所!M$78*100,0)</f>
        <v>0</v>
      </c>
    </row>
    <row r="41" spans="1:13" ht="14.25" customHeight="1">
      <c r="A41" s="94"/>
      <c r="B41" s="14"/>
      <c r="C41" s="11" t="s">
        <v>333</v>
      </c>
      <c r="D41" s="48">
        <f>IF(木造_病院・診療所!D$49&gt;0,木造_病院・診療所!D41/木造_病院・診療所!D$49*100,0)</f>
        <v>0</v>
      </c>
      <c r="E41" s="48">
        <f>IF(木造_病院・診療所!E$49&gt;0,木造_病院・診療所!E41/木造_病院・診療所!E$49*100,0)</f>
        <v>0</v>
      </c>
      <c r="F41" s="48">
        <f>IF(木造_病院・診療所!F$49&gt;0,木造_病院・診療所!F41/木造_病院・診療所!F$49*100,0)</f>
        <v>0</v>
      </c>
      <c r="H41" s="94"/>
      <c r="I41" s="19" t="s">
        <v>299</v>
      </c>
      <c r="J41" s="8"/>
      <c r="K41" s="43">
        <f>IF(木造_病院・診療所!K$78&gt;0,木造_病院・診療所!K41/木造_病院・診療所!K$78*100,0)</f>
        <v>1.726737015211731</v>
      </c>
      <c r="L41" s="43">
        <f>IF(木造_病院・診療所!L$78&gt;0,木造_病院・診療所!L41/木造_病院・診療所!L$78*100,0)</f>
        <v>0</v>
      </c>
      <c r="M41" s="43">
        <f>IF(木造_病院・診療所!M$78&gt;0,木造_病院・診療所!M41/木造_病院・診療所!M$78*100,0)</f>
        <v>0</v>
      </c>
    </row>
    <row r="42" spans="1:13" ht="14.25" customHeight="1">
      <c r="A42" s="94"/>
      <c r="B42" s="14"/>
      <c r="C42" s="11" t="s">
        <v>298</v>
      </c>
      <c r="D42" s="48">
        <f>IF(木造_病院・診療所!D$49&gt;0,木造_病院・診療所!D42/木造_病院・診療所!D$49*100,0)</f>
        <v>0</v>
      </c>
      <c r="E42" s="48">
        <f>IF(木造_病院・診療所!E$49&gt;0,木造_病院・診療所!E42/木造_病院・診療所!E$49*100,0)</f>
        <v>0</v>
      </c>
      <c r="F42" s="48">
        <f>IF(木造_病院・診療所!F$49&gt;0,木造_病院・診療所!F42/木造_病院・診療所!F$49*100,0)</f>
        <v>0</v>
      </c>
      <c r="H42" s="94"/>
      <c r="I42" s="19" t="s">
        <v>297</v>
      </c>
      <c r="J42" s="8"/>
      <c r="K42" s="43">
        <f>IF(木造_病院・診療所!K$78&gt;0,木造_病院・診療所!K42/木造_病院・診療所!K$78*100,0)</f>
        <v>0.24667671645881867</v>
      </c>
      <c r="L42" s="43">
        <f>IF(木造_病院・診療所!L$78&gt;0,木造_病院・診療所!L42/木造_病院・診療所!L$78*100,0)</f>
        <v>0</v>
      </c>
      <c r="M42" s="43">
        <f>IF(木造_病院・診療所!M$78&gt;0,木造_病院・診療所!M42/木造_病院・診療所!M$78*100,0)</f>
        <v>0</v>
      </c>
    </row>
    <row r="43" spans="1:13" ht="14.25" customHeight="1">
      <c r="A43" s="94"/>
      <c r="B43" s="14"/>
      <c r="C43" s="11" t="s">
        <v>370</v>
      </c>
      <c r="D43" s="48">
        <f>IF(木造_病院・診療所!D$49&gt;0,木造_病院・診療所!D43/木造_病院・診療所!D$49*100,0)</f>
        <v>0</v>
      </c>
      <c r="E43" s="48">
        <f>IF(木造_病院・診療所!E$49&gt;0,木造_病院・診療所!E43/木造_病院・診療所!E$49*100,0)</f>
        <v>0</v>
      </c>
      <c r="F43" s="48">
        <f>IF(木造_病院・診療所!F$49&gt;0,木造_病院・診療所!F43/木造_病院・診療所!F$49*100,0)</f>
        <v>0</v>
      </c>
      <c r="H43" s="94"/>
      <c r="I43" s="19" t="s">
        <v>225</v>
      </c>
      <c r="J43" s="8"/>
      <c r="K43" s="43">
        <f>IF(木造_病院・診療所!K$78&gt;0,木造_病院・診療所!K43/木造_病院・診療所!K$78*100,0)</f>
        <v>0.71262162532547624</v>
      </c>
      <c r="L43" s="43">
        <f>IF(木造_病院・診療所!L$78&gt;0,木造_病院・診療所!L43/木造_病院・診療所!L$78*100,0)</f>
        <v>0</v>
      </c>
      <c r="M43" s="43">
        <f>IF(木造_病院・診療所!M$78&gt;0,木造_病院・診療所!M43/木造_病院・診療所!M$78*100,0)</f>
        <v>0</v>
      </c>
    </row>
    <row r="44" spans="1:13" ht="14.25" customHeight="1">
      <c r="A44" s="94"/>
      <c r="B44" s="14"/>
      <c r="C44" s="11" t="s">
        <v>237</v>
      </c>
      <c r="D44" s="48">
        <f>IF(木造_病院・診療所!D$49&gt;0,木造_病院・診療所!D44/木造_病院・診療所!D$49*100,0)</f>
        <v>0</v>
      </c>
      <c r="E44" s="48">
        <f>IF(木造_病院・診療所!E$49&gt;0,木造_病院・診療所!E44/木造_病院・診療所!E$49*100,0)</f>
        <v>0</v>
      </c>
      <c r="F44" s="48">
        <f>IF(木造_病院・診療所!F$49&gt;0,木造_病院・診療所!F44/木造_病院・診療所!F$49*100,0)</f>
        <v>0</v>
      </c>
      <c r="H44" s="94"/>
      <c r="I44" s="20" t="s">
        <v>223</v>
      </c>
      <c r="J44" s="8"/>
      <c r="K44" s="43">
        <f>IF(木造_病院・診療所!K$78&gt;0,木造_病院・診療所!K44/木造_病院・診療所!K$78*100,0)</f>
        <v>11.127860764697822</v>
      </c>
      <c r="L44" s="43">
        <f>IF(木造_病院・診療所!L$78&gt;0,木造_病院・診療所!L44/木造_病院・診療所!L$78*100,0)</f>
        <v>0</v>
      </c>
      <c r="M44" s="43">
        <f>IF(木造_病院・診療所!M$78&gt;0,木造_病院・診療所!M44/木造_病院・診療所!M$78*100,0)</f>
        <v>0</v>
      </c>
    </row>
    <row r="45" spans="1:13" ht="14.25" customHeight="1">
      <c r="A45" s="94"/>
      <c r="B45" s="14"/>
      <c r="C45" s="11" t="s">
        <v>222</v>
      </c>
      <c r="D45" s="48">
        <f>IF(木造_病院・診療所!D$49&gt;0,木造_病院・診療所!D45/木造_病院・診療所!D$49*100,0)</f>
        <v>0</v>
      </c>
      <c r="E45" s="48">
        <f>IF(木造_病院・診療所!E$49&gt;0,木造_病院・診療所!E45/木造_病院・診療所!E$49*100,0)</f>
        <v>0</v>
      </c>
      <c r="F45" s="48">
        <f>IF(木造_病院・診療所!F$49&gt;0,木造_病院・診療所!F45/木造_病院・診療所!F$49*100,0)</f>
        <v>0</v>
      </c>
      <c r="H45" s="94"/>
      <c r="I45" s="21"/>
      <c r="J45" s="8" t="s">
        <v>94</v>
      </c>
      <c r="K45" s="43">
        <f>IF(木造_病院・診療所!K$78&gt;0,木造_病院・診療所!K45/木造_病院・診療所!K$78*100,0)</f>
        <v>0</v>
      </c>
      <c r="L45" s="43">
        <f>IF(木造_病院・診療所!L$78&gt;0,木造_病院・診療所!L45/木造_病院・診療所!L$78*100,0)</f>
        <v>0</v>
      </c>
      <c r="M45" s="43">
        <f>IF(木造_病院・診療所!M$78&gt;0,木造_病院・診療所!M45/木造_病院・診療所!M$78*100,0)</f>
        <v>0</v>
      </c>
    </row>
    <row r="46" spans="1:13" ht="14.25" customHeight="1">
      <c r="A46" s="94"/>
      <c r="B46" s="15"/>
      <c r="C46" s="11" t="s">
        <v>53</v>
      </c>
      <c r="D46" s="48">
        <f>IF(木造_病院・診療所!D$49&gt;0,木造_病院・診療所!D46/木造_病院・診療所!D$49*100,0)</f>
        <v>0</v>
      </c>
      <c r="E46" s="48">
        <f>IF(木造_病院・診療所!E$49&gt;0,木造_病院・診療所!E46/木造_病院・診療所!E$49*100,0)</f>
        <v>0</v>
      </c>
      <c r="F46" s="48">
        <f>IF(木造_病院・診療所!F$49&gt;0,木造_病院・診療所!F46/木造_病院・診療所!F$49*100,0)</f>
        <v>0</v>
      </c>
      <c r="H46" s="94"/>
      <c r="I46" s="21"/>
      <c r="J46" s="8" t="s">
        <v>96</v>
      </c>
      <c r="K46" s="43">
        <f>IF(木造_病院・診療所!K$78&gt;0,木造_病院・診療所!K46/木造_病院・診療所!K$78*100,0)</f>
        <v>0</v>
      </c>
      <c r="L46" s="43">
        <f>IF(木造_病院・診療所!L$78&gt;0,木造_病院・診療所!L46/木造_病院・診療所!L$78*100,0)</f>
        <v>0</v>
      </c>
      <c r="M46" s="43">
        <f>IF(木造_病院・診療所!M$78&gt;0,木造_病院・診療所!M46/木造_病院・診療所!M$78*100,0)</f>
        <v>0</v>
      </c>
    </row>
    <row r="47" spans="1:13" ht="14.25" customHeight="1">
      <c r="A47" s="94"/>
      <c r="B47" s="16" t="s">
        <v>51</v>
      </c>
      <c r="C47" s="16"/>
      <c r="D47" s="48">
        <f>IF(木造_病院・診療所!D$49&gt;0,木造_病院・診療所!D47/木造_病院・診療所!D$49*100,0)</f>
        <v>0</v>
      </c>
      <c r="E47" s="48">
        <f>IF(木造_病院・診療所!E$49&gt;0,木造_病院・診療所!E47/木造_病院・診療所!E$49*100,0)</f>
        <v>0</v>
      </c>
      <c r="F47" s="48">
        <f>IF(木造_病院・診療所!F$49&gt;0,木造_病院・診療所!F47/木造_病院・診療所!F$49*100,0)</f>
        <v>0</v>
      </c>
      <c r="H47" s="94"/>
      <c r="I47" s="21"/>
      <c r="J47" s="8" t="s">
        <v>232</v>
      </c>
      <c r="K47" s="43">
        <f>IF(木造_病院・診療所!K$78&gt;0,木造_病院・診療所!K47/木造_病院・診療所!K$78*100,0)</f>
        <v>0</v>
      </c>
      <c r="L47" s="43">
        <f>IF(木造_病院・診療所!L$78&gt;0,木造_病院・診療所!L47/木造_病院・診療所!L$78*100,0)</f>
        <v>0</v>
      </c>
      <c r="M47" s="43">
        <f>IF(木造_病院・診療所!M$78&gt;0,木造_病院・診療所!M47/木造_病院・診療所!M$78*100,0)</f>
        <v>0</v>
      </c>
    </row>
    <row r="48" spans="1:13" ht="14.25" customHeight="1" thickBot="1">
      <c r="A48" s="93"/>
      <c r="B48" s="10" t="s">
        <v>231</v>
      </c>
      <c r="C48" s="10"/>
      <c r="D48" s="49">
        <f>IF(木造_病院・診療所!D$49&gt;0,木造_病院・診療所!D48/木造_病院・診療所!D$49*100,0)</f>
        <v>0</v>
      </c>
      <c r="E48" s="49">
        <f>IF(木造_病院・診療所!E$49&gt;0,木造_病院・診療所!E48/木造_病院・診療所!E$49*100,0)</f>
        <v>0</v>
      </c>
      <c r="F48" s="49">
        <f>IF(木造_病院・診療所!F$49&gt;0,木造_病院・診療所!F48/木造_病院・診療所!F$49*100,0)</f>
        <v>0</v>
      </c>
      <c r="H48" s="94"/>
      <c r="I48" s="21"/>
      <c r="J48" s="8" t="s">
        <v>34</v>
      </c>
      <c r="K48" s="43">
        <f>IF(木造_病院・診療所!K$78&gt;0,木造_病院・診療所!K48/木造_病院・診療所!K$78*100,0)</f>
        <v>0</v>
      </c>
      <c r="L48" s="43">
        <f>IF(木造_病院・診療所!L$78&gt;0,木造_病院・診療所!L48/木造_病院・診療所!L$78*100,0)</f>
        <v>0</v>
      </c>
      <c r="M48" s="43">
        <f>IF(木造_病院・診療所!M$78&gt;0,木造_病院・診療所!M48/木造_病院・診療所!M$78*100,0)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IF(木造_病院・診療所!D$49&gt;0,木造_病院・診療所!D49/木造_病院・診療所!D$49*100,0)</f>
        <v>0</v>
      </c>
      <c r="E49" s="47">
        <f>IF(木造_病院・診療所!E$49&gt;0,木造_病院・診療所!E49/木造_病院・診療所!E$49*100,0)</f>
        <v>0</v>
      </c>
      <c r="F49" s="47">
        <f>IF(木造_病院・診療所!F$49&gt;0,木造_病院・診療所!F49/木造_病院・診療所!F$49*100,0)</f>
        <v>0</v>
      </c>
      <c r="H49" s="94"/>
      <c r="I49" s="21"/>
      <c r="J49" s="8" t="s">
        <v>35</v>
      </c>
      <c r="K49" s="43">
        <f>IF(木造_病院・診療所!K$78&gt;0,木造_病院・診療所!K49/木造_病院・診療所!K$78*100,0)</f>
        <v>2.3571330683842673</v>
      </c>
      <c r="L49" s="43">
        <f>IF(木造_病院・診療所!L$78&gt;0,木造_病院・診療所!L49/木造_病院・診療所!L$78*100,0)</f>
        <v>0</v>
      </c>
      <c r="M49" s="43">
        <f>IF(木造_病院・診療所!M$78&gt;0,木造_病院・診療所!M49/木造_病院・診療所!M$78*100,0)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43">
        <f>IF(木造_病院・診療所!K$78&gt;0,木造_病院・診療所!K50/木造_病院・診療所!K$78*100,0)</f>
        <v>0</v>
      </c>
      <c r="L50" s="43">
        <f>IF(木造_病院・診療所!L$78&gt;0,木造_病院・診療所!L50/木造_病院・診療所!L$78*100,0)</f>
        <v>0</v>
      </c>
      <c r="M50" s="43">
        <f>IF(木造_病院・診療所!M$78&gt;0,木造_病院・診療所!M50/木造_病院・診療所!M$78*100,0)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295</v>
      </c>
      <c r="K51" s="43">
        <f>IF(木造_病院・診療所!K$78&gt;0,木造_病院・診療所!K51/木造_病院・診療所!K$78*100,0)</f>
        <v>0</v>
      </c>
      <c r="L51" s="43">
        <f>IF(木造_病院・診療所!L$78&gt;0,木造_病院・診療所!L51/木造_病院・診療所!L$78*100,0)</f>
        <v>0</v>
      </c>
      <c r="M51" s="43">
        <f>IF(木造_病院・診療所!M$78&gt;0,木造_病院・診療所!M51/木造_病院・診療所!M$78*100,0)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IF(木造_病院・診療所!K$78&gt;0,木造_病院・診療所!K52/木造_病院・診療所!K$78*100,0)</f>
        <v>0</v>
      </c>
      <c r="L52" s="43">
        <f>IF(木造_病院・診療所!L$78&gt;0,木造_病院・診療所!L52/木造_病院・診療所!L$78*100,0)</f>
        <v>0</v>
      </c>
      <c r="M52" s="43">
        <f>IF(木造_病院・診療所!M$78&gt;0,木造_病院・診療所!M52/木造_病院・診療所!M$78*100,0)</f>
        <v>0</v>
      </c>
    </row>
    <row r="53" spans="1:13" ht="14.25" customHeight="1">
      <c r="H53" s="94"/>
      <c r="I53" s="21"/>
      <c r="J53" s="8" t="s">
        <v>109</v>
      </c>
      <c r="K53" s="43">
        <f>IF(木造_病院・診療所!K$78&gt;0,木造_病院・診療所!K53/木造_病院・診療所!K$78*100,0)</f>
        <v>0</v>
      </c>
      <c r="L53" s="43">
        <f>IF(木造_病院・診療所!L$78&gt;0,木造_病院・診療所!L53/木造_病院・診療所!L$78*100,0)</f>
        <v>0</v>
      </c>
      <c r="M53" s="43">
        <f>IF(木造_病院・診療所!M$78&gt;0,木造_病院・診療所!M53/木造_病院・診療所!M$78*100,0)</f>
        <v>0</v>
      </c>
    </row>
    <row r="54" spans="1:13" ht="14.25" customHeight="1">
      <c r="H54" s="94"/>
      <c r="I54" s="21"/>
      <c r="J54" s="8" t="s">
        <v>36</v>
      </c>
      <c r="K54" s="43">
        <f>IF(木造_病院・診療所!K$78&gt;0,木造_病院・診療所!K54/木造_病院・診療所!K$78*100,0)</f>
        <v>3.5631081266273812</v>
      </c>
      <c r="L54" s="43">
        <f>IF(木造_病院・診療所!L$78&gt;0,木造_病院・診療所!L54/木造_病院・診療所!L$78*100,0)</f>
        <v>0</v>
      </c>
      <c r="M54" s="43">
        <f>IF(木造_病院・診療所!M$78&gt;0,木造_病院・診療所!M54/木造_病院・診療所!M$78*100,0)</f>
        <v>0</v>
      </c>
    </row>
    <row r="55" spans="1:13" ht="14.25" customHeight="1">
      <c r="H55" s="94"/>
      <c r="I55" s="21"/>
      <c r="J55" s="8" t="s">
        <v>37</v>
      </c>
      <c r="K55" s="43">
        <f>IF(木造_病院・診療所!K$78&gt;0,木造_病院・診療所!K55/木造_病院・診療所!K$78*100,0)</f>
        <v>0</v>
      </c>
      <c r="L55" s="43">
        <f>IF(木造_病院・診療所!L$78&gt;0,木造_病院・診療所!L55/木造_病院・診療所!L$78*100,0)</f>
        <v>0</v>
      </c>
      <c r="M55" s="43">
        <f>IF(木造_病院・診療所!M$78&gt;0,木造_病院・診療所!M55/木造_病院・診療所!M$78*100,0)</f>
        <v>0</v>
      </c>
    </row>
    <row r="56" spans="1:13" ht="14.25" customHeight="1">
      <c r="H56" s="94"/>
      <c r="I56" s="21"/>
      <c r="J56" s="8" t="s">
        <v>38</v>
      </c>
      <c r="K56" s="43">
        <f>IF(木造_病院・診療所!K$78&gt;0,木造_病院・診療所!K56/木造_病院・診療所!K$78*100,0)</f>
        <v>0</v>
      </c>
      <c r="L56" s="43">
        <f>IF(木造_病院・診療所!L$78&gt;0,木造_病院・診療所!L56/木造_病院・診療所!L$78*100,0)</f>
        <v>0</v>
      </c>
      <c r="M56" s="43">
        <f>IF(木造_病院・診療所!M$78&gt;0,木造_病院・診療所!M56/木造_病院・診療所!M$78*100,0)</f>
        <v>0</v>
      </c>
    </row>
    <row r="57" spans="1:13" ht="14.25" customHeight="1">
      <c r="H57" s="94"/>
      <c r="I57" s="21"/>
      <c r="J57" s="8" t="s">
        <v>39</v>
      </c>
      <c r="K57" s="43">
        <f>IF(木造_病院・診療所!K$78&gt;0,木造_病院・診療所!K57/木造_病院・診療所!K$78*100,0)</f>
        <v>5.2076195696861731</v>
      </c>
      <c r="L57" s="43">
        <f>IF(木造_病院・診療所!L$78&gt;0,木造_病院・診療所!L57/木造_病院・診療所!L$78*100,0)</f>
        <v>0</v>
      </c>
      <c r="M57" s="43">
        <f>IF(木造_病院・診療所!M$78&gt;0,木造_病院・診療所!M57/木造_病院・診療所!M$78*100,0)</f>
        <v>0</v>
      </c>
    </row>
    <row r="58" spans="1:13" ht="14.25" customHeight="1">
      <c r="H58" s="94"/>
      <c r="I58" s="21"/>
      <c r="J58" s="8" t="s">
        <v>48</v>
      </c>
      <c r="K58" s="43">
        <f>IF(木造_病院・診療所!K$78&gt;0,木造_病院・診療所!K58/木造_病院・診療所!K$78*100,0)</f>
        <v>0</v>
      </c>
      <c r="L58" s="43">
        <f>IF(木造_病院・診療所!L$78&gt;0,木造_病院・診療所!L58/木造_病院・診療所!L$78*100,0)</f>
        <v>0</v>
      </c>
      <c r="M58" s="43">
        <f>IF(木造_病院・診療所!M$78&gt;0,木造_病院・診療所!M58/木造_病院・診療所!M$78*100,0)</f>
        <v>0</v>
      </c>
    </row>
    <row r="59" spans="1:13" ht="14.25" customHeight="1">
      <c r="H59" s="94"/>
      <c r="I59" s="21"/>
      <c r="J59" s="8" t="s">
        <v>216</v>
      </c>
      <c r="K59" s="43">
        <f>IF(木造_病院・診療所!K$78&gt;0,木造_病院・診療所!K59/木造_病院・診療所!K$78*100,0)</f>
        <v>0</v>
      </c>
      <c r="L59" s="43">
        <f>IF(木造_病院・診療所!L$78&gt;0,木造_病院・診療所!L59/木造_病院・診療所!L$78*100,0)</f>
        <v>0</v>
      </c>
      <c r="M59" s="43">
        <f>IF(木造_病院・診療所!M$78&gt;0,木造_病院・診療所!M59/木造_病院・診療所!M$78*100,0)</f>
        <v>0</v>
      </c>
    </row>
    <row r="60" spans="1:13" ht="14.25" customHeight="1">
      <c r="H60" s="94"/>
      <c r="I60" s="21"/>
      <c r="J60" s="8" t="s">
        <v>40</v>
      </c>
      <c r="K60" s="43">
        <f>IF(木造_病院・診療所!K$78&gt;0,木造_病院・診療所!K60/木造_病院・診療所!K$78*100,0)</f>
        <v>0</v>
      </c>
      <c r="L60" s="43">
        <f>IF(木造_病院・診療所!L$78&gt;0,木造_病院・診療所!L60/木造_病院・診療所!L$78*100,0)</f>
        <v>0</v>
      </c>
      <c r="M60" s="43">
        <f>IF(木造_病院・診療所!M$78&gt;0,木造_病院・診療所!M60/木造_病院・診療所!M$78*100,0)</f>
        <v>0</v>
      </c>
    </row>
    <row r="61" spans="1:13" ht="14.25" customHeight="1">
      <c r="H61" s="94"/>
      <c r="I61" s="21"/>
      <c r="J61" s="8" t="s">
        <v>41</v>
      </c>
      <c r="K61" s="43">
        <f>IF(木造_病院・診療所!K$78&gt;0,木造_病院・診療所!K61/木造_病院・診療所!K$78*100,0)</f>
        <v>0</v>
      </c>
      <c r="L61" s="43">
        <f>IF(木造_病院・診療所!L$78&gt;0,木造_病院・診療所!L61/木造_病院・診療所!L$78*100,0)</f>
        <v>0</v>
      </c>
      <c r="M61" s="43">
        <f>IF(木造_病院・診療所!M$78&gt;0,木造_病院・診療所!M61/木造_病院・診療所!M$78*100,0)</f>
        <v>0</v>
      </c>
    </row>
    <row r="62" spans="1:13" ht="14.25" customHeight="1">
      <c r="H62" s="94"/>
      <c r="I62" s="22"/>
      <c r="J62" s="8" t="s">
        <v>215</v>
      </c>
      <c r="K62" s="43">
        <f>IF(木造_病院・診療所!K$78&gt;0,木造_病院・診療所!K62/木造_病院・診療所!K$78*100,0)</f>
        <v>0</v>
      </c>
      <c r="L62" s="43">
        <f>IF(木造_病院・診療所!L$78&gt;0,木造_病院・診療所!L62/木造_病院・診療所!L$78*100,0)</f>
        <v>0</v>
      </c>
      <c r="M62" s="43">
        <f>IF(木造_病院・診療所!M$78&gt;0,木造_病院・診療所!M62/木造_病院・診療所!M$78*100,0)</f>
        <v>0</v>
      </c>
    </row>
    <row r="63" spans="1:13" ht="14.25" customHeight="1">
      <c r="H63" s="94"/>
      <c r="I63" s="20" t="s">
        <v>214</v>
      </c>
      <c r="J63" s="8"/>
      <c r="K63" s="43">
        <f>IF(木造_病院・診療所!K$78&gt;0,木造_病院・診療所!K63/木造_病院・診療所!K$78*100,0)</f>
        <v>7.7017952583253386</v>
      </c>
      <c r="L63" s="43">
        <f>IF(木造_病院・診療所!L$78&gt;0,木造_病院・診療所!L63/木造_病院・診療所!L$78*100,0)</f>
        <v>0</v>
      </c>
      <c r="M63" s="43">
        <f>IF(木造_病院・診療所!M$78&gt;0,木造_病院・診療所!M63/木造_病院・診療所!M$78*100,0)</f>
        <v>0</v>
      </c>
    </row>
    <row r="64" spans="1:13" ht="14.25" customHeight="1">
      <c r="H64" s="94"/>
      <c r="I64" s="21"/>
      <c r="J64" s="9" t="s">
        <v>11</v>
      </c>
      <c r="K64" s="43">
        <f>IF(木造_病院・診療所!K$78&gt;0,木造_病院・診療所!K64/木造_病院・診療所!K$78*100,0)</f>
        <v>0</v>
      </c>
      <c r="L64" s="43">
        <f>IF(木造_病院・診療所!L$78&gt;0,木造_病院・診療所!L64/木造_病院・診療所!L$78*100,0)</f>
        <v>0</v>
      </c>
      <c r="M64" s="43">
        <f>IF(木造_病院・診療所!M$78&gt;0,木造_病院・診療所!M64/木造_病院・診療所!M$78*100,0)</f>
        <v>0</v>
      </c>
    </row>
    <row r="65" spans="8:13" ht="14.25" customHeight="1">
      <c r="H65" s="94"/>
      <c r="I65" s="21"/>
      <c r="J65" s="9" t="s">
        <v>44</v>
      </c>
      <c r="K65" s="43">
        <f>IF(木造_病院・診療所!K$78&gt;0,木造_病院・診療所!K65/木造_病院・診療所!K$78*100,0)</f>
        <v>4.1112786076469776</v>
      </c>
      <c r="L65" s="43">
        <f>IF(木造_病院・診療所!L$78&gt;0,木造_病院・診療所!L65/木造_病院・診療所!L$78*100,0)</f>
        <v>0</v>
      </c>
      <c r="M65" s="43">
        <f>IF(木造_病院・診療所!M$78&gt;0,木造_病院・診療所!M65/木造_病院・診療所!M$78*100,0)</f>
        <v>0</v>
      </c>
    </row>
    <row r="66" spans="8:13" ht="14.25" customHeight="1">
      <c r="H66" s="94"/>
      <c r="I66" s="21"/>
      <c r="J66" s="9" t="s">
        <v>45</v>
      </c>
      <c r="K66" s="43">
        <f>IF(木造_病院・診療所!K$78&gt;0,木造_病院・診療所!K66/木造_病院・診療所!K$78*100,0)</f>
        <v>0</v>
      </c>
      <c r="L66" s="43">
        <f>IF(木造_病院・診療所!L$78&gt;0,木造_病院・診療所!L66/木造_病院・診療所!L$78*100,0)</f>
        <v>0</v>
      </c>
      <c r="M66" s="43">
        <f>IF(木造_病院・診療所!M$78&gt;0,木造_病院・診療所!M66/木造_病院・診療所!M$78*100,0)</f>
        <v>0</v>
      </c>
    </row>
    <row r="67" spans="8:13" ht="14.25" customHeight="1">
      <c r="H67" s="94"/>
      <c r="I67" s="21"/>
      <c r="J67" s="9" t="s">
        <v>213</v>
      </c>
      <c r="K67" s="43">
        <f>IF(木造_病院・診療所!K$78&gt;0,木造_病院・診療所!K67/木造_病院・診療所!K$78*100,0)</f>
        <v>2.1926819240783884</v>
      </c>
      <c r="L67" s="43">
        <f>IF(木造_病院・診療所!L$78&gt;0,木造_病院・診療所!L67/木造_病院・診療所!L$78*100,0)</f>
        <v>0</v>
      </c>
      <c r="M67" s="43">
        <f>IF(木造_病院・診療所!M$78&gt;0,木造_病院・診療所!M67/木造_病院・診療所!M$78*100,0)</f>
        <v>0</v>
      </c>
    </row>
    <row r="68" spans="8:13" ht="14.25" customHeight="1">
      <c r="H68" s="94"/>
      <c r="I68" s="21"/>
      <c r="J68" s="9" t="s">
        <v>212</v>
      </c>
      <c r="K68" s="43">
        <f>IF(木造_病院・診療所!K$78&gt;0,木造_病院・診療所!K68/木造_病院・診療所!K$78*100,0)</f>
        <v>0</v>
      </c>
      <c r="L68" s="43">
        <f>IF(木造_病院・診療所!L$78&gt;0,木造_病院・診療所!L68/木造_病院・診療所!L$78*100,0)</f>
        <v>0</v>
      </c>
      <c r="M68" s="43">
        <f>IF(木造_病院・診療所!M$78&gt;0,木造_病院・診療所!M68/木造_病院・診療所!M$78*100,0)</f>
        <v>0</v>
      </c>
    </row>
    <row r="69" spans="8:13" ht="14.25" customHeight="1">
      <c r="H69" s="94"/>
      <c r="I69" s="21"/>
      <c r="J69" s="9" t="s">
        <v>46</v>
      </c>
      <c r="K69" s="43">
        <f>IF(木造_病院・診療所!K$78&gt;0,木造_病院・診療所!K69/木造_病院・診療所!K$78*100,0)</f>
        <v>0</v>
      </c>
      <c r="L69" s="43">
        <f>IF(木造_病院・診療所!L$78&gt;0,木造_病院・診療所!L69/木造_病院・診療所!L$78*100,0)</f>
        <v>0</v>
      </c>
      <c r="M69" s="43">
        <f>IF(木造_病院・診療所!M$78&gt;0,木造_病院・診療所!M69/木造_病院・診療所!M$78*100,0)</f>
        <v>0</v>
      </c>
    </row>
    <row r="70" spans="8:13" ht="14.25" customHeight="1">
      <c r="H70" s="94"/>
      <c r="I70" s="21"/>
      <c r="J70" s="9" t="s">
        <v>47</v>
      </c>
      <c r="K70" s="43">
        <f>IF(木造_病院・診療所!K$78&gt;0,木造_病院・診療所!K70/木造_病院・診療所!K$78*100,0)</f>
        <v>0</v>
      </c>
      <c r="L70" s="43">
        <f>IF(木造_病院・診療所!L$78&gt;0,木造_病院・診療所!L70/木造_病院・診療所!L$78*100,0)</f>
        <v>0</v>
      </c>
      <c r="M70" s="43">
        <f>IF(木造_病院・診療所!M$78&gt;0,木造_病院・診療所!M70/木造_病院・診療所!M$78*100,0)</f>
        <v>0</v>
      </c>
    </row>
    <row r="71" spans="8:13" ht="14.25" customHeight="1">
      <c r="H71" s="94"/>
      <c r="I71" s="21"/>
      <c r="J71" s="9" t="s">
        <v>211</v>
      </c>
      <c r="K71" s="43">
        <f>IF(木造_病院・診療所!K$78&gt;0,木造_病院・診療所!K71/木造_病院・診療所!K$78*100,0)</f>
        <v>0</v>
      </c>
      <c r="L71" s="43">
        <f>IF(木造_病院・診療所!L$78&gt;0,木造_病院・診療所!L71/木造_病院・診療所!L$78*100,0)</f>
        <v>0</v>
      </c>
      <c r="M71" s="43">
        <f>IF(木造_病院・診療所!M$78&gt;0,木造_病院・診療所!M71/木造_病院・診療所!M$78*100,0)</f>
        <v>0</v>
      </c>
    </row>
    <row r="72" spans="8:13" ht="14.25" customHeight="1">
      <c r="H72" s="94"/>
      <c r="I72" s="21"/>
      <c r="J72" s="9" t="s">
        <v>43</v>
      </c>
      <c r="K72" s="43">
        <f>IF(木造_病院・診療所!K$78&gt;0,木造_病院・診療所!K72/木造_病院・診療所!K$78*100,0)</f>
        <v>0</v>
      </c>
      <c r="L72" s="43">
        <f>IF(木造_病院・診療所!L$78&gt;0,木造_病院・診療所!L72/木造_病院・診療所!L$78*100,0)</f>
        <v>0</v>
      </c>
      <c r="M72" s="43">
        <f>IF(木造_病院・診療所!M$78&gt;0,木造_病院・診療所!M72/木造_病院・診療所!M$78*100,0)</f>
        <v>0</v>
      </c>
    </row>
    <row r="73" spans="8:13" ht="14.25" customHeight="1">
      <c r="H73" s="94"/>
      <c r="I73" s="21"/>
      <c r="J73" s="9" t="s">
        <v>42</v>
      </c>
      <c r="K73" s="43">
        <f>IF(木造_病院・診療所!K$78&gt;0,木造_病院・診療所!K73/木造_病院・診療所!K$78*100,0)</f>
        <v>0</v>
      </c>
      <c r="L73" s="43">
        <f>IF(木造_病院・診療所!L$78&gt;0,木造_病院・診療所!L73/木造_病院・診療所!L$78*100,0)</f>
        <v>0</v>
      </c>
      <c r="M73" s="43">
        <f>IF(木造_病院・診療所!M$78&gt;0,木造_病院・診療所!M73/木造_病院・診療所!M$78*100,0)</f>
        <v>0</v>
      </c>
    </row>
    <row r="74" spans="8:13" ht="14.25" customHeight="1">
      <c r="H74" s="94"/>
      <c r="I74" s="21"/>
      <c r="J74" s="9" t="s">
        <v>210</v>
      </c>
      <c r="K74" s="43">
        <f>IF(木造_病院・診療所!K$78&gt;0,木造_病院・診療所!K74/木造_病院・診療所!K$78*100,0)</f>
        <v>1.1237494860901742</v>
      </c>
      <c r="L74" s="43">
        <f>IF(木造_病院・診療所!L$78&gt;0,木造_病院・診療所!L74/木造_病院・診療所!L$78*100,0)</f>
        <v>0</v>
      </c>
      <c r="M74" s="43">
        <f>IF(木造_病院・診療所!M$78&gt;0,木造_病院・診療所!M74/木造_病院・診療所!M$78*100,0)</f>
        <v>0</v>
      </c>
    </row>
    <row r="75" spans="8:13" ht="14.25" customHeight="1">
      <c r="H75" s="94"/>
      <c r="I75" s="21"/>
      <c r="J75" s="9" t="s">
        <v>209</v>
      </c>
      <c r="K75" s="43">
        <f>IF(木造_病院・診療所!K$78&gt;0,木造_病院・診療所!K75/木造_病院・診療所!K$78*100,0)</f>
        <v>0.27408524050979854</v>
      </c>
      <c r="L75" s="43">
        <f>IF(木造_病院・診療所!L$78&gt;0,木造_病院・診療所!L75/木造_病院・診療所!L$78*100,0)</f>
        <v>0</v>
      </c>
      <c r="M75" s="43">
        <f>IF(木造_病院・診療所!M$78&gt;0,木造_病院・診療所!M75/木造_病院・診療所!M$78*100,0)</f>
        <v>0</v>
      </c>
    </row>
    <row r="76" spans="8:13" ht="14.25" customHeight="1">
      <c r="H76" s="94"/>
      <c r="I76" s="22"/>
      <c r="J76" s="9" t="s">
        <v>12</v>
      </c>
      <c r="K76" s="43">
        <f>IF(木造_病院・診療所!K$78&gt;0,木造_病院・診療所!K76/木造_病院・診療所!K$78*100,0)</f>
        <v>0</v>
      </c>
      <c r="L76" s="43">
        <f>IF(木造_病院・診療所!L$78&gt;0,木造_病院・診療所!L76/木造_病院・診療所!L$78*100,0)</f>
        <v>0</v>
      </c>
      <c r="M76" s="43">
        <f>IF(木造_病院・診療所!M$78&gt;0,木造_病院・診療所!M76/木造_病院・診療所!M$78*100,0)</f>
        <v>0</v>
      </c>
    </row>
    <row r="77" spans="8:13" ht="14.25" customHeight="1" thickBot="1">
      <c r="H77" s="94"/>
      <c r="I77" s="27" t="s">
        <v>208</v>
      </c>
      <c r="J77" s="17"/>
      <c r="K77" s="46">
        <f>IF(木造_病院・診療所!K$78&gt;0,木造_病院・診療所!K77/木造_病院・診療所!K$78*100,0)</f>
        <v>0</v>
      </c>
      <c r="L77" s="46">
        <f>IF(木造_病院・診療所!L$78&gt;0,木造_病院・診療所!L77/木造_病院・診療所!L$78*100,0)</f>
        <v>0</v>
      </c>
      <c r="M77" s="46">
        <f>IF(木造_病院・診療所!M$78&gt;0,木造_病院・診療所!M77/木造_病院・診療所!M$78*100,0)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IF(木造_病院・診療所!K$78&gt;0,木造_病院・診療所!K78/木造_病院・診療所!K$78*100,0)</f>
        <v>100</v>
      </c>
      <c r="L78" s="47">
        <f>IF(木造_病院・診療所!L$78&gt;0,木造_病院・診療所!L78/木造_病院・診療所!L$78*100,0)</f>
        <v>0</v>
      </c>
      <c r="M78" s="47">
        <f>IF(木造_病院・診療所!M$78&gt;0,木造_病院・診療所!M78/木造_病院・診療所!M$78*100,0)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A2:M2"/>
    <mergeCell ref="H78:J78"/>
    <mergeCell ref="A6:A12"/>
    <mergeCell ref="A13:C13"/>
    <mergeCell ref="H6:H77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75" zoomScaleNormal="85" zoomScaleSheetLayoutView="75" workbookViewId="0">
      <selection activeCell="G5" sqref="G5"/>
    </sheetView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4.66406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4.6640625" style="1" customWidth="1"/>
    <col min="14" max="16384" width="12" style="1"/>
  </cols>
  <sheetData>
    <row r="2" spans="1:13" ht="17.25">
      <c r="A2" s="90" t="s">
        <v>553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184</v>
      </c>
      <c r="B4" s="50"/>
      <c r="C4" s="50"/>
      <c r="D4" s="51">
        <f>木造_データ!AM4</f>
        <v>2</v>
      </c>
      <c r="E4" s="51">
        <f>木造_データ!AN4</f>
        <v>2</v>
      </c>
      <c r="F4" s="51">
        <f>木造_データ!AO4</f>
        <v>0</v>
      </c>
      <c r="G4" s="50"/>
      <c r="H4" s="50"/>
      <c r="I4" s="50"/>
      <c r="J4" s="50"/>
      <c r="K4" s="51">
        <f>D4</f>
        <v>2</v>
      </c>
      <c r="L4" s="51">
        <f t="shared" ref="L4:M4" si="0">E4</f>
        <v>2</v>
      </c>
      <c r="M4" s="51">
        <f t="shared" si="0"/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329</v>
      </c>
      <c r="C6" s="4"/>
      <c r="D6" s="36">
        <f>木造_データ!AM9</f>
        <v>71289</v>
      </c>
      <c r="E6" s="36">
        <f>木造_データ!AN9</f>
        <v>258727</v>
      </c>
      <c r="F6" s="36">
        <f>木造_データ!AO9</f>
        <v>0</v>
      </c>
      <c r="H6" s="92" t="s">
        <v>1</v>
      </c>
      <c r="I6" s="18" t="s">
        <v>328</v>
      </c>
      <c r="J6" s="5"/>
      <c r="K6" s="36">
        <f>木造_データ!AM17</f>
        <v>3891</v>
      </c>
      <c r="L6" s="36">
        <f>木造_データ!AN17</f>
        <v>15940</v>
      </c>
      <c r="M6" s="42">
        <f>木造_データ!AO17</f>
        <v>0</v>
      </c>
    </row>
    <row r="7" spans="1:13" ht="14.25" customHeight="1">
      <c r="A7" s="93"/>
      <c r="B7" s="6" t="s">
        <v>327</v>
      </c>
      <c r="C7" s="7"/>
      <c r="D7" s="37">
        <f>木造_データ!AM10</f>
        <v>22185</v>
      </c>
      <c r="E7" s="37">
        <f>木造_データ!AN10</f>
        <v>0</v>
      </c>
      <c r="F7" s="37">
        <f>木造_データ!AO10</f>
        <v>0</v>
      </c>
      <c r="H7" s="94"/>
      <c r="I7" s="19" t="s">
        <v>2</v>
      </c>
      <c r="J7" s="8"/>
      <c r="K7" s="37">
        <f>木造_データ!AM18</f>
        <v>7805</v>
      </c>
      <c r="L7" s="37">
        <f>木造_データ!AN18</f>
        <v>163778</v>
      </c>
      <c r="M7" s="43">
        <f>木造_データ!AO18</f>
        <v>0</v>
      </c>
    </row>
    <row r="8" spans="1:13" ht="14.25" customHeight="1">
      <c r="A8" s="93"/>
      <c r="B8" s="6" t="s">
        <v>326</v>
      </c>
      <c r="C8" s="7"/>
      <c r="D8" s="37">
        <f>木造_データ!AM11</f>
        <v>0</v>
      </c>
      <c r="E8" s="37">
        <f>木造_データ!AN11</f>
        <v>13800</v>
      </c>
      <c r="F8" s="37">
        <f>木造_データ!AO11</f>
        <v>0</v>
      </c>
      <c r="H8" s="94"/>
      <c r="I8" s="20" t="s">
        <v>325</v>
      </c>
      <c r="J8" s="8"/>
      <c r="K8" s="37">
        <f>木造_データ!AM19</f>
        <v>24755</v>
      </c>
      <c r="L8" s="37">
        <f>木造_データ!AN19</f>
        <v>17951</v>
      </c>
      <c r="M8" s="43">
        <f>木造_データ!AO19</f>
        <v>0</v>
      </c>
    </row>
    <row r="9" spans="1:13" ht="14.25" customHeight="1">
      <c r="A9" s="93"/>
      <c r="B9" s="6" t="s">
        <v>345</v>
      </c>
      <c r="C9" s="7"/>
      <c r="D9" s="37">
        <f>木造_データ!AM12</f>
        <v>6344</v>
      </c>
      <c r="E9" s="37">
        <f>木造_データ!AN12</f>
        <v>386</v>
      </c>
      <c r="F9" s="37">
        <f>木造_データ!AO12</f>
        <v>0</v>
      </c>
      <c r="H9" s="94"/>
      <c r="I9" s="21"/>
      <c r="J9" s="9" t="s">
        <v>20</v>
      </c>
      <c r="K9" s="37">
        <f>木造_データ!AM20</f>
        <v>11143</v>
      </c>
      <c r="L9" s="37">
        <f>木造_データ!AN20</f>
        <v>4236</v>
      </c>
      <c r="M9" s="43">
        <f>木造_データ!AO20</f>
        <v>0</v>
      </c>
    </row>
    <row r="10" spans="1:13" ht="14.25" customHeight="1">
      <c r="A10" s="93"/>
      <c r="B10" s="29" t="s">
        <v>19</v>
      </c>
      <c r="C10" s="30"/>
      <c r="D10" s="38">
        <f>木造_データ!AM13</f>
        <v>8131</v>
      </c>
      <c r="E10" s="38">
        <f>木造_データ!AN13</f>
        <v>22909</v>
      </c>
      <c r="F10" s="38">
        <f>木造_データ!AO13</f>
        <v>0</v>
      </c>
      <c r="H10" s="94"/>
      <c r="I10" s="21"/>
      <c r="J10" s="9" t="s">
        <v>21</v>
      </c>
      <c r="K10" s="37">
        <f>木造_データ!AM21</f>
        <v>947</v>
      </c>
      <c r="L10" s="37">
        <f>木造_データ!AN21</f>
        <v>2321</v>
      </c>
      <c r="M10" s="43">
        <f>木造_データ!AO21</f>
        <v>0</v>
      </c>
    </row>
    <row r="11" spans="1:13" ht="14.25" customHeight="1">
      <c r="A11" s="93"/>
      <c r="B11" s="31" t="s">
        <v>323</v>
      </c>
      <c r="C11" s="4"/>
      <c r="D11" s="36">
        <f>木造_データ!AM14</f>
        <v>107949</v>
      </c>
      <c r="E11" s="36">
        <f>木造_データ!AN14</f>
        <v>295822</v>
      </c>
      <c r="F11" s="36">
        <f>木造_データ!AO14</f>
        <v>0</v>
      </c>
      <c r="H11" s="94"/>
      <c r="I11" s="21"/>
      <c r="J11" s="9" t="s">
        <v>3</v>
      </c>
      <c r="K11" s="37">
        <f>木造_データ!AM22</f>
        <v>113</v>
      </c>
      <c r="L11" s="37">
        <f>木造_データ!AN22</f>
        <v>1484</v>
      </c>
      <c r="M11" s="43">
        <f>木造_データ!AO22</f>
        <v>0</v>
      </c>
    </row>
    <row r="12" spans="1:13" ht="14.25" customHeight="1" thickBot="1">
      <c r="A12" s="93"/>
      <c r="B12" s="29" t="s">
        <v>322</v>
      </c>
      <c r="C12" s="30"/>
      <c r="D12" s="39">
        <f>木造_データ!AM15</f>
        <v>7154</v>
      </c>
      <c r="E12" s="39">
        <f>木造_データ!AN15</f>
        <v>6100</v>
      </c>
      <c r="F12" s="39">
        <f>木造_データ!AO15</f>
        <v>0</v>
      </c>
      <c r="H12" s="94"/>
      <c r="I12" s="21"/>
      <c r="J12" s="9" t="s">
        <v>4</v>
      </c>
      <c r="K12" s="37">
        <f>木造_データ!AM23</f>
        <v>1934</v>
      </c>
      <c r="L12" s="37">
        <f>木造_データ!AN23</f>
        <v>723</v>
      </c>
      <c r="M12" s="43">
        <f>木造_データ!AO23</f>
        <v>0</v>
      </c>
    </row>
    <row r="13" spans="1:13" ht="14.25" customHeight="1" thickTop="1">
      <c r="A13" s="95" t="s">
        <v>344</v>
      </c>
      <c r="B13" s="96"/>
      <c r="C13" s="97"/>
      <c r="D13" s="40">
        <f>木造_データ!AM16</f>
        <v>115103</v>
      </c>
      <c r="E13" s="40">
        <f>木造_データ!AN16</f>
        <v>301922</v>
      </c>
      <c r="F13" s="40">
        <f>木造_データ!AO16</f>
        <v>0</v>
      </c>
      <c r="H13" s="94"/>
      <c r="I13" s="21"/>
      <c r="J13" s="9" t="s">
        <v>22</v>
      </c>
      <c r="K13" s="37">
        <f>木造_データ!AM24</f>
        <v>1124</v>
      </c>
      <c r="L13" s="37">
        <f>木造_データ!AN24</f>
        <v>399</v>
      </c>
      <c r="M13" s="43">
        <f>木造_データ!AO24</f>
        <v>0</v>
      </c>
    </row>
    <row r="14" spans="1:13" ht="14.25" customHeight="1">
      <c r="D14" s="41"/>
      <c r="E14" s="41"/>
      <c r="F14" s="41"/>
      <c r="H14" s="94"/>
      <c r="I14" s="21"/>
      <c r="J14" s="9" t="s">
        <v>321</v>
      </c>
      <c r="K14" s="37">
        <f>木造_データ!AM25</f>
        <v>9484</v>
      </c>
      <c r="L14" s="37">
        <f>木造_データ!AN25</f>
        <v>6720</v>
      </c>
      <c r="M14" s="43">
        <f>木造_データ!AO25</f>
        <v>0</v>
      </c>
    </row>
    <row r="15" spans="1:13" ht="14.25" customHeight="1">
      <c r="A15" s="92" t="s">
        <v>113</v>
      </c>
      <c r="B15" s="28" t="s">
        <v>378</v>
      </c>
      <c r="C15" s="3"/>
      <c r="D15" s="36">
        <f>木造_データ!AM90</f>
        <v>6788</v>
      </c>
      <c r="E15" s="42">
        <f>木造_データ!AN90</f>
        <v>0</v>
      </c>
      <c r="F15" s="42">
        <f>木造_データ!AO90</f>
        <v>0</v>
      </c>
      <c r="H15" s="94"/>
      <c r="I15" s="22"/>
      <c r="J15" s="9" t="s">
        <v>23</v>
      </c>
      <c r="K15" s="37">
        <f>木造_データ!AM26</f>
        <v>10</v>
      </c>
      <c r="L15" s="37">
        <f>木造_データ!AN26</f>
        <v>2068</v>
      </c>
      <c r="M15" s="43">
        <f>木造_データ!AO26</f>
        <v>0</v>
      </c>
    </row>
    <row r="16" spans="1:13" ht="14.25" customHeight="1">
      <c r="A16" s="94"/>
      <c r="B16" s="10"/>
      <c r="C16" s="11" t="s">
        <v>49</v>
      </c>
      <c r="D16" s="37">
        <f>木造_データ!AM91</f>
        <v>2520</v>
      </c>
      <c r="E16" s="43">
        <f>木造_データ!AN91</f>
        <v>0</v>
      </c>
      <c r="F16" s="43">
        <f>木造_データ!AO91</f>
        <v>0</v>
      </c>
      <c r="H16" s="94"/>
      <c r="I16" s="20" t="s">
        <v>5</v>
      </c>
      <c r="J16" s="8"/>
      <c r="K16" s="37">
        <f>木造_データ!AM27</f>
        <v>4027</v>
      </c>
      <c r="L16" s="37">
        <f>木造_データ!AN27</f>
        <v>0</v>
      </c>
      <c r="M16" s="43">
        <f>木造_データ!AO27</f>
        <v>0</v>
      </c>
    </row>
    <row r="17" spans="1:13" ht="14.25" customHeight="1">
      <c r="A17" s="94"/>
      <c r="B17" s="10"/>
      <c r="C17" s="12" t="s">
        <v>319</v>
      </c>
      <c r="D17" s="37">
        <f>木造_データ!AM92</f>
        <v>0</v>
      </c>
      <c r="E17" s="43">
        <f>木造_データ!AN92</f>
        <v>0</v>
      </c>
      <c r="F17" s="43">
        <f>木造_データ!AO92</f>
        <v>0</v>
      </c>
      <c r="H17" s="94"/>
      <c r="I17" s="21"/>
      <c r="J17" s="9" t="s">
        <v>24</v>
      </c>
      <c r="K17" s="37">
        <f>木造_データ!AM28</f>
        <v>0</v>
      </c>
      <c r="L17" s="37">
        <f>木造_データ!AN28</f>
        <v>0</v>
      </c>
      <c r="M17" s="43">
        <f>木造_データ!AO28</f>
        <v>0</v>
      </c>
    </row>
    <row r="18" spans="1:13" ht="14.25" customHeight="1">
      <c r="A18" s="94"/>
      <c r="B18" s="10"/>
      <c r="C18" s="13" t="s">
        <v>318</v>
      </c>
      <c r="D18" s="37">
        <f>木造_データ!AM93</f>
        <v>2136</v>
      </c>
      <c r="E18" s="43">
        <f>木造_データ!AN93</f>
        <v>0</v>
      </c>
      <c r="F18" s="43">
        <f>木造_データ!AO93</f>
        <v>0</v>
      </c>
      <c r="H18" s="94"/>
      <c r="I18" s="21"/>
      <c r="J18" s="9" t="s">
        <v>25</v>
      </c>
      <c r="K18" s="37">
        <f>木造_データ!AM29</f>
        <v>0</v>
      </c>
      <c r="L18" s="37">
        <f>木造_データ!AN29</f>
        <v>0</v>
      </c>
      <c r="M18" s="43">
        <f>木造_データ!AO29</f>
        <v>0</v>
      </c>
    </row>
    <row r="19" spans="1:13" ht="14.25" customHeight="1">
      <c r="A19" s="94"/>
      <c r="B19" s="10"/>
      <c r="C19" s="11" t="s">
        <v>379</v>
      </c>
      <c r="D19" s="37">
        <f>木造_データ!AM94</f>
        <v>977</v>
      </c>
      <c r="E19" s="43">
        <f>木造_データ!AN94</f>
        <v>0</v>
      </c>
      <c r="F19" s="43">
        <f>木造_データ!AO94</f>
        <v>0</v>
      </c>
      <c r="H19" s="94"/>
      <c r="I19" s="21"/>
      <c r="J19" s="9" t="s">
        <v>26</v>
      </c>
      <c r="K19" s="37">
        <f>木造_データ!AM30</f>
        <v>916</v>
      </c>
      <c r="L19" s="37">
        <f>木造_データ!AN30</f>
        <v>0</v>
      </c>
      <c r="M19" s="43">
        <f>木造_データ!AO30</f>
        <v>0</v>
      </c>
    </row>
    <row r="20" spans="1:13" ht="14.25" customHeight="1">
      <c r="A20" s="94"/>
      <c r="B20" s="10"/>
      <c r="C20" s="12" t="s">
        <v>50</v>
      </c>
      <c r="D20" s="37">
        <f>木造_データ!AM95</f>
        <v>0</v>
      </c>
      <c r="E20" s="43">
        <f>木造_データ!AN95</f>
        <v>0</v>
      </c>
      <c r="F20" s="43">
        <f>木造_データ!AO95</f>
        <v>0</v>
      </c>
      <c r="H20" s="94"/>
      <c r="I20" s="21"/>
      <c r="J20" s="9" t="s">
        <v>116</v>
      </c>
      <c r="K20" s="37">
        <f>木造_データ!AM31</f>
        <v>2289</v>
      </c>
      <c r="L20" s="37">
        <f>木造_データ!AN31</f>
        <v>0</v>
      </c>
      <c r="M20" s="43">
        <f>木造_データ!AO31</f>
        <v>0</v>
      </c>
    </row>
    <row r="21" spans="1:13" ht="14.25" customHeight="1">
      <c r="A21" s="94"/>
      <c r="B21" s="10"/>
      <c r="C21" s="13" t="s">
        <v>380</v>
      </c>
      <c r="D21" s="37">
        <f>木造_データ!AM96</f>
        <v>0</v>
      </c>
      <c r="E21" s="43">
        <f>木造_データ!AN96</f>
        <v>0</v>
      </c>
      <c r="F21" s="43">
        <f>木造_データ!AO96</f>
        <v>0</v>
      </c>
      <c r="H21" s="94"/>
      <c r="I21" s="21"/>
      <c r="J21" s="9" t="s">
        <v>27</v>
      </c>
      <c r="K21" s="37">
        <f>木造_データ!AM32</f>
        <v>822</v>
      </c>
      <c r="L21" s="37">
        <f>木造_データ!AN32</f>
        <v>0</v>
      </c>
      <c r="M21" s="43">
        <f>木造_データ!AO32</f>
        <v>0</v>
      </c>
    </row>
    <row r="22" spans="1:13" ht="14.25" customHeight="1">
      <c r="A22" s="94"/>
      <c r="B22" s="10"/>
      <c r="C22" s="11" t="s">
        <v>315</v>
      </c>
      <c r="D22" s="37">
        <f>木造_データ!AM97</f>
        <v>0</v>
      </c>
      <c r="E22" s="43">
        <f>木造_データ!AN97</f>
        <v>0</v>
      </c>
      <c r="F22" s="43">
        <f>木造_データ!AO97</f>
        <v>0</v>
      </c>
      <c r="H22" s="94"/>
      <c r="I22" s="22"/>
      <c r="J22" s="9" t="s">
        <v>6</v>
      </c>
      <c r="K22" s="37">
        <f>木造_データ!AM33</f>
        <v>0</v>
      </c>
      <c r="L22" s="37">
        <f>木造_データ!AN33</f>
        <v>0</v>
      </c>
      <c r="M22" s="43">
        <f>木造_データ!AO33</f>
        <v>0</v>
      </c>
    </row>
    <row r="23" spans="1:13" ht="14.25" customHeight="1">
      <c r="A23" s="94"/>
      <c r="B23" s="10"/>
      <c r="C23" s="12" t="s">
        <v>381</v>
      </c>
      <c r="D23" s="37">
        <f>木造_データ!AM98</f>
        <v>666</v>
      </c>
      <c r="E23" s="43">
        <f>木造_データ!AN98</f>
        <v>0</v>
      </c>
      <c r="F23" s="43">
        <f>木造_データ!AO98</f>
        <v>0</v>
      </c>
      <c r="H23" s="94"/>
      <c r="I23" s="20" t="s">
        <v>382</v>
      </c>
      <c r="J23" s="8"/>
      <c r="K23" s="37">
        <f>木造_データ!AM34</f>
        <v>4760</v>
      </c>
      <c r="L23" s="37">
        <f>木造_データ!AN34</f>
        <v>4201</v>
      </c>
      <c r="M23" s="43">
        <f>木造_データ!AO34</f>
        <v>0</v>
      </c>
    </row>
    <row r="24" spans="1:13" ht="14.25" customHeight="1">
      <c r="A24" s="94"/>
      <c r="B24" s="14"/>
      <c r="C24" s="13" t="s">
        <v>383</v>
      </c>
      <c r="D24" s="37">
        <f>木造_データ!AM99</f>
        <v>0</v>
      </c>
      <c r="E24" s="43">
        <f>木造_データ!AN99</f>
        <v>0</v>
      </c>
      <c r="F24" s="43">
        <f>木造_データ!AO99</f>
        <v>0</v>
      </c>
      <c r="H24" s="94"/>
      <c r="I24" s="21"/>
      <c r="J24" s="9" t="s">
        <v>28</v>
      </c>
      <c r="K24" s="37">
        <f>木造_データ!AM35</f>
        <v>4335</v>
      </c>
      <c r="L24" s="37">
        <f>木造_データ!AN35</f>
        <v>1601</v>
      </c>
      <c r="M24" s="43">
        <f>木造_データ!AO35</f>
        <v>0</v>
      </c>
    </row>
    <row r="25" spans="1:13" ht="14.25" customHeight="1">
      <c r="A25" s="94"/>
      <c r="B25" s="14"/>
      <c r="C25" s="11" t="s">
        <v>313</v>
      </c>
      <c r="D25" s="37">
        <f>木造_データ!AM100</f>
        <v>0</v>
      </c>
      <c r="E25" s="43">
        <f>木造_データ!AN100</f>
        <v>0</v>
      </c>
      <c r="F25" s="43">
        <f>木造_データ!AO100</f>
        <v>0</v>
      </c>
      <c r="H25" s="94"/>
      <c r="I25" s="21"/>
      <c r="J25" s="9" t="s">
        <v>29</v>
      </c>
      <c r="K25" s="37">
        <f>木造_データ!AM36</f>
        <v>0</v>
      </c>
      <c r="L25" s="37">
        <f>木造_データ!AN36</f>
        <v>2600</v>
      </c>
      <c r="M25" s="43">
        <f>木造_データ!AO36</f>
        <v>0</v>
      </c>
    </row>
    <row r="26" spans="1:13" ht="14.25" customHeight="1">
      <c r="A26" s="94"/>
      <c r="B26" s="14"/>
      <c r="C26" s="23" t="s">
        <v>384</v>
      </c>
      <c r="D26" s="37">
        <f>木造_データ!AM101</f>
        <v>0</v>
      </c>
      <c r="E26" s="43">
        <f>木造_データ!AN101</f>
        <v>0</v>
      </c>
      <c r="F26" s="43">
        <f>木造_データ!AO101</f>
        <v>0</v>
      </c>
      <c r="H26" s="94"/>
      <c r="I26" s="21"/>
      <c r="J26" s="9" t="s">
        <v>30</v>
      </c>
      <c r="K26" s="37">
        <f>木造_データ!AM37</f>
        <v>0</v>
      </c>
      <c r="L26" s="37">
        <f>木造_データ!AN37</f>
        <v>0</v>
      </c>
      <c r="M26" s="43">
        <f>木造_データ!AO37</f>
        <v>0</v>
      </c>
    </row>
    <row r="27" spans="1:13" ht="14.25" customHeight="1">
      <c r="A27" s="94"/>
      <c r="B27" s="15"/>
      <c r="C27" s="23" t="s">
        <v>311</v>
      </c>
      <c r="D27" s="37">
        <f>木造_データ!AM102</f>
        <v>489</v>
      </c>
      <c r="E27" s="43">
        <f>木造_データ!AN102</f>
        <v>0</v>
      </c>
      <c r="F27" s="43">
        <f>木造_データ!AO102</f>
        <v>0</v>
      </c>
      <c r="H27" s="94"/>
      <c r="I27" s="21"/>
      <c r="J27" s="9" t="s">
        <v>31</v>
      </c>
      <c r="K27" s="37">
        <f>木造_データ!AM38</f>
        <v>425</v>
      </c>
      <c r="L27" s="37">
        <f>木造_データ!AN38</f>
        <v>0</v>
      </c>
      <c r="M27" s="43">
        <f>木造_データ!AO38</f>
        <v>0</v>
      </c>
    </row>
    <row r="28" spans="1:13" ht="14.25" customHeight="1">
      <c r="A28" s="94"/>
      <c r="B28" s="10" t="s">
        <v>385</v>
      </c>
      <c r="C28" s="16"/>
      <c r="D28" s="37">
        <f>木造_データ!AM103</f>
        <v>6084</v>
      </c>
      <c r="E28" s="43">
        <f>木造_データ!AN103</f>
        <v>0</v>
      </c>
      <c r="F28" s="43">
        <f>木造_データ!AO103</f>
        <v>0</v>
      </c>
      <c r="H28" s="94"/>
      <c r="I28" s="21"/>
      <c r="J28" s="9" t="s">
        <v>117</v>
      </c>
      <c r="K28" s="37">
        <f>木造_データ!AM39</f>
        <v>0</v>
      </c>
      <c r="L28" s="37">
        <f>木造_データ!AN39</f>
        <v>0</v>
      </c>
      <c r="M28" s="43">
        <f>木造_データ!AO39</f>
        <v>0</v>
      </c>
    </row>
    <row r="29" spans="1:13" ht="14.25" customHeight="1">
      <c r="A29" s="94"/>
      <c r="B29" s="14"/>
      <c r="C29" s="11" t="s">
        <v>309</v>
      </c>
      <c r="D29" s="37">
        <f>木造_データ!AM104</f>
        <v>2620</v>
      </c>
      <c r="E29" s="43">
        <f>木造_データ!AN104</f>
        <v>0</v>
      </c>
      <c r="F29" s="43">
        <f>木造_データ!AO104</f>
        <v>0</v>
      </c>
      <c r="H29" s="94"/>
      <c r="I29" s="22"/>
      <c r="J29" s="9" t="s">
        <v>7</v>
      </c>
      <c r="K29" s="37">
        <f>木造_データ!AM40</f>
        <v>0</v>
      </c>
      <c r="L29" s="37">
        <f>木造_データ!AN40</f>
        <v>0</v>
      </c>
      <c r="M29" s="43">
        <f>木造_データ!AO40</f>
        <v>0</v>
      </c>
    </row>
    <row r="30" spans="1:13" ht="14.25" customHeight="1">
      <c r="A30" s="94"/>
      <c r="B30" s="14"/>
      <c r="C30" s="11" t="s">
        <v>308</v>
      </c>
      <c r="D30" s="37">
        <f>木造_データ!AM105</f>
        <v>0</v>
      </c>
      <c r="E30" s="43">
        <f>木造_データ!AN105</f>
        <v>0</v>
      </c>
      <c r="F30" s="43">
        <f>木造_データ!AO105</f>
        <v>0</v>
      </c>
      <c r="H30" s="94"/>
      <c r="I30" s="20" t="s">
        <v>227</v>
      </c>
      <c r="J30" s="8"/>
      <c r="K30" s="37">
        <f>木造_データ!AM41</f>
        <v>2367</v>
      </c>
      <c r="L30" s="37">
        <f>木造_データ!AN41</f>
        <v>1941</v>
      </c>
      <c r="M30" s="43">
        <f>木造_データ!AO41</f>
        <v>0</v>
      </c>
    </row>
    <row r="31" spans="1:13" ht="14.25" customHeight="1">
      <c r="A31" s="94"/>
      <c r="B31" s="14"/>
      <c r="C31" s="11" t="s">
        <v>386</v>
      </c>
      <c r="D31" s="37">
        <f>木造_データ!AM106</f>
        <v>1123</v>
      </c>
      <c r="E31" s="43">
        <f>木造_データ!AN106</f>
        <v>0</v>
      </c>
      <c r="F31" s="43">
        <f>木造_データ!AO106</f>
        <v>0</v>
      </c>
      <c r="H31" s="94"/>
      <c r="I31" s="21"/>
      <c r="J31" s="9" t="s">
        <v>32</v>
      </c>
      <c r="K31" s="37">
        <f>木造_データ!AM42</f>
        <v>1357</v>
      </c>
      <c r="L31" s="37">
        <f>木造_データ!AN42</f>
        <v>1050</v>
      </c>
      <c r="M31" s="43">
        <f>木造_データ!AO42</f>
        <v>0</v>
      </c>
    </row>
    <row r="32" spans="1:13" ht="14.25" customHeight="1">
      <c r="A32" s="94"/>
      <c r="B32" s="14"/>
      <c r="C32" s="11" t="s">
        <v>307</v>
      </c>
      <c r="D32" s="37">
        <f>木造_データ!AM107</f>
        <v>0</v>
      </c>
      <c r="E32" s="43">
        <f>木造_データ!AN107</f>
        <v>0</v>
      </c>
      <c r="F32" s="43">
        <f>木造_データ!AO107</f>
        <v>0</v>
      </c>
      <c r="H32" s="94"/>
      <c r="I32" s="21"/>
      <c r="J32" s="9" t="s">
        <v>33</v>
      </c>
      <c r="K32" s="37">
        <f>木造_データ!AM43</f>
        <v>404</v>
      </c>
      <c r="L32" s="37">
        <f>木造_データ!AN43</f>
        <v>0</v>
      </c>
      <c r="M32" s="43">
        <f>木造_データ!AO43</f>
        <v>0</v>
      </c>
    </row>
    <row r="33" spans="1:13" ht="14.25" customHeight="1">
      <c r="A33" s="94"/>
      <c r="B33" s="14"/>
      <c r="C33" s="11" t="s">
        <v>387</v>
      </c>
      <c r="D33" s="37">
        <f>木造_データ!AM108</f>
        <v>2341</v>
      </c>
      <c r="E33" s="43">
        <f>木造_データ!AN108</f>
        <v>0</v>
      </c>
      <c r="F33" s="43">
        <f>木造_データ!AO108</f>
        <v>0</v>
      </c>
      <c r="H33" s="94"/>
      <c r="I33" s="21"/>
      <c r="J33" s="9" t="s">
        <v>305</v>
      </c>
      <c r="K33" s="37">
        <f>木造_データ!AM44</f>
        <v>0</v>
      </c>
      <c r="L33" s="37">
        <f>木造_データ!AN44</f>
        <v>0</v>
      </c>
      <c r="M33" s="43">
        <f>木造_データ!AO44</f>
        <v>0</v>
      </c>
    </row>
    <row r="34" spans="1:13" ht="14.25" customHeight="1">
      <c r="A34" s="94"/>
      <c r="B34" s="14"/>
      <c r="C34" s="11" t="s">
        <v>338</v>
      </c>
      <c r="D34" s="37">
        <f>木造_データ!AM109</f>
        <v>0</v>
      </c>
      <c r="E34" s="43">
        <f>木造_データ!AN109</f>
        <v>0</v>
      </c>
      <c r="F34" s="43">
        <f>木造_データ!AO109</f>
        <v>0</v>
      </c>
      <c r="H34" s="94"/>
      <c r="I34" s="21"/>
      <c r="J34" s="9" t="s">
        <v>8</v>
      </c>
      <c r="K34" s="37">
        <f>木造_データ!AM45</f>
        <v>0</v>
      </c>
      <c r="L34" s="37">
        <f>木造_データ!AN45</f>
        <v>0</v>
      </c>
      <c r="M34" s="43">
        <f>木造_データ!AO45</f>
        <v>0</v>
      </c>
    </row>
    <row r="35" spans="1:13" ht="14.25" customHeight="1">
      <c r="A35" s="94"/>
      <c r="B35" s="14"/>
      <c r="C35" s="11" t="s">
        <v>337</v>
      </c>
      <c r="D35" s="37">
        <f>木造_データ!AM110</f>
        <v>0</v>
      </c>
      <c r="E35" s="43">
        <f>木造_データ!AN110</f>
        <v>0</v>
      </c>
      <c r="F35" s="43">
        <f>木造_データ!AO110</f>
        <v>0</v>
      </c>
      <c r="H35" s="94"/>
      <c r="I35" s="21"/>
      <c r="J35" s="9" t="s">
        <v>118</v>
      </c>
      <c r="K35" s="37">
        <f>木造_データ!AM46</f>
        <v>404</v>
      </c>
      <c r="L35" s="37">
        <f>木造_データ!AN46</f>
        <v>0</v>
      </c>
      <c r="M35" s="43">
        <f>木造_データ!AO46</f>
        <v>0</v>
      </c>
    </row>
    <row r="36" spans="1:13" ht="14.25" customHeight="1">
      <c r="A36" s="94"/>
      <c r="B36" s="15"/>
      <c r="C36" s="11" t="s">
        <v>52</v>
      </c>
      <c r="D36" s="37">
        <f>木造_データ!AM111</f>
        <v>0</v>
      </c>
      <c r="E36" s="43">
        <f>木造_データ!AN111</f>
        <v>0</v>
      </c>
      <c r="F36" s="43">
        <f>木造_データ!AO111</f>
        <v>0</v>
      </c>
      <c r="H36" s="94"/>
      <c r="I36" s="22"/>
      <c r="J36" s="9" t="s">
        <v>9</v>
      </c>
      <c r="K36" s="37">
        <f>木造_データ!AM47</f>
        <v>202</v>
      </c>
      <c r="L36" s="37">
        <f>木造_データ!AN47</f>
        <v>891</v>
      </c>
      <c r="M36" s="43">
        <f>木造_データ!AO47</f>
        <v>0</v>
      </c>
    </row>
    <row r="37" spans="1:13" ht="14.25" customHeight="1">
      <c r="A37" s="94"/>
      <c r="B37" s="10" t="s">
        <v>388</v>
      </c>
      <c r="C37" s="16"/>
      <c r="D37" s="37">
        <f>木造_データ!AM112</f>
        <v>9313</v>
      </c>
      <c r="E37" s="43">
        <f>木造_データ!AN112</f>
        <v>0</v>
      </c>
      <c r="F37" s="43">
        <f>木造_データ!AO112</f>
        <v>0</v>
      </c>
      <c r="H37" s="94"/>
      <c r="I37" s="19" t="s">
        <v>304</v>
      </c>
      <c r="J37" s="8"/>
      <c r="K37" s="37">
        <f>木造_データ!AM48</f>
        <v>816</v>
      </c>
      <c r="L37" s="37">
        <f>木造_データ!AN48</f>
        <v>0</v>
      </c>
      <c r="M37" s="43">
        <f>木造_データ!AO48</f>
        <v>0</v>
      </c>
    </row>
    <row r="38" spans="1:13" ht="14.25" customHeight="1">
      <c r="A38" s="94"/>
      <c r="B38" s="14"/>
      <c r="C38" s="11" t="s">
        <v>303</v>
      </c>
      <c r="D38" s="37">
        <f>木造_データ!AM113</f>
        <v>1133</v>
      </c>
      <c r="E38" s="43">
        <f>木造_データ!AN113</f>
        <v>0</v>
      </c>
      <c r="F38" s="43">
        <f>木造_データ!AO113</f>
        <v>0</v>
      </c>
      <c r="H38" s="94"/>
      <c r="I38" s="19" t="s">
        <v>302</v>
      </c>
      <c r="J38" s="8"/>
      <c r="K38" s="37">
        <f>木造_データ!AM49</f>
        <v>995</v>
      </c>
      <c r="L38" s="37">
        <f>木造_データ!AN49</f>
        <v>30150</v>
      </c>
      <c r="M38" s="43">
        <f>木造_データ!AO49</f>
        <v>0</v>
      </c>
    </row>
    <row r="39" spans="1:13" ht="14.25" customHeight="1">
      <c r="A39" s="94"/>
      <c r="B39" s="14"/>
      <c r="C39" s="11" t="s">
        <v>389</v>
      </c>
      <c r="D39" s="37">
        <f>木造_データ!AM114</f>
        <v>2262</v>
      </c>
      <c r="E39" s="43">
        <f>木造_データ!AN114</f>
        <v>0</v>
      </c>
      <c r="F39" s="43">
        <f>木造_データ!AO114</f>
        <v>0</v>
      </c>
      <c r="H39" s="94"/>
      <c r="I39" s="19" t="s">
        <v>390</v>
      </c>
      <c r="J39" s="8"/>
      <c r="K39" s="37">
        <f>木造_データ!AM50</f>
        <v>0</v>
      </c>
      <c r="L39" s="37">
        <f>木造_データ!AN50</f>
        <v>0</v>
      </c>
      <c r="M39" s="43">
        <f>木造_データ!AO50</f>
        <v>0</v>
      </c>
    </row>
    <row r="40" spans="1:13" ht="14.25" customHeight="1">
      <c r="A40" s="94"/>
      <c r="B40" s="14"/>
      <c r="C40" s="11" t="s">
        <v>391</v>
      </c>
      <c r="D40" s="37">
        <f>木造_データ!AM115</f>
        <v>2889</v>
      </c>
      <c r="E40" s="43">
        <f>木造_データ!AN115</f>
        <v>0</v>
      </c>
      <c r="F40" s="43">
        <f>木造_データ!AO115</f>
        <v>0</v>
      </c>
      <c r="H40" s="94"/>
      <c r="I40" s="19" t="s">
        <v>392</v>
      </c>
      <c r="J40" s="8"/>
      <c r="K40" s="37">
        <f>木造_データ!AM51</f>
        <v>1623</v>
      </c>
      <c r="L40" s="37">
        <f>木造_データ!AN51</f>
        <v>0</v>
      </c>
      <c r="M40" s="43">
        <f>木造_データ!AO51</f>
        <v>0</v>
      </c>
    </row>
    <row r="41" spans="1:13" ht="14.25" customHeight="1">
      <c r="A41" s="94"/>
      <c r="B41" s="14"/>
      <c r="C41" s="11" t="s">
        <v>333</v>
      </c>
      <c r="D41" s="37">
        <f>木造_データ!AM116</f>
        <v>2973</v>
      </c>
      <c r="E41" s="43">
        <f>木造_データ!AN116</f>
        <v>0</v>
      </c>
      <c r="F41" s="43">
        <f>木造_データ!AO116</f>
        <v>0</v>
      </c>
      <c r="H41" s="94"/>
      <c r="I41" s="19" t="s">
        <v>393</v>
      </c>
      <c r="J41" s="8"/>
      <c r="K41" s="37">
        <f>木造_データ!AM52</f>
        <v>1082</v>
      </c>
      <c r="L41" s="37">
        <f>木造_データ!AN52</f>
        <v>5664</v>
      </c>
      <c r="M41" s="43">
        <f>木造_データ!AO52</f>
        <v>0</v>
      </c>
    </row>
    <row r="42" spans="1:13" ht="14.25" customHeight="1">
      <c r="A42" s="94"/>
      <c r="B42" s="14"/>
      <c r="C42" s="11" t="s">
        <v>298</v>
      </c>
      <c r="D42" s="37">
        <f>木造_データ!AM117</f>
        <v>56</v>
      </c>
      <c r="E42" s="43">
        <f>木造_データ!AN117</f>
        <v>0</v>
      </c>
      <c r="F42" s="43">
        <f>木造_データ!AO117</f>
        <v>0</v>
      </c>
      <c r="H42" s="94"/>
      <c r="I42" s="19" t="s">
        <v>297</v>
      </c>
      <c r="J42" s="8"/>
      <c r="K42" s="37">
        <f>木造_データ!AM53</f>
        <v>1237</v>
      </c>
      <c r="L42" s="37">
        <f>木造_データ!AN53</f>
        <v>3850</v>
      </c>
      <c r="M42" s="43">
        <f>木造_データ!AO53</f>
        <v>0</v>
      </c>
    </row>
    <row r="43" spans="1:13" ht="14.25" customHeight="1">
      <c r="A43" s="94"/>
      <c r="B43" s="14"/>
      <c r="C43" s="11" t="s">
        <v>226</v>
      </c>
      <c r="D43" s="37">
        <f>木造_データ!AM118</f>
        <v>0</v>
      </c>
      <c r="E43" s="43">
        <f>木造_データ!AN118</f>
        <v>0</v>
      </c>
      <c r="F43" s="43">
        <f>木造_データ!AO118</f>
        <v>0</v>
      </c>
      <c r="H43" s="94"/>
      <c r="I43" s="19" t="s">
        <v>225</v>
      </c>
      <c r="J43" s="8"/>
      <c r="K43" s="37">
        <f>木造_データ!AM54</f>
        <v>960</v>
      </c>
      <c r="L43" s="37">
        <f>木造_データ!AN54</f>
        <v>160</v>
      </c>
      <c r="M43" s="43">
        <f>木造_データ!AO54</f>
        <v>0</v>
      </c>
    </row>
    <row r="44" spans="1:13" ht="14.25" customHeight="1">
      <c r="A44" s="94"/>
      <c r="B44" s="14"/>
      <c r="C44" s="11" t="s">
        <v>394</v>
      </c>
      <c r="D44" s="37">
        <f>木造_データ!AM119</f>
        <v>0</v>
      </c>
      <c r="E44" s="43">
        <f>木造_データ!AN119</f>
        <v>0</v>
      </c>
      <c r="F44" s="43">
        <f>木造_データ!AO119</f>
        <v>0</v>
      </c>
      <c r="H44" s="94"/>
      <c r="I44" s="20" t="s">
        <v>395</v>
      </c>
      <c r="J44" s="8"/>
      <c r="K44" s="37">
        <f>木造_データ!AM55</f>
        <v>8978</v>
      </c>
      <c r="L44" s="37">
        <f>木造_データ!AN55</f>
        <v>5990</v>
      </c>
      <c r="M44" s="43">
        <f>木造_データ!AO55</f>
        <v>0</v>
      </c>
    </row>
    <row r="45" spans="1:13" ht="14.25" customHeight="1">
      <c r="A45" s="94"/>
      <c r="B45" s="14"/>
      <c r="C45" s="11" t="s">
        <v>396</v>
      </c>
      <c r="D45" s="37">
        <f>木造_データ!AM120</f>
        <v>0</v>
      </c>
      <c r="E45" s="43">
        <f>木造_データ!AN120</f>
        <v>0</v>
      </c>
      <c r="F45" s="43">
        <f>木造_データ!AO120</f>
        <v>0</v>
      </c>
      <c r="H45" s="94"/>
      <c r="I45" s="21"/>
      <c r="J45" s="8" t="s">
        <v>221</v>
      </c>
      <c r="K45" s="37">
        <f>木造_データ!AM56</f>
        <v>200</v>
      </c>
      <c r="L45" s="37">
        <f>木造_データ!AN56</f>
        <v>0</v>
      </c>
      <c r="M45" s="43">
        <f>木造_データ!AO56</f>
        <v>0</v>
      </c>
    </row>
    <row r="46" spans="1:13" ht="14.25" customHeight="1">
      <c r="A46" s="94"/>
      <c r="B46" s="15"/>
      <c r="C46" s="11" t="s">
        <v>53</v>
      </c>
      <c r="D46" s="37">
        <f>木造_データ!AM121</f>
        <v>0</v>
      </c>
      <c r="E46" s="43">
        <f>木造_データ!AN121</f>
        <v>0</v>
      </c>
      <c r="F46" s="43">
        <f>木造_データ!AO121</f>
        <v>0</v>
      </c>
      <c r="H46" s="94"/>
      <c r="I46" s="21"/>
      <c r="J46" s="8" t="s">
        <v>220</v>
      </c>
      <c r="K46" s="37">
        <f>木造_データ!AM57</f>
        <v>0</v>
      </c>
      <c r="L46" s="37">
        <f>木造_データ!AN57</f>
        <v>0</v>
      </c>
      <c r="M46" s="43">
        <f>木造_データ!AO57</f>
        <v>0</v>
      </c>
    </row>
    <row r="47" spans="1:13" ht="14.25" customHeight="1">
      <c r="A47" s="94"/>
      <c r="B47" s="16" t="s">
        <v>51</v>
      </c>
      <c r="C47" s="16"/>
      <c r="D47" s="37">
        <f>木造_データ!AM122</f>
        <v>0</v>
      </c>
      <c r="E47" s="43">
        <f>木造_データ!AN122</f>
        <v>0</v>
      </c>
      <c r="F47" s="43">
        <f>木造_データ!AO122</f>
        <v>0</v>
      </c>
      <c r="H47" s="94"/>
      <c r="I47" s="21"/>
      <c r="J47" s="8" t="s">
        <v>397</v>
      </c>
      <c r="K47" s="37">
        <f>木造_データ!AM58</f>
        <v>0</v>
      </c>
      <c r="L47" s="37">
        <f>木造_データ!AN58</f>
        <v>0</v>
      </c>
      <c r="M47" s="43">
        <f>木造_データ!AO58</f>
        <v>0</v>
      </c>
    </row>
    <row r="48" spans="1:13" ht="14.25" customHeight="1" thickBot="1">
      <c r="A48" s="93"/>
      <c r="B48" s="10" t="s">
        <v>219</v>
      </c>
      <c r="C48" s="10"/>
      <c r="D48" s="39">
        <f>木造_データ!AM123</f>
        <v>0</v>
      </c>
      <c r="E48" s="44">
        <f>木造_データ!AN123</f>
        <v>0</v>
      </c>
      <c r="F48" s="44">
        <f>木造_データ!AO123</f>
        <v>0</v>
      </c>
      <c r="H48" s="94"/>
      <c r="I48" s="21"/>
      <c r="J48" s="8" t="s">
        <v>34</v>
      </c>
      <c r="K48" s="37">
        <f>木造_データ!AM59</f>
        <v>0</v>
      </c>
      <c r="L48" s="37">
        <f>木造_データ!AN59</f>
        <v>0</v>
      </c>
      <c r="M48" s="43">
        <f>木造_データ!AO59</f>
        <v>0</v>
      </c>
    </row>
    <row r="49" spans="1:13" ht="14.25" customHeight="1" thickTop="1">
      <c r="A49" s="95" t="s">
        <v>10</v>
      </c>
      <c r="B49" s="96"/>
      <c r="C49" s="97"/>
      <c r="D49" s="40">
        <f>木造_データ!AM124</f>
        <v>22185</v>
      </c>
      <c r="E49" s="45">
        <f>木造_データ!AN124</f>
        <v>0</v>
      </c>
      <c r="F49" s="45">
        <f>木造_データ!AO124</f>
        <v>0</v>
      </c>
      <c r="H49" s="94"/>
      <c r="I49" s="21"/>
      <c r="J49" s="8" t="s">
        <v>35</v>
      </c>
      <c r="K49" s="37">
        <f>木造_データ!AM60</f>
        <v>1198</v>
      </c>
      <c r="L49" s="37">
        <f>木造_データ!AN60</f>
        <v>0</v>
      </c>
      <c r="M49" s="43">
        <f>木造_データ!AO60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398</v>
      </c>
      <c r="K50" s="37">
        <f>木造_データ!AM61</f>
        <v>70</v>
      </c>
      <c r="L50" s="37">
        <f>木造_データ!AN61</f>
        <v>0</v>
      </c>
      <c r="M50" s="43">
        <f>木造_データ!AO61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217</v>
      </c>
      <c r="K51" s="37">
        <f>木造_データ!AM62</f>
        <v>543</v>
      </c>
      <c r="L51" s="37">
        <f>木造_データ!AN62</f>
        <v>0</v>
      </c>
      <c r="M51" s="43">
        <f>木造_データ!AO62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37">
        <f>木造_データ!AM63</f>
        <v>0</v>
      </c>
      <c r="L52" s="37">
        <f>木造_データ!AN63</f>
        <v>0</v>
      </c>
      <c r="M52" s="43">
        <f>木造_データ!AO63</f>
        <v>0</v>
      </c>
    </row>
    <row r="53" spans="1:13" ht="14.25" customHeight="1">
      <c r="H53" s="94"/>
      <c r="I53" s="21"/>
      <c r="J53" s="8" t="s">
        <v>109</v>
      </c>
      <c r="K53" s="37">
        <f>木造_データ!AM64</f>
        <v>0</v>
      </c>
      <c r="L53" s="37">
        <f>木造_データ!AN64</f>
        <v>0</v>
      </c>
      <c r="M53" s="43">
        <f>木造_データ!AO64</f>
        <v>0</v>
      </c>
    </row>
    <row r="54" spans="1:13" ht="14.25" customHeight="1">
      <c r="H54" s="94"/>
      <c r="I54" s="21"/>
      <c r="J54" s="8" t="s">
        <v>36</v>
      </c>
      <c r="K54" s="37">
        <f>木造_データ!AM65</f>
        <v>1254</v>
      </c>
      <c r="L54" s="37">
        <f>木造_データ!AN65</f>
        <v>1140</v>
      </c>
      <c r="M54" s="43">
        <f>木造_データ!AO65</f>
        <v>0</v>
      </c>
    </row>
    <row r="55" spans="1:13" ht="14.25" customHeight="1">
      <c r="H55" s="94"/>
      <c r="I55" s="21"/>
      <c r="J55" s="8" t="s">
        <v>37</v>
      </c>
      <c r="K55" s="37">
        <f>木造_データ!AM66</f>
        <v>0</v>
      </c>
      <c r="L55" s="37">
        <f>木造_データ!AN66</f>
        <v>0</v>
      </c>
      <c r="M55" s="43">
        <f>木造_データ!AO66</f>
        <v>0</v>
      </c>
    </row>
    <row r="56" spans="1:13" ht="14.25" customHeight="1">
      <c r="H56" s="94"/>
      <c r="I56" s="21"/>
      <c r="J56" s="8" t="s">
        <v>38</v>
      </c>
      <c r="K56" s="37">
        <f>木造_データ!AM67</f>
        <v>4475</v>
      </c>
      <c r="L56" s="37">
        <f>木造_データ!AN67</f>
        <v>0</v>
      </c>
      <c r="M56" s="43">
        <f>木造_データ!AO67</f>
        <v>0</v>
      </c>
    </row>
    <row r="57" spans="1:13" ht="14.25" customHeight="1">
      <c r="H57" s="94"/>
      <c r="I57" s="21"/>
      <c r="J57" s="8" t="s">
        <v>39</v>
      </c>
      <c r="K57" s="37">
        <f>木造_データ!AM68</f>
        <v>0</v>
      </c>
      <c r="L57" s="37">
        <f>木造_データ!AN68</f>
        <v>0</v>
      </c>
      <c r="M57" s="43">
        <f>木造_データ!AO68</f>
        <v>0</v>
      </c>
    </row>
    <row r="58" spans="1:13" ht="14.25" customHeight="1">
      <c r="H58" s="94"/>
      <c r="I58" s="21"/>
      <c r="J58" s="8" t="s">
        <v>48</v>
      </c>
      <c r="K58" s="37">
        <f>木造_データ!AM69</f>
        <v>0</v>
      </c>
      <c r="L58" s="37">
        <f>木造_データ!AN69</f>
        <v>0</v>
      </c>
      <c r="M58" s="43">
        <f>木造_データ!AO69</f>
        <v>0</v>
      </c>
    </row>
    <row r="59" spans="1:13" ht="14.25" customHeight="1">
      <c r="H59" s="94"/>
      <c r="I59" s="21"/>
      <c r="J59" s="8" t="s">
        <v>216</v>
      </c>
      <c r="K59" s="37">
        <f>木造_データ!AM70</f>
        <v>200</v>
      </c>
      <c r="L59" s="37">
        <f>木造_データ!AN70</f>
        <v>0</v>
      </c>
      <c r="M59" s="43">
        <f>木造_データ!AO70</f>
        <v>0</v>
      </c>
    </row>
    <row r="60" spans="1:13" ht="14.25" customHeight="1">
      <c r="H60" s="94"/>
      <c r="I60" s="21"/>
      <c r="J60" s="8" t="s">
        <v>40</v>
      </c>
      <c r="K60" s="37">
        <f>木造_データ!AM71</f>
        <v>1038</v>
      </c>
      <c r="L60" s="37">
        <f>木造_データ!AN71</f>
        <v>0</v>
      </c>
      <c r="M60" s="43">
        <f>木造_データ!AO71</f>
        <v>0</v>
      </c>
    </row>
    <row r="61" spans="1:13" ht="14.25" customHeight="1">
      <c r="H61" s="94"/>
      <c r="I61" s="21"/>
      <c r="J61" s="8" t="s">
        <v>41</v>
      </c>
      <c r="K61" s="37">
        <f>木造_データ!AM72</f>
        <v>0</v>
      </c>
      <c r="L61" s="37">
        <f>木造_データ!AN72</f>
        <v>0</v>
      </c>
      <c r="M61" s="43">
        <f>木造_データ!AO72</f>
        <v>0</v>
      </c>
    </row>
    <row r="62" spans="1:13" ht="14.25" customHeight="1">
      <c r="H62" s="94"/>
      <c r="I62" s="22"/>
      <c r="J62" s="8" t="s">
        <v>215</v>
      </c>
      <c r="K62" s="37">
        <f>木造_データ!AM73</f>
        <v>0</v>
      </c>
      <c r="L62" s="37">
        <f>木造_データ!AN73</f>
        <v>4850</v>
      </c>
      <c r="M62" s="43">
        <f>木造_データ!AO73</f>
        <v>0</v>
      </c>
    </row>
    <row r="63" spans="1:13" ht="14.25" customHeight="1">
      <c r="H63" s="94"/>
      <c r="I63" s="20" t="s">
        <v>214</v>
      </c>
      <c r="J63" s="8"/>
      <c r="K63" s="37">
        <f>木造_データ!AM74</f>
        <v>6793</v>
      </c>
      <c r="L63" s="37">
        <f>木造_データ!AN74</f>
        <v>2302</v>
      </c>
      <c r="M63" s="43">
        <f>木造_データ!AO74</f>
        <v>0</v>
      </c>
    </row>
    <row r="64" spans="1:13" ht="14.25" customHeight="1">
      <c r="H64" s="94"/>
      <c r="I64" s="21"/>
      <c r="J64" s="9" t="s">
        <v>11</v>
      </c>
      <c r="K64" s="37">
        <f>木造_データ!AM75</f>
        <v>195</v>
      </c>
      <c r="L64" s="37">
        <f>木造_データ!AN75</f>
        <v>0</v>
      </c>
      <c r="M64" s="43">
        <f>木造_データ!AO75</f>
        <v>0</v>
      </c>
    </row>
    <row r="65" spans="8:13" ht="14.25" customHeight="1">
      <c r="H65" s="94"/>
      <c r="I65" s="21"/>
      <c r="J65" s="9" t="s">
        <v>44</v>
      </c>
      <c r="K65" s="37">
        <f>木造_データ!AM76</f>
        <v>474</v>
      </c>
      <c r="L65" s="37">
        <f>木造_データ!AN76</f>
        <v>987</v>
      </c>
      <c r="M65" s="43">
        <f>木造_データ!AO76</f>
        <v>0</v>
      </c>
    </row>
    <row r="66" spans="8:13" ht="14.25" customHeight="1">
      <c r="H66" s="94"/>
      <c r="I66" s="21"/>
      <c r="J66" s="9" t="s">
        <v>45</v>
      </c>
      <c r="K66" s="37">
        <f>木造_データ!AM77</f>
        <v>311</v>
      </c>
      <c r="L66" s="37">
        <f>木造_データ!AN77</f>
        <v>0</v>
      </c>
      <c r="M66" s="43">
        <f>木造_データ!AO77</f>
        <v>0</v>
      </c>
    </row>
    <row r="67" spans="8:13" ht="14.25" customHeight="1">
      <c r="H67" s="94"/>
      <c r="I67" s="21"/>
      <c r="J67" s="9" t="s">
        <v>213</v>
      </c>
      <c r="K67" s="37">
        <f>木造_データ!AM78</f>
        <v>3977</v>
      </c>
      <c r="L67" s="37">
        <f>木造_データ!AN78</f>
        <v>0</v>
      </c>
      <c r="M67" s="43">
        <f>木造_データ!AO78</f>
        <v>0</v>
      </c>
    </row>
    <row r="68" spans="8:13" ht="14.25" customHeight="1">
      <c r="H68" s="94"/>
      <c r="I68" s="21"/>
      <c r="J68" s="9" t="s">
        <v>399</v>
      </c>
      <c r="K68" s="37">
        <f>木造_データ!AM79</f>
        <v>0</v>
      </c>
      <c r="L68" s="37">
        <f>木造_データ!AN79</f>
        <v>0</v>
      </c>
      <c r="M68" s="43">
        <f>木造_データ!AO79</f>
        <v>0</v>
      </c>
    </row>
    <row r="69" spans="8:13" ht="14.25" customHeight="1">
      <c r="H69" s="94"/>
      <c r="I69" s="21"/>
      <c r="J69" s="9" t="s">
        <v>46</v>
      </c>
      <c r="K69" s="37">
        <f>木造_データ!AM80</f>
        <v>1428</v>
      </c>
      <c r="L69" s="37">
        <f>木造_データ!AN80</f>
        <v>0</v>
      </c>
      <c r="M69" s="43">
        <f>木造_データ!AO80</f>
        <v>0</v>
      </c>
    </row>
    <row r="70" spans="8:13" ht="14.25" customHeight="1">
      <c r="H70" s="94"/>
      <c r="I70" s="21"/>
      <c r="J70" s="9" t="s">
        <v>47</v>
      </c>
      <c r="K70" s="37">
        <f>木造_データ!AM81</f>
        <v>308</v>
      </c>
      <c r="L70" s="37">
        <f>木造_データ!AN81</f>
        <v>0</v>
      </c>
      <c r="M70" s="43">
        <f>木造_データ!AO81</f>
        <v>0</v>
      </c>
    </row>
    <row r="71" spans="8:13" ht="14.25" customHeight="1">
      <c r="H71" s="94"/>
      <c r="I71" s="21"/>
      <c r="J71" s="9" t="s">
        <v>400</v>
      </c>
      <c r="K71" s="37">
        <f>木造_データ!AM82</f>
        <v>0</v>
      </c>
      <c r="L71" s="37">
        <f>木造_データ!AN82</f>
        <v>0</v>
      </c>
      <c r="M71" s="43">
        <f>木造_データ!AO82</f>
        <v>0</v>
      </c>
    </row>
    <row r="72" spans="8:13" ht="14.25" customHeight="1">
      <c r="H72" s="94"/>
      <c r="I72" s="21"/>
      <c r="J72" s="9" t="s">
        <v>43</v>
      </c>
      <c r="K72" s="37">
        <f>木造_データ!AM83</f>
        <v>0</v>
      </c>
      <c r="L72" s="37">
        <f>木造_データ!AN83</f>
        <v>0</v>
      </c>
      <c r="M72" s="43">
        <f>木造_データ!AO83</f>
        <v>0</v>
      </c>
    </row>
    <row r="73" spans="8:13" ht="14.25" customHeight="1">
      <c r="H73" s="94"/>
      <c r="I73" s="21"/>
      <c r="J73" s="9" t="s">
        <v>42</v>
      </c>
      <c r="K73" s="37">
        <f>木造_データ!AM84</f>
        <v>58</v>
      </c>
      <c r="L73" s="37">
        <f>木造_データ!AN84</f>
        <v>0</v>
      </c>
      <c r="M73" s="43">
        <f>木造_データ!AO84</f>
        <v>0</v>
      </c>
    </row>
    <row r="74" spans="8:13" ht="14.25" customHeight="1">
      <c r="H74" s="94"/>
      <c r="I74" s="21"/>
      <c r="J74" s="9" t="s">
        <v>401</v>
      </c>
      <c r="K74" s="37">
        <f>木造_データ!AM85</f>
        <v>0</v>
      </c>
      <c r="L74" s="37">
        <f>木造_データ!AN85</f>
        <v>0</v>
      </c>
      <c r="M74" s="43">
        <f>木造_データ!AO85</f>
        <v>0</v>
      </c>
    </row>
    <row r="75" spans="8:13" ht="14.25" customHeight="1">
      <c r="H75" s="94"/>
      <c r="I75" s="21"/>
      <c r="J75" s="9" t="s">
        <v>402</v>
      </c>
      <c r="K75" s="37">
        <f>木造_データ!AM86</f>
        <v>42</v>
      </c>
      <c r="L75" s="37">
        <f>木造_データ!AN86</f>
        <v>0</v>
      </c>
      <c r="M75" s="43">
        <f>木造_データ!AO86</f>
        <v>0</v>
      </c>
    </row>
    <row r="76" spans="8:13" ht="14.25" customHeight="1">
      <c r="H76" s="94"/>
      <c r="I76" s="22"/>
      <c r="J76" s="9" t="s">
        <v>12</v>
      </c>
      <c r="K76" s="37">
        <f>木造_データ!AM87</f>
        <v>0</v>
      </c>
      <c r="L76" s="37">
        <f>木造_データ!AN87</f>
        <v>1315</v>
      </c>
      <c r="M76" s="43">
        <f>木造_データ!AO87</f>
        <v>0</v>
      </c>
    </row>
    <row r="77" spans="8:13" ht="14.25" customHeight="1" thickBot="1">
      <c r="H77" s="94"/>
      <c r="I77" s="27" t="s">
        <v>208</v>
      </c>
      <c r="J77" s="17"/>
      <c r="K77" s="39">
        <f>木造_データ!AM88</f>
        <v>1200</v>
      </c>
      <c r="L77" s="39">
        <f>木造_データ!AN88</f>
        <v>6800</v>
      </c>
      <c r="M77" s="44">
        <f>木造_データ!AO88</f>
        <v>0</v>
      </c>
    </row>
    <row r="78" spans="8:13" ht="14.25" customHeight="1" thickTop="1">
      <c r="H78" s="87" t="s">
        <v>13</v>
      </c>
      <c r="I78" s="88"/>
      <c r="J78" s="89"/>
      <c r="K78" s="40">
        <f>木造_データ!AM89</f>
        <v>71289</v>
      </c>
      <c r="L78" s="40">
        <f>木造_データ!AN89</f>
        <v>258727</v>
      </c>
      <c r="M78" s="45">
        <f>木造_データ!AO89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H78:J78"/>
    <mergeCell ref="A2:M2"/>
    <mergeCell ref="A6:A12"/>
    <mergeCell ref="H6:H77"/>
    <mergeCell ref="A13:C13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showGridLines="0" view="pageBreakPreview" zoomScale="85" zoomScaleNormal="85" zoomScaleSheetLayoutView="85" workbookViewId="0"/>
  </sheetViews>
  <sheetFormatPr defaultColWidth="12" defaultRowHeight="12"/>
  <cols>
    <col min="1" max="1" width="4" style="1" customWidth="1"/>
    <col min="2" max="2" width="2.5" style="1" customWidth="1"/>
    <col min="3" max="3" width="31.33203125" style="1" bestFit="1" customWidth="1"/>
    <col min="4" max="6" width="12.83203125" style="2" customWidth="1"/>
    <col min="7" max="7" width="10.83203125" style="1" customWidth="1"/>
    <col min="8" max="8" width="4" style="1" customWidth="1"/>
    <col min="9" max="9" width="2.6640625" style="1" customWidth="1"/>
    <col min="10" max="10" width="31.33203125" style="1" bestFit="1" customWidth="1"/>
    <col min="11" max="13" width="12.83203125" style="1" customWidth="1"/>
    <col min="14" max="16384" width="12" style="1"/>
  </cols>
  <sheetData>
    <row r="2" spans="1:13" ht="17.25">
      <c r="A2" s="90" t="str">
        <f>木造_その他!A2:M2</f>
        <v>表1-2 平成27年建築工事費投入調査集計表（木造_その他）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1"/>
      <c r="M2" s="91"/>
    </row>
    <row r="3" spans="1:13" ht="17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17.25">
      <c r="A4" s="35" t="s">
        <v>185</v>
      </c>
      <c r="B4" s="50"/>
      <c r="C4" s="50"/>
      <c r="D4" s="51">
        <f>木造_その他!D4</f>
        <v>2</v>
      </c>
      <c r="E4" s="51">
        <f>木造_その他!E4</f>
        <v>2</v>
      </c>
      <c r="F4" s="51">
        <f>木造_その他!F4</f>
        <v>0</v>
      </c>
      <c r="G4" s="50"/>
      <c r="H4" s="50"/>
      <c r="I4" s="50"/>
      <c r="J4" s="50"/>
      <c r="K4" s="51">
        <f>木造_その他!K4</f>
        <v>2</v>
      </c>
      <c r="L4" s="51">
        <f>木造_その他!L4</f>
        <v>2</v>
      </c>
      <c r="M4" s="51">
        <f>木造_その他!M4</f>
        <v>0</v>
      </c>
    </row>
    <row r="5" spans="1:13" ht="41.25" customHeight="1">
      <c r="D5" s="33" t="s">
        <v>186</v>
      </c>
      <c r="E5" s="34" t="s">
        <v>120</v>
      </c>
      <c r="F5" s="34" t="s">
        <v>121</v>
      </c>
      <c r="K5" s="33" t="s">
        <v>186</v>
      </c>
      <c r="L5" s="34" t="s">
        <v>120</v>
      </c>
      <c r="M5" s="34" t="s">
        <v>121</v>
      </c>
    </row>
    <row r="6" spans="1:13" ht="14.25" customHeight="1">
      <c r="A6" s="92" t="s">
        <v>0</v>
      </c>
      <c r="B6" s="3" t="s">
        <v>54</v>
      </c>
      <c r="C6" s="4"/>
      <c r="D6" s="42">
        <f>IF(木造_その他!D$13&gt;0,木造_その他!D6/木造_その他!D$13*100,0)</f>
        <v>61.934962598715934</v>
      </c>
      <c r="E6" s="42">
        <f>IF(木造_その他!E$13&gt;0,木造_その他!E6/木造_その他!E$13*100,0)</f>
        <v>85.693324765999165</v>
      </c>
      <c r="F6" s="42">
        <f>IF(木造_その他!F$13&gt;0,木造_その他!F6/木造_その他!F$13*100,0)</f>
        <v>0</v>
      </c>
      <c r="H6" s="92" t="s">
        <v>1</v>
      </c>
      <c r="I6" s="18" t="s">
        <v>205</v>
      </c>
      <c r="J6" s="5"/>
      <c r="K6" s="42">
        <f>IF(木造_その他!K$78&gt;0,木造_その他!K6/木造_その他!K$78*100,0)</f>
        <v>5.4580650591255306</v>
      </c>
      <c r="L6" s="42">
        <f>IF(木造_その他!L$78&gt;0,木造_その他!L6/木造_その他!L$78*100,0)</f>
        <v>6.1609341120176868</v>
      </c>
      <c r="M6" s="42">
        <f>IF(木造_その他!M$78&gt;0,木造_その他!M6/木造_その他!M$78*100,0)</f>
        <v>0</v>
      </c>
    </row>
    <row r="7" spans="1:13" ht="14.25" customHeight="1">
      <c r="A7" s="93"/>
      <c r="B7" s="6" t="s">
        <v>203</v>
      </c>
      <c r="C7" s="7"/>
      <c r="D7" s="43">
        <f>IF(木造_その他!D$13&gt;0,木造_その他!D7/木造_その他!D$13*100,0)</f>
        <v>19.274041510646985</v>
      </c>
      <c r="E7" s="43">
        <f>IF(木造_その他!E$13&gt;0,木造_その他!E7/木造_その他!E$13*100,0)</f>
        <v>0</v>
      </c>
      <c r="F7" s="43">
        <f>IF(木造_その他!F$13&gt;0,木造_その他!F7/木造_その他!F$13*100,0)</f>
        <v>0</v>
      </c>
      <c r="H7" s="94"/>
      <c r="I7" s="19" t="s">
        <v>2</v>
      </c>
      <c r="J7" s="8"/>
      <c r="K7" s="43">
        <f>IF(木造_その他!K$78&gt;0,木造_その他!K7/木造_その他!K$78*100,0)</f>
        <v>10.948393160235099</v>
      </c>
      <c r="L7" s="43">
        <f>IF(木造_その他!L$78&gt;0,木造_その他!L7/木造_その他!L$78*100,0)</f>
        <v>63.301472208157641</v>
      </c>
      <c r="M7" s="43">
        <f>IF(木造_その他!M$78&gt;0,木造_その他!M7/木造_その他!M$78*100,0)</f>
        <v>0</v>
      </c>
    </row>
    <row r="8" spans="1:13" ht="14.25" customHeight="1">
      <c r="A8" s="93"/>
      <c r="B8" s="6" t="s">
        <v>56</v>
      </c>
      <c r="C8" s="7"/>
      <c r="D8" s="43">
        <f>IF(木造_その他!D$13&gt;0,木造_その他!D8/木造_その他!D$13*100,0)</f>
        <v>0</v>
      </c>
      <c r="E8" s="43">
        <f>IF(木造_その他!E$13&gt;0,木造_その他!E8/木造_その他!E$13*100,0)</f>
        <v>4.5707169401368564</v>
      </c>
      <c r="F8" s="43">
        <f>IF(木造_その他!F$13&gt;0,木造_その他!F8/木造_その他!F$13*100,0)</f>
        <v>0</v>
      </c>
      <c r="H8" s="94"/>
      <c r="I8" s="20" t="s">
        <v>60</v>
      </c>
      <c r="J8" s="8"/>
      <c r="K8" s="43">
        <f>IF(木造_その他!K$78&gt;0,木造_その他!K8/木造_その他!K$78*100,0)</f>
        <v>34.724852361514394</v>
      </c>
      <c r="L8" s="43">
        <f>IF(木造_その他!L$78&gt;0,木造_その他!L8/木造_その他!L$78*100,0)</f>
        <v>6.9382012700645852</v>
      </c>
      <c r="M8" s="43">
        <f>IF(木造_その他!M$78&gt;0,木造_その他!M8/木造_その他!M$78*100,0)</f>
        <v>0</v>
      </c>
    </row>
    <row r="9" spans="1:13" ht="14.25" customHeight="1">
      <c r="A9" s="93"/>
      <c r="B9" s="6" t="s">
        <v>57</v>
      </c>
      <c r="C9" s="7"/>
      <c r="D9" s="43">
        <f>IF(木造_その他!D$13&gt;0,木造_その他!D9/木造_その他!D$13*100,0)</f>
        <v>5.5115852757964605</v>
      </c>
      <c r="E9" s="43">
        <f>IF(木造_その他!E$13&gt;0,木造_その他!E9/木造_その他!E$13*100,0)</f>
        <v>0.12784758977484251</v>
      </c>
      <c r="F9" s="43">
        <f>IF(木造_その他!F$13&gt;0,木造_その他!F9/木造_その他!F$13*100,0)</f>
        <v>0</v>
      </c>
      <c r="H9" s="94"/>
      <c r="I9" s="21"/>
      <c r="J9" s="9" t="s">
        <v>20</v>
      </c>
      <c r="K9" s="43">
        <f>IF(木造_その他!K$78&gt;0,木造_その他!K9/木造_その他!K$78*100,0)</f>
        <v>15.63074247078792</v>
      </c>
      <c r="L9" s="43">
        <f>IF(木造_その他!L$78&gt;0,木造_その他!L9/木造_その他!L$78*100,0)</f>
        <v>1.6372469823404592</v>
      </c>
      <c r="M9" s="43">
        <f>IF(木造_その他!M$78&gt;0,木造_その他!M9/木造_その他!M$78*100,0)</f>
        <v>0</v>
      </c>
    </row>
    <row r="10" spans="1:13" ht="14.25" customHeight="1">
      <c r="A10" s="93"/>
      <c r="B10" s="29" t="s">
        <v>19</v>
      </c>
      <c r="C10" s="30"/>
      <c r="D10" s="46">
        <f>IF(木造_その他!D$13&gt;0,木造_その他!D10/木造_その他!D$13*100,0)</f>
        <v>7.0641077991016736</v>
      </c>
      <c r="E10" s="46">
        <f>IF(木造_その他!E$13&gt;0,木造_その他!E10/木造_その他!E$13*100,0)</f>
        <v>7.5877213319996555</v>
      </c>
      <c r="F10" s="46">
        <f>IF(木造_その他!F$13&gt;0,木造_その他!F10/木造_その他!F$13*100,0)</f>
        <v>0</v>
      </c>
      <c r="H10" s="94"/>
      <c r="I10" s="21"/>
      <c r="J10" s="9" t="s">
        <v>21</v>
      </c>
      <c r="K10" s="43">
        <f>IF(木造_その他!K$78&gt;0,木造_その他!K10/木造_その他!K$78*100,0)</f>
        <v>1.3283956851688199</v>
      </c>
      <c r="L10" s="43">
        <f>IF(木造_その他!L$78&gt;0,木造_その他!L10/木造_その他!L$78*100,0)</f>
        <v>0.89708457176869827</v>
      </c>
      <c r="M10" s="43">
        <f>IF(木造_その他!M$78&gt;0,木造_その他!M10/木造_その他!M$78*100,0)</f>
        <v>0</v>
      </c>
    </row>
    <row r="11" spans="1:13" ht="14.25" customHeight="1">
      <c r="A11" s="93"/>
      <c r="B11" s="31" t="s">
        <v>403</v>
      </c>
      <c r="C11" s="4"/>
      <c r="D11" s="42">
        <f>IF(木造_その他!D$13&gt;0,木造_その他!D11/木造_その他!D$13*100,0)</f>
        <v>93.784697184261063</v>
      </c>
      <c r="E11" s="42">
        <f>IF(木造_その他!E$13&gt;0,木造_その他!E11/木造_その他!E$13*100,0)</f>
        <v>97.979610627910517</v>
      </c>
      <c r="F11" s="42">
        <f>IF(木造_その他!F$13&gt;0,木造_その他!F11/木造_その他!F$13*100,0)</f>
        <v>0</v>
      </c>
      <c r="H11" s="94"/>
      <c r="I11" s="21"/>
      <c r="J11" s="9" t="s">
        <v>3</v>
      </c>
      <c r="K11" s="43">
        <f>IF(木造_その他!K$78&gt;0,木造_その他!K11/木造_その他!K$78*100,0)</f>
        <v>0.15850972800852867</v>
      </c>
      <c r="L11" s="43">
        <f>IF(木造_その他!L$78&gt;0,木造_その他!L11/木造_その他!L$78*100,0)</f>
        <v>0.57357755471983984</v>
      </c>
      <c r="M11" s="43">
        <f>IF(木造_その他!M$78&gt;0,木造_その他!M11/木造_その他!M$78*100,0)</f>
        <v>0</v>
      </c>
    </row>
    <row r="12" spans="1:13" ht="14.25" customHeight="1" thickBot="1">
      <c r="A12" s="93"/>
      <c r="B12" s="29" t="s">
        <v>404</v>
      </c>
      <c r="C12" s="30"/>
      <c r="D12" s="46">
        <f>IF(木造_その他!D$13&gt;0,木造_その他!D12/木造_その他!D$13*100,0)</f>
        <v>6.2153028157389469</v>
      </c>
      <c r="E12" s="46">
        <f>IF(木造_その他!E$13&gt;0,木造_その他!E12/木造_その他!E$13*100,0)</f>
        <v>2.0203893720894799</v>
      </c>
      <c r="F12" s="46">
        <f>IF(木造_その他!F$13&gt;0,木造_その他!F12/木造_その他!F$13*100,0)</f>
        <v>0</v>
      </c>
      <c r="H12" s="94"/>
      <c r="I12" s="21"/>
      <c r="J12" s="9" t="s">
        <v>4</v>
      </c>
      <c r="K12" s="43">
        <f>IF(木造_その他!K$78&gt;0,木造_その他!K12/木造_その他!K$78*100,0)</f>
        <v>2.7129010085707472</v>
      </c>
      <c r="L12" s="43">
        <f>IF(木造_その他!L$78&gt;0,木造_その他!L12/木造_その他!L$78*100,0)</f>
        <v>0.27944512942213223</v>
      </c>
      <c r="M12" s="43">
        <f>IF(木造_その他!M$78&gt;0,木造_その他!M12/木造_その他!M$78*100,0)</f>
        <v>0</v>
      </c>
    </row>
    <row r="13" spans="1:13" ht="14.25" customHeight="1" thickTop="1">
      <c r="A13" s="95" t="s">
        <v>63</v>
      </c>
      <c r="B13" s="96"/>
      <c r="C13" s="97"/>
      <c r="D13" s="47">
        <f>IF(木造_その他!D$13&gt;0,木造_その他!D13/木造_その他!D$13*100,0)</f>
        <v>100</v>
      </c>
      <c r="E13" s="47">
        <f>IF(木造_その他!E$13&gt;0,木造_その他!E13/木造_その他!E$13*100,0)</f>
        <v>100</v>
      </c>
      <c r="F13" s="47">
        <f>IF(木造_その他!F$13&gt;0,木造_その他!F13/木造_その他!F$13*100,0)</f>
        <v>0</v>
      </c>
      <c r="H13" s="94"/>
      <c r="I13" s="21"/>
      <c r="J13" s="9" t="s">
        <v>22</v>
      </c>
      <c r="K13" s="43">
        <f>IF(木造_その他!K$78&gt;0,木造_その他!K13/木造_その他!K$78*100,0)</f>
        <v>1.5766808343503205</v>
      </c>
      <c r="L13" s="43">
        <f>IF(木造_その他!L$78&gt;0,木造_その他!L13/木造_その他!L$78*100,0)</f>
        <v>0.15421660669354184</v>
      </c>
      <c r="M13" s="43">
        <f>IF(木造_その他!M$78&gt;0,木造_その他!M13/木造_その他!M$78*100,0)</f>
        <v>0</v>
      </c>
    </row>
    <row r="14" spans="1:13" ht="14.25" customHeight="1">
      <c r="D14" s="41"/>
      <c r="E14" s="41"/>
      <c r="F14" s="41"/>
      <c r="H14" s="94"/>
      <c r="I14" s="21"/>
      <c r="J14" s="9" t="s">
        <v>195</v>
      </c>
      <c r="K14" s="43">
        <f>IF(木造_その他!K$78&gt;0,木造_その他!K14/木造_その他!K$78*100,0)</f>
        <v>13.303595225069786</v>
      </c>
      <c r="L14" s="43">
        <f>IF(木造_その他!L$78&gt;0,木造_その他!L14/木造_その他!L$78*100,0)</f>
        <v>2.5973323232596521</v>
      </c>
      <c r="M14" s="43">
        <f>IF(木造_その他!M$78&gt;0,木造_その他!M14/木造_その他!M$78*100,0)</f>
        <v>0</v>
      </c>
    </row>
    <row r="15" spans="1:13" ht="14.25" customHeight="1">
      <c r="A15" s="92" t="s">
        <v>113</v>
      </c>
      <c r="B15" s="28" t="s">
        <v>58</v>
      </c>
      <c r="C15" s="3"/>
      <c r="D15" s="42">
        <f>IF(木造_その他!D$49&gt;0,木造_その他!D15/木造_その他!D$49*100,0)</f>
        <v>30.597250394410636</v>
      </c>
      <c r="E15" s="42">
        <f>IF(木造_その他!E$49&gt;0,木造_その他!E15/木造_その他!E$49*100,0)</f>
        <v>0</v>
      </c>
      <c r="F15" s="42">
        <f>IF(木造_その他!F$49&gt;0,木造_その他!F15/木造_その他!F$49*100,0)</f>
        <v>0</v>
      </c>
      <c r="H15" s="94"/>
      <c r="I15" s="22"/>
      <c r="J15" s="9" t="s">
        <v>23</v>
      </c>
      <c r="K15" s="43">
        <f>IF(木造_その他!K$78&gt;0,木造_その他!K15/木造_その他!K$78*100,0)</f>
        <v>1.4027409558276874E-2</v>
      </c>
      <c r="L15" s="43">
        <f>IF(木造_その他!L$78&gt;0,木造_その他!L15/木造_その他!L$78*100,0)</f>
        <v>0.79929810186026196</v>
      </c>
      <c r="M15" s="43">
        <f>IF(木造_その他!M$78&gt;0,木造_その他!M15/木造_その他!M$78*100,0)</f>
        <v>0</v>
      </c>
    </row>
    <row r="16" spans="1:13" ht="14.25" customHeight="1">
      <c r="A16" s="94"/>
      <c r="B16" s="10"/>
      <c r="C16" s="11" t="s">
        <v>49</v>
      </c>
      <c r="D16" s="48">
        <f>IF(木造_その他!D$49&gt;0,木造_その他!D16/木造_その他!D$49*100,0)</f>
        <v>11.359026369168356</v>
      </c>
      <c r="E16" s="48">
        <f>IF(木造_その他!E$49&gt;0,木造_その他!E16/木造_その他!E$49*100,0)</f>
        <v>0</v>
      </c>
      <c r="F16" s="48">
        <f>IF(木造_その他!F$49&gt;0,木造_その他!F16/木造_その他!F$49*100,0)</f>
        <v>0</v>
      </c>
      <c r="H16" s="94"/>
      <c r="I16" s="20" t="s">
        <v>5</v>
      </c>
      <c r="J16" s="8"/>
      <c r="K16" s="43">
        <f>IF(木造_その他!K$78&gt;0,木造_その他!K16/木造_その他!K$78*100,0)</f>
        <v>5.6488378291180963</v>
      </c>
      <c r="L16" s="43">
        <f>IF(木造_その他!L$78&gt;0,木造_その他!L16/木造_その他!L$78*100,0)</f>
        <v>0</v>
      </c>
      <c r="M16" s="43">
        <f>IF(木造_その他!M$78&gt;0,木造_その他!M16/木造_その他!M$78*100,0)</f>
        <v>0</v>
      </c>
    </row>
    <row r="17" spans="1:13" ht="14.25" customHeight="1">
      <c r="A17" s="94"/>
      <c r="B17" s="10"/>
      <c r="C17" s="12" t="s">
        <v>141</v>
      </c>
      <c r="D17" s="48">
        <f>IF(木造_その他!D$49&gt;0,木造_その他!D17/木造_その他!D$49*100,0)</f>
        <v>0</v>
      </c>
      <c r="E17" s="48">
        <f>IF(木造_その他!E$49&gt;0,木造_その他!E17/木造_その他!E$49*100,0)</f>
        <v>0</v>
      </c>
      <c r="F17" s="48">
        <f>IF(木造_その他!F$49&gt;0,木造_その他!F17/木造_その他!F$49*100,0)</f>
        <v>0</v>
      </c>
      <c r="H17" s="94"/>
      <c r="I17" s="21"/>
      <c r="J17" s="9" t="s">
        <v>24</v>
      </c>
      <c r="K17" s="43">
        <f>IF(木造_その他!K$78&gt;0,木造_その他!K17/木造_その他!K$78*100,0)</f>
        <v>0</v>
      </c>
      <c r="L17" s="43">
        <f>IF(木造_その他!L$78&gt;0,木造_その他!L17/木造_その他!L$78*100,0)</f>
        <v>0</v>
      </c>
      <c r="M17" s="43">
        <f>IF(木造_その他!M$78&gt;0,木造_その他!M17/木造_その他!M$78*100,0)</f>
        <v>0</v>
      </c>
    </row>
    <row r="18" spans="1:13" ht="14.25" customHeight="1">
      <c r="A18" s="94"/>
      <c r="B18" s="10"/>
      <c r="C18" s="13" t="s">
        <v>66</v>
      </c>
      <c r="D18" s="48">
        <f>IF(木造_その他!D$49&gt;0,木造_その他!D18/木造_その他!D$49*100,0)</f>
        <v>9.6281271129141306</v>
      </c>
      <c r="E18" s="48">
        <f>IF(木造_その他!E$49&gt;0,木造_その他!E18/木造_その他!E$49*100,0)</f>
        <v>0</v>
      </c>
      <c r="F18" s="48">
        <f>IF(木造_その他!F$49&gt;0,木造_その他!F18/木造_その他!F$49*100,0)</f>
        <v>0</v>
      </c>
      <c r="H18" s="94"/>
      <c r="I18" s="21"/>
      <c r="J18" s="9" t="s">
        <v>25</v>
      </c>
      <c r="K18" s="43">
        <f>IF(木造_その他!K$78&gt;0,木造_その他!K18/木造_その他!K$78*100,0)</f>
        <v>0</v>
      </c>
      <c r="L18" s="43">
        <f>IF(木造_その他!L$78&gt;0,木造_その他!L18/木造_その他!L$78*100,0)</f>
        <v>0</v>
      </c>
      <c r="M18" s="43">
        <f>IF(木造_その他!M$78&gt;0,木造_その他!M18/木造_その他!M$78*100,0)</f>
        <v>0</v>
      </c>
    </row>
    <row r="19" spans="1:13" ht="14.25" customHeight="1">
      <c r="A19" s="94"/>
      <c r="B19" s="10"/>
      <c r="C19" s="11" t="s">
        <v>67</v>
      </c>
      <c r="D19" s="48">
        <f>IF(木造_その他!D$49&gt;0,木造_その他!D19/木造_その他!D$49*100,0)</f>
        <v>4.4038764931259866</v>
      </c>
      <c r="E19" s="48">
        <f>IF(木造_その他!E$49&gt;0,木造_その他!E19/木造_その他!E$49*100,0)</f>
        <v>0</v>
      </c>
      <c r="F19" s="48">
        <f>IF(木造_その他!F$49&gt;0,木造_その他!F19/木造_その他!F$49*100,0)</f>
        <v>0</v>
      </c>
      <c r="H19" s="94"/>
      <c r="I19" s="21"/>
      <c r="J19" s="9" t="s">
        <v>26</v>
      </c>
      <c r="K19" s="43">
        <f>IF(木造_その他!K$78&gt;0,木造_その他!K19/木造_その他!K$78*100,0)</f>
        <v>1.2849107155381616</v>
      </c>
      <c r="L19" s="43">
        <f>IF(木造_その他!L$78&gt;0,木造_その他!L19/木造_その他!L$78*100,0)</f>
        <v>0</v>
      </c>
      <c r="M19" s="43">
        <f>IF(木造_その他!M$78&gt;0,木造_その他!M19/木造_その他!M$78*100,0)</f>
        <v>0</v>
      </c>
    </row>
    <row r="20" spans="1:13" ht="14.25" customHeight="1">
      <c r="A20" s="94"/>
      <c r="B20" s="10"/>
      <c r="C20" s="12" t="s">
        <v>50</v>
      </c>
      <c r="D20" s="48">
        <f>IF(木造_その他!D$49&gt;0,木造_その他!D20/木造_その他!D$49*100,0)</f>
        <v>0</v>
      </c>
      <c r="E20" s="48">
        <f>IF(木造_その他!E$49&gt;0,木造_その他!E20/木造_その他!E$49*100,0)</f>
        <v>0</v>
      </c>
      <c r="F20" s="48">
        <f>IF(木造_その他!F$49&gt;0,木造_その他!F20/木造_その他!F$49*100,0)</f>
        <v>0</v>
      </c>
      <c r="H20" s="94"/>
      <c r="I20" s="21"/>
      <c r="J20" s="9" t="s">
        <v>116</v>
      </c>
      <c r="K20" s="43">
        <f>IF(木造_その他!K$78&gt;0,木造_その他!K20/木造_その他!K$78*100,0)</f>
        <v>3.2108740478895759</v>
      </c>
      <c r="L20" s="43">
        <f>IF(木造_その他!L$78&gt;0,木造_その他!L20/木造_その他!L$78*100,0)</f>
        <v>0</v>
      </c>
      <c r="M20" s="43">
        <f>IF(木造_その他!M$78&gt;0,木造_その他!M20/木造_その他!M$78*100,0)</f>
        <v>0</v>
      </c>
    </row>
    <row r="21" spans="1:13" ht="14.25" customHeight="1">
      <c r="A21" s="94"/>
      <c r="B21" s="10"/>
      <c r="C21" s="13" t="s">
        <v>144</v>
      </c>
      <c r="D21" s="48">
        <f>IF(木造_その他!D$49&gt;0,木造_その他!D21/木造_その他!D$49*100,0)</f>
        <v>0</v>
      </c>
      <c r="E21" s="48">
        <f>IF(木造_その他!E$49&gt;0,木造_その他!E21/木造_その他!E$49*100,0)</f>
        <v>0</v>
      </c>
      <c r="F21" s="48">
        <f>IF(木造_その他!F$49&gt;0,木造_その他!F21/木造_その他!F$49*100,0)</f>
        <v>0</v>
      </c>
      <c r="H21" s="94"/>
      <c r="I21" s="21"/>
      <c r="J21" s="9" t="s">
        <v>27</v>
      </c>
      <c r="K21" s="43">
        <f>IF(木造_その他!K$78&gt;0,木造_その他!K21/木造_その他!K$78*100,0)</f>
        <v>1.153053065690359</v>
      </c>
      <c r="L21" s="43">
        <f>IF(木造_その他!L$78&gt;0,木造_その他!L21/木造_その他!L$78*100,0)</f>
        <v>0</v>
      </c>
      <c r="M21" s="43">
        <f>IF(木造_その他!M$78&gt;0,木造_その他!M21/木造_その他!M$78*100,0)</f>
        <v>0</v>
      </c>
    </row>
    <row r="22" spans="1:13" ht="14.25" customHeight="1">
      <c r="A22" s="94"/>
      <c r="B22" s="10"/>
      <c r="C22" s="11" t="s">
        <v>69</v>
      </c>
      <c r="D22" s="48">
        <f>IF(木造_その他!D$49&gt;0,木造_その他!D22/木造_その他!D$49*100,0)</f>
        <v>0</v>
      </c>
      <c r="E22" s="48">
        <f>IF(木造_その他!E$49&gt;0,木造_その他!E22/木造_その他!E$49*100,0)</f>
        <v>0</v>
      </c>
      <c r="F22" s="48">
        <f>IF(木造_その他!F$49&gt;0,木造_その他!F22/木造_その他!F$49*100,0)</f>
        <v>0</v>
      </c>
      <c r="H22" s="94"/>
      <c r="I22" s="22"/>
      <c r="J22" s="9" t="s">
        <v>6</v>
      </c>
      <c r="K22" s="43">
        <f>IF(木造_その他!K$78&gt;0,木造_その他!K22/木造_その他!K$78*100,0)</f>
        <v>0</v>
      </c>
      <c r="L22" s="43">
        <f>IF(木造_その他!L$78&gt;0,木造_その他!L22/木造_その他!L$78*100,0)</f>
        <v>0</v>
      </c>
      <c r="M22" s="43">
        <f>IF(木造_その他!M$78&gt;0,木造_その他!M22/木造_その他!M$78*100,0)</f>
        <v>0</v>
      </c>
    </row>
    <row r="23" spans="1:13" ht="14.25" customHeight="1">
      <c r="A23" s="94"/>
      <c r="B23" s="10"/>
      <c r="C23" s="12" t="s">
        <v>192</v>
      </c>
      <c r="D23" s="48">
        <f>IF(木造_その他!D$49&gt;0,木造_その他!D23/木造_その他!D$49*100,0)</f>
        <v>3.002028397565923</v>
      </c>
      <c r="E23" s="48">
        <f>IF(木造_その他!E$49&gt;0,木造_その他!E23/木造_その他!E$49*100,0)</f>
        <v>0</v>
      </c>
      <c r="F23" s="48">
        <f>IF(木造_その他!F$49&gt;0,木造_その他!F23/木造_その他!F$49*100,0)</f>
        <v>0</v>
      </c>
      <c r="H23" s="94"/>
      <c r="I23" s="20" t="s">
        <v>147</v>
      </c>
      <c r="J23" s="8"/>
      <c r="K23" s="43">
        <f>IF(木造_その他!K$78&gt;0,木造_その他!K23/木造_その他!K$78*100,0)</f>
        <v>6.6770469497397915</v>
      </c>
      <c r="L23" s="43">
        <f>IF(木造_その他!L$78&gt;0,木造_その他!L23/木造_その他!L$78*100,0)</f>
        <v>1.6237192098234821</v>
      </c>
      <c r="M23" s="43">
        <f>IF(木造_その他!M$78&gt;0,木造_その他!M23/木造_その他!M$78*100,0)</f>
        <v>0</v>
      </c>
    </row>
    <row r="24" spans="1:13" ht="14.25" customHeight="1">
      <c r="A24" s="94"/>
      <c r="B24" s="14"/>
      <c r="C24" s="13" t="s">
        <v>14</v>
      </c>
      <c r="D24" s="48">
        <f>IF(木造_その他!D$49&gt;0,木造_その他!D24/木造_その他!D$49*100,0)</f>
        <v>0</v>
      </c>
      <c r="E24" s="48">
        <f>IF(木造_その他!E$49&gt;0,木造_その他!E24/木造_その他!E$49*100,0)</f>
        <v>0</v>
      </c>
      <c r="F24" s="48">
        <f>IF(木造_その他!F$49&gt;0,木造_その他!F24/木造_その他!F$49*100,0)</f>
        <v>0</v>
      </c>
      <c r="H24" s="94"/>
      <c r="I24" s="21"/>
      <c r="J24" s="9" t="s">
        <v>28</v>
      </c>
      <c r="K24" s="43">
        <f>IF(木造_その他!K$78&gt;0,木造_その他!K24/木造_その他!K$78*100,0)</f>
        <v>6.0808820435130242</v>
      </c>
      <c r="L24" s="43">
        <f>IF(木造_その他!L$78&gt;0,木造_その他!L24/木造_その他!L$78*100,0)</f>
        <v>0.61879896570516413</v>
      </c>
      <c r="M24" s="43">
        <f>IF(木造_その他!M$78&gt;0,木造_その他!M24/木造_その他!M$78*100,0)</f>
        <v>0</v>
      </c>
    </row>
    <row r="25" spans="1:13" ht="14.25" customHeight="1">
      <c r="A25" s="94"/>
      <c r="B25" s="14"/>
      <c r="C25" s="11" t="s">
        <v>15</v>
      </c>
      <c r="D25" s="48">
        <f>IF(木造_その他!D$49&gt;0,木造_その他!D25/木造_その他!D$49*100,0)</f>
        <v>0</v>
      </c>
      <c r="E25" s="48">
        <f>IF(木造_その他!E$49&gt;0,木造_その他!E25/木造_その他!E$49*100,0)</f>
        <v>0</v>
      </c>
      <c r="F25" s="48">
        <f>IF(木造_その他!F$49&gt;0,木造_その他!F25/木造_その他!F$49*100,0)</f>
        <v>0</v>
      </c>
      <c r="H25" s="94"/>
      <c r="I25" s="21"/>
      <c r="J25" s="9" t="s">
        <v>29</v>
      </c>
      <c r="K25" s="43">
        <f>IF(木造_その他!K$78&gt;0,木造_その他!K25/木造_その他!K$78*100,0)</f>
        <v>0</v>
      </c>
      <c r="L25" s="43">
        <f>IF(木造_その他!L$78&gt;0,木造_その他!L25/木造_その他!L$78*100,0)</f>
        <v>1.0049202441183176</v>
      </c>
      <c r="M25" s="43">
        <f>IF(木造_その他!M$78&gt;0,木造_その他!M25/木造_その他!M$78*100,0)</f>
        <v>0</v>
      </c>
    </row>
    <row r="26" spans="1:13" ht="14.25" customHeight="1">
      <c r="A26" s="94"/>
      <c r="B26" s="14"/>
      <c r="C26" s="23" t="s">
        <v>114</v>
      </c>
      <c r="D26" s="48">
        <f>IF(木造_その他!D$49&gt;0,木造_その他!D26/木造_その他!D$49*100,0)</f>
        <v>0</v>
      </c>
      <c r="E26" s="48">
        <f>IF(木造_その他!E$49&gt;0,木造_その他!E26/木造_その他!E$49*100,0)</f>
        <v>0</v>
      </c>
      <c r="F26" s="48">
        <f>IF(木造_その他!F$49&gt;0,木造_その他!F26/木造_その他!F$49*100,0)</f>
        <v>0</v>
      </c>
      <c r="H26" s="94"/>
      <c r="I26" s="21"/>
      <c r="J26" s="9" t="s">
        <v>30</v>
      </c>
      <c r="K26" s="43">
        <f>IF(木造_その他!K$78&gt;0,木造_その他!K26/木造_その他!K$78*100,0)</f>
        <v>0</v>
      </c>
      <c r="L26" s="43">
        <f>IF(木造_その他!L$78&gt;0,木造_その他!L26/木造_その他!L$78*100,0)</f>
        <v>0</v>
      </c>
      <c r="M26" s="43">
        <f>IF(木造_その他!M$78&gt;0,木造_その他!M26/木造_その他!M$78*100,0)</f>
        <v>0</v>
      </c>
    </row>
    <row r="27" spans="1:13" ht="14.25" customHeight="1">
      <c r="A27" s="94"/>
      <c r="B27" s="15"/>
      <c r="C27" s="23" t="s">
        <v>405</v>
      </c>
      <c r="D27" s="48">
        <f>IF(木造_その他!D$49&gt;0,木造_その他!D27/木造_その他!D$49*100,0)</f>
        <v>2.2041920216362407</v>
      </c>
      <c r="E27" s="48">
        <f>IF(木造_その他!E$49&gt;0,木造_その他!E27/木造_その他!E$49*100,0)</f>
        <v>0</v>
      </c>
      <c r="F27" s="48">
        <f>IF(木造_その他!F$49&gt;0,木造_その他!F27/木造_その他!F$49*100,0)</f>
        <v>0</v>
      </c>
      <c r="H27" s="94"/>
      <c r="I27" s="21"/>
      <c r="J27" s="9" t="s">
        <v>31</v>
      </c>
      <c r="K27" s="43">
        <f>IF(木造_その他!K$78&gt;0,木造_その他!K27/木造_その他!K$78*100,0)</f>
        <v>0.5961649062267671</v>
      </c>
      <c r="L27" s="43">
        <f>IF(木造_その他!L$78&gt;0,木造_その他!L27/木造_その他!L$78*100,0)</f>
        <v>0</v>
      </c>
      <c r="M27" s="43">
        <f>IF(木造_その他!M$78&gt;0,木造_その他!M27/木造_その他!M$78*100,0)</f>
        <v>0</v>
      </c>
    </row>
    <row r="28" spans="1:13" ht="14.25" customHeight="1">
      <c r="A28" s="94"/>
      <c r="B28" s="10" t="s">
        <v>191</v>
      </c>
      <c r="C28" s="16"/>
      <c r="D28" s="48">
        <f>IF(木造_その他!D$49&gt;0,木造_その他!D28/木造_その他!D$49*100,0)</f>
        <v>27.42393509127789</v>
      </c>
      <c r="E28" s="48">
        <f>IF(木造_その他!E$49&gt;0,木造_その他!E28/木造_その他!E$49*100,0)</f>
        <v>0</v>
      </c>
      <c r="F28" s="48">
        <f>IF(木造_その他!F$49&gt;0,木造_その他!F28/木造_その他!F$49*100,0)</f>
        <v>0</v>
      </c>
      <c r="H28" s="94"/>
      <c r="I28" s="21"/>
      <c r="J28" s="9" t="s">
        <v>117</v>
      </c>
      <c r="K28" s="43">
        <f>IF(木造_その他!K$78&gt;0,木造_その他!K28/木造_その他!K$78*100,0)</f>
        <v>0</v>
      </c>
      <c r="L28" s="43">
        <f>IF(木造_その他!L$78&gt;0,木造_その他!L28/木造_その他!L$78*100,0)</f>
        <v>0</v>
      </c>
      <c r="M28" s="43">
        <f>IF(木造_その他!M$78&gt;0,木造_その他!M28/木造_その他!M$78*100,0)</f>
        <v>0</v>
      </c>
    </row>
    <row r="29" spans="1:13" ht="14.25" customHeight="1">
      <c r="A29" s="94"/>
      <c r="B29" s="14"/>
      <c r="C29" s="11" t="s">
        <v>406</v>
      </c>
      <c r="D29" s="48">
        <f>IF(木造_その他!D$49&gt;0,木造_その他!D29/木造_その他!D$49*100,0)</f>
        <v>11.809781383817896</v>
      </c>
      <c r="E29" s="48">
        <f>IF(木造_その他!E$49&gt;0,木造_その他!E29/木造_その他!E$49*100,0)</f>
        <v>0</v>
      </c>
      <c r="F29" s="48">
        <f>IF(木造_その他!F$49&gt;0,木造_その他!F29/木造_その他!F$49*100,0)</f>
        <v>0</v>
      </c>
      <c r="H29" s="94"/>
      <c r="I29" s="22"/>
      <c r="J29" s="9" t="s">
        <v>7</v>
      </c>
      <c r="K29" s="43">
        <f>IF(木造_その他!K$78&gt;0,木造_その他!K29/木造_その他!K$78*100,0)</f>
        <v>0</v>
      </c>
      <c r="L29" s="43">
        <f>IF(木造_その他!L$78&gt;0,木造_その他!L29/木造_その他!L$78*100,0)</f>
        <v>0</v>
      </c>
      <c r="M29" s="43">
        <f>IF(木造_その他!M$78&gt;0,木造_その他!M29/木造_その他!M$78*100,0)</f>
        <v>0</v>
      </c>
    </row>
    <row r="30" spans="1:13" ht="14.25" customHeight="1">
      <c r="A30" s="94"/>
      <c r="B30" s="14"/>
      <c r="C30" s="11" t="s">
        <v>74</v>
      </c>
      <c r="D30" s="48">
        <f>IF(木造_その他!D$49&gt;0,木造_その他!D30/木造_その他!D$49*100,0)</f>
        <v>0</v>
      </c>
      <c r="E30" s="48">
        <f>IF(木造_その他!E$49&gt;0,木造_その他!E30/木造_その他!E$49*100,0)</f>
        <v>0</v>
      </c>
      <c r="F30" s="48">
        <f>IF(木造_その他!F$49&gt;0,木造_その他!F30/木造_その他!F$49*100,0)</f>
        <v>0</v>
      </c>
      <c r="H30" s="94"/>
      <c r="I30" s="20" t="s">
        <v>407</v>
      </c>
      <c r="J30" s="8"/>
      <c r="K30" s="43">
        <f>IF(木造_その他!K$78&gt;0,木造_その他!K30/木造_その他!K$78*100,0)</f>
        <v>3.3202878424441353</v>
      </c>
      <c r="L30" s="43">
        <f>IF(木造_その他!L$78&gt;0,木造_その他!L30/木造_その他!L$78*100,0)</f>
        <v>0.75021161301294415</v>
      </c>
      <c r="M30" s="43">
        <f>IF(木造_その他!M$78&gt;0,木造_その他!M30/木造_その他!M$78*100,0)</f>
        <v>0</v>
      </c>
    </row>
    <row r="31" spans="1:13" ht="14.25" customHeight="1">
      <c r="A31" s="94"/>
      <c r="B31" s="14"/>
      <c r="C31" s="11" t="s">
        <v>75</v>
      </c>
      <c r="D31" s="48">
        <f>IF(木造_その他!D$49&gt;0,木造_その他!D31/木造_その他!D$49*100,0)</f>
        <v>5.061978814514311</v>
      </c>
      <c r="E31" s="48">
        <f>IF(木造_その他!E$49&gt;0,木造_その他!E31/木造_その他!E$49*100,0)</f>
        <v>0</v>
      </c>
      <c r="F31" s="48">
        <f>IF(木造_その他!F$49&gt;0,木造_その他!F31/木造_その他!F$49*100,0)</f>
        <v>0</v>
      </c>
      <c r="H31" s="94"/>
      <c r="I31" s="21"/>
      <c r="J31" s="9" t="s">
        <v>32</v>
      </c>
      <c r="K31" s="43">
        <f>IF(木造_その他!K$78&gt;0,木造_その他!K31/木造_その他!K$78*100,0)</f>
        <v>1.9035194770581718</v>
      </c>
      <c r="L31" s="43">
        <f>IF(木造_その他!L$78&gt;0,木造_その他!L31/木造_その他!L$78*100,0)</f>
        <v>0.40583317550932058</v>
      </c>
      <c r="M31" s="43">
        <f>IF(木造_その他!M$78&gt;0,木造_その他!M31/木造_その他!M$78*100,0)</f>
        <v>0</v>
      </c>
    </row>
    <row r="32" spans="1:13" ht="14.25" customHeight="1">
      <c r="A32" s="94"/>
      <c r="B32" s="14"/>
      <c r="C32" s="11" t="s">
        <v>77</v>
      </c>
      <c r="D32" s="48">
        <f>IF(木造_その他!D$49&gt;0,木造_その他!D32/木造_その他!D$49*100,0)</f>
        <v>0</v>
      </c>
      <c r="E32" s="48">
        <f>IF(木造_その他!E$49&gt;0,木造_その他!E32/木造_その他!E$49*100,0)</f>
        <v>0</v>
      </c>
      <c r="F32" s="48">
        <f>IF(木造_その他!F$49&gt;0,木造_その他!F32/木造_その他!F$49*100,0)</f>
        <v>0</v>
      </c>
      <c r="H32" s="94"/>
      <c r="I32" s="21"/>
      <c r="J32" s="9" t="s">
        <v>33</v>
      </c>
      <c r="K32" s="43">
        <f>IF(木造_その他!K$78&gt;0,木造_その他!K32/木造_その他!K$78*100,0)</f>
        <v>0.56670734615438567</v>
      </c>
      <c r="L32" s="43">
        <f>IF(木造_その他!L$78&gt;0,木造_その他!L32/木造_その他!L$78*100,0)</f>
        <v>0</v>
      </c>
      <c r="M32" s="43">
        <f>IF(木造_その他!M$78&gt;0,木造_その他!M32/木造_その他!M$78*100,0)</f>
        <v>0</v>
      </c>
    </row>
    <row r="33" spans="1:13" ht="14.25" customHeight="1">
      <c r="A33" s="94"/>
      <c r="B33" s="14"/>
      <c r="C33" s="11" t="s">
        <v>78</v>
      </c>
      <c r="D33" s="48">
        <f>IF(木造_その他!D$49&gt;0,木造_その他!D33/木造_その他!D$49*100,0)</f>
        <v>10.552174892945684</v>
      </c>
      <c r="E33" s="48">
        <f>IF(木造_その他!E$49&gt;0,木造_その他!E33/木造_その他!E$49*100,0)</f>
        <v>0</v>
      </c>
      <c r="F33" s="48">
        <f>IF(木造_その他!F$49&gt;0,木造_その他!F33/木造_その他!F$49*100,0)</f>
        <v>0</v>
      </c>
      <c r="H33" s="94"/>
      <c r="I33" s="21"/>
      <c r="J33" s="9" t="s">
        <v>159</v>
      </c>
      <c r="K33" s="43">
        <f>IF(木造_その他!K$78&gt;0,木造_その他!K33/木造_その他!K$78*100,0)</f>
        <v>0</v>
      </c>
      <c r="L33" s="43">
        <f>IF(木造_その他!L$78&gt;0,木造_その他!L33/木造_その他!L$78*100,0)</f>
        <v>0</v>
      </c>
      <c r="M33" s="43">
        <f>IF(木造_その他!M$78&gt;0,木造_その他!M33/木造_その他!M$78*100,0)</f>
        <v>0</v>
      </c>
    </row>
    <row r="34" spans="1:13" ht="14.25" customHeight="1">
      <c r="A34" s="94"/>
      <c r="B34" s="14"/>
      <c r="C34" s="11" t="s">
        <v>160</v>
      </c>
      <c r="D34" s="48">
        <f>IF(木造_その他!D$49&gt;0,木造_その他!D34/木造_その他!D$49*100,0)</f>
        <v>0</v>
      </c>
      <c r="E34" s="48">
        <f>IF(木造_その他!E$49&gt;0,木造_その他!E34/木造_その他!E$49*100,0)</f>
        <v>0</v>
      </c>
      <c r="F34" s="48">
        <f>IF(木造_その他!F$49&gt;0,木造_その他!F34/木造_その他!F$49*100,0)</f>
        <v>0</v>
      </c>
      <c r="H34" s="94"/>
      <c r="I34" s="21"/>
      <c r="J34" s="9" t="s">
        <v>8</v>
      </c>
      <c r="K34" s="43">
        <f>IF(木造_その他!K$78&gt;0,木造_その他!K34/木造_その他!K$78*100,0)</f>
        <v>0</v>
      </c>
      <c r="L34" s="43">
        <f>IF(木造_その他!L$78&gt;0,木造_その他!L34/木造_その他!L$78*100,0)</f>
        <v>0</v>
      </c>
      <c r="M34" s="43">
        <f>IF(木造_その他!M$78&gt;0,木造_その他!M34/木造_その他!M$78*100,0)</f>
        <v>0</v>
      </c>
    </row>
    <row r="35" spans="1:13" ht="14.25" customHeight="1">
      <c r="A35" s="94"/>
      <c r="B35" s="14"/>
      <c r="C35" s="11" t="s">
        <v>161</v>
      </c>
      <c r="D35" s="48">
        <f>IF(木造_その他!D$49&gt;0,木造_その他!D35/木造_その他!D$49*100,0)</f>
        <v>0</v>
      </c>
      <c r="E35" s="48">
        <f>IF(木造_その他!E$49&gt;0,木造_その他!E35/木造_その他!E$49*100,0)</f>
        <v>0</v>
      </c>
      <c r="F35" s="48">
        <f>IF(木造_その他!F$49&gt;0,木造_その他!F35/木造_その他!F$49*100,0)</f>
        <v>0</v>
      </c>
      <c r="H35" s="94"/>
      <c r="I35" s="21"/>
      <c r="J35" s="9" t="s">
        <v>118</v>
      </c>
      <c r="K35" s="43">
        <f>IF(木造_その他!K$78&gt;0,木造_その他!K35/木造_その他!K$78*100,0)</f>
        <v>0.56670734615438567</v>
      </c>
      <c r="L35" s="43">
        <f>IF(木造_その他!L$78&gt;0,木造_その他!L35/木造_その他!L$78*100,0)</f>
        <v>0</v>
      </c>
      <c r="M35" s="43">
        <f>IF(木造_その他!M$78&gt;0,木造_その他!M35/木造_その他!M$78*100,0)</f>
        <v>0</v>
      </c>
    </row>
    <row r="36" spans="1:13" ht="14.25" customHeight="1">
      <c r="A36" s="94"/>
      <c r="B36" s="15"/>
      <c r="C36" s="11" t="s">
        <v>52</v>
      </c>
      <c r="D36" s="48">
        <f>IF(木造_その他!D$49&gt;0,木造_その他!D36/木造_その他!D$49*100,0)</f>
        <v>0</v>
      </c>
      <c r="E36" s="48">
        <f>IF(木造_その他!E$49&gt;0,木造_その他!E36/木造_その他!E$49*100,0)</f>
        <v>0</v>
      </c>
      <c r="F36" s="48">
        <f>IF(木造_その他!F$49&gt;0,木造_その他!F36/木造_その他!F$49*100,0)</f>
        <v>0</v>
      </c>
      <c r="H36" s="94"/>
      <c r="I36" s="22"/>
      <c r="J36" s="9" t="s">
        <v>9</v>
      </c>
      <c r="K36" s="43">
        <f>IF(木造_その他!K$78&gt;0,木造_その他!K36/木造_その他!K$78*100,0)</f>
        <v>0.28335367307719284</v>
      </c>
      <c r="L36" s="43">
        <f>IF(木造_その他!L$78&gt;0,木造_その他!L36/木造_その他!L$78*100,0)</f>
        <v>0.34437843750362351</v>
      </c>
      <c r="M36" s="43">
        <f>IF(木造_その他!M$78&gt;0,木造_その他!M36/木造_その他!M$78*100,0)</f>
        <v>0</v>
      </c>
    </row>
    <row r="37" spans="1:13" ht="14.25" customHeight="1">
      <c r="A37" s="94"/>
      <c r="B37" s="10" t="s">
        <v>189</v>
      </c>
      <c r="C37" s="16"/>
      <c r="D37" s="48">
        <f>IF(木造_その他!D$49&gt;0,木造_その他!D37/木造_その他!D$49*100,0)</f>
        <v>41.978814514311473</v>
      </c>
      <c r="E37" s="48">
        <f>IF(木造_その他!E$49&gt;0,木造_その他!E37/木造_その他!E$49*100,0)</f>
        <v>0</v>
      </c>
      <c r="F37" s="48">
        <f>IF(木造_その他!F$49&gt;0,木造_その他!F37/木造_その他!F$49*100,0)</f>
        <v>0</v>
      </c>
      <c r="H37" s="94"/>
      <c r="I37" s="19" t="s">
        <v>83</v>
      </c>
      <c r="J37" s="8"/>
      <c r="K37" s="43">
        <f>IF(木造_その他!K$78&gt;0,木造_その他!K37/木造_その他!K$78*100,0)</f>
        <v>1.1446366199553928</v>
      </c>
      <c r="L37" s="43">
        <f>IF(木造_その他!L$78&gt;0,木造_その他!L37/木造_その他!L$78*100,0)</f>
        <v>0</v>
      </c>
      <c r="M37" s="43">
        <f>IF(木造_その他!M$78&gt;0,木造_その他!M37/木造_その他!M$78*100,0)</f>
        <v>0</v>
      </c>
    </row>
    <row r="38" spans="1:13" ht="14.25" customHeight="1">
      <c r="A38" s="94"/>
      <c r="B38" s="14"/>
      <c r="C38" s="11" t="s">
        <v>16</v>
      </c>
      <c r="D38" s="48">
        <f>IF(木造_その他!D$49&gt;0,木造_その他!D38/木造_その他!D$49*100,0)</f>
        <v>5.1070543159792656</v>
      </c>
      <c r="E38" s="48">
        <f>IF(木造_その他!E$49&gt;0,木造_その他!E38/木造_その他!E$49*100,0)</f>
        <v>0</v>
      </c>
      <c r="F38" s="48">
        <f>IF(木造_その他!F$49&gt;0,木造_その他!F38/木造_その他!F$49*100,0)</f>
        <v>0</v>
      </c>
      <c r="H38" s="94"/>
      <c r="I38" s="19" t="s">
        <v>84</v>
      </c>
      <c r="J38" s="8"/>
      <c r="K38" s="43">
        <f>IF(木造_その他!K$78&gt;0,木造_その他!K38/木造_その他!K$78*100,0)</f>
        <v>1.3957272510485488</v>
      </c>
      <c r="L38" s="43">
        <f>IF(木造_その他!L$78&gt;0,木造_その他!L38/木造_その他!L$78*100,0)</f>
        <v>11.653209753910494</v>
      </c>
      <c r="M38" s="43">
        <f>IF(木造_その他!M$78&gt;0,木造_その他!M38/木造_その他!M$78*100,0)</f>
        <v>0</v>
      </c>
    </row>
    <row r="39" spans="1:13" ht="14.25" customHeight="1">
      <c r="A39" s="94"/>
      <c r="B39" s="14"/>
      <c r="C39" s="11" t="s">
        <v>17</v>
      </c>
      <c r="D39" s="48">
        <f>IF(木造_その他!D$49&gt;0,木造_その他!D39/木造_その他!D$49*100,0)</f>
        <v>10.196078431372548</v>
      </c>
      <c r="E39" s="48">
        <f>IF(木造_その他!E$49&gt;0,木造_その他!E39/木造_その他!E$49*100,0)</f>
        <v>0</v>
      </c>
      <c r="F39" s="48">
        <f>IF(木造_その他!F$49&gt;0,木造_その他!F39/木造_その他!F$49*100,0)</f>
        <v>0</v>
      </c>
      <c r="H39" s="94"/>
      <c r="I39" s="19" t="s">
        <v>408</v>
      </c>
      <c r="J39" s="8"/>
      <c r="K39" s="43">
        <f>IF(木造_その他!K$78&gt;0,木造_その他!K39/木造_その他!K$78*100,0)</f>
        <v>0</v>
      </c>
      <c r="L39" s="43">
        <f>IF(木造_その他!L$78&gt;0,木造_その他!L39/木造_その他!L$78*100,0)</f>
        <v>0</v>
      </c>
      <c r="M39" s="43">
        <f>IF(木造_その他!M$78&gt;0,木造_その他!M39/木造_その他!M$78*100,0)</f>
        <v>0</v>
      </c>
    </row>
    <row r="40" spans="1:13" ht="14.25" customHeight="1">
      <c r="A40" s="94"/>
      <c r="B40" s="14"/>
      <c r="C40" s="11" t="s">
        <v>18</v>
      </c>
      <c r="D40" s="48">
        <f>IF(木造_その他!D$49&gt;0,木造_その他!D40/木造_その他!D$49*100,0)</f>
        <v>13.022312373225153</v>
      </c>
      <c r="E40" s="48">
        <f>IF(木造_その他!E$49&gt;0,木造_その他!E40/木造_その他!E$49*100,0)</f>
        <v>0</v>
      </c>
      <c r="F40" s="48">
        <f>IF(木造_その他!F$49&gt;0,木造_その他!F40/木造_その他!F$49*100,0)</f>
        <v>0</v>
      </c>
      <c r="H40" s="94"/>
      <c r="I40" s="19" t="s">
        <v>87</v>
      </c>
      <c r="J40" s="8"/>
      <c r="K40" s="43">
        <f>IF(木造_その他!K$78&gt;0,木造_その他!K40/木造_その他!K$78*100,0)</f>
        <v>2.2766485713083364</v>
      </c>
      <c r="L40" s="43">
        <f>IF(木造_その他!L$78&gt;0,木造_その他!L40/木造_その他!L$78*100,0)</f>
        <v>0</v>
      </c>
      <c r="M40" s="43">
        <f>IF(木造_その他!M$78&gt;0,木造_その他!M40/木造_その他!M$78*100,0)</f>
        <v>0</v>
      </c>
    </row>
    <row r="41" spans="1:13" ht="14.25" customHeight="1">
      <c r="A41" s="94"/>
      <c r="B41" s="14"/>
      <c r="C41" s="11" t="s">
        <v>86</v>
      </c>
      <c r="D41" s="48">
        <f>IF(木造_その他!D$49&gt;0,木造_その他!D41/木造_その他!D$49*100,0)</f>
        <v>13.400946585530765</v>
      </c>
      <c r="E41" s="48">
        <f>IF(木造_その他!E$49&gt;0,木造_その他!E41/木造_その他!E$49*100,0)</f>
        <v>0</v>
      </c>
      <c r="F41" s="48">
        <f>IF(木造_その他!F$49&gt;0,木造_その他!F41/木造_その他!F$49*100,0)</f>
        <v>0</v>
      </c>
      <c r="H41" s="94"/>
      <c r="I41" s="19" t="s">
        <v>89</v>
      </c>
      <c r="J41" s="8"/>
      <c r="K41" s="43">
        <f>IF(木造_その他!K$78&gt;0,木造_その他!K41/木造_その他!K$78*100,0)</f>
        <v>1.5177657142055576</v>
      </c>
      <c r="L41" s="43">
        <f>IF(木造_その他!L$78&gt;0,木造_その他!L41/木造_その他!L$78*100,0)</f>
        <v>2.1891801010331351</v>
      </c>
      <c r="M41" s="43">
        <f>IF(木造_その他!M$78&gt;0,木造_その他!M41/木造_その他!M$78*100,0)</f>
        <v>0</v>
      </c>
    </row>
    <row r="42" spans="1:13" ht="14.25" customHeight="1">
      <c r="A42" s="94"/>
      <c r="B42" s="14"/>
      <c r="C42" s="11" t="s">
        <v>188</v>
      </c>
      <c r="D42" s="48">
        <f>IF(木造_その他!D$49&gt;0,木造_その他!D42/木造_その他!D$49*100,0)</f>
        <v>0.2524228082037413</v>
      </c>
      <c r="E42" s="48">
        <f>IF(木造_その他!E$49&gt;0,木造_その他!E42/木造_その他!E$49*100,0)</f>
        <v>0</v>
      </c>
      <c r="F42" s="48">
        <f>IF(木造_その他!F$49&gt;0,木造_その他!F42/木造_その他!F$49*100,0)</f>
        <v>0</v>
      </c>
      <c r="H42" s="94"/>
      <c r="I42" s="19" t="s">
        <v>167</v>
      </c>
      <c r="J42" s="8"/>
      <c r="K42" s="43">
        <f>IF(木造_その他!K$78&gt;0,木造_その他!K42/木造_その他!K$78*100,0)</f>
        <v>1.7351905623588491</v>
      </c>
      <c r="L42" s="43">
        <f>IF(木造_その他!L$78&gt;0,木造_その他!L42/木造_その他!L$78*100,0)</f>
        <v>1.4880549768675091</v>
      </c>
      <c r="M42" s="43">
        <f>IF(木造_その他!M$78&gt;0,木造_その他!M42/木造_その他!M$78*100,0)</f>
        <v>0</v>
      </c>
    </row>
    <row r="43" spans="1:13" ht="14.25" customHeight="1">
      <c r="A43" s="94"/>
      <c r="B43" s="14"/>
      <c r="C43" s="11" t="s">
        <v>187</v>
      </c>
      <c r="D43" s="48">
        <f>IF(木造_その他!D$49&gt;0,木造_その他!D43/木造_その他!D$49*100,0)</f>
        <v>0</v>
      </c>
      <c r="E43" s="48">
        <f>IF(木造_その他!E$49&gt;0,木造_その他!E43/木造_その他!E$49*100,0)</f>
        <v>0</v>
      </c>
      <c r="F43" s="48">
        <f>IF(木造_その他!F$49&gt;0,木造_その他!F43/木造_その他!F$49*100,0)</f>
        <v>0</v>
      </c>
      <c r="H43" s="94"/>
      <c r="I43" s="19" t="s">
        <v>168</v>
      </c>
      <c r="J43" s="8"/>
      <c r="K43" s="43">
        <f>IF(木造_その他!K$78&gt;0,木造_その他!K43/木造_その他!K$78*100,0)</f>
        <v>1.3466313175945799</v>
      </c>
      <c r="L43" s="43">
        <f>IF(木造_その他!L$78&gt;0,木造_その他!L43/木造_その他!L$78*100,0)</f>
        <v>6.1841245791896475E-2</v>
      </c>
      <c r="M43" s="43">
        <f>IF(木造_その他!M$78&gt;0,木造_その他!M43/木造_その他!M$78*100,0)</f>
        <v>0</v>
      </c>
    </row>
    <row r="44" spans="1:13" ht="14.25" customHeight="1">
      <c r="A44" s="94"/>
      <c r="B44" s="14"/>
      <c r="C44" s="11" t="s">
        <v>112</v>
      </c>
      <c r="D44" s="48">
        <f>IF(木造_その他!D$49&gt;0,木造_その他!D44/木造_その他!D$49*100,0)</f>
        <v>0</v>
      </c>
      <c r="E44" s="48">
        <f>IF(木造_その他!E$49&gt;0,木造_その他!E44/木造_その他!E$49*100,0)</f>
        <v>0</v>
      </c>
      <c r="F44" s="48">
        <f>IF(木造_その他!F$49&gt;0,木造_その他!F44/木造_その他!F$49*100,0)</f>
        <v>0</v>
      </c>
      <c r="H44" s="94"/>
      <c r="I44" s="20" t="s">
        <v>169</v>
      </c>
      <c r="J44" s="8"/>
      <c r="K44" s="43">
        <f>IF(木造_その他!K$78&gt;0,木造_その他!K44/木造_その他!K$78*100,0)</f>
        <v>12.593808301420978</v>
      </c>
      <c r="L44" s="43">
        <f>IF(木造_その他!L$78&gt;0,木造_その他!L44/木造_その他!L$78*100,0)</f>
        <v>2.3151816393341242</v>
      </c>
      <c r="M44" s="43">
        <f>IF(木造_その他!M$78&gt;0,木造_その他!M44/木造_その他!M$78*100,0)</f>
        <v>0</v>
      </c>
    </row>
    <row r="45" spans="1:13" ht="14.25" customHeight="1">
      <c r="A45" s="94"/>
      <c r="B45" s="14"/>
      <c r="C45" s="11" t="s">
        <v>91</v>
      </c>
      <c r="D45" s="48">
        <f>IF(木造_その他!D$49&gt;0,木造_その他!D45/木造_その他!D$49*100,0)</f>
        <v>0</v>
      </c>
      <c r="E45" s="48">
        <f>IF(木造_その他!E$49&gt;0,木造_その他!E45/木造_その他!E$49*100,0)</f>
        <v>0</v>
      </c>
      <c r="F45" s="48">
        <f>IF(木造_その他!F$49&gt;0,木造_その他!F45/木造_その他!F$49*100,0)</f>
        <v>0</v>
      </c>
      <c r="H45" s="94"/>
      <c r="I45" s="21"/>
      <c r="J45" s="8" t="s">
        <v>94</v>
      </c>
      <c r="K45" s="43">
        <f>IF(木造_その他!K$78&gt;0,木造_その他!K45/木造_その他!K$78*100,0)</f>
        <v>0.28054819116553747</v>
      </c>
      <c r="L45" s="43">
        <f>IF(木造_その他!L$78&gt;0,木造_その他!L45/木造_その他!L$78*100,0)</f>
        <v>0</v>
      </c>
      <c r="M45" s="43">
        <f>IF(木造_その他!M$78&gt;0,木造_その他!M45/木造_その他!M$78*100,0)</f>
        <v>0</v>
      </c>
    </row>
    <row r="46" spans="1:13" ht="14.25" customHeight="1">
      <c r="A46" s="94"/>
      <c r="B46" s="15"/>
      <c r="C46" s="11" t="s">
        <v>53</v>
      </c>
      <c r="D46" s="48">
        <f>IF(木造_その他!D$49&gt;0,木造_その他!D46/木造_その他!D$49*100,0)</f>
        <v>0</v>
      </c>
      <c r="E46" s="48">
        <f>IF(木造_その他!E$49&gt;0,木造_その他!E46/木造_その他!E$49*100,0)</f>
        <v>0</v>
      </c>
      <c r="F46" s="48">
        <f>IF(木造_その他!F$49&gt;0,木造_その他!F46/木造_その他!F$49*100,0)</f>
        <v>0</v>
      </c>
      <c r="H46" s="94"/>
      <c r="I46" s="21"/>
      <c r="J46" s="8" t="s">
        <v>96</v>
      </c>
      <c r="K46" s="43">
        <f>IF(木造_その他!K$78&gt;0,木造_その他!K46/木造_その他!K$78*100,0)</f>
        <v>0</v>
      </c>
      <c r="L46" s="43">
        <f>IF(木造_その他!L$78&gt;0,木造_その他!L46/木造_その他!L$78*100,0)</f>
        <v>0</v>
      </c>
      <c r="M46" s="43">
        <f>IF(木造_その他!M$78&gt;0,木造_その他!M46/木造_その他!M$78*100,0)</f>
        <v>0</v>
      </c>
    </row>
    <row r="47" spans="1:13" ht="14.25" customHeight="1">
      <c r="A47" s="94"/>
      <c r="B47" s="16" t="s">
        <v>51</v>
      </c>
      <c r="C47" s="16"/>
      <c r="D47" s="48">
        <f>IF(木造_その他!D$49&gt;0,木造_その他!D47/木造_その他!D$49*100,0)</f>
        <v>0</v>
      </c>
      <c r="E47" s="48">
        <f>IF(木造_その他!E$49&gt;0,木造_その他!E47/木造_その他!E$49*100,0)</f>
        <v>0</v>
      </c>
      <c r="F47" s="48">
        <f>IF(木造_その他!F$49&gt;0,木造_その他!F47/木造_その他!F$49*100,0)</f>
        <v>0</v>
      </c>
      <c r="H47" s="94"/>
      <c r="I47" s="21"/>
      <c r="J47" s="8" t="s">
        <v>172</v>
      </c>
      <c r="K47" s="43">
        <f>IF(木造_その他!K$78&gt;0,木造_その他!K47/木造_その他!K$78*100,0)</f>
        <v>0</v>
      </c>
      <c r="L47" s="43">
        <f>IF(木造_その他!L$78&gt;0,木造_その他!L47/木造_その他!L$78*100,0)</f>
        <v>0</v>
      </c>
      <c r="M47" s="43">
        <f>IF(木造_その他!M$78&gt;0,木造_その他!M47/木造_その他!M$78*100,0)</f>
        <v>0</v>
      </c>
    </row>
    <row r="48" spans="1:13" ht="14.25" customHeight="1" thickBot="1">
      <c r="A48" s="93"/>
      <c r="B48" s="10" t="s">
        <v>173</v>
      </c>
      <c r="C48" s="10"/>
      <c r="D48" s="49">
        <f>IF(木造_その他!D$49&gt;0,木造_その他!D48/木造_その他!D$49*100,0)</f>
        <v>0</v>
      </c>
      <c r="E48" s="49">
        <f>IF(木造_その他!E$49&gt;0,木造_その他!E48/木造_その他!E$49*100,0)</f>
        <v>0</v>
      </c>
      <c r="F48" s="49">
        <f>IF(木造_その他!F$49&gt;0,木造_その他!F48/木造_その他!F$49*100,0)</f>
        <v>0</v>
      </c>
      <c r="H48" s="94"/>
      <c r="I48" s="21"/>
      <c r="J48" s="8" t="s">
        <v>34</v>
      </c>
      <c r="K48" s="43">
        <f>IF(木造_その他!K$78&gt;0,木造_その他!K48/木造_その他!K$78*100,0)</f>
        <v>0</v>
      </c>
      <c r="L48" s="43">
        <f>IF(木造_その他!L$78&gt;0,木造_その他!L48/木造_その他!L$78*100,0)</f>
        <v>0</v>
      </c>
      <c r="M48" s="43">
        <f>IF(木造_その他!M$78&gt;0,木造_その他!M48/木造_その他!M$78*100,0)</f>
        <v>0</v>
      </c>
    </row>
    <row r="49" spans="1:13" ht="14.25" customHeight="1" thickTop="1">
      <c r="A49" s="95" t="s">
        <v>10</v>
      </c>
      <c r="B49" s="96"/>
      <c r="C49" s="97"/>
      <c r="D49" s="47">
        <f>IF(木造_その他!D$49&gt;0,木造_その他!D49/木造_その他!D$49*100,0)</f>
        <v>100</v>
      </c>
      <c r="E49" s="47">
        <f>IF(木造_その他!E$49&gt;0,木造_その他!E49/木造_その他!E$49*100,0)</f>
        <v>0</v>
      </c>
      <c r="F49" s="47">
        <f>IF(木造_その他!F$49&gt;0,木造_その他!F49/木造_その他!F$49*100,0)</f>
        <v>0</v>
      </c>
      <c r="H49" s="94"/>
      <c r="I49" s="21"/>
      <c r="J49" s="8" t="s">
        <v>35</v>
      </c>
      <c r="K49" s="43">
        <f>IF(木造_その他!K$78&gt;0,木造_その他!K49/木造_その他!K$78*100,0)</f>
        <v>1.6804836650815693</v>
      </c>
      <c r="L49" s="43">
        <f>IF(木造_その他!L$78&gt;0,木造_その他!L49/木造_その他!L$78*100,0)</f>
        <v>0</v>
      </c>
      <c r="M49" s="43">
        <f>IF(木造_その他!M$78&gt;0,木造_その他!M49/木造_その他!M$78*100,0)</f>
        <v>0</v>
      </c>
    </row>
    <row r="50" spans="1:13" ht="14.25" customHeight="1">
      <c r="A50" s="24"/>
      <c r="B50" s="24"/>
      <c r="C50" s="24"/>
      <c r="D50" s="25"/>
      <c r="E50" s="25"/>
      <c r="F50" s="25"/>
      <c r="H50" s="94"/>
      <c r="I50" s="21"/>
      <c r="J50" s="8" t="s">
        <v>98</v>
      </c>
      <c r="K50" s="43">
        <f>IF(木造_その他!K$78&gt;0,木造_その他!K50/木造_その他!K$78*100,0)</f>
        <v>9.8191866907938116E-2</v>
      </c>
      <c r="L50" s="43">
        <f>IF(木造_その他!L$78&gt;0,木造_その他!L50/木造_その他!L$78*100,0)</f>
        <v>0</v>
      </c>
      <c r="M50" s="43">
        <f>IF(木造_その他!M$78&gt;0,木造_その他!M50/木造_その他!M$78*100,0)</f>
        <v>0</v>
      </c>
    </row>
    <row r="51" spans="1:13" ht="14.25" customHeight="1">
      <c r="A51" s="24"/>
      <c r="B51" s="24"/>
      <c r="C51" s="24"/>
      <c r="D51" s="26"/>
      <c r="E51" s="26"/>
      <c r="F51" s="26"/>
      <c r="H51" s="94"/>
      <c r="I51" s="21"/>
      <c r="J51" s="8" t="s">
        <v>99</v>
      </c>
      <c r="K51" s="43">
        <f>IF(木造_その他!K$78&gt;0,木造_その他!K51/木造_その他!K$78*100,0)</f>
        <v>0.76168833901443422</v>
      </c>
      <c r="L51" s="43">
        <f>IF(木造_その他!L$78&gt;0,木造_その他!L51/木造_その他!L$78*100,0)</f>
        <v>0</v>
      </c>
      <c r="M51" s="43">
        <f>IF(木造_その他!M$78&gt;0,木造_その他!M51/木造_その他!M$78*100,0)</f>
        <v>0</v>
      </c>
    </row>
    <row r="52" spans="1:13" ht="14.25" customHeight="1">
      <c r="A52" s="24"/>
      <c r="B52" s="24"/>
      <c r="C52" s="24"/>
      <c r="D52" s="25"/>
      <c r="E52" s="25"/>
      <c r="F52" s="25"/>
      <c r="H52" s="94"/>
      <c r="I52" s="21"/>
      <c r="J52" s="8" t="s">
        <v>108</v>
      </c>
      <c r="K52" s="43">
        <f>IF(木造_その他!K$78&gt;0,木造_その他!K52/木造_その他!K$78*100,0)</f>
        <v>0</v>
      </c>
      <c r="L52" s="43">
        <f>IF(木造_その他!L$78&gt;0,木造_その他!L52/木造_その他!L$78*100,0)</f>
        <v>0</v>
      </c>
      <c r="M52" s="43">
        <f>IF(木造_その他!M$78&gt;0,木造_その他!M52/木造_その他!M$78*100,0)</f>
        <v>0</v>
      </c>
    </row>
    <row r="53" spans="1:13" ht="14.25" customHeight="1">
      <c r="H53" s="94"/>
      <c r="I53" s="21"/>
      <c r="J53" s="8" t="s">
        <v>109</v>
      </c>
      <c r="K53" s="43">
        <f>IF(木造_その他!K$78&gt;0,木造_その他!K53/木造_その他!K$78*100,0)</f>
        <v>0</v>
      </c>
      <c r="L53" s="43">
        <f>IF(木造_その他!L$78&gt;0,木造_その他!L53/木造_その他!L$78*100,0)</f>
        <v>0</v>
      </c>
      <c r="M53" s="43">
        <f>IF(木造_その他!M$78&gt;0,木造_その他!M53/木造_その他!M$78*100,0)</f>
        <v>0</v>
      </c>
    </row>
    <row r="54" spans="1:13" ht="14.25" customHeight="1">
      <c r="H54" s="94"/>
      <c r="I54" s="21"/>
      <c r="J54" s="8" t="s">
        <v>36</v>
      </c>
      <c r="K54" s="43">
        <f>IF(木造_その他!K$78&gt;0,木造_その他!K54/木造_その他!K$78*100,0)</f>
        <v>1.7590371586079199</v>
      </c>
      <c r="L54" s="43">
        <f>IF(木造_その他!L$78&gt;0,木造_その他!L54/木造_その他!L$78*100,0)</f>
        <v>0.44061887626726237</v>
      </c>
      <c r="M54" s="43">
        <f>IF(木造_その他!M$78&gt;0,木造_その他!M54/木造_その他!M$78*100,0)</f>
        <v>0</v>
      </c>
    </row>
    <row r="55" spans="1:13" ht="14.25" customHeight="1">
      <c r="H55" s="94"/>
      <c r="I55" s="21"/>
      <c r="J55" s="8" t="s">
        <v>37</v>
      </c>
      <c r="K55" s="43">
        <f>IF(木造_その他!K$78&gt;0,木造_その他!K55/木造_その他!K$78*100,0)</f>
        <v>0</v>
      </c>
      <c r="L55" s="43">
        <f>IF(木造_その他!L$78&gt;0,木造_その他!L55/木造_その他!L$78*100,0)</f>
        <v>0</v>
      </c>
      <c r="M55" s="43">
        <f>IF(木造_その他!M$78&gt;0,木造_その他!M55/木造_その他!M$78*100,0)</f>
        <v>0</v>
      </c>
    </row>
    <row r="56" spans="1:13" ht="14.25" customHeight="1">
      <c r="H56" s="94"/>
      <c r="I56" s="21"/>
      <c r="J56" s="8" t="s">
        <v>38</v>
      </c>
      <c r="K56" s="43">
        <f>IF(木造_その他!K$78&gt;0,木造_その他!K56/木造_その他!K$78*100,0)</f>
        <v>6.2772657773289016</v>
      </c>
      <c r="L56" s="43">
        <f>IF(木造_その他!L$78&gt;0,木造_その他!L56/木造_その他!L$78*100,0)</f>
        <v>0</v>
      </c>
      <c r="M56" s="43">
        <f>IF(木造_その他!M$78&gt;0,木造_その他!M56/木造_その他!M$78*100,0)</f>
        <v>0</v>
      </c>
    </row>
    <row r="57" spans="1:13" ht="14.25" customHeight="1">
      <c r="H57" s="94"/>
      <c r="I57" s="21"/>
      <c r="J57" s="8" t="s">
        <v>39</v>
      </c>
      <c r="K57" s="43">
        <f>IF(木造_その他!K$78&gt;0,木造_その他!K57/木造_その他!K$78*100,0)</f>
        <v>0</v>
      </c>
      <c r="L57" s="43">
        <f>IF(木造_その他!L$78&gt;0,木造_その他!L57/木造_その他!L$78*100,0)</f>
        <v>0</v>
      </c>
      <c r="M57" s="43">
        <f>IF(木造_その他!M$78&gt;0,木造_その他!M57/木造_その他!M$78*100,0)</f>
        <v>0</v>
      </c>
    </row>
    <row r="58" spans="1:13" ht="14.25" customHeight="1">
      <c r="H58" s="94"/>
      <c r="I58" s="21"/>
      <c r="J58" s="8" t="s">
        <v>48</v>
      </c>
      <c r="K58" s="43">
        <f>IF(木造_その他!K$78&gt;0,木造_その他!K58/木造_その他!K$78*100,0)</f>
        <v>0</v>
      </c>
      <c r="L58" s="43">
        <f>IF(木造_その他!L$78&gt;0,木造_その他!L58/木造_その他!L$78*100,0)</f>
        <v>0</v>
      </c>
      <c r="M58" s="43">
        <f>IF(木造_その他!M$78&gt;0,木造_その他!M58/木造_その他!M$78*100,0)</f>
        <v>0</v>
      </c>
    </row>
    <row r="59" spans="1:13" ht="14.25" customHeight="1">
      <c r="H59" s="94"/>
      <c r="I59" s="21"/>
      <c r="J59" s="8" t="s">
        <v>176</v>
      </c>
      <c r="K59" s="43">
        <f>IF(木造_その他!K$78&gt;0,木造_その他!K59/木造_その他!K$78*100,0)</f>
        <v>0.28054819116553747</v>
      </c>
      <c r="L59" s="43">
        <f>IF(木造_その他!L$78&gt;0,木造_その他!L59/木造_その他!L$78*100,0)</f>
        <v>0</v>
      </c>
      <c r="M59" s="43">
        <f>IF(木造_その他!M$78&gt;0,木造_その他!M59/木造_その他!M$78*100,0)</f>
        <v>0</v>
      </c>
    </row>
    <row r="60" spans="1:13" ht="14.25" customHeight="1">
      <c r="H60" s="94"/>
      <c r="I60" s="21"/>
      <c r="J60" s="8" t="s">
        <v>40</v>
      </c>
      <c r="K60" s="43">
        <f>IF(木造_その他!K$78&gt;0,木造_その他!K60/木造_その他!K$78*100,0)</f>
        <v>1.4560451121491393</v>
      </c>
      <c r="L60" s="43">
        <f>IF(木造_その他!L$78&gt;0,木造_その他!L60/木造_その他!L$78*100,0)</f>
        <v>0</v>
      </c>
      <c r="M60" s="43">
        <f>IF(木造_その他!M$78&gt;0,木造_その他!M60/木造_その他!M$78*100,0)</f>
        <v>0</v>
      </c>
    </row>
    <row r="61" spans="1:13" ht="14.25" customHeight="1">
      <c r="H61" s="94"/>
      <c r="I61" s="21"/>
      <c r="J61" s="8" t="s">
        <v>41</v>
      </c>
      <c r="K61" s="43">
        <f>IF(木造_その他!K$78&gt;0,木造_その他!K61/木造_その他!K$78*100,0)</f>
        <v>0</v>
      </c>
      <c r="L61" s="43">
        <f>IF(木造_その他!L$78&gt;0,木造_その他!L61/木造_その他!L$78*100,0)</f>
        <v>0</v>
      </c>
      <c r="M61" s="43">
        <f>IF(木造_その他!M$78&gt;0,木造_その他!M61/木造_その他!M$78*100,0)</f>
        <v>0</v>
      </c>
    </row>
    <row r="62" spans="1:13" ht="14.25" customHeight="1">
      <c r="H62" s="94"/>
      <c r="I62" s="22"/>
      <c r="J62" s="8" t="s">
        <v>123</v>
      </c>
      <c r="K62" s="43">
        <f>IF(木造_その他!K$78&gt;0,木造_その他!K62/木造_その他!K$78*100,0)</f>
        <v>0</v>
      </c>
      <c r="L62" s="43">
        <f>IF(木造_その他!L$78&gt;0,木造_その他!L62/木造_その他!L$78*100,0)</f>
        <v>1.874562763066862</v>
      </c>
      <c r="M62" s="43">
        <f>IF(木造_その他!M$78&gt;0,木造_その他!M62/木造_その他!M$78*100,0)</f>
        <v>0</v>
      </c>
    </row>
    <row r="63" spans="1:13" ht="14.25" customHeight="1">
      <c r="H63" s="94"/>
      <c r="I63" s="20" t="s">
        <v>409</v>
      </c>
      <c r="J63" s="8"/>
      <c r="K63" s="43">
        <f>IF(木造_その他!K$78&gt;0,木造_その他!K63/木造_その他!K$78*100,0)</f>
        <v>9.528819312937479</v>
      </c>
      <c r="L63" s="43">
        <f>IF(木造_その他!L$78&gt;0,木造_その他!L63/木造_その他!L$78*100,0)</f>
        <v>0.88974092383091052</v>
      </c>
      <c r="M63" s="43">
        <f>IF(木造_その他!M$78&gt;0,木造_その他!M63/木造_その他!M$78*100,0)</f>
        <v>0</v>
      </c>
    </row>
    <row r="64" spans="1:13" ht="14.25" customHeight="1">
      <c r="H64" s="94"/>
      <c r="I64" s="21"/>
      <c r="J64" s="9" t="s">
        <v>11</v>
      </c>
      <c r="K64" s="43">
        <f>IF(木造_その他!K$78&gt;0,木造_その他!K64/木造_その他!K$78*100,0)</f>
        <v>0.27353448638639899</v>
      </c>
      <c r="L64" s="43">
        <f>IF(木造_その他!L$78&gt;0,木造_その他!L64/木造_その他!L$78*100,0)</f>
        <v>0</v>
      </c>
      <c r="M64" s="43">
        <f>IF(木造_その他!M$78&gt;0,木造_その他!M64/木造_その他!M$78*100,0)</f>
        <v>0</v>
      </c>
    </row>
    <row r="65" spans="8:13" ht="14.25" customHeight="1">
      <c r="H65" s="94"/>
      <c r="I65" s="21"/>
      <c r="J65" s="9" t="s">
        <v>44</v>
      </c>
      <c r="K65" s="43">
        <f>IF(木造_その他!K$78&gt;0,木造_その他!K65/木造_その他!K$78*100,0)</f>
        <v>0.6648992130623238</v>
      </c>
      <c r="L65" s="43">
        <f>IF(木造_その他!L$78&gt;0,木造_その他!L65/木造_その他!L$78*100,0)</f>
        <v>0.38148318497876138</v>
      </c>
      <c r="M65" s="43">
        <f>IF(木造_その他!M$78&gt;0,木造_その他!M65/木造_その他!M$78*100,0)</f>
        <v>0</v>
      </c>
    </row>
    <row r="66" spans="8:13" ht="14.25" customHeight="1">
      <c r="H66" s="94"/>
      <c r="I66" s="21"/>
      <c r="J66" s="9" t="s">
        <v>45</v>
      </c>
      <c r="K66" s="43">
        <f>IF(木造_その他!K$78&gt;0,木造_その他!K66/木造_その他!K$78*100,0)</f>
        <v>0.43625243726241075</v>
      </c>
      <c r="L66" s="43">
        <f>IF(木造_その他!L$78&gt;0,木造_その他!L66/木造_その他!L$78*100,0)</f>
        <v>0</v>
      </c>
      <c r="M66" s="43">
        <f>IF(木造_その他!M$78&gt;0,木造_その他!M66/木造_その他!M$78*100,0)</f>
        <v>0</v>
      </c>
    </row>
    <row r="67" spans="8:13" ht="14.25" customHeight="1">
      <c r="H67" s="94"/>
      <c r="I67" s="21"/>
      <c r="J67" s="9" t="s">
        <v>102</v>
      </c>
      <c r="K67" s="43">
        <f>IF(木造_その他!K$78&gt;0,木造_その他!K67/木造_その他!K$78*100,0)</f>
        <v>5.5787007813267131</v>
      </c>
      <c r="L67" s="43">
        <f>IF(木造_その他!L$78&gt;0,木造_その他!L67/木造_その他!L$78*100,0)</f>
        <v>0</v>
      </c>
      <c r="M67" s="43">
        <f>IF(木造_その他!M$78&gt;0,木造_その他!M67/木造_その他!M$78*100,0)</f>
        <v>0</v>
      </c>
    </row>
    <row r="68" spans="8:13" ht="14.25" customHeight="1">
      <c r="H68" s="94"/>
      <c r="I68" s="21"/>
      <c r="J68" s="9" t="s">
        <v>103</v>
      </c>
      <c r="K68" s="43">
        <f>IF(木造_その他!K$78&gt;0,木造_その他!K68/木造_その他!K$78*100,0)</f>
        <v>0</v>
      </c>
      <c r="L68" s="43">
        <f>IF(木造_その他!L$78&gt;0,木造_その他!L68/木造_その他!L$78*100,0)</f>
        <v>0</v>
      </c>
      <c r="M68" s="43">
        <f>IF(木造_その他!M$78&gt;0,木造_その他!M68/木造_その他!M$78*100,0)</f>
        <v>0</v>
      </c>
    </row>
    <row r="69" spans="8:13" ht="14.25" customHeight="1">
      <c r="H69" s="94"/>
      <c r="I69" s="21"/>
      <c r="J69" s="9" t="s">
        <v>46</v>
      </c>
      <c r="K69" s="43">
        <f>IF(木造_その他!K$78&gt;0,木造_その他!K69/木造_その他!K$78*100,0)</f>
        <v>2.0031140849219375</v>
      </c>
      <c r="L69" s="43">
        <f>IF(木造_その他!L$78&gt;0,木造_その他!L69/木造_その他!L$78*100,0)</f>
        <v>0</v>
      </c>
      <c r="M69" s="43">
        <f>IF(木造_その他!M$78&gt;0,木造_その他!M69/木造_その他!M$78*100,0)</f>
        <v>0</v>
      </c>
    </row>
    <row r="70" spans="8:13" ht="14.25" customHeight="1">
      <c r="H70" s="94"/>
      <c r="I70" s="21"/>
      <c r="J70" s="9" t="s">
        <v>47</v>
      </c>
      <c r="K70" s="43">
        <f>IF(木造_その他!K$78&gt;0,木造_その他!K70/木造_その他!K$78*100,0)</f>
        <v>0.43204421439492768</v>
      </c>
      <c r="L70" s="43">
        <f>IF(木造_その他!L$78&gt;0,木造_その他!L70/木造_その他!L$78*100,0)</f>
        <v>0</v>
      </c>
      <c r="M70" s="43">
        <f>IF(木造_その他!M$78&gt;0,木造_その他!M70/木造_その他!M$78*100,0)</f>
        <v>0</v>
      </c>
    </row>
    <row r="71" spans="8:13" ht="14.25" customHeight="1">
      <c r="H71" s="94"/>
      <c r="I71" s="21"/>
      <c r="J71" s="9" t="s">
        <v>104</v>
      </c>
      <c r="K71" s="43">
        <f>IF(木造_その他!K$78&gt;0,木造_その他!K71/木造_その他!K$78*100,0)</f>
        <v>0</v>
      </c>
      <c r="L71" s="43">
        <f>IF(木造_その他!L$78&gt;0,木造_その他!L71/木造_その他!L$78*100,0)</f>
        <v>0</v>
      </c>
      <c r="M71" s="43">
        <f>IF(木造_その他!M$78&gt;0,木造_その他!M71/木造_その他!M$78*100,0)</f>
        <v>0</v>
      </c>
    </row>
    <row r="72" spans="8:13" ht="14.25" customHeight="1">
      <c r="H72" s="94"/>
      <c r="I72" s="21"/>
      <c r="J72" s="9" t="s">
        <v>43</v>
      </c>
      <c r="K72" s="43">
        <f>IF(木造_その他!K$78&gt;0,木造_その他!K72/木造_その他!K$78*100,0)</f>
        <v>0</v>
      </c>
      <c r="L72" s="43">
        <f>IF(木造_その他!L$78&gt;0,木造_その他!L72/木造_その他!L$78*100,0)</f>
        <v>0</v>
      </c>
      <c r="M72" s="43">
        <f>IF(木造_その他!M$78&gt;0,木造_その他!M72/木造_その他!M$78*100,0)</f>
        <v>0</v>
      </c>
    </row>
    <row r="73" spans="8:13" ht="14.25" customHeight="1">
      <c r="H73" s="94"/>
      <c r="I73" s="21"/>
      <c r="J73" s="9" t="s">
        <v>42</v>
      </c>
      <c r="K73" s="43">
        <f>IF(木造_その他!K$78&gt;0,木造_その他!K73/木造_その他!K$78*100,0)</f>
        <v>8.1358975438005868E-2</v>
      </c>
      <c r="L73" s="43">
        <f>IF(木造_その他!L$78&gt;0,木造_その他!L73/木造_その他!L$78*100,0)</f>
        <v>0</v>
      </c>
      <c r="M73" s="43">
        <f>IF(木造_その他!M$78&gt;0,木造_その他!M73/木造_その他!M$78*100,0)</f>
        <v>0</v>
      </c>
    </row>
    <row r="74" spans="8:13" ht="14.25" customHeight="1">
      <c r="H74" s="94"/>
      <c r="I74" s="21"/>
      <c r="J74" s="9" t="s">
        <v>401</v>
      </c>
      <c r="K74" s="43">
        <f>IF(木造_その他!K$78&gt;0,木造_その他!K74/木造_その他!K$78*100,0)</f>
        <v>0</v>
      </c>
      <c r="L74" s="43">
        <f>IF(木造_その他!L$78&gt;0,木造_その他!L74/木造_その他!L$78*100,0)</f>
        <v>0</v>
      </c>
      <c r="M74" s="43">
        <f>IF(木造_その他!M$78&gt;0,木造_その他!M74/木造_その他!M$78*100,0)</f>
        <v>0</v>
      </c>
    </row>
    <row r="75" spans="8:13" ht="14.25" customHeight="1">
      <c r="H75" s="94"/>
      <c r="I75" s="21"/>
      <c r="J75" s="9" t="s">
        <v>182</v>
      </c>
      <c r="K75" s="43">
        <f>IF(木造_その他!K$78&gt;0,木造_その他!K75/木造_その他!K$78*100,0)</f>
        <v>5.8915120144762863E-2</v>
      </c>
      <c r="L75" s="43">
        <f>IF(木造_その他!L$78&gt;0,木造_その他!L75/木造_その他!L$78*100,0)</f>
        <v>0</v>
      </c>
      <c r="M75" s="43">
        <f>IF(木造_その他!M$78&gt;0,木造_その他!M75/木造_その他!M$78*100,0)</f>
        <v>0</v>
      </c>
    </row>
    <row r="76" spans="8:13" ht="14.25" customHeight="1">
      <c r="H76" s="94"/>
      <c r="I76" s="22"/>
      <c r="J76" s="9" t="s">
        <v>12</v>
      </c>
      <c r="K76" s="43">
        <f>IF(木造_その他!K$78&gt;0,木造_その他!K76/木造_その他!K$78*100,0)</f>
        <v>0</v>
      </c>
      <c r="L76" s="43">
        <f>IF(木造_その他!L$78&gt;0,木造_その他!L76/木造_その他!L$78*100,0)</f>
        <v>0.5082577388521492</v>
      </c>
      <c r="M76" s="43">
        <f>IF(木造_その他!M$78&gt;0,木造_その他!M76/木造_その他!M$78*100,0)</f>
        <v>0</v>
      </c>
    </row>
    <row r="77" spans="8:13" ht="14.25" customHeight="1" thickBot="1">
      <c r="H77" s="94"/>
      <c r="I77" s="27" t="s">
        <v>410</v>
      </c>
      <c r="J77" s="17"/>
      <c r="K77" s="46">
        <f>IF(木造_その他!K$78&gt;0,木造_その他!K77/木造_その他!K$78*100,0)</f>
        <v>1.683289146993225</v>
      </c>
      <c r="L77" s="46">
        <f>IF(木造_その他!L$78&gt;0,木造_その他!L77/木造_その他!L$78*100,0)</f>
        <v>2.6282529461556003</v>
      </c>
      <c r="M77" s="46">
        <f>IF(木造_その他!M$78&gt;0,木造_その他!M77/木造_その他!M$78*100,0)</f>
        <v>0</v>
      </c>
    </row>
    <row r="78" spans="8:13" ht="14.25" customHeight="1" thickTop="1">
      <c r="H78" s="87" t="s">
        <v>13</v>
      </c>
      <c r="I78" s="88"/>
      <c r="J78" s="89"/>
      <c r="K78" s="47">
        <f>IF(木造_その他!K$78&gt;0,木造_その他!K78/木造_その他!K$78*100,0)</f>
        <v>100</v>
      </c>
      <c r="L78" s="47">
        <f>IF(木造_その他!L$78&gt;0,木造_その他!L78/木造_その他!L$78*100,0)</f>
        <v>100</v>
      </c>
      <c r="M78" s="47">
        <f>IF(木造_その他!M$78&gt;0,木造_その他!M78/木造_その他!M$78*100,0)</f>
        <v>0</v>
      </c>
    </row>
    <row r="79" spans="8:13" ht="14.25" customHeight="1"/>
    <row r="80" spans="8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spans="1:11" ht="14.25" customHeight="1"/>
    <row r="98" spans="1:11" ht="14.25" customHeight="1"/>
    <row r="99" spans="1:11" ht="14.25" customHeight="1"/>
    <row r="100" spans="1:11" ht="14.25" customHeight="1"/>
    <row r="101" spans="1:11" ht="14.25" customHeight="1"/>
    <row r="102" spans="1:11" ht="14.25" customHeight="1"/>
    <row r="103" spans="1:11" ht="14.25" customHeight="1"/>
    <row r="104" spans="1:11" ht="14.25" customHeight="1"/>
    <row r="105" spans="1:11" ht="14.25" customHeight="1"/>
    <row r="106" spans="1:11" ht="14.25" customHeight="1"/>
    <row r="107" spans="1:11" ht="14.25" customHeight="1"/>
    <row r="108" spans="1:11" ht="14.25" customHeight="1"/>
    <row r="109" spans="1:11" ht="14.25" customHeight="1"/>
    <row r="110" spans="1:11" ht="14.25" customHeight="1"/>
    <row r="111" spans="1:11" ht="14.25" customHeight="1"/>
    <row r="112" spans="1:11" s="24" customFormat="1" ht="14.25" customHeight="1">
      <c r="A112" s="1"/>
      <c r="B112" s="1"/>
      <c r="C112" s="1"/>
      <c r="D112" s="2"/>
      <c r="E112" s="2"/>
      <c r="F112" s="2"/>
      <c r="H112" s="1"/>
      <c r="I112" s="1"/>
      <c r="J112" s="1"/>
      <c r="K112" s="1"/>
    </row>
    <row r="113" spans="1:11" s="24" customFormat="1" ht="14.25" customHeight="1">
      <c r="A113" s="1"/>
      <c r="B113" s="1"/>
      <c r="C113" s="1"/>
      <c r="D113" s="2"/>
      <c r="E113" s="2"/>
      <c r="F113" s="2"/>
      <c r="H113" s="1"/>
      <c r="I113" s="1"/>
      <c r="J113" s="1"/>
      <c r="K113" s="1"/>
    </row>
    <row r="114" spans="1:11" s="24" customFormat="1">
      <c r="A114" s="1"/>
      <c r="B114" s="1"/>
      <c r="C114" s="1"/>
      <c r="D114" s="2"/>
      <c r="E114" s="2"/>
      <c r="F114" s="2"/>
      <c r="H114" s="1"/>
      <c r="I114" s="1"/>
      <c r="J114" s="1"/>
      <c r="K114" s="1"/>
    </row>
    <row r="117" spans="1:11">
      <c r="H117" s="24"/>
      <c r="I117" s="24"/>
      <c r="J117" s="24"/>
      <c r="K117" s="24"/>
    </row>
    <row r="118" spans="1:11">
      <c r="H118" s="24"/>
      <c r="I118" s="24"/>
      <c r="J118" s="24"/>
      <c r="K118" s="24"/>
    </row>
    <row r="119" spans="1:11">
      <c r="H119" s="24"/>
      <c r="I119" s="24"/>
      <c r="J119" s="24"/>
      <c r="K119" s="24"/>
    </row>
  </sheetData>
  <mergeCells count="7">
    <mergeCell ref="H78:J78"/>
    <mergeCell ref="A2:M2"/>
    <mergeCell ref="A6:A12"/>
    <mergeCell ref="H6:H77"/>
    <mergeCell ref="A13:C13"/>
    <mergeCell ref="A15:A48"/>
    <mergeCell ref="A49:C49"/>
  </mergeCells>
  <phoneticPr fontId="3"/>
  <printOptions horizontalCentered="1"/>
  <pageMargins left="0.59055118110236227" right="0.23622047244094491" top="0.23622047244094491" bottom="0.23622047244094491" header="0.28999999999999998" footer="0.11811023622047245"/>
  <pageSetup paperSize="9" scale="64" firstPageNumber="9" orientation="portrait" horizontalDpi="4294967292" r:id="rId1"/>
  <headerFooter alignWithMargins="0"/>
  <rowBreaks count="1" manualBreakCount="1">
    <brk id="8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18</vt:i4>
      </vt:variant>
    </vt:vector>
  </HeadingPairs>
  <TitlesOfParts>
    <vt:vector size="37" baseType="lpstr">
      <vt:lpstr>木造_データ</vt:lpstr>
      <vt:lpstr>木造_合計</vt:lpstr>
      <vt:lpstr>木造_合計（比率）</vt:lpstr>
      <vt:lpstr>木造_居住専用</vt:lpstr>
      <vt:lpstr>木造_居住専用（比率）</vt:lpstr>
      <vt:lpstr>木造_居住産業併用</vt:lpstr>
      <vt:lpstr>木造_居住産業併用（比率）</vt:lpstr>
      <vt:lpstr>木造_事務所</vt:lpstr>
      <vt:lpstr>木造_事務所（比率）</vt:lpstr>
      <vt:lpstr>木造_店舗</vt:lpstr>
      <vt:lpstr>木造_店舗（比率）</vt:lpstr>
      <vt:lpstr>木造_倉庫</vt:lpstr>
      <vt:lpstr>木造_倉庫（比率）</vt:lpstr>
      <vt:lpstr>木造_学校</vt:lpstr>
      <vt:lpstr>木造_学校（比率）</vt:lpstr>
      <vt:lpstr>木造_病院・診療所</vt:lpstr>
      <vt:lpstr>木造_病院・診療所（比率）</vt:lpstr>
      <vt:lpstr>木造_その他</vt:lpstr>
      <vt:lpstr>木造_その他（比率）</vt:lpstr>
      <vt:lpstr>木造_その他!Print_Area</vt:lpstr>
      <vt:lpstr>'木造_その他（比率）'!Print_Area</vt:lpstr>
      <vt:lpstr>木造_学校!Print_Area</vt:lpstr>
      <vt:lpstr>'木造_学校（比率）'!Print_Area</vt:lpstr>
      <vt:lpstr>木造_居住産業併用!Print_Area</vt:lpstr>
      <vt:lpstr>'木造_居住産業併用（比率）'!Print_Area</vt:lpstr>
      <vt:lpstr>木造_居住専用!Print_Area</vt:lpstr>
      <vt:lpstr>'木造_居住専用（比率）'!Print_Area</vt:lpstr>
      <vt:lpstr>木造_合計!Print_Area</vt:lpstr>
      <vt:lpstr>'木造_合計（比率）'!Print_Area</vt:lpstr>
      <vt:lpstr>木造_事務所!Print_Area</vt:lpstr>
      <vt:lpstr>'木造_事務所（比率）'!Print_Area</vt:lpstr>
      <vt:lpstr>木造_倉庫!Print_Area</vt:lpstr>
      <vt:lpstr>'木造_倉庫（比率）'!Print_Area</vt:lpstr>
      <vt:lpstr>木造_店舗!Print_Area</vt:lpstr>
      <vt:lpstr>'木造_店舗（比率）'!Print_Area</vt:lpstr>
      <vt:lpstr>木造_病院・診療所!Print_Area</vt:lpstr>
      <vt:lpstr>'木造_病院・診療所（比率）'!Print_Area</vt:lpstr>
    </vt:vector>
  </TitlesOfParts>
  <Company>国土交通省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なし</cp:lastModifiedBy>
  <cp:lastPrinted>2017-05-24T06:43:16Z</cp:lastPrinted>
  <dcterms:created xsi:type="dcterms:W3CDTF">2006-11-08T23:59:17Z</dcterms:created>
  <dcterms:modified xsi:type="dcterms:W3CDTF">2018-03-29T05:11:12Z</dcterms:modified>
</cp:coreProperties>
</file>