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国際統計係\産業連関表H27(2015)\01　産業連関構造調査（投入調査）\08 ●調査結果（冊子）の印刷（H30年度）、発送、公表\100　平成27年(2015年)産業連関表構造調査結果　印刷原稿セット版\生データ\公共事業・土木工事編\（済）合体版\"/>
    </mc:Choice>
  </mc:AlternateContent>
  <bookViews>
    <workbookView xWindow="0" yWindow="0" windowWidth="20490" windowHeight="7770"/>
  </bookViews>
  <sheets>
    <sheet name="測量（金額表）" sheetId="1" r:id="rId1"/>
    <sheet name="測量 (構成比表)" sheetId="2" r:id="rId2"/>
  </sheets>
  <definedNames>
    <definedName name="_xlnm.Print_Titles" localSheetId="1">'測量 (構成比表)'!$A:$D</definedName>
    <definedName name="_xlnm.Print_Titles" localSheetId="0">'測量（金額表）'!$A:$D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F5" i="2"/>
  <c r="G5" i="2"/>
  <c r="H5" i="2"/>
  <c r="I5" i="2"/>
  <c r="J5" i="2"/>
  <c r="K5" i="2"/>
  <c r="L5" i="2"/>
  <c r="M5" i="2"/>
  <c r="N5" i="2"/>
  <c r="O5" i="2"/>
  <c r="P5" i="2"/>
  <c r="Q5" i="2"/>
  <c r="R5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F4" i="2"/>
  <c r="G4" i="2"/>
  <c r="H4" i="2"/>
  <c r="I4" i="2"/>
  <c r="J4" i="2"/>
  <c r="K4" i="2"/>
  <c r="L4" i="2"/>
  <c r="M4" i="2"/>
  <c r="N4" i="2"/>
  <c r="O4" i="2"/>
  <c r="P4" i="2"/>
  <c r="Q4" i="2"/>
  <c r="R4" i="2"/>
  <c r="E4" i="2"/>
  <c r="S28" i="2"/>
  <c r="S25" i="2"/>
  <c r="S24" i="2"/>
  <c r="S21" i="2"/>
  <c r="S20" i="2"/>
  <c r="S17" i="2"/>
  <c r="S16" i="2"/>
  <c r="S13" i="2"/>
  <c r="S12" i="2"/>
  <c r="S9" i="2"/>
  <c r="S8" i="2"/>
  <c r="S5" i="2"/>
  <c r="S4" i="2"/>
  <c r="S7" i="2" l="1"/>
  <c r="S11" i="2"/>
  <c r="S15" i="2"/>
  <c r="S19" i="2"/>
  <c r="S23" i="2"/>
  <c r="S27" i="2"/>
  <c r="S6" i="2"/>
  <c r="S10" i="2"/>
  <c r="S14" i="2"/>
  <c r="S18" i="2"/>
  <c r="S22" i="2"/>
  <c r="S26" i="2"/>
  <c r="S16" i="1"/>
  <c r="S8" i="1"/>
  <c r="S4" i="1" l="1"/>
  <c r="S12" i="1"/>
  <c r="S24" i="1"/>
  <c r="S28" i="1"/>
  <c r="S5" i="1"/>
  <c r="S7" i="1"/>
  <c r="S9" i="1"/>
  <c r="S15" i="1"/>
  <c r="S17" i="1"/>
  <c r="S23" i="1"/>
  <c r="S25" i="1"/>
  <c r="S6" i="1"/>
  <c r="S14" i="1"/>
  <c r="S22" i="1"/>
  <c r="S11" i="1"/>
  <c r="S13" i="1"/>
  <c r="S19" i="1"/>
  <c r="S21" i="1"/>
  <c r="S27" i="1"/>
  <c r="S10" i="1"/>
  <c r="S18" i="1"/>
  <c r="S26" i="1"/>
  <c r="S20" i="1"/>
</calcChain>
</file>

<file path=xl/sharedStrings.xml><?xml version="1.0" encoding="utf-8"?>
<sst xmlns="http://schemas.openxmlformats.org/spreadsheetml/2006/main" count="114" uniqueCount="57">
  <si>
    <t>1.河川</t>
  </si>
  <si>
    <t>3.海岸</t>
  </si>
  <si>
    <t>5.道路</t>
  </si>
  <si>
    <t>6.街路</t>
  </si>
  <si>
    <t>8.下水道</t>
  </si>
  <si>
    <t>9.公園</t>
  </si>
  <si>
    <t>10.港湾整備</t>
  </si>
  <si>
    <t>11.港湾機能
施設整備</t>
  </si>
  <si>
    <t>12.空港整備</t>
  </si>
  <si>
    <t>13.災害復旧</t>
  </si>
  <si>
    <t>合計</t>
  </si>
  <si>
    <t>1.</t>
  </si>
  <si>
    <t>賃金</t>
  </si>
  <si>
    <t>2.</t>
  </si>
  <si>
    <t>原材料費</t>
  </si>
  <si>
    <t>(1)</t>
  </si>
  <si>
    <t>木材</t>
  </si>
  <si>
    <t>　　（うち）　素材</t>
  </si>
  <si>
    <t>　　（うち）　製材</t>
  </si>
  <si>
    <t>　　（うち）　合板</t>
  </si>
  <si>
    <t>　　（うち）　その他</t>
  </si>
  <si>
    <t>(2)</t>
  </si>
  <si>
    <t>砂、砂利、石材</t>
  </si>
  <si>
    <t>(3)</t>
  </si>
  <si>
    <t>セメント</t>
  </si>
  <si>
    <t>(4)</t>
  </si>
  <si>
    <t>セメント製品</t>
  </si>
  <si>
    <t>　　（うち）　生コンクリート</t>
  </si>
  <si>
    <t>　　（うち）　コンクリート製品</t>
  </si>
  <si>
    <t>(5)</t>
  </si>
  <si>
    <t>鉄鋼等</t>
  </si>
  <si>
    <t>　　（うち）　普通鋼熱間圧延鋼材</t>
  </si>
  <si>
    <t>　　（うち）　その他の建設用金属製品</t>
  </si>
  <si>
    <t>(6)</t>
  </si>
  <si>
    <t>化学製品</t>
  </si>
  <si>
    <t>(7)</t>
  </si>
  <si>
    <t>その他</t>
  </si>
  <si>
    <t>3.</t>
  </si>
  <si>
    <t>消耗品費</t>
  </si>
  <si>
    <t>4.</t>
  </si>
  <si>
    <t>備品購入費</t>
  </si>
  <si>
    <t>5.</t>
  </si>
  <si>
    <t>機械修繕費</t>
  </si>
  <si>
    <t>6.</t>
  </si>
  <si>
    <t>使用料・賃借料</t>
  </si>
  <si>
    <t>7.</t>
  </si>
  <si>
    <t>社会保険料</t>
  </si>
  <si>
    <t>8.</t>
  </si>
  <si>
    <t>委託料・請負料</t>
  </si>
  <si>
    <t>9.</t>
  </si>
  <si>
    <t>その他</t>
    <rPh sb="2" eb="3">
      <t>タ</t>
    </rPh>
    <phoneticPr fontId="7"/>
  </si>
  <si>
    <t>合　　　　　　　　　　計</t>
    <phoneticPr fontId="3"/>
  </si>
  <si>
    <t>（単位：100万円）</t>
    <rPh sb="1" eb="3">
      <t>タンイ</t>
    </rPh>
    <rPh sb="7" eb="9">
      <t>マンエン</t>
    </rPh>
    <phoneticPr fontId="3"/>
  </si>
  <si>
    <t>2.河川
総合開発</t>
    <phoneticPr fontId="3"/>
  </si>
  <si>
    <t>4.砂防及び
地滑り対策</t>
    <phoneticPr fontId="3"/>
  </si>
  <si>
    <t>7.土地
区画整理</t>
    <phoneticPr fontId="3"/>
  </si>
  <si>
    <t>　　（うち）　素材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</si>
</sst>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00_ "/>
    <numFmt numFmtId="177" formatCode="0.0%"/>
    <numFmt numFmtId="178" formatCode="#,##0_);[Red]\(#,##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7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 diagonalDown="1"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 diagonalDown="1">
      <left/>
      <right/>
      <top style="thin">
        <color indexed="8"/>
      </top>
      <bottom style="thin">
        <color indexed="8"/>
      </bottom>
      <diagonal style="thin">
        <color indexed="8"/>
      </diagonal>
    </border>
    <border diagonalDown="1"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1" fillId="0" borderId="0" xfId="1"/>
    <xf numFmtId="0" fontId="5" fillId="0" borderId="5" xfId="1" applyFont="1" applyBorder="1" applyAlignment="1">
      <alignment horizontal="distributed" vertical="center"/>
    </xf>
    <xf numFmtId="38" fontId="1" fillId="0" borderId="9" xfId="2" applyBorder="1" applyAlignment="1">
      <alignment vertical="center"/>
    </xf>
    <xf numFmtId="0" fontId="1" fillId="0" borderId="0" xfId="1" applyAlignment="1">
      <alignment vertical="center"/>
    </xf>
    <xf numFmtId="38" fontId="1" fillId="0" borderId="17" xfId="2" applyBorder="1" applyAlignment="1">
      <alignment vertical="center"/>
    </xf>
    <xf numFmtId="9" fontId="1" fillId="0" borderId="0" xfId="3"/>
    <xf numFmtId="177" fontId="1" fillId="0" borderId="5" xfId="3" applyNumberFormat="1" applyBorder="1" applyAlignment="1">
      <alignment vertical="center"/>
    </xf>
    <xf numFmtId="0" fontId="0" fillId="0" borderId="0" xfId="0" applyFont="1" applyAlignment="1"/>
    <xf numFmtId="0" fontId="4" fillId="0" borderId="0" xfId="0" applyFont="1" applyAlignment="1"/>
    <xf numFmtId="0" fontId="8" fillId="0" borderId="0" xfId="0" applyFont="1" applyAlignment="1"/>
    <xf numFmtId="0" fontId="4" fillId="0" borderId="0" xfId="0" applyFont="1" applyAlignment="1">
      <alignment horizontal="right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distributed" vertical="center"/>
    </xf>
    <xf numFmtId="178" fontId="9" fillId="0" borderId="9" xfId="2" applyNumberFormat="1" applyFont="1" applyBorder="1" applyAlignment="1">
      <alignment vertical="center"/>
    </xf>
    <xf numFmtId="49" fontId="6" fillId="0" borderId="10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vertical="center"/>
    </xf>
    <xf numFmtId="49" fontId="6" fillId="0" borderId="0" xfId="0" applyNumberFormat="1" applyFont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49" fontId="6" fillId="0" borderId="13" xfId="0" applyNumberFormat="1" applyFont="1" applyBorder="1" applyAlignment="1">
      <alignment horizontal="right" vertical="center"/>
    </xf>
    <xf numFmtId="0" fontId="6" fillId="0" borderId="12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49" fontId="6" fillId="0" borderId="14" xfId="0" applyNumberFormat="1" applyFont="1" applyBorder="1" applyAlignment="1">
      <alignment horizontal="right" vertical="center"/>
    </xf>
    <xf numFmtId="49" fontId="6" fillId="0" borderId="12" xfId="0" applyNumberFormat="1" applyFont="1" applyBorder="1" applyAlignment="1">
      <alignment horizontal="right" vertical="center"/>
    </xf>
    <xf numFmtId="0" fontId="6" fillId="0" borderId="12" xfId="0" applyFont="1" applyBorder="1" applyAlignment="1">
      <alignment vertical="center" shrinkToFit="1"/>
    </xf>
    <xf numFmtId="0" fontId="6" fillId="0" borderId="15" xfId="0" applyFont="1" applyBorder="1" applyAlignment="1">
      <alignment vertical="center"/>
    </xf>
    <xf numFmtId="49" fontId="6" fillId="0" borderId="16" xfId="0" applyNumberFormat="1" applyFont="1" applyBorder="1" applyAlignment="1">
      <alignment horizontal="right" vertical="center"/>
    </xf>
    <xf numFmtId="178" fontId="9" fillId="0" borderId="17" xfId="2" applyNumberFormat="1" applyFont="1" applyBorder="1" applyAlignment="1">
      <alignment vertical="center"/>
    </xf>
    <xf numFmtId="0" fontId="8" fillId="0" borderId="0" xfId="3" applyNumberFormat="1" applyFont="1"/>
    <xf numFmtId="9" fontId="8" fillId="0" borderId="0" xfId="3" applyFont="1"/>
    <xf numFmtId="0" fontId="5" fillId="0" borderId="2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176" fontId="9" fillId="0" borderId="4" xfId="3" applyNumberFormat="1" applyFont="1" applyBorder="1" applyAlignment="1">
      <alignment vertical="center"/>
    </xf>
    <xf numFmtId="176" fontId="9" fillId="0" borderId="9" xfId="3" applyNumberFormat="1" applyFont="1" applyBorder="1" applyAlignment="1">
      <alignment vertical="center"/>
    </xf>
    <xf numFmtId="176" fontId="9" fillId="0" borderId="15" xfId="3" applyNumberFormat="1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/>
    </xf>
    <xf numFmtId="0" fontId="6" fillId="0" borderId="1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6" fillId="0" borderId="7" xfId="0" applyFont="1" applyBorder="1" applyAlignment="1">
      <alignment horizontal="distributed" vertical="center"/>
    </xf>
    <xf numFmtId="0" fontId="6" fillId="0" borderId="7" xfId="0" applyFont="1" applyBorder="1" applyAlignment="1">
      <alignment vertical="center"/>
    </xf>
  </cellXfs>
  <cellStyles count="4">
    <cellStyle name="パーセント 2" xfId="3"/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901065</xdr:colOff>
      <xdr:row>2</xdr:row>
      <xdr:rowOff>76200</xdr:rowOff>
    </xdr:from>
    <xdr:ext cx="480131" cy="168508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348740" y="24765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事業種類</a:t>
          </a:r>
          <a:endParaRPr lang="ja-JP" altLang="en-US"/>
        </a:p>
      </xdr:txBody>
    </xdr:sp>
    <xdr:clientData/>
  </xdr:oneCellAnchor>
  <xdr:oneCellAnchor>
    <xdr:from>
      <xdr:col>0</xdr:col>
      <xdr:colOff>45720</xdr:colOff>
      <xdr:row>2</xdr:row>
      <xdr:rowOff>281940</xdr:rowOff>
    </xdr:from>
    <xdr:ext cx="249299" cy="168508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5720" y="45339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901065</xdr:colOff>
      <xdr:row>2</xdr:row>
      <xdr:rowOff>76200</xdr:rowOff>
    </xdr:from>
    <xdr:ext cx="480131" cy="168508"/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348740" y="912495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事業種類</a:t>
          </a:r>
          <a:endParaRPr lang="ja-JP" altLang="en-US"/>
        </a:p>
      </xdr:txBody>
    </xdr:sp>
    <xdr:clientData/>
  </xdr:oneCellAnchor>
  <xdr:oneCellAnchor>
    <xdr:from>
      <xdr:col>0</xdr:col>
      <xdr:colOff>45720</xdr:colOff>
      <xdr:row>2</xdr:row>
      <xdr:rowOff>281940</xdr:rowOff>
    </xdr:from>
    <xdr:ext cx="249299" cy="168508"/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45720" y="933069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tabSelected="1" view="pageBreakPreview" zoomScale="85" zoomScaleNormal="85" zoomScaleSheetLayoutView="85" workbookViewId="0">
      <selection activeCell="G11" sqref="G11"/>
    </sheetView>
  </sheetViews>
  <sheetFormatPr defaultRowHeight="13.5"/>
  <cols>
    <col min="1" max="1" width="2.125" style="10" customWidth="1"/>
    <col min="2" max="2" width="3.75" style="10" customWidth="1"/>
    <col min="3" max="3" width="18" style="10" customWidth="1"/>
    <col min="4" max="4" width="1.875" style="10" customWidth="1"/>
    <col min="5" max="18" width="8.625" style="10" customWidth="1"/>
    <col min="19" max="19" width="9.125" style="1" hidden="1" customWidth="1"/>
    <col min="20" max="256" width="9" style="1"/>
    <col min="257" max="257" width="2.125" style="1" customWidth="1"/>
    <col min="258" max="258" width="3.75" style="1" customWidth="1"/>
    <col min="259" max="259" width="18" style="1" customWidth="1"/>
    <col min="260" max="260" width="1.875" style="1" customWidth="1"/>
    <col min="261" max="274" width="8.625" style="1" customWidth="1"/>
    <col min="275" max="275" width="0" style="1" hidden="1" customWidth="1"/>
    <col min="276" max="512" width="9" style="1"/>
    <col min="513" max="513" width="2.125" style="1" customWidth="1"/>
    <col min="514" max="514" width="3.75" style="1" customWidth="1"/>
    <col min="515" max="515" width="18" style="1" customWidth="1"/>
    <col min="516" max="516" width="1.875" style="1" customWidth="1"/>
    <col min="517" max="530" width="8.625" style="1" customWidth="1"/>
    <col min="531" max="531" width="0" style="1" hidden="1" customWidth="1"/>
    <col min="532" max="768" width="9" style="1"/>
    <col min="769" max="769" width="2.125" style="1" customWidth="1"/>
    <col min="770" max="770" width="3.75" style="1" customWidth="1"/>
    <col min="771" max="771" width="18" style="1" customWidth="1"/>
    <col min="772" max="772" width="1.875" style="1" customWidth="1"/>
    <col min="773" max="786" width="8.625" style="1" customWidth="1"/>
    <col min="787" max="787" width="0" style="1" hidden="1" customWidth="1"/>
    <col min="788" max="1024" width="9" style="1"/>
    <col min="1025" max="1025" width="2.125" style="1" customWidth="1"/>
    <col min="1026" max="1026" width="3.75" style="1" customWidth="1"/>
    <col min="1027" max="1027" width="18" style="1" customWidth="1"/>
    <col min="1028" max="1028" width="1.875" style="1" customWidth="1"/>
    <col min="1029" max="1042" width="8.625" style="1" customWidth="1"/>
    <col min="1043" max="1043" width="0" style="1" hidden="1" customWidth="1"/>
    <col min="1044" max="1280" width="9" style="1"/>
    <col min="1281" max="1281" width="2.125" style="1" customWidth="1"/>
    <col min="1282" max="1282" width="3.75" style="1" customWidth="1"/>
    <col min="1283" max="1283" width="18" style="1" customWidth="1"/>
    <col min="1284" max="1284" width="1.875" style="1" customWidth="1"/>
    <col min="1285" max="1298" width="8.625" style="1" customWidth="1"/>
    <col min="1299" max="1299" width="0" style="1" hidden="1" customWidth="1"/>
    <col min="1300" max="1536" width="9" style="1"/>
    <col min="1537" max="1537" width="2.125" style="1" customWidth="1"/>
    <col min="1538" max="1538" width="3.75" style="1" customWidth="1"/>
    <col min="1539" max="1539" width="18" style="1" customWidth="1"/>
    <col min="1540" max="1540" width="1.875" style="1" customWidth="1"/>
    <col min="1541" max="1554" width="8.625" style="1" customWidth="1"/>
    <col min="1555" max="1555" width="0" style="1" hidden="1" customWidth="1"/>
    <col min="1556" max="1792" width="9" style="1"/>
    <col min="1793" max="1793" width="2.125" style="1" customWidth="1"/>
    <col min="1794" max="1794" width="3.75" style="1" customWidth="1"/>
    <col min="1795" max="1795" width="18" style="1" customWidth="1"/>
    <col min="1796" max="1796" width="1.875" style="1" customWidth="1"/>
    <col min="1797" max="1810" width="8.625" style="1" customWidth="1"/>
    <col min="1811" max="1811" width="0" style="1" hidden="1" customWidth="1"/>
    <col min="1812" max="2048" width="9" style="1"/>
    <col min="2049" max="2049" width="2.125" style="1" customWidth="1"/>
    <col min="2050" max="2050" width="3.75" style="1" customWidth="1"/>
    <col min="2051" max="2051" width="18" style="1" customWidth="1"/>
    <col min="2052" max="2052" width="1.875" style="1" customWidth="1"/>
    <col min="2053" max="2066" width="8.625" style="1" customWidth="1"/>
    <col min="2067" max="2067" width="0" style="1" hidden="1" customWidth="1"/>
    <col min="2068" max="2304" width="9" style="1"/>
    <col min="2305" max="2305" width="2.125" style="1" customWidth="1"/>
    <col min="2306" max="2306" width="3.75" style="1" customWidth="1"/>
    <col min="2307" max="2307" width="18" style="1" customWidth="1"/>
    <col min="2308" max="2308" width="1.875" style="1" customWidth="1"/>
    <col min="2309" max="2322" width="8.625" style="1" customWidth="1"/>
    <col min="2323" max="2323" width="0" style="1" hidden="1" customWidth="1"/>
    <col min="2324" max="2560" width="9" style="1"/>
    <col min="2561" max="2561" width="2.125" style="1" customWidth="1"/>
    <col min="2562" max="2562" width="3.75" style="1" customWidth="1"/>
    <col min="2563" max="2563" width="18" style="1" customWidth="1"/>
    <col min="2564" max="2564" width="1.875" style="1" customWidth="1"/>
    <col min="2565" max="2578" width="8.625" style="1" customWidth="1"/>
    <col min="2579" max="2579" width="0" style="1" hidden="1" customWidth="1"/>
    <col min="2580" max="2816" width="9" style="1"/>
    <col min="2817" max="2817" width="2.125" style="1" customWidth="1"/>
    <col min="2818" max="2818" width="3.75" style="1" customWidth="1"/>
    <col min="2819" max="2819" width="18" style="1" customWidth="1"/>
    <col min="2820" max="2820" width="1.875" style="1" customWidth="1"/>
    <col min="2821" max="2834" width="8.625" style="1" customWidth="1"/>
    <col min="2835" max="2835" width="0" style="1" hidden="1" customWidth="1"/>
    <col min="2836" max="3072" width="9" style="1"/>
    <col min="3073" max="3073" width="2.125" style="1" customWidth="1"/>
    <col min="3074" max="3074" width="3.75" style="1" customWidth="1"/>
    <col min="3075" max="3075" width="18" style="1" customWidth="1"/>
    <col min="3076" max="3076" width="1.875" style="1" customWidth="1"/>
    <col min="3077" max="3090" width="8.625" style="1" customWidth="1"/>
    <col min="3091" max="3091" width="0" style="1" hidden="1" customWidth="1"/>
    <col min="3092" max="3328" width="9" style="1"/>
    <col min="3329" max="3329" width="2.125" style="1" customWidth="1"/>
    <col min="3330" max="3330" width="3.75" style="1" customWidth="1"/>
    <col min="3331" max="3331" width="18" style="1" customWidth="1"/>
    <col min="3332" max="3332" width="1.875" style="1" customWidth="1"/>
    <col min="3333" max="3346" width="8.625" style="1" customWidth="1"/>
    <col min="3347" max="3347" width="0" style="1" hidden="1" customWidth="1"/>
    <col min="3348" max="3584" width="9" style="1"/>
    <col min="3585" max="3585" width="2.125" style="1" customWidth="1"/>
    <col min="3586" max="3586" width="3.75" style="1" customWidth="1"/>
    <col min="3587" max="3587" width="18" style="1" customWidth="1"/>
    <col min="3588" max="3588" width="1.875" style="1" customWidth="1"/>
    <col min="3589" max="3602" width="8.625" style="1" customWidth="1"/>
    <col min="3603" max="3603" width="0" style="1" hidden="1" customWidth="1"/>
    <col min="3604" max="3840" width="9" style="1"/>
    <col min="3841" max="3841" width="2.125" style="1" customWidth="1"/>
    <col min="3842" max="3842" width="3.75" style="1" customWidth="1"/>
    <col min="3843" max="3843" width="18" style="1" customWidth="1"/>
    <col min="3844" max="3844" width="1.875" style="1" customWidth="1"/>
    <col min="3845" max="3858" width="8.625" style="1" customWidth="1"/>
    <col min="3859" max="3859" width="0" style="1" hidden="1" customWidth="1"/>
    <col min="3860" max="4096" width="9" style="1"/>
    <col min="4097" max="4097" width="2.125" style="1" customWidth="1"/>
    <col min="4098" max="4098" width="3.75" style="1" customWidth="1"/>
    <col min="4099" max="4099" width="18" style="1" customWidth="1"/>
    <col min="4100" max="4100" width="1.875" style="1" customWidth="1"/>
    <col min="4101" max="4114" width="8.625" style="1" customWidth="1"/>
    <col min="4115" max="4115" width="0" style="1" hidden="1" customWidth="1"/>
    <col min="4116" max="4352" width="9" style="1"/>
    <col min="4353" max="4353" width="2.125" style="1" customWidth="1"/>
    <col min="4354" max="4354" width="3.75" style="1" customWidth="1"/>
    <col min="4355" max="4355" width="18" style="1" customWidth="1"/>
    <col min="4356" max="4356" width="1.875" style="1" customWidth="1"/>
    <col min="4357" max="4370" width="8.625" style="1" customWidth="1"/>
    <col min="4371" max="4371" width="0" style="1" hidden="1" customWidth="1"/>
    <col min="4372" max="4608" width="9" style="1"/>
    <col min="4609" max="4609" width="2.125" style="1" customWidth="1"/>
    <col min="4610" max="4610" width="3.75" style="1" customWidth="1"/>
    <col min="4611" max="4611" width="18" style="1" customWidth="1"/>
    <col min="4612" max="4612" width="1.875" style="1" customWidth="1"/>
    <col min="4613" max="4626" width="8.625" style="1" customWidth="1"/>
    <col min="4627" max="4627" width="0" style="1" hidden="1" customWidth="1"/>
    <col min="4628" max="4864" width="9" style="1"/>
    <col min="4865" max="4865" width="2.125" style="1" customWidth="1"/>
    <col min="4866" max="4866" width="3.75" style="1" customWidth="1"/>
    <col min="4867" max="4867" width="18" style="1" customWidth="1"/>
    <col min="4868" max="4868" width="1.875" style="1" customWidth="1"/>
    <col min="4869" max="4882" width="8.625" style="1" customWidth="1"/>
    <col min="4883" max="4883" width="0" style="1" hidden="1" customWidth="1"/>
    <col min="4884" max="5120" width="9" style="1"/>
    <col min="5121" max="5121" width="2.125" style="1" customWidth="1"/>
    <col min="5122" max="5122" width="3.75" style="1" customWidth="1"/>
    <col min="5123" max="5123" width="18" style="1" customWidth="1"/>
    <col min="5124" max="5124" width="1.875" style="1" customWidth="1"/>
    <col min="5125" max="5138" width="8.625" style="1" customWidth="1"/>
    <col min="5139" max="5139" width="0" style="1" hidden="1" customWidth="1"/>
    <col min="5140" max="5376" width="9" style="1"/>
    <col min="5377" max="5377" width="2.125" style="1" customWidth="1"/>
    <col min="5378" max="5378" width="3.75" style="1" customWidth="1"/>
    <col min="5379" max="5379" width="18" style="1" customWidth="1"/>
    <col min="5380" max="5380" width="1.875" style="1" customWidth="1"/>
    <col min="5381" max="5394" width="8.625" style="1" customWidth="1"/>
    <col min="5395" max="5395" width="0" style="1" hidden="1" customWidth="1"/>
    <col min="5396" max="5632" width="9" style="1"/>
    <col min="5633" max="5633" width="2.125" style="1" customWidth="1"/>
    <col min="5634" max="5634" width="3.75" style="1" customWidth="1"/>
    <col min="5635" max="5635" width="18" style="1" customWidth="1"/>
    <col min="5636" max="5636" width="1.875" style="1" customWidth="1"/>
    <col min="5637" max="5650" width="8.625" style="1" customWidth="1"/>
    <col min="5651" max="5651" width="0" style="1" hidden="1" customWidth="1"/>
    <col min="5652" max="5888" width="9" style="1"/>
    <col min="5889" max="5889" width="2.125" style="1" customWidth="1"/>
    <col min="5890" max="5890" width="3.75" style="1" customWidth="1"/>
    <col min="5891" max="5891" width="18" style="1" customWidth="1"/>
    <col min="5892" max="5892" width="1.875" style="1" customWidth="1"/>
    <col min="5893" max="5906" width="8.625" style="1" customWidth="1"/>
    <col min="5907" max="5907" width="0" style="1" hidden="1" customWidth="1"/>
    <col min="5908" max="6144" width="9" style="1"/>
    <col min="6145" max="6145" width="2.125" style="1" customWidth="1"/>
    <col min="6146" max="6146" width="3.75" style="1" customWidth="1"/>
    <col min="6147" max="6147" width="18" style="1" customWidth="1"/>
    <col min="6148" max="6148" width="1.875" style="1" customWidth="1"/>
    <col min="6149" max="6162" width="8.625" style="1" customWidth="1"/>
    <col min="6163" max="6163" width="0" style="1" hidden="1" customWidth="1"/>
    <col min="6164" max="6400" width="9" style="1"/>
    <col min="6401" max="6401" width="2.125" style="1" customWidth="1"/>
    <col min="6402" max="6402" width="3.75" style="1" customWidth="1"/>
    <col min="6403" max="6403" width="18" style="1" customWidth="1"/>
    <col min="6404" max="6404" width="1.875" style="1" customWidth="1"/>
    <col min="6405" max="6418" width="8.625" style="1" customWidth="1"/>
    <col min="6419" max="6419" width="0" style="1" hidden="1" customWidth="1"/>
    <col min="6420" max="6656" width="9" style="1"/>
    <col min="6657" max="6657" width="2.125" style="1" customWidth="1"/>
    <col min="6658" max="6658" width="3.75" style="1" customWidth="1"/>
    <col min="6659" max="6659" width="18" style="1" customWidth="1"/>
    <col min="6660" max="6660" width="1.875" style="1" customWidth="1"/>
    <col min="6661" max="6674" width="8.625" style="1" customWidth="1"/>
    <col min="6675" max="6675" width="0" style="1" hidden="1" customWidth="1"/>
    <col min="6676" max="6912" width="9" style="1"/>
    <col min="6913" max="6913" width="2.125" style="1" customWidth="1"/>
    <col min="6914" max="6914" width="3.75" style="1" customWidth="1"/>
    <col min="6915" max="6915" width="18" style="1" customWidth="1"/>
    <col min="6916" max="6916" width="1.875" style="1" customWidth="1"/>
    <col min="6917" max="6930" width="8.625" style="1" customWidth="1"/>
    <col min="6931" max="6931" width="0" style="1" hidden="1" customWidth="1"/>
    <col min="6932" max="7168" width="9" style="1"/>
    <col min="7169" max="7169" width="2.125" style="1" customWidth="1"/>
    <col min="7170" max="7170" width="3.75" style="1" customWidth="1"/>
    <col min="7171" max="7171" width="18" style="1" customWidth="1"/>
    <col min="7172" max="7172" width="1.875" style="1" customWidth="1"/>
    <col min="7173" max="7186" width="8.625" style="1" customWidth="1"/>
    <col min="7187" max="7187" width="0" style="1" hidden="1" customWidth="1"/>
    <col min="7188" max="7424" width="9" style="1"/>
    <col min="7425" max="7425" width="2.125" style="1" customWidth="1"/>
    <col min="7426" max="7426" width="3.75" style="1" customWidth="1"/>
    <col min="7427" max="7427" width="18" style="1" customWidth="1"/>
    <col min="7428" max="7428" width="1.875" style="1" customWidth="1"/>
    <col min="7429" max="7442" width="8.625" style="1" customWidth="1"/>
    <col min="7443" max="7443" width="0" style="1" hidden="1" customWidth="1"/>
    <col min="7444" max="7680" width="9" style="1"/>
    <col min="7681" max="7681" width="2.125" style="1" customWidth="1"/>
    <col min="7682" max="7682" width="3.75" style="1" customWidth="1"/>
    <col min="7683" max="7683" width="18" style="1" customWidth="1"/>
    <col min="7684" max="7684" width="1.875" style="1" customWidth="1"/>
    <col min="7685" max="7698" width="8.625" style="1" customWidth="1"/>
    <col min="7699" max="7699" width="0" style="1" hidden="1" customWidth="1"/>
    <col min="7700" max="7936" width="9" style="1"/>
    <col min="7937" max="7937" width="2.125" style="1" customWidth="1"/>
    <col min="7938" max="7938" width="3.75" style="1" customWidth="1"/>
    <col min="7939" max="7939" width="18" style="1" customWidth="1"/>
    <col min="7940" max="7940" width="1.875" style="1" customWidth="1"/>
    <col min="7941" max="7954" width="8.625" style="1" customWidth="1"/>
    <col min="7955" max="7955" width="0" style="1" hidden="1" customWidth="1"/>
    <col min="7956" max="8192" width="9" style="1"/>
    <col min="8193" max="8193" width="2.125" style="1" customWidth="1"/>
    <col min="8194" max="8194" width="3.75" style="1" customWidth="1"/>
    <col min="8195" max="8195" width="18" style="1" customWidth="1"/>
    <col min="8196" max="8196" width="1.875" style="1" customWidth="1"/>
    <col min="8197" max="8210" width="8.625" style="1" customWidth="1"/>
    <col min="8211" max="8211" width="0" style="1" hidden="1" customWidth="1"/>
    <col min="8212" max="8448" width="9" style="1"/>
    <col min="8449" max="8449" width="2.125" style="1" customWidth="1"/>
    <col min="8450" max="8450" width="3.75" style="1" customWidth="1"/>
    <col min="8451" max="8451" width="18" style="1" customWidth="1"/>
    <col min="8452" max="8452" width="1.875" style="1" customWidth="1"/>
    <col min="8453" max="8466" width="8.625" style="1" customWidth="1"/>
    <col min="8467" max="8467" width="0" style="1" hidden="1" customWidth="1"/>
    <col min="8468" max="8704" width="9" style="1"/>
    <col min="8705" max="8705" width="2.125" style="1" customWidth="1"/>
    <col min="8706" max="8706" width="3.75" style="1" customWidth="1"/>
    <col min="8707" max="8707" width="18" style="1" customWidth="1"/>
    <col min="8708" max="8708" width="1.875" style="1" customWidth="1"/>
    <col min="8709" max="8722" width="8.625" style="1" customWidth="1"/>
    <col min="8723" max="8723" width="0" style="1" hidden="1" customWidth="1"/>
    <col min="8724" max="8960" width="9" style="1"/>
    <col min="8961" max="8961" width="2.125" style="1" customWidth="1"/>
    <col min="8962" max="8962" width="3.75" style="1" customWidth="1"/>
    <col min="8963" max="8963" width="18" style="1" customWidth="1"/>
    <col min="8964" max="8964" width="1.875" style="1" customWidth="1"/>
    <col min="8965" max="8978" width="8.625" style="1" customWidth="1"/>
    <col min="8979" max="8979" width="0" style="1" hidden="1" customWidth="1"/>
    <col min="8980" max="9216" width="9" style="1"/>
    <col min="9217" max="9217" width="2.125" style="1" customWidth="1"/>
    <col min="9218" max="9218" width="3.75" style="1" customWidth="1"/>
    <col min="9219" max="9219" width="18" style="1" customWidth="1"/>
    <col min="9220" max="9220" width="1.875" style="1" customWidth="1"/>
    <col min="9221" max="9234" width="8.625" style="1" customWidth="1"/>
    <col min="9235" max="9235" width="0" style="1" hidden="1" customWidth="1"/>
    <col min="9236" max="9472" width="9" style="1"/>
    <col min="9473" max="9473" width="2.125" style="1" customWidth="1"/>
    <col min="9474" max="9474" width="3.75" style="1" customWidth="1"/>
    <col min="9475" max="9475" width="18" style="1" customWidth="1"/>
    <col min="9476" max="9476" width="1.875" style="1" customWidth="1"/>
    <col min="9477" max="9490" width="8.625" style="1" customWidth="1"/>
    <col min="9491" max="9491" width="0" style="1" hidden="1" customWidth="1"/>
    <col min="9492" max="9728" width="9" style="1"/>
    <col min="9729" max="9729" width="2.125" style="1" customWidth="1"/>
    <col min="9730" max="9730" width="3.75" style="1" customWidth="1"/>
    <col min="9731" max="9731" width="18" style="1" customWidth="1"/>
    <col min="9732" max="9732" width="1.875" style="1" customWidth="1"/>
    <col min="9733" max="9746" width="8.625" style="1" customWidth="1"/>
    <col min="9747" max="9747" width="0" style="1" hidden="1" customWidth="1"/>
    <col min="9748" max="9984" width="9" style="1"/>
    <col min="9985" max="9985" width="2.125" style="1" customWidth="1"/>
    <col min="9986" max="9986" width="3.75" style="1" customWidth="1"/>
    <col min="9987" max="9987" width="18" style="1" customWidth="1"/>
    <col min="9988" max="9988" width="1.875" style="1" customWidth="1"/>
    <col min="9989" max="10002" width="8.625" style="1" customWidth="1"/>
    <col min="10003" max="10003" width="0" style="1" hidden="1" customWidth="1"/>
    <col min="10004" max="10240" width="9" style="1"/>
    <col min="10241" max="10241" width="2.125" style="1" customWidth="1"/>
    <col min="10242" max="10242" width="3.75" style="1" customWidth="1"/>
    <col min="10243" max="10243" width="18" style="1" customWidth="1"/>
    <col min="10244" max="10244" width="1.875" style="1" customWidth="1"/>
    <col min="10245" max="10258" width="8.625" style="1" customWidth="1"/>
    <col min="10259" max="10259" width="0" style="1" hidden="1" customWidth="1"/>
    <col min="10260" max="10496" width="9" style="1"/>
    <col min="10497" max="10497" width="2.125" style="1" customWidth="1"/>
    <col min="10498" max="10498" width="3.75" style="1" customWidth="1"/>
    <col min="10499" max="10499" width="18" style="1" customWidth="1"/>
    <col min="10500" max="10500" width="1.875" style="1" customWidth="1"/>
    <col min="10501" max="10514" width="8.625" style="1" customWidth="1"/>
    <col min="10515" max="10515" width="0" style="1" hidden="1" customWidth="1"/>
    <col min="10516" max="10752" width="9" style="1"/>
    <col min="10753" max="10753" width="2.125" style="1" customWidth="1"/>
    <col min="10754" max="10754" width="3.75" style="1" customWidth="1"/>
    <col min="10755" max="10755" width="18" style="1" customWidth="1"/>
    <col min="10756" max="10756" width="1.875" style="1" customWidth="1"/>
    <col min="10757" max="10770" width="8.625" style="1" customWidth="1"/>
    <col min="10771" max="10771" width="0" style="1" hidden="1" customWidth="1"/>
    <col min="10772" max="11008" width="9" style="1"/>
    <col min="11009" max="11009" width="2.125" style="1" customWidth="1"/>
    <col min="11010" max="11010" width="3.75" style="1" customWidth="1"/>
    <col min="11011" max="11011" width="18" style="1" customWidth="1"/>
    <col min="11012" max="11012" width="1.875" style="1" customWidth="1"/>
    <col min="11013" max="11026" width="8.625" style="1" customWidth="1"/>
    <col min="11027" max="11027" width="0" style="1" hidden="1" customWidth="1"/>
    <col min="11028" max="11264" width="9" style="1"/>
    <col min="11265" max="11265" width="2.125" style="1" customWidth="1"/>
    <col min="11266" max="11266" width="3.75" style="1" customWidth="1"/>
    <col min="11267" max="11267" width="18" style="1" customWidth="1"/>
    <col min="11268" max="11268" width="1.875" style="1" customWidth="1"/>
    <col min="11269" max="11282" width="8.625" style="1" customWidth="1"/>
    <col min="11283" max="11283" width="0" style="1" hidden="1" customWidth="1"/>
    <col min="11284" max="11520" width="9" style="1"/>
    <col min="11521" max="11521" width="2.125" style="1" customWidth="1"/>
    <col min="11522" max="11522" width="3.75" style="1" customWidth="1"/>
    <col min="11523" max="11523" width="18" style="1" customWidth="1"/>
    <col min="11524" max="11524" width="1.875" style="1" customWidth="1"/>
    <col min="11525" max="11538" width="8.625" style="1" customWidth="1"/>
    <col min="11539" max="11539" width="0" style="1" hidden="1" customWidth="1"/>
    <col min="11540" max="11776" width="9" style="1"/>
    <col min="11777" max="11777" width="2.125" style="1" customWidth="1"/>
    <col min="11778" max="11778" width="3.75" style="1" customWidth="1"/>
    <col min="11779" max="11779" width="18" style="1" customWidth="1"/>
    <col min="11780" max="11780" width="1.875" style="1" customWidth="1"/>
    <col min="11781" max="11794" width="8.625" style="1" customWidth="1"/>
    <col min="11795" max="11795" width="0" style="1" hidden="1" customWidth="1"/>
    <col min="11796" max="12032" width="9" style="1"/>
    <col min="12033" max="12033" width="2.125" style="1" customWidth="1"/>
    <col min="12034" max="12034" width="3.75" style="1" customWidth="1"/>
    <col min="12035" max="12035" width="18" style="1" customWidth="1"/>
    <col min="12036" max="12036" width="1.875" style="1" customWidth="1"/>
    <col min="12037" max="12050" width="8.625" style="1" customWidth="1"/>
    <col min="12051" max="12051" width="0" style="1" hidden="1" customWidth="1"/>
    <col min="12052" max="12288" width="9" style="1"/>
    <col min="12289" max="12289" width="2.125" style="1" customWidth="1"/>
    <col min="12290" max="12290" width="3.75" style="1" customWidth="1"/>
    <col min="12291" max="12291" width="18" style="1" customWidth="1"/>
    <col min="12292" max="12292" width="1.875" style="1" customWidth="1"/>
    <col min="12293" max="12306" width="8.625" style="1" customWidth="1"/>
    <col min="12307" max="12307" width="0" style="1" hidden="1" customWidth="1"/>
    <col min="12308" max="12544" width="9" style="1"/>
    <col min="12545" max="12545" width="2.125" style="1" customWidth="1"/>
    <col min="12546" max="12546" width="3.75" style="1" customWidth="1"/>
    <col min="12547" max="12547" width="18" style="1" customWidth="1"/>
    <col min="12548" max="12548" width="1.875" style="1" customWidth="1"/>
    <col min="12549" max="12562" width="8.625" style="1" customWidth="1"/>
    <col min="12563" max="12563" width="0" style="1" hidden="1" customWidth="1"/>
    <col min="12564" max="12800" width="9" style="1"/>
    <col min="12801" max="12801" width="2.125" style="1" customWidth="1"/>
    <col min="12802" max="12802" width="3.75" style="1" customWidth="1"/>
    <col min="12803" max="12803" width="18" style="1" customWidth="1"/>
    <col min="12804" max="12804" width="1.875" style="1" customWidth="1"/>
    <col min="12805" max="12818" width="8.625" style="1" customWidth="1"/>
    <col min="12819" max="12819" width="0" style="1" hidden="1" customWidth="1"/>
    <col min="12820" max="13056" width="9" style="1"/>
    <col min="13057" max="13057" width="2.125" style="1" customWidth="1"/>
    <col min="13058" max="13058" width="3.75" style="1" customWidth="1"/>
    <col min="13059" max="13059" width="18" style="1" customWidth="1"/>
    <col min="13060" max="13060" width="1.875" style="1" customWidth="1"/>
    <col min="13061" max="13074" width="8.625" style="1" customWidth="1"/>
    <col min="13075" max="13075" width="0" style="1" hidden="1" customWidth="1"/>
    <col min="13076" max="13312" width="9" style="1"/>
    <col min="13313" max="13313" width="2.125" style="1" customWidth="1"/>
    <col min="13314" max="13314" width="3.75" style="1" customWidth="1"/>
    <col min="13315" max="13315" width="18" style="1" customWidth="1"/>
    <col min="13316" max="13316" width="1.875" style="1" customWidth="1"/>
    <col min="13317" max="13330" width="8.625" style="1" customWidth="1"/>
    <col min="13331" max="13331" width="0" style="1" hidden="1" customWidth="1"/>
    <col min="13332" max="13568" width="9" style="1"/>
    <col min="13569" max="13569" width="2.125" style="1" customWidth="1"/>
    <col min="13570" max="13570" width="3.75" style="1" customWidth="1"/>
    <col min="13571" max="13571" width="18" style="1" customWidth="1"/>
    <col min="13572" max="13572" width="1.875" style="1" customWidth="1"/>
    <col min="13573" max="13586" width="8.625" style="1" customWidth="1"/>
    <col min="13587" max="13587" width="0" style="1" hidden="1" customWidth="1"/>
    <col min="13588" max="13824" width="9" style="1"/>
    <col min="13825" max="13825" width="2.125" style="1" customWidth="1"/>
    <col min="13826" max="13826" width="3.75" style="1" customWidth="1"/>
    <col min="13827" max="13827" width="18" style="1" customWidth="1"/>
    <col min="13828" max="13828" width="1.875" style="1" customWidth="1"/>
    <col min="13829" max="13842" width="8.625" style="1" customWidth="1"/>
    <col min="13843" max="13843" width="0" style="1" hidden="1" customWidth="1"/>
    <col min="13844" max="14080" width="9" style="1"/>
    <col min="14081" max="14081" width="2.125" style="1" customWidth="1"/>
    <col min="14082" max="14082" width="3.75" style="1" customWidth="1"/>
    <col min="14083" max="14083" width="18" style="1" customWidth="1"/>
    <col min="14084" max="14084" width="1.875" style="1" customWidth="1"/>
    <col min="14085" max="14098" width="8.625" style="1" customWidth="1"/>
    <col min="14099" max="14099" width="0" style="1" hidden="1" customWidth="1"/>
    <col min="14100" max="14336" width="9" style="1"/>
    <col min="14337" max="14337" width="2.125" style="1" customWidth="1"/>
    <col min="14338" max="14338" width="3.75" style="1" customWidth="1"/>
    <col min="14339" max="14339" width="18" style="1" customWidth="1"/>
    <col min="14340" max="14340" width="1.875" style="1" customWidth="1"/>
    <col min="14341" max="14354" width="8.625" style="1" customWidth="1"/>
    <col min="14355" max="14355" width="0" style="1" hidden="1" customWidth="1"/>
    <col min="14356" max="14592" width="9" style="1"/>
    <col min="14593" max="14593" width="2.125" style="1" customWidth="1"/>
    <col min="14594" max="14594" width="3.75" style="1" customWidth="1"/>
    <col min="14595" max="14595" width="18" style="1" customWidth="1"/>
    <col min="14596" max="14596" width="1.875" style="1" customWidth="1"/>
    <col min="14597" max="14610" width="8.625" style="1" customWidth="1"/>
    <col min="14611" max="14611" width="0" style="1" hidden="1" customWidth="1"/>
    <col min="14612" max="14848" width="9" style="1"/>
    <col min="14849" max="14849" width="2.125" style="1" customWidth="1"/>
    <col min="14850" max="14850" width="3.75" style="1" customWidth="1"/>
    <col min="14851" max="14851" width="18" style="1" customWidth="1"/>
    <col min="14852" max="14852" width="1.875" style="1" customWidth="1"/>
    <col min="14853" max="14866" width="8.625" style="1" customWidth="1"/>
    <col min="14867" max="14867" width="0" style="1" hidden="1" customWidth="1"/>
    <col min="14868" max="15104" width="9" style="1"/>
    <col min="15105" max="15105" width="2.125" style="1" customWidth="1"/>
    <col min="15106" max="15106" width="3.75" style="1" customWidth="1"/>
    <col min="15107" max="15107" width="18" style="1" customWidth="1"/>
    <col min="15108" max="15108" width="1.875" style="1" customWidth="1"/>
    <col min="15109" max="15122" width="8.625" style="1" customWidth="1"/>
    <col min="15123" max="15123" width="0" style="1" hidden="1" customWidth="1"/>
    <col min="15124" max="15360" width="9" style="1"/>
    <col min="15361" max="15361" width="2.125" style="1" customWidth="1"/>
    <col min="15362" max="15362" width="3.75" style="1" customWidth="1"/>
    <col min="15363" max="15363" width="18" style="1" customWidth="1"/>
    <col min="15364" max="15364" width="1.875" style="1" customWidth="1"/>
    <col min="15365" max="15378" width="8.625" style="1" customWidth="1"/>
    <col min="15379" max="15379" width="0" style="1" hidden="1" customWidth="1"/>
    <col min="15380" max="15616" width="9" style="1"/>
    <col min="15617" max="15617" width="2.125" style="1" customWidth="1"/>
    <col min="15618" max="15618" width="3.75" style="1" customWidth="1"/>
    <col min="15619" max="15619" width="18" style="1" customWidth="1"/>
    <col min="15620" max="15620" width="1.875" style="1" customWidth="1"/>
    <col min="15621" max="15634" width="8.625" style="1" customWidth="1"/>
    <col min="15635" max="15635" width="0" style="1" hidden="1" customWidth="1"/>
    <col min="15636" max="15872" width="9" style="1"/>
    <col min="15873" max="15873" width="2.125" style="1" customWidth="1"/>
    <col min="15874" max="15874" width="3.75" style="1" customWidth="1"/>
    <col min="15875" max="15875" width="18" style="1" customWidth="1"/>
    <col min="15876" max="15876" width="1.875" style="1" customWidth="1"/>
    <col min="15877" max="15890" width="8.625" style="1" customWidth="1"/>
    <col min="15891" max="15891" width="0" style="1" hidden="1" customWidth="1"/>
    <col min="15892" max="16128" width="9" style="1"/>
    <col min="16129" max="16129" width="2.125" style="1" customWidth="1"/>
    <col min="16130" max="16130" width="3.75" style="1" customWidth="1"/>
    <col min="16131" max="16131" width="18" style="1" customWidth="1"/>
    <col min="16132" max="16132" width="1.875" style="1" customWidth="1"/>
    <col min="16133" max="16146" width="8.625" style="1" customWidth="1"/>
    <col min="16147" max="16147" width="0" style="1" hidden="1" customWidth="1"/>
    <col min="16148" max="16384" width="9" style="1"/>
  </cols>
  <sheetData>
    <row r="1" spans="1:19">
      <c r="A1" s="8"/>
      <c r="B1" s="9"/>
      <c r="C1" s="9"/>
      <c r="D1" s="9"/>
      <c r="E1" s="9"/>
      <c r="F1" s="9"/>
      <c r="G1" s="9"/>
      <c r="H1" s="9"/>
      <c r="I1" s="9"/>
      <c r="J1" s="9"/>
      <c r="K1" s="9"/>
    </row>
    <row r="2" spans="1:19">
      <c r="A2" s="9"/>
      <c r="B2" s="9"/>
      <c r="C2" s="9"/>
      <c r="D2" s="9"/>
      <c r="E2" s="9"/>
      <c r="F2" s="9"/>
      <c r="G2" s="9"/>
      <c r="H2" s="9"/>
      <c r="I2" s="9"/>
      <c r="J2" s="9"/>
      <c r="K2" s="11" t="s">
        <v>52</v>
      </c>
      <c r="L2" s="9"/>
      <c r="M2" s="9"/>
      <c r="N2" s="9"/>
      <c r="O2" s="9"/>
      <c r="P2" s="9"/>
      <c r="Q2" s="9"/>
      <c r="R2" s="11" t="s">
        <v>52</v>
      </c>
    </row>
    <row r="3" spans="1:19" ht="39.950000000000003" customHeight="1">
      <c r="A3" s="44"/>
      <c r="B3" s="45"/>
      <c r="C3" s="45"/>
      <c r="D3" s="46"/>
      <c r="E3" s="12" t="s">
        <v>0</v>
      </c>
      <c r="F3" s="13" t="s">
        <v>53</v>
      </c>
      <c r="G3" s="13" t="s">
        <v>1</v>
      </c>
      <c r="H3" s="14" t="s">
        <v>54</v>
      </c>
      <c r="I3" s="13" t="s">
        <v>2</v>
      </c>
      <c r="J3" s="13" t="s">
        <v>3</v>
      </c>
      <c r="K3" s="13" t="s">
        <v>55</v>
      </c>
      <c r="L3" s="13" t="s">
        <v>4</v>
      </c>
      <c r="M3" s="13" t="s">
        <v>5</v>
      </c>
      <c r="N3" s="13" t="s">
        <v>6</v>
      </c>
      <c r="O3" s="13" t="s">
        <v>7</v>
      </c>
      <c r="P3" s="13" t="s">
        <v>8</v>
      </c>
      <c r="Q3" s="13" t="s">
        <v>9</v>
      </c>
      <c r="R3" s="13" t="s">
        <v>10</v>
      </c>
      <c r="S3" s="2" t="s">
        <v>10</v>
      </c>
    </row>
    <row r="4" spans="1:19" s="4" customFormat="1" ht="24.95" customHeight="1">
      <c r="A4" s="15" t="s">
        <v>11</v>
      </c>
      <c r="B4" s="47" t="s">
        <v>12</v>
      </c>
      <c r="C4" s="48"/>
      <c r="D4" s="16"/>
      <c r="E4" s="17">
        <v>0</v>
      </c>
      <c r="F4" s="17">
        <v>0</v>
      </c>
      <c r="G4" s="17">
        <v>3.137</v>
      </c>
      <c r="H4" s="17">
        <v>40.512</v>
      </c>
      <c r="I4" s="17">
        <v>852.71500000000003</v>
      </c>
      <c r="J4" s="17">
        <v>0</v>
      </c>
      <c r="K4" s="17">
        <v>0</v>
      </c>
      <c r="L4" s="17">
        <v>0</v>
      </c>
      <c r="M4" s="17">
        <v>0.37359360000000003</v>
      </c>
      <c r="N4" s="17">
        <v>2375.732</v>
      </c>
      <c r="O4" s="17">
        <v>7.673</v>
      </c>
      <c r="P4" s="17">
        <v>26.411999999999999</v>
      </c>
      <c r="Q4" s="17">
        <v>0</v>
      </c>
      <c r="R4" s="17">
        <v>3306.5545936000003</v>
      </c>
      <c r="S4" s="3">
        <f>N4+O4</f>
        <v>2383.4049999999997</v>
      </c>
    </row>
    <row r="5" spans="1:19" s="4" customFormat="1" ht="24.95" customHeight="1">
      <c r="A5" s="18" t="s">
        <v>13</v>
      </c>
      <c r="B5" s="42" t="s">
        <v>14</v>
      </c>
      <c r="C5" s="43"/>
      <c r="D5" s="16"/>
      <c r="E5" s="17">
        <v>0</v>
      </c>
      <c r="F5" s="17">
        <v>0</v>
      </c>
      <c r="G5" s="17">
        <v>0</v>
      </c>
      <c r="H5" s="17">
        <v>0</v>
      </c>
      <c r="I5" s="17">
        <v>1.405</v>
      </c>
      <c r="J5" s="17">
        <v>0</v>
      </c>
      <c r="K5" s="17">
        <v>0</v>
      </c>
      <c r="L5" s="17">
        <v>0</v>
      </c>
      <c r="M5" s="17">
        <v>0</v>
      </c>
      <c r="N5" s="17">
        <v>130.21899999999999</v>
      </c>
      <c r="O5" s="17">
        <v>0</v>
      </c>
      <c r="P5" s="17">
        <v>1.738</v>
      </c>
      <c r="Q5" s="17">
        <v>0</v>
      </c>
      <c r="R5" s="17">
        <v>133.36199999999999</v>
      </c>
      <c r="S5" s="3">
        <f t="shared" ref="S5:S28" si="0">N5+O5</f>
        <v>130.21899999999999</v>
      </c>
    </row>
    <row r="6" spans="1:19" s="4" customFormat="1" ht="24.95" customHeight="1">
      <c r="A6" s="19"/>
      <c r="B6" s="20" t="s">
        <v>15</v>
      </c>
      <c r="C6" s="21" t="s">
        <v>16</v>
      </c>
      <c r="D6" s="16"/>
      <c r="E6" s="17">
        <v>0</v>
      </c>
      <c r="F6" s="17">
        <v>0</v>
      </c>
      <c r="G6" s="17">
        <v>0</v>
      </c>
      <c r="H6" s="17">
        <v>0</v>
      </c>
      <c r="I6" s="17">
        <v>0.32300000000000001</v>
      </c>
      <c r="J6" s="17">
        <v>0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1.738</v>
      </c>
      <c r="Q6" s="17">
        <v>0</v>
      </c>
      <c r="R6" s="17">
        <v>2.0609999999999999</v>
      </c>
      <c r="S6" s="3">
        <f t="shared" si="0"/>
        <v>0</v>
      </c>
    </row>
    <row r="7" spans="1:19" s="4" customFormat="1" ht="24.95" customHeight="1">
      <c r="A7" s="19"/>
      <c r="B7" s="22"/>
      <c r="C7" s="23" t="s">
        <v>56</v>
      </c>
      <c r="D7" s="24"/>
      <c r="E7" s="17">
        <v>0</v>
      </c>
      <c r="F7" s="17">
        <v>0</v>
      </c>
      <c r="G7" s="17">
        <v>0</v>
      </c>
      <c r="H7" s="17">
        <v>0</v>
      </c>
      <c r="I7" s="17">
        <v>0.32300000000000001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0.32300000000000001</v>
      </c>
      <c r="S7" s="3">
        <f t="shared" si="0"/>
        <v>0</v>
      </c>
    </row>
    <row r="8" spans="1:19" s="4" customFormat="1" ht="24.95" customHeight="1">
      <c r="A8" s="19"/>
      <c r="B8" s="22"/>
      <c r="C8" s="23" t="s">
        <v>18</v>
      </c>
      <c r="D8" s="24"/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1.738</v>
      </c>
      <c r="Q8" s="17">
        <v>0</v>
      </c>
      <c r="R8" s="17">
        <v>1.738</v>
      </c>
      <c r="S8" s="3">
        <f t="shared" si="0"/>
        <v>0</v>
      </c>
    </row>
    <row r="9" spans="1:19" s="4" customFormat="1" ht="24.95" customHeight="1">
      <c r="A9" s="19"/>
      <c r="B9" s="22"/>
      <c r="C9" s="23" t="s">
        <v>19</v>
      </c>
      <c r="D9" s="24"/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3">
        <f t="shared" si="0"/>
        <v>0</v>
      </c>
    </row>
    <row r="10" spans="1:19" s="4" customFormat="1" ht="24.95" customHeight="1">
      <c r="A10" s="19"/>
      <c r="B10" s="25"/>
      <c r="C10" s="23" t="s">
        <v>20</v>
      </c>
      <c r="D10" s="24"/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3">
        <f t="shared" si="0"/>
        <v>0</v>
      </c>
    </row>
    <row r="11" spans="1:19" s="4" customFormat="1" ht="24.95" customHeight="1">
      <c r="A11" s="19"/>
      <c r="B11" s="26" t="s">
        <v>21</v>
      </c>
      <c r="C11" s="21" t="s">
        <v>22</v>
      </c>
      <c r="D11" s="16"/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3">
        <f t="shared" si="0"/>
        <v>0</v>
      </c>
    </row>
    <row r="12" spans="1:19" s="4" customFormat="1" ht="24.95" customHeight="1">
      <c r="A12" s="19"/>
      <c r="B12" s="26" t="s">
        <v>23</v>
      </c>
      <c r="C12" s="21" t="s">
        <v>24</v>
      </c>
      <c r="D12" s="16"/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3">
        <f t="shared" si="0"/>
        <v>0</v>
      </c>
    </row>
    <row r="13" spans="1:19" s="4" customFormat="1" ht="24.95" customHeight="1">
      <c r="A13" s="19"/>
      <c r="B13" s="20" t="s">
        <v>25</v>
      </c>
      <c r="C13" s="21" t="s">
        <v>26</v>
      </c>
      <c r="D13" s="16"/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3">
        <f t="shared" si="0"/>
        <v>0</v>
      </c>
    </row>
    <row r="14" spans="1:19" s="4" customFormat="1" ht="24.95" customHeight="1">
      <c r="A14" s="19"/>
      <c r="B14" s="22"/>
      <c r="C14" s="23" t="s">
        <v>27</v>
      </c>
      <c r="D14" s="24"/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3">
        <f t="shared" si="0"/>
        <v>0</v>
      </c>
    </row>
    <row r="15" spans="1:19" s="4" customFormat="1" ht="24.95" customHeight="1">
      <c r="A15" s="19"/>
      <c r="B15" s="25"/>
      <c r="C15" s="23" t="s">
        <v>28</v>
      </c>
      <c r="D15" s="24"/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3">
        <f t="shared" si="0"/>
        <v>0</v>
      </c>
    </row>
    <row r="16" spans="1:19" s="4" customFormat="1" ht="24.95" customHeight="1">
      <c r="A16" s="19"/>
      <c r="B16" s="20" t="s">
        <v>29</v>
      </c>
      <c r="C16" s="21" t="s">
        <v>30</v>
      </c>
      <c r="D16" s="16"/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3">
        <f t="shared" si="0"/>
        <v>0</v>
      </c>
    </row>
    <row r="17" spans="1:19" s="4" customFormat="1" ht="24.95" customHeight="1">
      <c r="A17" s="19"/>
      <c r="B17" s="22"/>
      <c r="C17" s="27" t="s">
        <v>31</v>
      </c>
      <c r="D17" s="24"/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3">
        <f t="shared" si="0"/>
        <v>0</v>
      </c>
    </row>
    <row r="18" spans="1:19" s="4" customFormat="1" ht="24.95" customHeight="1">
      <c r="A18" s="19"/>
      <c r="B18" s="25"/>
      <c r="C18" s="27" t="s">
        <v>32</v>
      </c>
      <c r="D18" s="24"/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3">
        <f t="shared" si="0"/>
        <v>0</v>
      </c>
    </row>
    <row r="19" spans="1:19" s="4" customFormat="1" ht="24.95" customHeight="1">
      <c r="A19" s="19"/>
      <c r="B19" s="26" t="s">
        <v>33</v>
      </c>
      <c r="C19" s="21" t="s">
        <v>34</v>
      </c>
      <c r="D19" s="16"/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3">
        <f t="shared" si="0"/>
        <v>0</v>
      </c>
    </row>
    <row r="20" spans="1:19" s="4" customFormat="1" ht="24.95" customHeight="1">
      <c r="A20" s="28"/>
      <c r="B20" s="26" t="s">
        <v>35</v>
      </c>
      <c r="C20" s="21" t="s">
        <v>36</v>
      </c>
      <c r="D20" s="16"/>
      <c r="E20" s="17">
        <v>0</v>
      </c>
      <c r="F20" s="17">
        <v>0</v>
      </c>
      <c r="G20" s="17">
        <v>0</v>
      </c>
      <c r="H20" s="17">
        <v>0</v>
      </c>
      <c r="I20" s="17">
        <v>1.0820000000000001</v>
      </c>
      <c r="J20" s="17">
        <v>0</v>
      </c>
      <c r="K20" s="17">
        <v>0</v>
      </c>
      <c r="L20" s="17">
        <v>0</v>
      </c>
      <c r="M20" s="17">
        <v>0</v>
      </c>
      <c r="N20" s="17">
        <v>130.21899999999999</v>
      </c>
      <c r="O20" s="17">
        <v>0</v>
      </c>
      <c r="P20" s="17">
        <v>0</v>
      </c>
      <c r="Q20" s="17">
        <v>0</v>
      </c>
      <c r="R20" s="17">
        <v>131.30099999999999</v>
      </c>
      <c r="S20" s="3">
        <f t="shared" si="0"/>
        <v>130.21899999999999</v>
      </c>
    </row>
    <row r="21" spans="1:19" s="4" customFormat="1" ht="24.95" customHeight="1">
      <c r="A21" s="29" t="s">
        <v>37</v>
      </c>
      <c r="B21" s="42" t="s">
        <v>38</v>
      </c>
      <c r="C21" s="43"/>
      <c r="D21" s="16"/>
      <c r="E21" s="17">
        <v>0</v>
      </c>
      <c r="F21" s="17">
        <v>0.73099999999999998</v>
      </c>
      <c r="G21" s="17">
        <v>0</v>
      </c>
      <c r="H21" s="17">
        <v>0</v>
      </c>
      <c r="I21" s="17">
        <v>340.28899999999999</v>
      </c>
      <c r="J21" s="17">
        <v>0</v>
      </c>
      <c r="K21" s="17">
        <v>0</v>
      </c>
      <c r="L21" s="17">
        <v>0</v>
      </c>
      <c r="M21" s="17">
        <v>2.5323080000000001E-2</v>
      </c>
      <c r="N21" s="17">
        <v>22.449000000000002</v>
      </c>
      <c r="O21" s="17">
        <v>7.1999999999999995E-2</v>
      </c>
      <c r="P21" s="17">
        <v>0.48899999999999999</v>
      </c>
      <c r="Q21" s="17">
        <v>0</v>
      </c>
      <c r="R21" s="17">
        <v>364.05532307999999</v>
      </c>
      <c r="S21" s="3">
        <f t="shared" si="0"/>
        <v>22.521000000000001</v>
      </c>
    </row>
    <row r="22" spans="1:19" s="4" customFormat="1" ht="24.95" customHeight="1">
      <c r="A22" s="29" t="s">
        <v>39</v>
      </c>
      <c r="B22" s="42" t="s">
        <v>40</v>
      </c>
      <c r="C22" s="43"/>
      <c r="D22" s="16"/>
      <c r="E22" s="17">
        <v>2E-3</v>
      </c>
      <c r="F22" s="17">
        <v>0</v>
      </c>
      <c r="G22" s="17">
        <v>0</v>
      </c>
      <c r="H22" s="17">
        <v>0</v>
      </c>
      <c r="I22" s="17">
        <v>4.1520000000000001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4.1539999999999999</v>
      </c>
      <c r="S22" s="3">
        <f t="shared" si="0"/>
        <v>0</v>
      </c>
    </row>
    <row r="23" spans="1:19" s="4" customFormat="1" ht="24.95" customHeight="1">
      <c r="A23" s="29" t="s">
        <v>41</v>
      </c>
      <c r="B23" s="42" t="s">
        <v>42</v>
      </c>
      <c r="C23" s="43"/>
      <c r="D23" s="16"/>
      <c r="E23" s="17">
        <v>0</v>
      </c>
      <c r="F23" s="17">
        <v>5.7240000000000002</v>
      </c>
      <c r="G23" s="17">
        <v>1.3049999999999999</v>
      </c>
      <c r="H23" s="17">
        <v>15.532</v>
      </c>
      <c r="I23" s="17">
        <v>3.444</v>
      </c>
      <c r="J23" s="17">
        <v>0</v>
      </c>
      <c r="K23" s="17">
        <v>3.6999999999999998E-2</v>
      </c>
      <c r="L23" s="17">
        <v>0</v>
      </c>
      <c r="M23" s="17">
        <v>0</v>
      </c>
      <c r="N23" s="17">
        <v>1929.163</v>
      </c>
      <c r="O23" s="17">
        <v>0</v>
      </c>
      <c r="P23" s="17">
        <v>0.38</v>
      </c>
      <c r="Q23" s="17">
        <v>0</v>
      </c>
      <c r="R23" s="17">
        <v>1955.585</v>
      </c>
      <c r="S23" s="3">
        <f t="shared" si="0"/>
        <v>1929.163</v>
      </c>
    </row>
    <row r="24" spans="1:19" s="4" customFormat="1" ht="24.95" customHeight="1">
      <c r="A24" s="29" t="s">
        <v>43</v>
      </c>
      <c r="B24" s="42" t="s">
        <v>44</v>
      </c>
      <c r="C24" s="43"/>
      <c r="D24" s="16"/>
      <c r="E24" s="17">
        <v>16.611000000000001</v>
      </c>
      <c r="F24" s="17">
        <v>5.415</v>
      </c>
      <c r="G24" s="17">
        <v>0.45</v>
      </c>
      <c r="H24" s="17">
        <v>0</v>
      </c>
      <c r="I24" s="17">
        <v>31.795999999999999</v>
      </c>
      <c r="J24" s="17">
        <v>0</v>
      </c>
      <c r="K24" s="17">
        <v>0</v>
      </c>
      <c r="L24" s="17">
        <v>0</v>
      </c>
      <c r="M24" s="17">
        <v>1.6329600000000001E-3</v>
      </c>
      <c r="N24" s="17">
        <v>0.46400000000000002</v>
      </c>
      <c r="O24" s="17">
        <v>0</v>
      </c>
      <c r="P24" s="17">
        <v>0.52200000000000002</v>
      </c>
      <c r="Q24" s="17">
        <v>1.32</v>
      </c>
      <c r="R24" s="17">
        <v>56.579632960000005</v>
      </c>
      <c r="S24" s="3">
        <f t="shared" si="0"/>
        <v>0.46400000000000002</v>
      </c>
    </row>
    <row r="25" spans="1:19" s="4" customFormat="1" ht="24.95" customHeight="1">
      <c r="A25" s="29" t="s">
        <v>45</v>
      </c>
      <c r="B25" s="42" t="s">
        <v>46</v>
      </c>
      <c r="C25" s="43"/>
      <c r="D25" s="16"/>
      <c r="E25" s="17">
        <v>0</v>
      </c>
      <c r="F25" s="17">
        <v>0</v>
      </c>
      <c r="G25" s="17">
        <v>0</v>
      </c>
      <c r="H25" s="17">
        <v>0</v>
      </c>
      <c r="I25" s="17">
        <v>42.991999999999997</v>
      </c>
      <c r="J25" s="17">
        <v>0</v>
      </c>
      <c r="K25" s="17">
        <v>0</v>
      </c>
      <c r="L25" s="17">
        <v>0</v>
      </c>
      <c r="M25" s="17">
        <v>0</v>
      </c>
      <c r="N25" s="17">
        <v>0.76</v>
      </c>
      <c r="O25" s="17">
        <v>0</v>
      </c>
      <c r="P25" s="17">
        <v>0</v>
      </c>
      <c r="Q25" s="17">
        <v>0</v>
      </c>
      <c r="R25" s="17">
        <v>43.752000000000002</v>
      </c>
      <c r="S25" s="3">
        <f t="shared" si="0"/>
        <v>0.76</v>
      </c>
    </row>
    <row r="26" spans="1:19" s="4" customFormat="1" ht="24.95" customHeight="1">
      <c r="A26" s="29" t="s">
        <v>47</v>
      </c>
      <c r="B26" s="42" t="s">
        <v>48</v>
      </c>
      <c r="C26" s="43"/>
      <c r="D26" s="16"/>
      <c r="E26" s="17">
        <v>50086.814170000005</v>
      </c>
      <c r="F26" s="17">
        <v>946925.56403499993</v>
      </c>
      <c r="G26" s="17">
        <v>55512.300085999996</v>
      </c>
      <c r="H26" s="17">
        <v>211653.54621200002</v>
      </c>
      <c r="I26" s="17">
        <v>121156.32341399998</v>
      </c>
      <c r="J26" s="17">
        <v>95481.541234999997</v>
      </c>
      <c r="K26" s="17">
        <v>810.76</v>
      </c>
      <c r="L26" s="17">
        <v>45647.103999999999</v>
      </c>
      <c r="M26" s="17">
        <v>63453.426346</v>
      </c>
      <c r="N26" s="17">
        <v>1224823.2179460002</v>
      </c>
      <c r="O26" s="17">
        <v>298.15100000000001</v>
      </c>
      <c r="P26" s="17">
        <v>96256.304199999999</v>
      </c>
      <c r="Q26" s="17">
        <v>110214.67462399999</v>
      </c>
      <c r="R26" s="17">
        <v>3022319.7272679997</v>
      </c>
      <c r="S26" s="3">
        <f t="shared" si="0"/>
        <v>1225121.3689460002</v>
      </c>
    </row>
    <row r="27" spans="1:19" s="4" customFormat="1" ht="24.95" customHeight="1">
      <c r="A27" s="29" t="s">
        <v>49</v>
      </c>
      <c r="B27" s="42" t="s">
        <v>50</v>
      </c>
      <c r="C27" s="43"/>
      <c r="D27" s="16"/>
      <c r="E27" s="17">
        <v>0.55200000000000005</v>
      </c>
      <c r="F27" s="17">
        <v>0</v>
      </c>
      <c r="G27" s="17">
        <v>0</v>
      </c>
      <c r="H27" s="17">
        <v>0</v>
      </c>
      <c r="I27" s="17">
        <v>538.72799999999995</v>
      </c>
      <c r="J27" s="17">
        <v>0</v>
      </c>
      <c r="K27" s="17">
        <v>0</v>
      </c>
      <c r="L27" s="17">
        <v>635.16800000000001</v>
      </c>
      <c r="M27" s="17">
        <v>0.20565036</v>
      </c>
      <c r="N27" s="17">
        <v>172.1704</v>
      </c>
      <c r="O27" s="17">
        <v>0</v>
      </c>
      <c r="P27" s="17">
        <v>13.321999999999999</v>
      </c>
      <c r="Q27" s="17">
        <v>0</v>
      </c>
      <c r="R27" s="17">
        <v>1360.1460503599999</v>
      </c>
      <c r="S27" s="3">
        <f t="shared" si="0"/>
        <v>172.1704</v>
      </c>
    </row>
    <row r="28" spans="1:19" s="4" customFormat="1" ht="24.95" customHeight="1">
      <c r="A28" s="39" t="s">
        <v>51</v>
      </c>
      <c r="B28" s="40"/>
      <c r="C28" s="40"/>
      <c r="D28" s="41"/>
      <c r="E28" s="30">
        <v>50103.979169999999</v>
      </c>
      <c r="F28" s="30">
        <v>946937.43403499993</v>
      </c>
      <c r="G28" s="30">
        <v>55517.192085999995</v>
      </c>
      <c r="H28" s="30">
        <v>211709.59021200001</v>
      </c>
      <c r="I28" s="30">
        <v>122971.84441399999</v>
      </c>
      <c r="J28" s="30">
        <v>95481.541234999997</v>
      </c>
      <c r="K28" s="30">
        <v>810.79700000000003</v>
      </c>
      <c r="L28" s="30">
        <v>46282.271999999997</v>
      </c>
      <c r="M28" s="30">
        <v>63454.032546000002</v>
      </c>
      <c r="N28" s="30">
        <v>1229454.1753459999</v>
      </c>
      <c r="O28" s="30">
        <v>305.89600000000002</v>
      </c>
      <c r="P28" s="30">
        <v>96299.167199999996</v>
      </c>
      <c r="Q28" s="30">
        <v>110215.994624</v>
      </c>
      <c r="R28" s="30">
        <v>3029543.9158679997</v>
      </c>
      <c r="S28" s="5">
        <f t="shared" si="0"/>
        <v>1229760.0713459998</v>
      </c>
    </row>
    <row r="29" spans="1:19"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2"/>
      <c r="S29" s="6"/>
    </row>
  </sheetData>
  <mergeCells count="11">
    <mergeCell ref="A3:D3"/>
    <mergeCell ref="B4:C4"/>
    <mergeCell ref="B5:C5"/>
    <mergeCell ref="B21:C21"/>
    <mergeCell ref="B22:C22"/>
    <mergeCell ref="A28:D28"/>
    <mergeCell ref="B23:C23"/>
    <mergeCell ref="B24:C24"/>
    <mergeCell ref="B25:C25"/>
    <mergeCell ref="B26:C26"/>
    <mergeCell ref="B27:C27"/>
  </mergeCells>
  <phoneticPr fontId="2"/>
  <pageMargins left="0.78740157480314965" right="0.59055118110236227" top="0.98425196850393704" bottom="0.98425196850393704" header="0.51181102362204722" footer="0.51181102362204722"/>
  <pageSetup paperSize="9" pageOrder="overThenDown" orientation="portrait" r:id="rId1"/>
  <headerFooter differentOddEven="1" alignWithMargins="0">
    <oddHeader>&amp;L  Ⅲ．公共事業工事費投入調査結果
　　表－Ⅲ－２　測量及び試験費投入調査結果　（金額表）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view="pageBreakPreview" zoomScale="112" zoomScaleNormal="85" zoomScaleSheetLayoutView="112" workbookViewId="0">
      <selection activeCell="G11" sqref="G11"/>
    </sheetView>
  </sheetViews>
  <sheetFormatPr defaultRowHeight="13.5"/>
  <cols>
    <col min="1" max="1" width="2.125" style="10" customWidth="1"/>
    <col min="2" max="2" width="3.75" style="10" customWidth="1"/>
    <col min="3" max="3" width="18" style="10" customWidth="1"/>
    <col min="4" max="4" width="1.875" style="10" customWidth="1"/>
    <col min="5" max="18" width="8.625" style="10" customWidth="1"/>
    <col min="19" max="19" width="9.125" style="1" hidden="1" customWidth="1"/>
    <col min="20" max="256" width="9" style="1"/>
    <col min="257" max="257" width="2.125" style="1" customWidth="1"/>
    <col min="258" max="258" width="3.75" style="1" customWidth="1"/>
    <col min="259" max="259" width="18" style="1" customWidth="1"/>
    <col min="260" max="260" width="1.875" style="1" customWidth="1"/>
    <col min="261" max="274" width="8.625" style="1" customWidth="1"/>
    <col min="275" max="275" width="0" style="1" hidden="1" customWidth="1"/>
    <col min="276" max="512" width="9" style="1"/>
    <col min="513" max="513" width="2.125" style="1" customWidth="1"/>
    <col min="514" max="514" width="3.75" style="1" customWidth="1"/>
    <col min="515" max="515" width="18" style="1" customWidth="1"/>
    <col min="516" max="516" width="1.875" style="1" customWidth="1"/>
    <col min="517" max="530" width="8.625" style="1" customWidth="1"/>
    <col min="531" max="531" width="0" style="1" hidden="1" customWidth="1"/>
    <col min="532" max="768" width="9" style="1"/>
    <col min="769" max="769" width="2.125" style="1" customWidth="1"/>
    <col min="770" max="770" width="3.75" style="1" customWidth="1"/>
    <col min="771" max="771" width="18" style="1" customWidth="1"/>
    <col min="772" max="772" width="1.875" style="1" customWidth="1"/>
    <col min="773" max="786" width="8.625" style="1" customWidth="1"/>
    <col min="787" max="787" width="0" style="1" hidden="1" customWidth="1"/>
    <col min="788" max="1024" width="9" style="1"/>
    <col min="1025" max="1025" width="2.125" style="1" customWidth="1"/>
    <col min="1026" max="1026" width="3.75" style="1" customWidth="1"/>
    <col min="1027" max="1027" width="18" style="1" customWidth="1"/>
    <col min="1028" max="1028" width="1.875" style="1" customWidth="1"/>
    <col min="1029" max="1042" width="8.625" style="1" customWidth="1"/>
    <col min="1043" max="1043" width="0" style="1" hidden="1" customWidth="1"/>
    <col min="1044" max="1280" width="9" style="1"/>
    <col min="1281" max="1281" width="2.125" style="1" customWidth="1"/>
    <col min="1282" max="1282" width="3.75" style="1" customWidth="1"/>
    <col min="1283" max="1283" width="18" style="1" customWidth="1"/>
    <col min="1284" max="1284" width="1.875" style="1" customWidth="1"/>
    <col min="1285" max="1298" width="8.625" style="1" customWidth="1"/>
    <col min="1299" max="1299" width="0" style="1" hidden="1" customWidth="1"/>
    <col min="1300" max="1536" width="9" style="1"/>
    <col min="1537" max="1537" width="2.125" style="1" customWidth="1"/>
    <col min="1538" max="1538" width="3.75" style="1" customWidth="1"/>
    <col min="1539" max="1539" width="18" style="1" customWidth="1"/>
    <col min="1540" max="1540" width="1.875" style="1" customWidth="1"/>
    <col min="1541" max="1554" width="8.625" style="1" customWidth="1"/>
    <col min="1555" max="1555" width="0" style="1" hidden="1" customWidth="1"/>
    <col min="1556" max="1792" width="9" style="1"/>
    <col min="1793" max="1793" width="2.125" style="1" customWidth="1"/>
    <col min="1794" max="1794" width="3.75" style="1" customWidth="1"/>
    <col min="1795" max="1795" width="18" style="1" customWidth="1"/>
    <col min="1796" max="1796" width="1.875" style="1" customWidth="1"/>
    <col min="1797" max="1810" width="8.625" style="1" customWidth="1"/>
    <col min="1811" max="1811" width="0" style="1" hidden="1" customWidth="1"/>
    <col min="1812" max="2048" width="9" style="1"/>
    <col min="2049" max="2049" width="2.125" style="1" customWidth="1"/>
    <col min="2050" max="2050" width="3.75" style="1" customWidth="1"/>
    <col min="2051" max="2051" width="18" style="1" customWidth="1"/>
    <col min="2052" max="2052" width="1.875" style="1" customWidth="1"/>
    <col min="2053" max="2066" width="8.625" style="1" customWidth="1"/>
    <col min="2067" max="2067" width="0" style="1" hidden="1" customWidth="1"/>
    <col min="2068" max="2304" width="9" style="1"/>
    <col min="2305" max="2305" width="2.125" style="1" customWidth="1"/>
    <col min="2306" max="2306" width="3.75" style="1" customWidth="1"/>
    <col min="2307" max="2307" width="18" style="1" customWidth="1"/>
    <col min="2308" max="2308" width="1.875" style="1" customWidth="1"/>
    <col min="2309" max="2322" width="8.625" style="1" customWidth="1"/>
    <col min="2323" max="2323" width="0" style="1" hidden="1" customWidth="1"/>
    <col min="2324" max="2560" width="9" style="1"/>
    <col min="2561" max="2561" width="2.125" style="1" customWidth="1"/>
    <col min="2562" max="2562" width="3.75" style="1" customWidth="1"/>
    <col min="2563" max="2563" width="18" style="1" customWidth="1"/>
    <col min="2564" max="2564" width="1.875" style="1" customWidth="1"/>
    <col min="2565" max="2578" width="8.625" style="1" customWidth="1"/>
    <col min="2579" max="2579" width="0" style="1" hidden="1" customWidth="1"/>
    <col min="2580" max="2816" width="9" style="1"/>
    <col min="2817" max="2817" width="2.125" style="1" customWidth="1"/>
    <col min="2818" max="2818" width="3.75" style="1" customWidth="1"/>
    <col min="2819" max="2819" width="18" style="1" customWidth="1"/>
    <col min="2820" max="2820" width="1.875" style="1" customWidth="1"/>
    <col min="2821" max="2834" width="8.625" style="1" customWidth="1"/>
    <col min="2835" max="2835" width="0" style="1" hidden="1" customWidth="1"/>
    <col min="2836" max="3072" width="9" style="1"/>
    <col min="3073" max="3073" width="2.125" style="1" customWidth="1"/>
    <col min="3074" max="3074" width="3.75" style="1" customWidth="1"/>
    <col min="3075" max="3075" width="18" style="1" customWidth="1"/>
    <col min="3076" max="3076" width="1.875" style="1" customWidth="1"/>
    <col min="3077" max="3090" width="8.625" style="1" customWidth="1"/>
    <col min="3091" max="3091" width="0" style="1" hidden="1" customWidth="1"/>
    <col min="3092" max="3328" width="9" style="1"/>
    <col min="3329" max="3329" width="2.125" style="1" customWidth="1"/>
    <col min="3330" max="3330" width="3.75" style="1" customWidth="1"/>
    <col min="3331" max="3331" width="18" style="1" customWidth="1"/>
    <col min="3332" max="3332" width="1.875" style="1" customWidth="1"/>
    <col min="3333" max="3346" width="8.625" style="1" customWidth="1"/>
    <col min="3347" max="3347" width="0" style="1" hidden="1" customWidth="1"/>
    <col min="3348" max="3584" width="9" style="1"/>
    <col min="3585" max="3585" width="2.125" style="1" customWidth="1"/>
    <col min="3586" max="3586" width="3.75" style="1" customWidth="1"/>
    <col min="3587" max="3587" width="18" style="1" customWidth="1"/>
    <col min="3588" max="3588" width="1.875" style="1" customWidth="1"/>
    <col min="3589" max="3602" width="8.625" style="1" customWidth="1"/>
    <col min="3603" max="3603" width="0" style="1" hidden="1" customWidth="1"/>
    <col min="3604" max="3840" width="9" style="1"/>
    <col min="3841" max="3841" width="2.125" style="1" customWidth="1"/>
    <col min="3842" max="3842" width="3.75" style="1" customWidth="1"/>
    <col min="3843" max="3843" width="18" style="1" customWidth="1"/>
    <col min="3844" max="3844" width="1.875" style="1" customWidth="1"/>
    <col min="3845" max="3858" width="8.625" style="1" customWidth="1"/>
    <col min="3859" max="3859" width="0" style="1" hidden="1" customWidth="1"/>
    <col min="3860" max="4096" width="9" style="1"/>
    <col min="4097" max="4097" width="2.125" style="1" customWidth="1"/>
    <col min="4098" max="4098" width="3.75" style="1" customWidth="1"/>
    <col min="4099" max="4099" width="18" style="1" customWidth="1"/>
    <col min="4100" max="4100" width="1.875" style="1" customWidth="1"/>
    <col min="4101" max="4114" width="8.625" style="1" customWidth="1"/>
    <col min="4115" max="4115" width="0" style="1" hidden="1" customWidth="1"/>
    <col min="4116" max="4352" width="9" style="1"/>
    <col min="4353" max="4353" width="2.125" style="1" customWidth="1"/>
    <col min="4354" max="4354" width="3.75" style="1" customWidth="1"/>
    <col min="4355" max="4355" width="18" style="1" customWidth="1"/>
    <col min="4356" max="4356" width="1.875" style="1" customWidth="1"/>
    <col min="4357" max="4370" width="8.625" style="1" customWidth="1"/>
    <col min="4371" max="4371" width="0" style="1" hidden="1" customWidth="1"/>
    <col min="4372" max="4608" width="9" style="1"/>
    <col min="4609" max="4609" width="2.125" style="1" customWidth="1"/>
    <col min="4610" max="4610" width="3.75" style="1" customWidth="1"/>
    <col min="4611" max="4611" width="18" style="1" customWidth="1"/>
    <col min="4612" max="4612" width="1.875" style="1" customWidth="1"/>
    <col min="4613" max="4626" width="8.625" style="1" customWidth="1"/>
    <col min="4627" max="4627" width="0" style="1" hidden="1" customWidth="1"/>
    <col min="4628" max="4864" width="9" style="1"/>
    <col min="4865" max="4865" width="2.125" style="1" customWidth="1"/>
    <col min="4866" max="4866" width="3.75" style="1" customWidth="1"/>
    <col min="4867" max="4867" width="18" style="1" customWidth="1"/>
    <col min="4868" max="4868" width="1.875" style="1" customWidth="1"/>
    <col min="4869" max="4882" width="8.625" style="1" customWidth="1"/>
    <col min="4883" max="4883" width="0" style="1" hidden="1" customWidth="1"/>
    <col min="4884" max="5120" width="9" style="1"/>
    <col min="5121" max="5121" width="2.125" style="1" customWidth="1"/>
    <col min="5122" max="5122" width="3.75" style="1" customWidth="1"/>
    <col min="5123" max="5123" width="18" style="1" customWidth="1"/>
    <col min="5124" max="5124" width="1.875" style="1" customWidth="1"/>
    <col min="5125" max="5138" width="8.625" style="1" customWidth="1"/>
    <col min="5139" max="5139" width="0" style="1" hidden="1" customWidth="1"/>
    <col min="5140" max="5376" width="9" style="1"/>
    <col min="5377" max="5377" width="2.125" style="1" customWidth="1"/>
    <col min="5378" max="5378" width="3.75" style="1" customWidth="1"/>
    <col min="5379" max="5379" width="18" style="1" customWidth="1"/>
    <col min="5380" max="5380" width="1.875" style="1" customWidth="1"/>
    <col min="5381" max="5394" width="8.625" style="1" customWidth="1"/>
    <col min="5395" max="5395" width="0" style="1" hidden="1" customWidth="1"/>
    <col min="5396" max="5632" width="9" style="1"/>
    <col min="5633" max="5633" width="2.125" style="1" customWidth="1"/>
    <col min="5634" max="5634" width="3.75" style="1" customWidth="1"/>
    <col min="5635" max="5635" width="18" style="1" customWidth="1"/>
    <col min="5636" max="5636" width="1.875" style="1" customWidth="1"/>
    <col min="5637" max="5650" width="8.625" style="1" customWidth="1"/>
    <col min="5651" max="5651" width="0" style="1" hidden="1" customWidth="1"/>
    <col min="5652" max="5888" width="9" style="1"/>
    <col min="5889" max="5889" width="2.125" style="1" customWidth="1"/>
    <col min="5890" max="5890" width="3.75" style="1" customWidth="1"/>
    <col min="5891" max="5891" width="18" style="1" customWidth="1"/>
    <col min="5892" max="5892" width="1.875" style="1" customWidth="1"/>
    <col min="5893" max="5906" width="8.625" style="1" customWidth="1"/>
    <col min="5907" max="5907" width="0" style="1" hidden="1" customWidth="1"/>
    <col min="5908" max="6144" width="9" style="1"/>
    <col min="6145" max="6145" width="2.125" style="1" customWidth="1"/>
    <col min="6146" max="6146" width="3.75" style="1" customWidth="1"/>
    <col min="6147" max="6147" width="18" style="1" customWidth="1"/>
    <col min="6148" max="6148" width="1.875" style="1" customWidth="1"/>
    <col min="6149" max="6162" width="8.625" style="1" customWidth="1"/>
    <col min="6163" max="6163" width="0" style="1" hidden="1" customWidth="1"/>
    <col min="6164" max="6400" width="9" style="1"/>
    <col min="6401" max="6401" width="2.125" style="1" customWidth="1"/>
    <col min="6402" max="6402" width="3.75" style="1" customWidth="1"/>
    <col min="6403" max="6403" width="18" style="1" customWidth="1"/>
    <col min="6404" max="6404" width="1.875" style="1" customWidth="1"/>
    <col min="6405" max="6418" width="8.625" style="1" customWidth="1"/>
    <col min="6419" max="6419" width="0" style="1" hidden="1" customWidth="1"/>
    <col min="6420" max="6656" width="9" style="1"/>
    <col min="6657" max="6657" width="2.125" style="1" customWidth="1"/>
    <col min="6658" max="6658" width="3.75" style="1" customWidth="1"/>
    <col min="6659" max="6659" width="18" style="1" customWidth="1"/>
    <col min="6660" max="6660" width="1.875" style="1" customWidth="1"/>
    <col min="6661" max="6674" width="8.625" style="1" customWidth="1"/>
    <col min="6675" max="6675" width="0" style="1" hidden="1" customWidth="1"/>
    <col min="6676" max="6912" width="9" style="1"/>
    <col min="6913" max="6913" width="2.125" style="1" customWidth="1"/>
    <col min="6914" max="6914" width="3.75" style="1" customWidth="1"/>
    <col min="6915" max="6915" width="18" style="1" customWidth="1"/>
    <col min="6916" max="6916" width="1.875" style="1" customWidth="1"/>
    <col min="6917" max="6930" width="8.625" style="1" customWidth="1"/>
    <col min="6931" max="6931" width="0" style="1" hidden="1" customWidth="1"/>
    <col min="6932" max="7168" width="9" style="1"/>
    <col min="7169" max="7169" width="2.125" style="1" customWidth="1"/>
    <col min="7170" max="7170" width="3.75" style="1" customWidth="1"/>
    <col min="7171" max="7171" width="18" style="1" customWidth="1"/>
    <col min="7172" max="7172" width="1.875" style="1" customWidth="1"/>
    <col min="7173" max="7186" width="8.625" style="1" customWidth="1"/>
    <col min="7187" max="7187" width="0" style="1" hidden="1" customWidth="1"/>
    <col min="7188" max="7424" width="9" style="1"/>
    <col min="7425" max="7425" width="2.125" style="1" customWidth="1"/>
    <col min="7426" max="7426" width="3.75" style="1" customWidth="1"/>
    <col min="7427" max="7427" width="18" style="1" customWidth="1"/>
    <col min="7428" max="7428" width="1.875" style="1" customWidth="1"/>
    <col min="7429" max="7442" width="8.625" style="1" customWidth="1"/>
    <col min="7443" max="7443" width="0" style="1" hidden="1" customWidth="1"/>
    <col min="7444" max="7680" width="9" style="1"/>
    <col min="7681" max="7681" width="2.125" style="1" customWidth="1"/>
    <col min="7682" max="7682" width="3.75" style="1" customWidth="1"/>
    <col min="7683" max="7683" width="18" style="1" customWidth="1"/>
    <col min="7684" max="7684" width="1.875" style="1" customWidth="1"/>
    <col min="7685" max="7698" width="8.625" style="1" customWidth="1"/>
    <col min="7699" max="7699" width="0" style="1" hidden="1" customWidth="1"/>
    <col min="7700" max="7936" width="9" style="1"/>
    <col min="7937" max="7937" width="2.125" style="1" customWidth="1"/>
    <col min="7938" max="7938" width="3.75" style="1" customWidth="1"/>
    <col min="7939" max="7939" width="18" style="1" customWidth="1"/>
    <col min="7940" max="7940" width="1.875" style="1" customWidth="1"/>
    <col min="7941" max="7954" width="8.625" style="1" customWidth="1"/>
    <col min="7955" max="7955" width="0" style="1" hidden="1" customWidth="1"/>
    <col min="7956" max="8192" width="9" style="1"/>
    <col min="8193" max="8193" width="2.125" style="1" customWidth="1"/>
    <col min="8194" max="8194" width="3.75" style="1" customWidth="1"/>
    <col min="8195" max="8195" width="18" style="1" customWidth="1"/>
    <col min="8196" max="8196" width="1.875" style="1" customWidth="1"/>
    <col min="8197" max="8210" width="8.625" style="1" customWidth="1"/>
    <col min="8211" max="8211" width="0" style="1" hidden="1" customWidth="1"/>
    <col min="8212" max="8448" width="9" style="1"/>
    <col min="8449" max="8449" width="2.125" style="1" customWidth="1"/>
    <col min="8450" max="8450" width="3.75" style="1" customWidth="1"/>
    <col min="8451" max="8451" width="18" style="1" customWidth="1"/>
    <col min="8452" max="8452" width="1.875" style="1" customWidth="1"/>
    <col min="8453" max="8466" width="8.625" style="1" customWidth="1"/>
    <col min="8467" max="8467" width="0" style="1" hidden="1" customWidth="1"/>
    <col min="8468" max="8704" width="9" style="1"/>
    <col min="8705" max="8705" width="2.125" style="1" customWidth="1"/>
    <col min="8706" max="8706" width="3.75" style="1" customWidth="1"/>
    <col min="8707" max="8707" width="18" style="1" customWidth="1"/>
    <col min="8708" max="8708" width="1.875" style="1" customWidth="1"/>
    <col min="8709" max="8722" width="8.625" style="1" customWidth="1"/>
    <col min="8723" max="8723" width="0" style="1" hidden="1" customWidth="1"/>
    <col min="8724" max="8960" width="9" style="1"/>
    <col min="8961" max="8961" width="2.125" style="1" customWidth="1"/>
    <col min="8962" max="8962" width="3.75" style="1" customWidth="1"/>
    <col min="8963" max="8963" width="18" style="1" customWidth="1"/>
    <col min="8964" max="8964" width="1.875" style="1" customWidth="1"/>
    <col min="8965" max="8978" width="8.625" style="1" customWidth="1"/>
    <col min="8979" max="8979" width="0" style="1" hidden="1" customWidth="1"/>
    <col min="8980" max="9216" width="9" style="1"/>
    <col min="9217" max="9217" width="2.125" style="1" customWidth="1"/>
    <col min="9218" max="9218" width="3.75" style="1" customWidth="1"/>
    <col min="9219" max="9219" width="18" style="1" customWidth="1"/>
    <col min="9220" max="9220" width="1.875" style="1" customWidth="1"/>
    <col min="9221" max="9234" width="8.625" style="1" customWidth="1"/>
    <col min="9235" max="9235" width="0" style="1" hidden="1" customWidth="1"/>
    <col min="9236" max="9472" width="9" style="1"/>
    <col min="9473" max="9473" width="2.125" style="1" customWidth="1"/>
    <col min="9474" max="9474" width="3.75" style="1" customWidth="1"/>
    <col min="9475" max="9475" width="18" style="1" customWidth="1"/>
    <col min="9476" max="9476" width="1.875" style="1" customWidth="1"/>
    <col min="9477" max="9490" width="8.625" style="1" customWidth="1"/>
    <col min="9491" max="9491" width="0" style="1" hidden="1" customWidth="1"/>
    <col min="9492" max="9728" width="9" style="1"/>
    <col min="9729" max="9729" width="2.125" style="1" customWidth="1"/>
    <col min="9730" max="9730" width="3.75" style="1" customWidth="1"/>
    <col min="9731" max="9731" width="18" style="1" customWidth="1"/>
    <col min="9732" max="9732" width="1.875" style="1" customWidth="1"/>
    <col min="9733" max="9746" width="8.625" style="1" customWidth="1"/>
    <col min="9747" max="9747" width="0" style="1" hidden="1" customWidth="1"/>
    <col min="9748" max="9984" width="9" style="1"/>
    <col min="9985" max="9985" width="2.125" style="1" customWidth="1"/>
    <col min="9986" max="9986" width="3.75" style="1" customWidth="1"/>
    <col min="9987" max="9987" width="18" style="1" customWidth="1"/>
    <col min="9988" max="9988" width="1.875" style="1" customWidth="1"/>
    <col min="9989" max="10002" width="8.625" style="1" customWidth="1"/>
    <col min="10003" max="10003" width="0" style="1" hidden="1" customWidth="1"/>
    <col min="10004" max="10240" width="9" style="1"/>
    <col min="10241" max="10241" width="2.125" style="1" customWidth="1"/>
    <col min="10242" max="10242" width="3.75" style="1" customWidth="1"/>
    <col min="10243" max="10243" width="18" style="1" customWidth="1"/>
    <col min="10244" max="10244" width="1.875" style="1" customWidth="1"/>
    <col min="10245" max="10258" width="8.625" style="1" customWidth="1"/>
    <col min="10259" max="10259" width="0" style="1" hidden="1" customWidth="1"/>
    <col min="10260" max="10496" width="9" style="1"/>
    <col min="10497" max="10497" width="2.125" style="1" customWidth="1"/>
    <col min="10498" max="10498" width="3.75" style="1" customWidth="1"/>
    <col min="10499" max="10499" width="18" style="1" customWidth="1"/>
    <col min="10500" max="10500" width="1.875" style="1" customWidth="1"/>
    <col min="10501" max="10514" width="8.625" style="1" customWidth="1"/>
    <col min="10515" max="10515" width="0" style="1" hidden="1" customWidth="1"/>
    <col min="10516" max="10752" width="9" style="1"/>
    <col min="10753" max="10753" width="2.125" style="1" customWidth="1"/>
    <col min="10754" max="10754" width="3.75" style="1" customWidth="1"/>
    <col min="10755" max="10755" width="18" style="1" customWidth="1"/>
    <col min="10756" max="10756" width="1.875" style="1" customWidth="1"/>
    <col min="10757" max="10770" width="8.625" style="1" customWidth="1"/>
    <col min="10771" max="10771" width="0" style="1" hidden="1" customWidth="1"/>
    <col min="10772" max="11008" width="9" style="1"/>
    <col min="11009" max="11009" width="2.125" style="1" customWidth="1"/>
    <col min="11010" max="11010" width="3.75" style="1" customWidth="1"/>
    <col min="11011" max="11011" width="18" style="1" customWidth="1"/>
    <col min="11012" max="11012" width="1.875" style="1" customWidth="1"/>
    <col min="11013" max="11026" width="8.625" style="1" customWidth="1"/>
    <col min="11027" max="11027" width="0" style="1" hidden="1" customWidth="1"/>
    <col min="11028" max="11264" width="9" style="1"/>
    <col min="11265" max="11265" width="2.125" style="1" customWidth="1"/>
    <col min="11266" max="11266" width="3.75" style="1" customWidth="1"/>
    <col min="11267" max="11267" width="18" style="1" customWidth="1"/>
    <col min="11268" max="11268" width="1.875" style="1" customWidth="1"/>
    <col min="11269" max="11282" width="8.625" style="1" customWidth="1"/>
    <col min="11283" max="11283" width="0" style="1" hidden="1" customWidth="1"/>
    <col min="11284" max="11520" width="9" style="1"/>
    <col min="11521" max="11521" width="2.125" style="1" customWidth="1"/>
    <col min="11522" max="11522" width="3.75" style="1" customWidth="1"/>
    <col min="11523" max="11523" width="18" style="1" customWidth="1"/>
    <col min="11524" max="11524" width="1.875" style="1" customWidth="1"/>
    <col min="11525" max="11538" width="8.625" style="1" customWidth="1"/>
    <col min="11539" max="11539" width="0" style="1" hidden="1" customWidth="1"/>
    <col min="11540" max="11776" width="9" style="1"/>
    <col min="11777" max="11777" width="2.125" style="1" customWidth="1"/>
    <col min="11778" max="11778" width="3.75" style="1" customWidth="1"/>
    <col min="11779" max="11779" width="18" style="1" customWidth="1"/>
    <col min="11780" max="11780" width="1.875" style="1" customWidth="1"/>
    <col min="11781" max="11794" width="8.625" style="1" customWidth="1"/>
    <col min="11795" max="11795" width="0" style="1" hidden="1" customWidth="1"/>
    <col min="11796" max="12032" width="9" style="1"/>
    <col min="12033" max="12033" width="2.125" style="1" customWidth="1"/>
    <col min="12034" max="12034" width="3.75" style="1" customWidth="1"/>
    <col min="12035" max="12035" width="18" style="1" customWidth="1"/>
    <col min="12036" max="12036" width="1.875" style="1" customWidth="1"/>
    <col min="12037" max="12050" width="8.625" style="1" customWidth="1"/>
    <col min="12051" max="12051" width="0" style="1" hidden="1" customWidth="1"/>
    <col min="12052" max="12288" width="9" style="1"/>
    <col min="12289" max="12289" width="2.125" style="1" customWidth="1"/>
    <col min="12290" max="12290" width="3.75" style="1" customWidth="1"/>
    <col min="12291" max="12291" width="18" style="1" customWidth="1"/>
    <col min="12292" max="12292" width="1.875" style="1" customWidth="1"/>
    <col min="12293" max="12306" width="8.625" style="1" customWidth="1"/>
    <col min="12307" max="12307" width="0" style="1" hidden="1" customWidth="1"/>
    <col min="12308" max="12544" width="9" style="1"/>
    <col min="12545" max="12545" width="2.125" style="1" customWidth="1"/>
    <col min="12546" max="12546" width="3.75" style="1" customWidth="1"/>
    <col min="12547" max="12547" width="18" style="1" customWidth="1"/>
    <col min="12548" max="12548" width="1.875" style="1" customWidth="1"/>
    <col min="12549" max="12562" width="8.625" style="1" customWidth="1"/>
    <col min="12563" max="12563" width="0" style="1" hidden="1" customWidth="1"/>
    <col min="12564" max="12800" width="9" style="1"/>
    <col min="12801" max="12801" width="2.125" style="1" customWidth="1"/>
    <col min="12802" max="12802" width="3.75" style="1" customWidth="1"/>
    <col min="12803" max="12803" width="18" style="1" customWidth="1"/>
    <col min="12804" max="12804" width="1.875" style="1" customWidth="1"/>
    <col min="12805" max="12818" width="8.625" style="1" customWidth="1"/>
    <col min="12819" max="12819" width="0" style="1" hidden="1" customWidth="1"/>
    <col min="12820" max="13056" width="9" style="1"/>
    <col min="13057" max="13057" width="2.125" style="1" customWidth="1"/>
    <col min="13058" max="13058" width="3.75" style="1" customWidth="1"/>
    <col min="13059" max="13059" width="18" style="1" customWidth="1"/>
    <col min="13060" max="13060" width="1.875" style="1" customWidth="1"/>
    <col min="13061" max="13074" width="8.625" style="1" customWidth="1"/>
    <col min="13075" max="13075" width="0" style="1" hidden="1" customWidth="1"/>
    <col min="13076" max="13312" width="9" style="1"/>
    <col min="13313" max="13313" width="2.125" style="1" customWidth="1"/>
    <col min="13314" max="13314" width="3.75" style="1" customWidth="1"/>
    <col min="13315" max="13315" width="18" style="1" customWidth="1"/>
    <col min="13316" max="13316" width="1.875" style="1" customWidth="1"/>
    <col min="13317" max="13330" width="8.625" style="1" customWidth="1"/>
    <col min="13331" max="13331" width="0" style="1" hidden="1" customWidth="1"/>
    <col min="13332" max="13568" width="9" style="1"/>
    <col min="13569" max="13569" width="2.125" style="1" customWidth="1"/>
    <col min="13570" max="13570" width="3.75" style="1" customWidth="1"/>
    <col min="13571" max="13571" width="18" style="1" customWidth="1"/>
    <col min="13572" max="13572" width="1.875" style="1" customWidth="1"/>
    <col min="13573" max="13586" width="8.625" style="1" customWidth="1"/>
    <col min="13587" max="13587" width="0" style="1" hidden="1" customWidth="1"/>
    <col min="13588" max="13824" width="9" style="1"/>
    <col min="13825" max="13825" width="2.125" style="1" customWidth="1"/>
    <col min="13826" max="13826" width="3.75" style="1" customWidth="1"/>
    <col min="13827" max="13827" width="18" style="1" customWidth="1"/>
    <col min="13828" max="13828" width="1.875" style="1" customWidth="1"/>
    <col min="13829" max="13842" width="8.625" style="1" customWidth="1"/>
    <col min="13843" max="13843" width="0" style="1" hidden="1" customWidth="1"/>
    <col min="13844" max="14080" width="9" style="1"/>
    <col min="14081" max="14081" width="2.125" style="1" customWidth="1"/>
    <col min="14082" max="14082" width="3.75" style="1" customWidth="1"/>
    <col min="14083" max="14083" width="18" style="1" customWidth="1"/>
    <col min="14084" max="14084" width="1.875" style="1" customWidth="1"/>
    <col min="14085" max="14098" width="8.625" style="1" customWidth="1"/>
    <col min="14099" max="14099" width="0" style="1" hidden="1" customWidth="1"/>
    <col min="14100" max="14336" width="9" style="1"/>
    <col min="14337" max="14337" width="2.125" style="1" customWidth="1"/>
    <col min="14338" max="14338" width="3.75" style="1" customWidth="1"/>
    <col min="14339" max="14339" width="18" style="1" customWidth="1"/>
    <col min="14340" max="14340" width="1.875" style="1" customWidth="1"/>
    <col min="14341" max="14354" width="8.625" style="1" customWidth="1"/>
    <col min="14355" max="14355" width="0" style="1" hidden="1" customWidth="1"/>
    <col min="14356" max="14592" width="9" style="1"/>
    <col min="14593" max="14593" width="2.125" style="1" customWidth="1"/>
    <col min="14594" max="14594" width="3.75" style="1" customWidth="1"/>
    <col min="14595" max="14595" width="18" style="1" customWidth="1"/>
    <col min="14596" max="14596" width="1.875" style="1" customWidth="1"/>
    <col min="14597" max="14610" width="8.625" style="1" customWidth="1"/>
    <col min="14611" max="14611" width="0" style="1" hidden="1" customWidth="1"/>
    <col min="14612" max="14848" width="9" style="1"/>
    <col min="14849" max="14849" width="2.125" style="1" customWidth="1"/>
    <col min="14850" max="14850" width="3.75" style="1" customWidth="1"/>
    <col min="14851" max="14851" width="18" style="1" customWidth="1"/>
    <col min="14852" max="14852" width="1.875" style="1" customWidth="1"/>
    <col min="14853" max="14866" width="8.625" style="1" customWidth="1"/>
    <col min="14867" max="14867" width="0" style="1" hidden="1" customWidth="1"/>
    <col min="14868" max="15104" width="9" style="1"/>
    <col min="15105" max="15105" width="2.125" style="1" customWidth="1"/>
    <col min="15106" max="15106" width="3.75" style="1" customWidth="1"/>
    <col min="15107" max="15107" width="18" style="1" customWidth="1"/>
    <col min="15108" max="15108" width="1.875" style="1" customWidth="1"/>
    <col min="15109" max="15122" width="8.625" style="1" customWidth="1"/>
    <col min="15123" max="15123" width="0" style="1" hidden="1" customWidth="1"/>
    <col min="15124" max="15360" width="9" style="1"/>
    <col min="15361" max="15361" width="2.125" style="1" customWidth="1"/>
    <col min="15362" max="15362" width="3.75" style="1" customWidth="1"/>
    <col min="15363" max="15363" width="18" style="1" customWidth="1"/>
    <col min="15364" max="15364" width="1.875" style="1" customWidth="1"/>
    <col min="15365" max="15378" width="8.625" style="1" customWidth="1"/>
    <col min="15379" max="15379" width="0" style="1" hidden="1" customWidth="1"/>
    <col min="15380" max="15616" width="9" style="1"/>
    <col min="15617" max="15617" width="2.125" style="1" customWidth="1"/>
    <col min="15618" max="15618" width="3.75" style="1" customWidth="1"/>
    <col min="15619" max="15619" width="18" style="1" customWidth="1"/>
    <col min="15620" max="15620" width="1.875" style="1" customWidth="1"/>
    <col min="15621" max="15634" width="8.625" style="1" customWidth="1"/>
    <col min="15635" max="15635" width="0" style="1" hidden="1" customWidth="1"/>
    <col min="15636" max="15872" width="9" style="1"/>
    <col min="15873" max="15873" width="2.125" style="1" customWidth="1"/>
    <col min="15874" max="15874" width="3.75" style="1" customWidth="1"/>
    <col min="15875" max="15875" width="18" style="1" customWidth="1"/>
    <col min="15876" max="15876" width="1.875" style="1" customWidth="1"/>
    <col min="15877" max="15890" width="8.625" style="1" customWidth="1"/>
    <col min="15891" max="15891" width="0" style="1" hidden="1" customWidth="1"/>
    <col min="15892" max="16128" width="9" style="1"/>
    <col min="16129" max="16129" width="2.125" style="1" customWidth="1"/>
    <col min="16130" max="16130" width="3.75" style="1" customWidth="1"/>
    <col min="16131" max="16131" width="18" style="1" customWidth="1"/>
    <col min="16132" max="16132" width="1.875" style="1" customWidth="1"/>
    <col min="16133" max="16146" width="8.625" style="1" customWidth="1"/>
    <col min="16147" max="16147" width="0" style="1" hidden="1" customWidth="1"/>
    <col min="16148" max="16384" width="9" style="1"/>
  </cols>
  <sheetData>
    <row r="1" spans="1:19">
      <c r="A1" s="8"/>
      <c r="B1" s="9"/>
      <c r="C1" s="9"/>
      <c r="D1" s="9"/>
      <c r="E1" s="9"/>
      <c r="F1" s="9"/>
      <c r="G1" s="9"/>
      <c r="H1" s="9"/>
      <c r="I1" s="9"/>
      <c r="J1" s="9"/>
      <c r="K1" s="9"/>
      <c r="S1" s="6"/>
    </row>
    <row r="2" spans="1:19" ht="16.5" customHeight="1">
      <c r="S2" s="6"/>
    </row>
    <row r="3" spans="1:19" ht="39.950000000000003" customHeight="1">
      <c r="A3" s="44"/>
      <c r="B3" s="45"/>
      <c r="C3" s="45"/>
      <c r="D3" s="46"/>
      <c r="E3" s="33" t="s">
        <v>0</v>
      </c>
      <c r="F3" s="34" t="s">
        <v>53</v>
      </c>
      <c r="G3" s="34" t="s">
        <v>1</v>
      </c>
      <c r="H3" s="14" t="s">
        <v>54</v>
      </c>
      <c r="I3" s="34" t="s">
        <v>2</v>
      </c>
      <c r="J3" s="34" t="s">
        <v>3</v>
      </c>
      <c r="K3" s="34" t="s">
        <v>55</v>
      </c>
      <c r="L3" s="34" t="s">
        <v>4</v>
      </c>
      <c r="M3" s="34" t="s">
        <v>5</v>
      </c>
      <c r="N3" s="34" t="s">
        <v>6</v>
      </c>
      <c r="O3" s="34" t="s">
        <v>7</v>
      </c>
      <c r="P3" s="34" t="s">
        <v>8</v>
      </c>
      <c r="Q3" s="34" t="s">
        <v>9</v>
      </c>
      <c r="R3" s="35" t="s">
        <v>10</v>
      </c>
      <c r="S3" s="2" t="s">
        <v>10</v>
      </c>
    </row>
    <row r="4" spans="1:19" s="4" customFormat="1" ht="24.95" customHeight="1">
      <c r="A4" s="15" t="s">
        <v>11</v>
      </c>
      <c r="B4" s="47" t="s">
        <v>12</v>
      </c>
      <c r="C4" s="48"/>
      <c r="D4" s="16"/>
      <c r="E4" s="36">
        <f>'測量（金額表）'!E4/'測量（金額表）'!E$28</f>
        <v>0</v>
      </c>
      <c r="F4" s="36">
        <f>'測量（金額表）'!F4/'測量（金額表）'!F$28</f>
        <v>0</v>
      </c>
      <c r="G4" s="36">
        <f>'測量（金額表）'!G4/'測量（金額表）'!G$28</f>
        <v>5.6505019114449602E-5</v>
      </c>
      <c r="H4" s="36">
        <f>'測量（金額表）'!H4/'測量（金額表）'!H$28</f>
        <v>1.9135647071742205E-4</v>
      </c>
      <c r="I4" s="36">
        <f>'測量（金額表）'!I4/'測量（金額表）'!I$28</f>
        <v>6.9342295715206894E-3</v>
      </c>
      <c r="J4" s="36">
        <f>'測量（金額表）'!J4/'測量（金額表）'!J$28</f>
        <v>0</v>
      </c>
      <c r="K4" s="36">
        <f>'測量（金額表）'!K4/'測量（金額表）'!K$28</f>
        <v>0</v>
      </c>
      <c r="L4" s="36">
        <f>'測量（金額表）'!L4/'測量（金額表）'!L$28</f>
        <v>0</v>
      </c>
      <c r="M4" s="36">
        <f>'測量（金額表）'!M4/'測量（金額表）'!M$28</f>
        <v>5.8876258136812539E-6</v>
      </c>
      <c r="N4" s="36">
        <f>'測量（金額表）'!N4/'測量（金額表）'!N$28</f>
        <v>1.9323469289381267E-3</v>
      </c>
      <c r="O4" s="36">
        <f>'測量（金額表）'!O4/'測量（金額表）'!O$28</f>
        <v>2.5083688573894394E-2</v>
      </c>
      <c r="P4" s="36">
        <f>'測量（金額表）'!P4/'測量（金額表）'!P$28</f>
        <v>2.7427028465517195E-4</v>
      </c>
      <c r="Q4" s="36">
        <f>'測量（金額表）'!Q4/'測量（金額表）'!Q$28</f>
        <v>0</v>
      </c>
      <c r="R4" s="36">
        <f>'測量（金額表）'!R4/'測量（金額表）'!R$28</f>
        <v>1.0914364291869437E-3</v>
      </c>
      <c r="S4" s="7" t="e">
        <f>#REF!/#REF!</f>
        <v>#REF!</v>
      </c>
    </row>
    <row r="5" spans="1:19" s="4" customFormat="1" ht="24.95" customHeight="1">
      <c r="A5" s="18" t="s">
        <v>13</v>
      </c>
      <c r="B5" s="42" t="s">
        <v>14</v>
      </c>
      <c r="C5" s="43"/>
      <c r="D5" s="16"/>
      <c r="E5" s="37">
        <f>'測量（金額表）'!E5/'測量（金額表）'!E$28</f>
        <v>0</v>
      </c>
      <c r="F5" s="37">
        <f>'測量（金額表）'!F5/'測量（金額表）'!F$28</f>
        <v>0</v>
      </c>
      <c r="G5" s="37">
        <f>'測量（金額表）'!G5/'測量（金額表）'!G$28</f>
        <v>0</v>
      </c>
      <c r="H5" s="37">
        <f>'測量（金額表）'!H5/'測量（金額表）'!H$28</f>
        <v>0</v>
      </c>
      <c r="I5" s="37">
        <f>'測量（金額表）'!I5/'測量（金額表）'!I$28</f>
        <v>1.1425379579327874E-5</v>
      </c>
      <c r="J5" s="37">
        <f>'測量（金額表）'!J5/'測量（金額表）'!J$28</f>
        <v>0</v>
      </c>
      <c r="K5" s="37">
        <f>'測量（金額表）'!K5/'測量（金額表）'!K$28</f>
        <v>0</v>
      </c>
      <c r="L5" s="37">
        <f>'測量（金額表）'!L5/'測量（金額表）'!L$28</f>
        <v>0</v>
      </c>
      <c r="M5" s="37">
        <f>'測量（金額表）'!M5/'測量（金額表）'!M$28</f>
        <v>0</v>
      </c>
      <c r="N5" s="37">
        <f>'測量（金額表）'!N5/'測量（金額表）'!N$28</f>
        <v>1.0591610701013157E-4</v>
      </c>
      <c r="O5" s="37">
        <f>'測量（金額表）'!O5/'測量（金額表）'!O$28</f>
        <v>0</v>
      </c>
      <c r="P5" s="37">
        <f>'測量（金額表）'!P5/'測量（金額表）'!P$28</f>
        <v>1.8047923471554175E-5</v>
      </c>
      <c r="Q5" s="37">
        <f>'測量（金額表）'!Q5/'測量（金額表）'!Q$28</f>
        <v>0</v>
      </c>
      <c r="R5" s="37">
        <f>'測量（金額表）'!R5/'測量（金額表）'!R$28</f>
        <v>4.4020487473867901E-5</v>
      </c>
      <c r="S5" s="7" t="e">
        <f>#REF!/#REF!</f>
        <v>#REF!</v>
      </c>
    </row>
    <row r="6" spans="1:19" s="4" customFormat="1" ht="24.95" customHeight="1">
      <c r="A6" s="19"/>
      <c r="B6" s="20" t="s">
        <v>15</v>
      </c>
      <c r="C6" s="21" t="s">
        <v>16</v>
      </c>
      <c r="D6" s="16"/>
      <c r="E6" s="37">
        <f>'測量（金額表）'!E6/'測量（金額表）'!E$28</f>
        <v>0</v>
      </c>
      <c r="F6" s="37">
        <f>'測量（金額表）'!F6/'測量（金額表）'!F$28</f>
        <v>0</v>
      </c>
      <c r="G6" s="37">
        <f>'測量（金額表）'!G6/'測量（金額表）'!G$28</f>
        <v>0</v>
      </c>
      <c r="H6" s="37">
        <f>'測量（金額表）'!H6/'測量（金額表）'!H$28</f>
        <v>0</v>
      </c>
      <c r="I6" s="37">
        <f>'測量（金額表）'!I6/'測量（金額表）'!I$28</f>
        <v>2.6266175118312481E-6</v>
      </c>
      <c r="J6" s="37">
        <f>'測量（金額表）'!J6/'測量（金額表）'!J$28</f>
        <v>0</v>
      </c>
      <c r="K6" s="37">
        <f>'測量（金額表）'!K6/'測量（金額表）'!K$28</f>
        <v>0</v>
      </c>
      <c r="L6" s="37">
        <f>'測量（金額表）'!L6/'測量（金額表）'!L$28</f>
        <v>0</v>
      </c>
      <c r="M6" s="37">
        <f>'測量（金額表）'!M6/'測量（金額表）'!M$28</f>
        <v>0</v>
      </c>
      <c r="N6" s="37">
        <f>'測量（金額表）'!N6/'測量（金額表）'!N$28</f>
        <v>0</v>
      </c>
      <c r="O6" s="37">
        <f>'測量（金額表）'!O6/'測量（金額表）'!O$28</f>
        <v>0</v>
      </c>
      <c r="P6" s="37">
        <f>'測量（金額表）'!P6/'測量（金額表）'!P$28</f>
        <v>1.8047923471554175E-5</v>
      </c>
      <c r="Q6" s="37">
        <f>'測量（金額表）'!Q6/'測量（金額表）'!Q$28</f>
        <v>0</v>
      </c>
      <c r="R6" s="37">
        <f>'測量（金額表）'!R6/'測量（金額表）'!R$28</f>
        <v>6.8030042053689767E-7</v>
      </c>
      <c r="S6" s="7" t="e">
        <f>#REF!/#REF!</f>
        <v>#REF!</v>
      </c>
    </row>
    <row r="7" spans="1:19" s="4" customFormat="1" ht="24.95" customHeight="1">
      <c r="A7" s="19"/>
      <c r="B7" s="22"/>
      <c r="C7" s="23" t="s">
        <v>17</v>
      </c>
      <c r="D7" s="24"/>
      <c r="E7" s="37">
        <f>'測量（金額表）'!E7/'測量（金額表）'!E$28</f>
        <v>0</v>
      </c>
      <c r="F7" s="37">
        <f>'測量（金額表）'!F7/'測量（金額表）'!F$28</f>
        <v>0</v>
      </c>
      <c r="G7" s="37">
        <f>'測量（金額表）'!G7/'測量（金額表）'!G$28</f>
        <v>0</v>
      </c>
      <c r="H7" s="37">
        <f>'測量（金額表）'!H7/'測量（金額表）'!H$28</f>
        <v>0</v>
      </c>
      <c r="I7" s="37">
        <f>'測量（金額表）'!I7/'測量（金額表）'!I$28</f>
        <v>2.6266175118312481E-6</v>
      </c>
      <c r="J7" s="37">
        <f>'測量（金額表）'!J7/'測量（金額表）'!J$28</f>
        <v>0</v>
      </c>
      <c r="K7" s="37">
        <f>'測量（金額表）'!K7/'測量（金額表）'!K$28</f>
        <v>0</v>
      </c>
      <c r="L7" s="37">
        <f>'測量（金額表）'!L7/'測量（金額表）'!L$28</f>
        <v>0</v>
      </c>
      <c r="M7" s="37">
        <f>'測量（金額表）'!M7/'測量（金額表）'!M$28</f>
        <v>0</v>
      </c>
      <c r="N7" s="37">
        <f>'測量（金額表）'!N7/'測量（金額表）'!N$28</f>
        <v>0</v>
      </c>
      <c r="O7" s="37">
        <f>'測量（金額表）'!O7/'測量（金額表）'!O$28</f>
        <v>0</v>
      </c>
      <c r="P7" s="37">
        <f>'測量（金額表）'!P7/'測量（金額表）'!P$28</f>
        <v>0</v>
      </c>
      <c r="Q7" s="37">
        <f>'測量（金額表）'!Q7/'測量（金額表）'!Q$28</f>
        <v>0</v>
      </c>
      <c r="R7" s="37">
        <f>'測量（金額表）'!R7/'測量（金額表）'!R$28</f>
        <v>1.0661670831315767E-7</v>
      </c>
      <c r="S7" s="7" t="e">
        <f>#REF!/#REF!</f>
        <v>#REF!</v>
      </c>
    </row>
    <row r="8" spans="1:19" s="4" customFormat="1" ht="24.95" customHeight="1">
      <c r="A8" s="19"/>
      <c r="B8" s="22"/>
      <c r="C8" s="23" t="s">
        <v>18</v>
      </c>
      <c r="D8" s="24"/>
      <c r="E8" s="37">
        <f>'測量（金額表）'!E8/'測量（金額表）'!E$28</f>
        <v>0</v>
      </c>
      <c r="F8" s="37">
        <f>'測量（金額表）'!F8/'測量（金額表）'!F$28</f>
        <v>0</v>
      </c>
      <c r="G8" s="37">
        <f>'測量（金額表）'!G8/'測量（金額表）'!G$28</f>
        <v>0</v>
      </c>
      <c r="H8" s="37">
        <f>'測量（金額表）'!H8/'測量（金額表）'!H$28</f>
        <v>0</v>
      </c>
      <c r="I8" s="37">
        <f>'測量（金額表）'!I8/'測量（金額表）'!I$28</f>
        <v>0</v>
      </c>
      <c r="J8" s="37">
        <f>'測量（金額表）'!J8/'測量（金額表）'!J$28</f>
        <v>0</v>
      </c>
      <c r="K8" s="37">
        <f>'測量（金額表）'!K8/'測量（金額表）'!K$28</f>
        <v>0</v>
      </c>
      <c r="L8" s="37">
        <f>'測量（金額表）'!L8/'測量（金額表）'!L$28</f>
        <v>0</v>
      </c>
      <c r="M8" s="37">
        <f>'測量（金額表）'!M8/'測量（金額表）'!M$28</f>
        <v>0</v>
      </c>
      <c r="N8" s="37">
        <f>'測量（金額表）'!N8/'測量（金額表）'!N$28</f>
        <v>0</v>
      </c>
      <c r="O8" s="37">
        <f>'測量（金額表）'!O8/'測量（金額表）'!O$28</f>
        <v>0</v>
      </c>
      <c r="P8" s="37">
        <f>'測量（金額表）'!P8/'測量（金額表）'!P$28</f>
        <v>1.8047923471554175E-5</v>
      </c>
      <c r="Q8" s="37">
        <f>'測量（金額表）'!Q8/'測量（金額表）'!Q$28</f>
        <v>0</v>
      </c>
      <c r="R8" s="37">
        <f>'測量（金額表）'!R8/'測量（金額表）'!R$28</f>
        <v>5.7368371222374005E-7</v>
      </c>
      <c r="S8" s="7" t="e">
        <f>#REF!/#REF!</f>
        <v>#REF!</v>
      </c>
    </row>
    <row r="9" spans="1:19" s="4" customFormat="1" ht="24.95" customHeight="1">
      <c r="A9" s="19"/>
      <c r="B9" s="22"/>
      <c r="C9" s="23" t="s">
        <v>19</v>
      </c>
      <c r="D9" s="24"/>
      <c r="E9" s="37">
        <f>'測量（金額表）'!E9/'測量（金額表）'!E$28</f>
        <v>0</v>
      </c>
      <c r="F9" s="37">
        <f>'測量（金額表）'!F9/'測量（金額表）'!F$28</f>
        <v>0</v>
      </c>
      <c r="G9" s="37">
        <f>'測量（金額表）'!G9/'測量（金額表）'!G$28</f>
        <v>0</v>
      </c>
      <c r="H9" s="37">
        <f>'測量（金額表）'!H9/'測量（金額表）'!H$28</f>
        <v>0</v>
      </c>
      <c r="I9" s="37">
        <f>'測量（金額表）'!I9/'測量（金額表）'!I$28</f>
        <v>0</v>
      </c>
      <c r="J9" s="37">
        <f>'測量（金額表）'!J9/'測量（金額表）'!J$28</f>
        <v>0</v>
      </c>
      <c r="K9" s="37">
        <f>'測量（金額表）'!K9/'測量（金額表）'!K$28</f>
        <v>0</v>
      </c>
      <c r="L9" s="37">
        <f>'測量（金額表）'!L9/'測量（金額表）'!L$28</f>
        <v>0</v>
      </c>
      <c r="M9" s="37">
        <f>'測量（金額表）'!M9/'測量（金額表）'!M$28</f>
        <v>0</v>
      </c>
      <c r="N9" s="37">
        <f>'測量（金額表）'!N9/'測量（金額表）'!N$28</f>
        <v>0</v>
      </c>
      <c r="O9" s="37">
        <f>'測量（金額表）'!O9/'測量（金額表）'!O$28</f>
        <v>0</v>
      </c>
      <c r="P9" s="37">
        <f>'測量（金額表）'!P9/'測量（金額表）'!P$28</f>
        <v>0</v>
      </c>
      <c r="Q9" s="37">
        <f>'測量（金額表）'!Q9/'測量（金額表）'!Q$28</f>
        <v>0</v>
      </c>
      <c r="R9" s="37">
        <f>'測量（金額表）'!R9/'測量（金額表）'!R$28</f>
        <v>0</v>
      </c>
      <c r="S9" s="7" t="e">
        <f>#REF!/#REF!</f>
        <v>#REF!</v>
      </c>
    </row>
    <row r="10" spans="1:19" s="4" customFormat="1" ht="24.95" customHeight="1">
      <c r="A10" s="19"/>
      <c r="B10" s="25"/>
      <c r="C10" s="23" t="s">
        <v>20</v>
      </c>
      <c r="D10" s="24"/>
      <c r="E10" s="37">
        <f>'測量（金額表）'!E10/'測量（金額表）'!E$28</f>
        <v>0</v>
      </c>
      <c r="F10" s="37">
        <f>'測量（金額表）'!F10/'測量（金額表）'!F$28</f>
        <v>0</v>
      </c>
      <c r="G10" s="37">
        <f>'測量（金額表）'!G10/'測量（金額表）'!G$28</f>
        <v>0</v>
      </c>
      <c r="H10" s="37">
        <f>'測量（金額表）'!H10/'測量（金額表）'!H$28</f>
        <v>0</v>
      </c>
      <c r="I10" s="37">
        <f>'測量（金額表）'!I10/'測量（金額表）'!I$28</f>
        <v>0</v>
      </c>
      <c r="J10" s="37">
        <f>'測量（金額表）'!J10/'測量（金額表）'!J$28</f>
        <v>0</v>
      </c>
      <c r="K10" s="37">
        <f>'測量（金額表）'!K10/'測量（金額表）'!K$28</f>
        <v>0</v>
      </c>
      <c r="L10" s="37">
        <f>'測量（金額表）'!L10/'測量（金額表）'!L$28</f>
        <v>0</v>
      </c>
      <c r="M10" s="37">
        <f>'測量（金額表）'!M10/'測量（金額表）'!M$28</f>
        <v>0</v>
      </c>
      <c r="N10" s="37">
        <f>'測量（金額表）'!N10/'測量（金額表）'!N$28</f>
        <v>0</v>
      </c>
      <c r="O10" s="37">
        <f>'測量（金額表）'!O10/'測量（金額表）'!O$28</f>
        <v>0</v>
      </c>
      <c r="P10" s="37">
        <f>'測量（金額表）'!P10/'測量（金額表）'!P$28</f>
        <v>0</v>
      </c>
      <c r="Q10" s="37">
        <f>'測量（金額表）'!Q10/'測量（金額表）'!Q$28</f>
        <v>0</v>
      </c>
      <c r="R10" s="37">
        <f>'測量（金額表）'!R10/'測量（金額表）'!R$28</f>
        <v>0</v>
      </c>
      <c r="S10" s="7" t="e">
        <f>#REF!/#REF!</f>
        <v>#REF!</v>
      </c>
    </row>
    <row r="11" spans="1:19" s="4" customFormat="1" ht="24.95" customHeight="1">
      <c r="A11" s="19"/>
      <c r="B11" s="26" t="s">
        <v>21</v>
      </c>
      <c r="C11" s="21" t="s">
        <v>22</v>
      </c>
      <c r="D11" s="16"/>
      <c r="E11" s="37">
        <f>'測量（金額表）'!E11/'測量（金額表）'!E$28</f>
        <v>0</v>
      </c>
      <c r="F11" s="37">
        <f>'測量（金額表）'!F11/'測量（金額表）'!F$28</f>
        <v>0</v>
      </c>
      <c r="G11" s="37">
        <f>'測量（金額表）'!G11/'測量（金額表）'!G$28</f>
        <v>0</v>
      </c>
      <c r="H11" s="37">
        <f>'測量（金額表）'!H11/'測量（金額表）'!H$28</f>
        <v>0</v>
      </c>
      <c r="I11" s="37">
        <f>'測量（金額表）'!I11/'測量（金額表）'!I$28</f>
        <v>0</v>
      </c>
      <c r="J11" s="37">
        <f>'測量（金額表）'!J11/'測量（金額表）'!J$28</f>
        <v>0</v>
      </c>
      <c r="K11" s="37">
        <f>'測量（金額表）'!K11/'測量（金額表）'!K$28</f>
        <v>0</v>
      </c>
      <c r="L11" s="37">
        <f>'測量（金額表）'!L11/'測量（金額表）'!L$28</f>
        <v>0</v>
      </c>
      <c r="M11" s="37">
        <f>'測量（金額表）'!M11/'測量（金額表）'!M$28</f>
        <v>0</v>
      </c>
      <c r="N11" s="37">
        <f>'測量（金額表）'!N11/'測量（金額表）'!N$28</f>
        <v>0</v>
      </c>
      <c r="O11" s="37">
        <f>'測量（金額表）'!O11/'測量（金額表）'!O$28</f>
        <v>0</v>
      </c>
      <c r="P11" s="37">
        <f>'測量（金額表）'!P11/'測量（金額表）'!P$28</f>
        <v>0</v>
      </c>
      <c r="Q11" s="37">
        <f>'測量（金額表）'!Q11/'測量（金額表）'!Q$28</f>
        <v>0</v>
      </c>
      <c r="R11" s="37">
        <f>'測量（金額表）'!R11/'測量（金額表）'!R$28</f>
        <v>0</v>
      </c>
      <c r="S11" s="7" t="e">
        <f>#REF!/#REF!</f>
        <v>#REF!</v>
      </c>
    </row>
    <row r="12" spans="1:19" s="4" customFormat="1" ht="24.95" customHeight="1">
      <c r="A12" s="19"/>
      <c r="B12" s="26" t="s">
        <v>23</v>
      </c>
      <c r="C12" s="21" t="s">
        <v>24</v>
      </c>
      <c r="D12" s="16"/>
      <c r="E12" s="37">
        <f>'測量（金額表）'!E12/'測量（金額表）'!E$28</f>
        <v>0</v>
      </c>
      <c r="F12" s="37">
        <f>'測量（金額表）'!F12/'測量（金額表）'!F$28</f>
        <v>0</v>
      </c>
      <c r="G12" s="37">
        <f>'測量（金額表）'!G12/'測量（金額表）'!G$28</f>
        <v>0</v>
      </c>
      <c r="H12" s="37">
        <f>'測量（金額表）'!H12/'測量（金額表）'!H$28</f>
        <v>0</v>
      </c>
      <c r="I12" s="37">
        <f>'測量（金額表）'!I12/'測量（金額表）'!I$28</f>
        <v>0</v>
      </c>
      <c r="J12" s="37">
        <f>'測量（金額表）'!J12/'測量（金額表）'!J$28</f>
        <v>0</v>
      </c>
      <c r="K12" s="37">
        <f>'測量（金額表）'!K12/'測量（金額表）'!K$28</f>
        <v>0</v>
      </c>
      <c r="L12" s="37">
        <f>'測量（金額表）'!L12/'測量（金額表）'!L$28</f>
        <v>0</v>
      </c>
      <c r="M12" s="37">
        <f>'測量（金額表）'!M12/'測量（金額表）'!M$28</f>
        <v>0</v>
      </c>
      <c r="N12" s="37">
        <f>'測量（金額表）'!N12/'測量（金額表）'!N$28</f>
        <v>0</v>
      </c>
      <c r="O12" s="37">
        <f>'測量（金額表）'!O12/'測量（金額表）'!O$28</f>
        <v>0</v>
      </c>
      <c r="P12" s="37">
        <f>'測量（金額表）'!P12/'測量（金額表）'!P$28</f>
        <v>0</v>
      </c>
      <c r="Q12" s="37">
        <f>'測量（金額表）'!Q12/'測量（金額表）'!Q$28</f>
        <v>0</v>
      </c>
      <c r="R12" s="37">
        <f>'測量（金額表）'!R12/'測量（金額表）'!R$28</f>
        <v>0</v>
      </c>
      <c r="S12" s="7" t="e">
        <f>#REF!/#REF!</f>
        <v>#REF!</v>
      </c>
    </row>
    <row r="13" spans="1:19" s="4" customFormat="1" ht="24.95" customHeight="1">
      <c r="A13" s="19"/>
      <c r="B13" s="20" t="s">
        <v>25</v>
      </c>
      <c r="C13" s="21" t="s">
        <v>26</v>
      </c>
      <c r="D13" s="16"/>
      <c r="E13" s="37">
        <f>'測量（金額表）'!E13/'測量（金額表）'!E$28</f>
        <v>0</v>
      </c>
      <c r="F13" s="37">
        <f>'測量（金額表）'!F13/'測量（金額表）'!F$28</f>
        <v>0</v>
      </c>
      <c r="G13" s="37">
        <f>'測量（金額表）'!G13/'測量（金額表）'!G$28</f>
        <v>0</v>
      </c>
      <c r="H13" s="37">
        <f>'測量（金額表）'!H13/'測量（金額表）'!H$28</f>
        <v>0</v>
      </c>
      <c r="I13" s="37">
        <f>'測量（金額表）'!I13/'測量（金額表）'!I$28</f>
        <v>0</v>
      </c>
      <c r="J13" s="37">
        <f>'測量（金額表）'!J13/'測量（金額表）'!J$28</f>
        <v>0</v>
      </c>
      <c r="K13" s="37">
        <f>'測量（金額表）'!K13/'測量（金額表）'!K$28</f>
        <v>0</v>
      </c>
      <c r="L13" s="37">
        <f>'測量（金額表）'!L13/'測量（金額表）'!L$28</f>
        <v>0</v>
      </c>
      <c r="M13" s="37">
        <f>'測量（金額表）'!M13/'測量（金額表）'!M$28</f>
        <v>0</v>
      </c>
      <c r="N13" s="37">
        <f>'測量（金額表）'!N13/'測量（金額表）'!N$28</f>
        <v>0</v>
      </c>
      <c r="O13" s="37">
        <f>'測量（金額表）'!O13/'測量（金額表）'!O$28</f>
        <v>0</v>
      </c>
      <c r="P13" s="37">
        <f>'測量（金額表）'!P13/'測量（金額表）'!P$28</f>
        <v>0</v>
      </c>
      <c r="Q13" s="37">
        <f>'測量（金額表）'!Q13/'測量（金額表）'!Q$28</f>
        <v>0</v>
      </c>
      <c r="R13" s="37">
        <f>'測量（金額表）'!R13/'測量（金額表）'!R$28</f>
        <v>0</v>
      </c>
      <c r="S13" s="7" t="e">
        <f>#REF!/#REF!</f>
        <v>#REF!</v>
      </c>
    </row>
    <row r="14" spans="1:19" s="4" customFormat="1" ht="24.95" customHeight="1">
      <c r="A14" s="19"/>
      <c r="B14" s="22"/>
      <c r="C14" s="23" t="s">
        <v>27</v>
      </c>
      <c r="D14" s="24"/>
      <c r="E14" s="37">
        <f>'測量（金額表）'!E14/'測量（金額表）'!E$28</f>
        <v>0</v>
      </c>
      <c r="F14" s="37">
        <f>'測量（金額表）'!F14/'測量（金額表）'!F$28</f>
        <v>0</v>
      </c>
      <c r="G14" s="37">
        <f>'測量（金額表）'!G14/'測量（金額表）'!G$28</f>
        <v>0</v>
      </c>
      <c r="H14" s="37">
        <f>'測量（金額表）'!H14/'測量（金額表）'!H$28</f>
        <v>0</v>
      </c>
      <c r="I14" s="37">
        <f>'測量（金額表）'!I14/'測量（金額表）'!I$28</f>
        <v>0</v>
      </c>
      <c r="J14" s="37">
        <f>'測量（金額表）'!J14/'測量（金額表）'!J$28</f>
        <v>0</v>
      </c>
      <c r="K14" s="37">
        <f>'測量（金額表）'!K14/'測量（金額表）'!K$28</f>
        <v>0</v>
      </c>
      <c r="L14" s="37">
        <f>'測量（金額表）'!L14/'測量（金額表）'!L$28</f>
        <v>0</v>
      </c>
      <c r="M14" s="37">
        <f>'測量（金額表）'!M14/'測量（金額表）'!M$28</f>
        <v>0</v>
      </c>
      <c r="N14" s="37">
        <f>'測量（金額表）'!N14/'測量（金額表）'!N$28</f>
        <v>0</v>
      </c>
      <c r="O14" s="37">
        <f>'測量（金額表）'!O14/'測量（金額表）'!O$28</f>
        <v>0</v>
      </c>
      <c r="P14" s="37">
        <f>'測量（金額表）'!P14/'測量（金額表）'!P$28</f>
        <v>0</v>
      </c>
      <c r="Q14" s="37">
        <f>'測量（金額表）'!Q14/'測量（金額表）'!Q$28</f>
        <v>0</v>
      </c>
      <c r="R14" s="37">
        <f>'測量（金額表）'!R14/'測量（金額表）'!R$28</f>
        <v>0</v>
      </c>
      <c r="S14" s="7" t="e">
        <f>#REF!/#REF!</f>
        <v>#REF!</v>
      </c>
    </row>
    <row r="15" spans="1:19" s="4" customFormat="1" ht="24.95" customHeight="1">
      <c r="A15" s="19"/>
      <c r="B15" s="25"/>
      <c r="C15" s="23" t="s">
        <v>28</v>
      </c>
      <c r="D15" s="24"/>
      <c r="E15" s="37">
        <f>'測量（金額表）'!E15/'測量（金額表）'!E$28</f>
        <v>0</v>
      </c>
      <c r="F15" s="37">
        <f>'測量（金額表）'!F15/'測量（金額表）'!F$28</f>
        <v>0</v>
      </c>
      <c r="G15" s="37">
        <f>'測量（金額表）'!G15/'測量（金額表）'!G$28</f>
        <v>0</v>
      </c>
      <c r="H15" s="37">
        <f>'測量（金額表）'!H15/'測量（金額表）'!H$28</f>
        <v>0</v>
      </c>
      <c r="I15" s="37">
        <f>'測量（金額表）'!I15/'測量（金額表）'!I$28</f>
        <v>0</v>
      </c>
      <c r="J15" s="37">
        <f>'測量（金額表）'!J15/'測量（金額表）'!J$28</f>
        <v>0</v>
      </c>
      <c r="K15" s="37">
        <f>'測量（金額表）'!K15/'測量（金額表）'!K$28</f>
        <v>0</v>
      </c>
      <c r="L15" s="37">
        <f>'測量（金額表）'!L15/'測量（金額表）'!L$28</f>
        <v>0</v>
      </c>
      <c r="M15" s="37">
        <f>'測量（金額表）'!M15/'測量（金額表）'!M$28</f>
        <v>0</v>
      </c>
      <c r="N15" s="37">
        <f>'測量（金額表）'!N15/'測量（金額表）'!N$28</f>
        <v>0</v>
      </c>
      <c r="O15" s="37">
        <f>'測量（金額表）'!O15/'測量（金額表）'!O$28</f>
        <v>0</v>
      </c>
      <c r="P15" s="37">
        <f>'測量（金額表）'!P15/'測量（金額表）'!P$28</f>
        <v>0</v>
      </c>
      <c r="Q15" s="37">
        <f>'測量（金額表）'!Q15/'測量（金額表）'!Q$28</f>
        <v>0</v>
      </c>
      <c r="R15" s="37">
        <f>'測量（金額表）'!R15/'測量（金額表）'!R$28</f>
        <v>0</v>
      </c>
      <c r="S15" s="7" t="e">
        <f>#REF!/#REF!</f>
        <v>#REF!</v>
      </c>
    </row>
    <row r="16" spans="1:19" s="4" customFormat="1" ht="24.95" customHeight="1">
      <c r="A16" s="19"/>
      <c r="B16" s="20" t="s">
        <v>29</v>
      </c>
      <c r="C16" s="21" t="s">
        <v>30</v>
      </c>
      <c r="D16" s="16"/>
      <c r="E16" s="37">
        <f>'測量（金額表）'!E16/'測量（金額表）'!E$28</f>
        <v>0</v>
      </c>
      <c r="F16" s="37">
        <f>'測量（金額表）'!F16/'測量（金額表）'!F$28</f>
        <v>0</v>
      </c>
      <c r="G16" s="37">
        <f>'測量（金額表）'!G16/'測量（金額表）'!G$28</f>
        <v>0</v>
      </c>
      <c r="H16" s="37">
        <f>'測量（金額表）'!H16/'測量（金額表）'!H$28</f>
        <v>0</v>
      </c>
      <c r="I16" s="37">
        <f>'測量（金額表）'!I16/'測量（金額表）'!I$28</f>
        <v>0</v>
      </c>
      <c r="J16" s="37">
        <f>'測量（金額表）'!J16/'測量（金額表）'!J$28</f>
        <v>0</v>
      </c>
      <c r="K16" s="37">
        <f>'測量（金額表）'!K16/'測量（金額表）'!K$28</f>
        <v>0</v>
      </c>
      <c r="L16" s="37">
        <f>'測量（金額表）'!L16/'測量（金額表）'!L$28</f>
        <v>0</v>
      </c>
      <c r="M16" s="37">
        <f>'測量（金額表）'!M16/'測量（金額表）'!M$28</f>
        <v>0</v>
      </c>
      <c r="N16" s="37">
        <f>'測量（金額表）'!N16/'測量（金額表）'!N$28</f>
        <v>0</v>
      </c>
      <c r="O16" s="37">
        <f>'測量（金額表）'!O16/'測量（金額表）'!O$28</f>
        <v>0</v>
      </c>
      <c r="P16" s="37">
        <f>'測量（金額表）'!P16/'測量（金額表）'!P$28</f>
        <v>0</v>
      </c>
      <c r="Q16" s="37">
        <f>'測量（金額表）'!Q16/'測量（金額表）'!Q$28</f>
        <v>0</v>
      </c>
      <c r="R16" s="37">
        <f>'測量（金額表）'!R16/'測量（金額表）'!R$28</f>
        <v>0</v>
      </c>
      <c r="S16" s="7" t="e">
        <f>#REF!/#REF!</f>
        <v>#REF!</v>
      </c>
    </row>
    <row r="17" spans="1:19" s="4" customFormat="1" ht="24.95" customHeight="1">
      <c r="A17" s="19"/>
      <c r="B17" s="22"/>
      <c r="C17" s="27" t="s">
        <v>31</v>
      </c>
      <c r="D17" s="24"/>
      <c r="E17" s="37">
        <f>'測量（金額表）'!E17/'測量（金額表）'!E$28</f>
        <v>0</v>
      </c>
      <c r="F17" s="37">
        <f>'測量（金額表）'!F17/'測量（金額表）'!F$28</f>
        <v>0</v>
      </c>
      <c r="G17" s="37">
        <f>'測量（金額表）'!G17/'測量（金額表）'!G$28</f>
        <v>0</v>
      </c>
      <c r="H17" s="37">
        <f>'測量（金額表）'!H17/'測量（金額表）'!H$28</f>
        <v>0</v>
      </c>
      <c r="I17" s="37">
        <f>'測量（金額表）'!I17/'測量（金額表）'!I$28</f>
        <v>0</v>
      </c>
      <c r="J17" s="37">
        <f>'測量（金額表）'!J17/'測量（金額表）'!J$28</f>
        <v>0</v>
      </c>
      <c r="K17" s="37">
        <f>'測量（金額表）'!K17/'測量（金額表）'!K$28</f>
        <v>0</v>
      </c>
      <c r="L17" s="37">
        <f>'測量（金額表）'!L17/'測量（金額表）'!L$28</f>
        <v>0</v>
      </c>
      <c r="M17" s="37">
        <f>'測量（金額表）'!M17/'測量（金額表）'!M$28</f>
        <v>0</v>
      </c>
      <c r="N17" s="37">
        <f>'測量（金額表）'!N17/'測量（金額表）'!N$28</f>
        <v>0</v>
      </c>
      <c r="O17" s="37">
        <f>'測量（金額表）'!O17/'測量（金額表）'!O$28</f>
        <v>0</v>
      </c>
      <c r="P17" s="37">
        <f>'測量（金額表）'!P17/'測量（金額表）'!P$28</f>
        <v>0</v>
      </c>
      <c r="Q17" s="37">
        <f>'測量（金額表）'!Q17/'測量（金額表）'!Q$28</f>
        <v>0</v>
      </c>
      <c r="R17" s="37">
        <f>'測量（金額表）'!R17/'測量（金額表）'!R$28</f>
        <v>0</v>
      </c>
      <c r="S17" s="7" t="e">
        <f>#REF!/#REF!</f>
        <v>#REF!</v>
      </c>
    </row>
    <row r="18" spans="1:19" s="4" customFormat="1" ht="24.95" customHeight="1">
      <c r="A18" s="19"/>
      <c r="B18" s="25"/>
      <c r="C18" s="27" t="s">
        <v>32</v>
      </c>
      <c r="D18" s="24"/>
      <c r="E18" s="37">
        <f>'測量（金額表）'!E18/'測量（金額表）'!E$28</f>
        <v>0</v>
      </c>
      <c r="F18" s="37">
        <f>'測量（金額表）'!F18/'測量（金額表）'!F$28</f>
        <v>0</v>
      </c>
      <c r="G18" s="37">
        <f>'測量（金額表）'!G18/'測量（金額表）'!G$28</f>
        <v>0</v>
      </c>
      <c r="H18" s="37">
        <f>'測量（金額表）'!H18/'測量（金額表）'!H$28</f>
        <v>0</v>
      </c>
      <c r="I18" s="37">
        <f>'測量（金額表）'!I18/'測量（金額表）'!I$28</f>
        <v>0</v>
      </c>
      <c r="J18" s="37">
        <f>'測量（金額表）'!J18/'測量（金額表）'!J$28</f>
        <v>0</v>
      </c>
      <c r="K18" s="37">
        <f>'測量（金額表）'!K18/'測量（金額表）'!K$28</f>
        <v>0</v>
      </c>
      <c r="L18" s="37">
        <f>'測量（金額表）'!L18/'測量（金額表）'!L$28</f>
        <v>0</v>
      </c>
      <c r="M18" s="37">
        <f>'測量（金額表）'!M18/'測量（金額表）'!M$28</f>
        <v>0</v>
      </c>
      <c r="N18" s="37">
        <f>'測量（金額表）'!N18/'測量（金額表）'!N$28</f>
        <v>0</v>
      </c>
      <c r="O18" s="37">
        <f>'測量（金額表）'!O18/'測量（金額表）'!O$28</f>
        <v>0</v>
      </c>
      <c r="P18" s="37">
        <f>'測量（金額表）'!P18/'測量（金額表）'!P$28</f>
        <v>0</v>
      </c>
      <c r="Q18" s="37">
        <f>'測量（金額表）'!Q18/'測量（金額表）'!Q$28</f>
        <v>0</v>
      </c>
      <c r="R18" s="37">
        <f>'測量（金額表）'!R18/'測量（金額表）'!R$28</f>
        <v>0</v>
      </c>
      <c r="S18" s="7" t="e">
        <f>#REF!/#REF!</f>
        <v>#REF!</v>
      </c>
    </row>
    <row r="19" spans="1:19" s="4" customFormat="1" ht="24.95" customHeight="1">
      <c r="A19" s="19"/>
      <c r="B19" s="26" t="s">
        <v>33</v>
      </c>
      <c r="C19" s="21" t="s">
        <v>34</v>
      </c>
      <c r="D19" s="16"/>
      <c r="E19" s="37">
        <f>'測量（金額表）'!E19/'測量（金額表）'!E$28</f>
        <v>0</v>
      </c>
      <c r="F19" s="37">
        <f>'測量（金額表）'!F19/'測量（金額表）'!F$28</f>
        <v>0</v>
      </c>
      <c r="G19" s="37">
        <f>'測量（金額表）'!G19/'測量（金額表）'!G$28</f>
        <v>0</v>
      </c>
      <c r="H19" s="37">
        <f>'測量（金額表）'!H19/'測量（金額表）'!H$28</f>
        <v>0</v>
      </c>
      <c r="I19" s="37">
        <f>'測量（金額表）'!I19/'測量（金額表）'!I$28</f>
        <v>0</v>
      </c>
      <c r="J19" s="37">
        <f>'測量（金額表）'!J19/'測量（金額表）'!J$28</f>
        <v>0</v>
      </c>
      <c r="K19" s="37">
        <f>'測量（金額表）'!K19/'測量（金額表）'!K$28</f>
        <v>0</v>
      </c>
      <c r="L19" s="37">
        <f>'測量（金額表）'!L19/'測量（金額表）'!L$28</f>
        <v>0</v>
      </c>
      <c r="M19" s="37">
        <f>'測量（金額表）'!M19/'測量（金額表）'!M$28</f>
        <v>0</v>
      </c>
      <c r="N19" s="37">
        <f>'測量（金額表）'!N19/'測量（金額表）'!N$28</f>
        <v>0</v>
      </c>
      <c r="O19" s="37">
        <f>'測量（金額表）'!O19/'測量（金額表）'!O$28</f>
        <v>0</v>
      </c>
      <c r="P19" s="37">
        <f>'測量（金額表）'!P19/'測量（金額表）'!P$28</f>
        <v>0</v>
      </c>
      <c r="Q19" s="37">
        <f>'測量（金額表）'!Q19/'測量（金額表）'!Q$28</f>
        <v>0</v>
      </c>
      <c r="R19" s="37">
        <f>'測量（金額表）'!R19/'測量（金額表）'!R$28</f>
        <v>0</v>
      </c>
      <c r="S19" s="7" t="e">
        <f>#REF!/#REF!</f>
        <v>#REF!</v>
      </c>
    </row>
    <row r="20" spans="1:19" s="4" customFormat="1" ht="24.95" customHeight="1">
      <c r="A20" s="28"/>
      <c r="B20" s="26" t="s">
        <v>35</v>
      </c>
      <c r="C20" s="21" t="s">
        <v>36</v>
      </c>
      <c r="D20" s="16"/>
      <c r="E20" s="37">
        <f>'測量（金額表）'!E20/'測量（金額表）'!E$28</f>
        <v>0</v>
      </c>
      <c r="F20" s="37">
        <f>'測量（金額表）'!F20/'測量（金額表）'!F$28</f>
        <v>0</v>
      </c>
      <c r="G20" s="37">
        <f>'測量（金額表）'!G20/'測量（金額表）'!G$28</f>
        <v>0</v>
      </c>
      <c r="H20" s="37">
        <f>'測量（金額表）'!H20/'測量（金額表）'!H$28</f>
        <v>0</v>
      </c>
      <c r="I20" s="37">
        <f>'測量（金額表）'!I20/'測量（金額表）'!I$28</f>
        <v>8.7987620674966274E-6</v>
      </c>
      <c r="J20" s="37">
        <f>'測量（金額表）'!J20/'測量（金額表）'!J$28</f>
        <v>0</v>
      </c>
      <c r="K20" s="37">
        <f>'測量（金額表）'!K20/'測量（金額表）'!K$28</f>
        <v>0</v>
      </c>
      <c r="L20" s="37">
        <f>'測量（金額表）'!L20/'測量（金額表）'!L$28</f>
        <v>0</v>
      </c>
      <c r="M20" s="37">
        <f>'測量（金額表）'!M20/'測量（金額表）'!M$28</f>
        <v>0</v>
      </c>
      <c r="N20" s="37">
        <f>'測量（金額表）'!N20/'測量（金額表）'!N$28</f>
        <v>1.0591610701013157E-4</v>
      </c>
      <c r="O20" s="37">
        <f>'測量（金額表）'!O20/'測量（金額表）'!O$28</f>
        <v>0</v>
      </c>
      <c r="P20" s="37">
        <f>'測量（金額表）'!P20/'測量（金額表）'!P$28</f>
        <v>0</v>
      </c>
      <c r="Q20" s="37">
        <f>'測量（金額表）'!Q20/'測量（金額表）'!Q$28</f>
        <v>0</v>
      </c>
      <c r="R20" s="37">
        <f>'測量（金額表）'!R20/'測量（金額表）'!R$28</f>
        <v>4.3340187053331004E-5</v>
      </c>
      <c r="S20" s="7" t="e">
        <f>#REF!/#REF!</f>
        <v>#REF!</v>
      </c>
    </row>
    <row r="21" spans="1:19" s="4" customFormat="1" ht="24.95" customHeight="1">
      <c r="A21" s="29" t="s">
        <v>37</v>
      </c>
      <c r="B21" s="42" t="s">
        <v>38</v>
      </c>
      <c r="C21" s="43"/>
      <c r="D21" s="16"/>
      <c r="E21" s="37">
        <f>'測量（金額表）'!E21/'測量（金額表）'!E$28</f>
        <v>0</v>
      </c>
      <c r="F21" s="37">
        <f>'測量（金額表）'!F21/'測量（金額表）'!F$28</f>
        <v>7.7196230049236958E-7</v>
      </c>
      <c r="G21" s="37">
        <f>'測量（金額表）'!G21/'測量（金額表）'!G$28</f>
        <v>0</v>
      </c>
      <c r="H21" s="37">
        <f>'測量（金額表）'!H21/'測量（金額表）'!H$28</f>
        <v>0</v>
      </c>
      <c r="I21" s="37">
        <f>'測量（金額表）'!I21/'測量（金額表）'!I$28</f>
        <v>2.7672106702276889E-3</v>
      </c>
      <c r="J21" s="37">
        <f>'測量（金額表）'!J21/'測量（金額表）'!J$28</f>
        <v>0</v>
      </c>
      <c r="K21" s="37">
        <f>'測量（金額表）'!K21/'測量（金額表）'!K$28</f>
        <v>0</v>
      </c>
      <c r="L21" s="37">
        <f>'測量（金額表）'!L21/'測量（金額表）'!L$28</f>
        <v>0</v>
      </c>
      <c r="M21" s="37">
        <f>'測量（金額表）'!M21/'測量（金額表）'!M$28</f>
        <v>3.9907755242572539E-7</v>
      </c>
      <c r="N21" s="37">
        <f>'測量（金額表）'!N21/'測量（金額表）'!N$28</f>
        <v>1.8259322266876907E-5</v>
      </c>
      <c r="O21" s="37">
        <f>'測量（金額表）'!O21/'測量（金額表）'!O$28</f>
        <v>2.3537411407798726E-4</v>
      </c>
      <c r="P21" s="37">
        <f>'測量（金額表）'!P21/'測量（金額表）'!P$28</f>
        <v>5.0779255337111573E-6</v>
      </c>
      <c r="Q21" s="37">
        <f>'測量（金額表）'!Q21/'測量（金額表）'!Q$28</f>
        <v>0</v>
      </c>
      <c r="R21" s="37">
        <f>'測量（金額表）'!R21/'測量（金額表）'!R$28</f>
        <v>1.2016835972344501E-4</v>
      </c>
      <c r="S21" s="7" t="e">
        <f>#REF!/#REF!</f>
        <v>#REF!</v>
      </c>
    </row>
    <row r="22" spans="1:19" s="4" customFormat="1" ht="24.95" customHeight="1">
      <c r="A22" s="29" t="s">
        <v>39</v>
      </c>
      <c r="B22" s="42" t="s">
        <v>40</v>
      </c>
      <c r="C22" s="43"/>
      <c r="D22" s="16"/>
      <c r="E22" s="37">
        <f>'測量（金額表）'!E22/'測量（金額表）'!E$28</f>
        <v>3.9916989291691021E-8</v>
      </c>
      <c r="F22" s="37">
        <f>'測量（金額表）'!F22/'測量（金額表）'!F$28</f>
        <v>0</v>
      </c>
      <c r="G22" s="37">
        <f>'測量（金額表）'!G22/'測量（金額表）'!G$28</f>
        <v>0</v>
      </c>
      <c r="H22" s="37">
        <f>'測量（金額表）'!H22/'測量（金額表）'!H$28</f>
        <v>0</v>
      </c>
      <c r="I22" s="37">
        <f>'測量（金額表）'!I22/'測量（金額表）'!I$28</f>
        <v>3.3763826344035111E-5</v>
      </c>
      <c r="J22" s="37">
        <f>'測量（金額表）'!J22/'測量（金額表）'!J$28</f>
        <v>0</v>
      </c>
      <c r="K22" s="37">
        <f>'測量（金額表）'!K22/'測量（金額表）'!K$28</f>
        <v>0</v>
      </c>
      <c r="L22" s="37">
        <f>'測量（金額表）'!L22/'測量（金額表）'!L$28</f>
        <v>0</v>
      </c>
      <c r="M22" s="37">
        <f>'測量（金額表）'!M22/'測量（金額表）'!M$28</f>
        <v>0</v>
      </c>
      <c r="N22" s="37">
        <f>'測量（金額表）'!N22/'測量（金額表）'!N$28</f>
        <v>0</v>
      </c>
      <c r="O22" s="37">
        <f>'測量（金額表）'!O22/'測量（金額表）'!O$28</f>
        <v>0</v>
      </c>
      <c r="P22" s="37">
        <f>'測量（金額表）'!P22/'測量（金額表）'!P$28</f>
        <v>0</v>
      </c>
      <c r="Q22" s="37">
        <f>'測量（金額表）'!Q22/'測量（金額表）'!Q$28</f>
        <v>0</v>
      </c>
      <c r="R22" s="37">
        <f>'測量（金額表）'!R22/'測量（金額表）'!R$28</f>
        <v>1.3711634870986284E-6</v>
      </c>
      <c r="S22" s="7" t="e">
        <f>#REF!/#REF!</f>
        <v>#REF!</v>
      </c>
    </row>
    <row r="23" spans="1:19" s="4" customFormat="1" ht="24.95" customHeight="1">
      <c r="A23" s="29" t="s">
        <v>41</v>
      </c>
      <c r="B23" s="42" t="s">
        <v>42</v>
      </c>
      <c r="C23" s="43"/>
      <c r="D23" s="16"/>
      <c r="E23" s="37">
        <f>'測量（金額表）'!E23/'測量（金額表）'!E$28</f>
        <v>0</v>
      </c>
      <c r="F23" s="37">
        <f>'測量（金額表）'!F23/'測量（金額表）'!F$28</f>
        <v>6.0447499425695263E-6</v>
      </c>
      <c r="G23" s="37">
        <f>'測量（金額表）'!G23/'測量（金額表）'!G$28</f>
        <v>2.3506232051117862E-5</v>
      </c>
      <c r="H23" s="37">
        <f>'測量（金額表）'!H23/'測量（金額表）'!H$28</f>
        <v>7.3364650058822063E-5</v>
      </c>
      <c r="I23" s="37">
        <f>'測量（金額表）'!I23/'測量（金額表）'!I$28</f>
        <v>2.8006410869185194E-5</v>
      </c>
      <c r="J23" s="37">
        <f>'測量（金額表）'!J23/'測量（金額表）'!J$28</f>
        <v>0</v>
      </c>
      <c r="K23" s="37">
        <f>'測量（金額表）'!K23/'測量（金額表）'!K$28</f>
        <v>4.5634110634351138E-5</v>
      </c>
      <c r="L23" s="37">
        <f>'測量（金額表）'!L23/'測量（金額表）'!L$28</f>
        <v>0</v>
      </c>
      <c r="M23" s="37">
        <f>'測量（金額表）'!M23/'測量（金額表）'!M$28</f>
        <v>0</v>
      </c>
      <c r="N23" s="37">
        <f>'測量（金額表）'!N23/'測量（金額表）'!N$28</f>
        <v>1.5691215164299103E-3</v>
      </c>
      <c r="O23" s="37">
        <f>'測量（金額表）'!O23/'測量（金額表）'!O$28</f>
        <v>0</v>
      </c>
      <c r="P23" s="37">
        <f>'測量（金額表）'!P23/'測量（金額表）'!P$28</f>
        <v>3.9460362020659303E-6</v>
      </c>
      <c r="Q23" s="37">
        <f>'測量（金額表）'!Q23/'測量（金額表）'!Q$28</f>
        <v>0</v>
      </c>
      <c r="R23" s="37">
        <f>'測量（金額表）'!R23/'測量（金額表）'!R$28</f>
        <v>6.4550475395228003E-4</v>
      </c>
      <c r="S23" s="7" t="e">
        <f>#REF!/#REF!</f>
        <v>#REF!</v>
      </c>
    </row>
    <row r="24" spans="1:19" s="4" customFormat="1" ht="24.95" customHeight="1">
      <c r="A24" s="29" t="s">
        <v>43</v>
      </c>
      <c r="B24" s="42" t="s">
        <v>44</v>
      </c>
      <c r="C24" s="43"/>
      <c r="D24" s="16"/>
      <c r="E24" s="37">
        <f>'測量（金額表）'!E24/'測量（金額表）'!E$28</f>
        <v>3.3153055456213983E-4</v>
      </c>
      <c r="F24" s="37">
        <f>'測量（金額表）'!F24/'測量（金額表）'!F$28</f>
        <v>5.7184348251247347E-6</v>
      </c>
      <c r="G24" s="37">
        <f>'測量（金額表）'!G24/'測量（金額表）'!G$28</f>
        <v>8.1055972590061591E-6</v>
      </c>
      <c r="H24" s="37">
        <f>'測量（金額表）'!H24/'測量（金額表）'!H$28</f>
        <v>0</v>
      </c>
      <c r="I24" s="37">
        <f>'測量（金額表）'!I24/'測量（金額表）'!I$28</f>
        <v>2.5856325203153671E-4</v>
      </c>
      <c r="J24" s="37">
        <f>'測量（金額表）'!J24/'測量（金額表）'!J$28</f>
        <v>0</v>
      </c>
      <c r="K24" s="37">
        <f>'測量（金額表）'!K24/'測量（金額表）'!K$28</f>
        <v>0</v>
      </c>
      <c r="L24" s="37">
        <f>'測量（金額表）'!L24/'測量（金額表）'!L$28</f>
        <v>0</v>
      </c>
      <c r="M24" s="37">
        <f>'測量（金額表）'!M24/'測量（金額表）'!M$28</f>
        <v>2.5734534662020281E-8</v>
      </c>
      <c r="N24" s="37">
        <f>'測量（金額表）'!N24/'測量（金額表）'!N$28</f>
        <v>3.7740324877860418E-7</v>
      </c>
      <c r="O24" s="37">
        <f>'測量（金額表）'!O24/'測量（金額表）'!O$28</f>
        <v>0</v>
      </c>
      <c r="P24" s="37">
        <f>'測量（金額表）'!P24/'測量（金額表）'!P$28</f>
        <v>5.4206076249431991E-6</v>
      </c>
      <c r="Q24" s="37">
        <f>'測量（金額表）'!Q24/'測量（金額表）'!Q$28</f>
        <v>1.1976483127545669E-5</v>
      </c>
      <c r="R24" s="37">
        <f>'測量（金額表）'!R24/'測量（金額表）'!R$28</f>
        <v>1.8675957349107869E-5</v>
      </c>
      <c r="S24" s="7" t="e">
        <f>#REF!/#REF!</f>
        <v>#REF!</v>
      </c>
    </row>
    <row r="25" spans="1:19" s="4" customFormat="1" ht="24.95" customHeight="1">
      <c r="A25" s="29" t="s">
        <v>45</v>
      </c>
      <c r="B25" s="42" t="s">
        <v>46</v>
      </c>
      <c r="C25" s="43"/>
      <c r="D25" s="16"/>
      <c r="E25" s="37">
        <f>'測量（金額表）'!E25/'測量（金額表）'!E$28</f>
        <v>0</v>
      </c>
      <c r="F25" s="37">
        <f>'測量（金額表）'!F25/'測量（金額表）'!F$28</f>
        <v>0</v>
      </c>
      <c r="G25" s="37">
        <f>'測量（金額表）'!G25/'測量（金額表）'!G$28</f>
        <v>0</v>
      </c>
      <c r="H25" s="37">
        <f>'測量（金額表）'!H25/'測量（金額表）'!H$28</f>
        <v>0</v>
      </c>
      <c r="I25" s="37">
        <f>'測量（金額表）'!I25/'測量（金額表）'!I$28</f>
        <v>3.4960848318467186E-4</v>
      </c>
      <c r="J25" s="37">
        <f>'測量（金額表）'!J25/'測量（金額表）'!J$28</f>
        <v>0</v>
      </c>
      <c r="K25" s="37">
        <f>'測量（金額表）'!K25/'測量（金額表）'!K$28</f>
        <v>0</v>
      </c>
      <c r="L25" s="37">
        <f>'測量（金額表）'!L25/'測量（金額表）'!L$28</f>
        <v>0</v>
      </c>
      <c r="M25" s="37">
        <f>'測量（金額表）'!M25/'測量（金額表）'!M$28</f>
        <v>0</v>
      </c>
      <c r="N25" s="37">
        <f>'測量（金額表）'!N25/'測量（金額表）'!N$28</f>
        <v>6.1816049368909297E-7</v>
      </c>
      <c r="O25" s="37">
        <f>'測量（金額表）'!O25/'測量（金額表）'!O$28</f>
        <v>0</v>
      </c>
      <c r="P25" s="37">
        <f>'測量（金額表）'!P25/'測量（金額表）'!P$28</f>
        <v>0</v>
      </c>
      <c r="Q25" s="37">
        <f>'測量（金額表）'!Q25/'測量（金額表）'!Q$28</f>
        <v>0</v>
      </c>
      <c r="R25" s="37">
        <f>'測量（金額表）'!R25/'測量（金額表）'!R$28</f>
        <v>1.4441777777452863E-5</v>
      </c>
      <c r="S25" s="7" t="e">
        <f>#REF!/#REF!</f>
        <v>#REF!</v>
      </c>
    </row>
    <row r="26" spans="1:19" s="4" customFormat="1" ht="24.95" customHeight="1">
      <c r="A26" s="29" t="s">
        <v>47</v>
      </c>
      <c r="B26" s="42" t="s">
        <v>48</v>
      </c>
      <c r="C26" s="43"/>
      <c r="D26" s="16"/>
      <c r="E26" s="37">
        <f>'測量（金額表）'!E26/'測量（金額表）'!E$28</f>
        <v>0.9996574124394042</v>
      </c>
      <c r="F26" s="37">
        <f>'測量（金額表）'!F26/'測量（金額表）'!F$28</f>
        <v>0.99998746485293177</v>
      </c>
      <c r="G26" s="37">
        <f>'測量（金額表）'!G26/'測量（金額表）'!G$28</f>
        <v>0.99991188315157542</v>
      </c>
      <c r="H26" s="37">
        <f>'測量（金額表）'!H26/'測量（金額表）'!H$28</f>
        <v>0.99973527887922375</v>
      </c>
      <c r="I26" s="37">
        <f>'測量（金額表）'!I26/'測量（金額表）'!I$28</f>
        <v>0.98523628714644773</v>
      </c>
      <c r="J26" s="37">
        <f>'測量（金額表）'!J26/'測量（金額表）'!J$28</f>
        <v>1</v>
      </c>
      <c r="K26" s="37">
        <f>'測量（金額表）'!K26/'測量（金額表）'!K$28</f>
        <v>0.99995436588936559</v>
      </c>
      <c r="L26" s="37">
        <f>'測量（金額表）'!L26/'測量（金額表）'!L$28</f>
        <v>0.98627621392484799</v>
      </c>
      <c r="M26" s="37">
        <f>'測量（金額表）'!M26/'測量（金額表）'!M$28</f>
        <v>0.99999044662765035</v>
      </c>
      <c r="N26" s="37">
        <f>'測量（金額表）'!N26/'測量（金額表）'!N$28</f>
        <v>0.99623332248337237</v>
      </c>
      <c r="O26" s="37">
        <f>'測量（金額表）'!O26/'測量（金額表）'!O$28</f>
        <v>0.97468093731202765</v>
      </c>
      <c r="P26" s="37">
        <f>'測量（金額表）'!P26/'測量（金額表）'!P$28</f>
        <v>0.9995548975007128</v>
      </c>
      <c r="Q26" s="37">
        <f>'測量（金額表）'!Q26/'測量（金額表）'!Q$28</f>
        <v>0.99998802351687244</v>
      </c>
      <c r="R26" s="37">
        <f>'測量（金額表）'!R26/'測量（金額表）'!R$28</f>
        <v>0.99761542040629891</v>
      </c>
      <c r="S26" s="7" t="e">
        <f>#REF!/#REF!</f>
        <v>#REF!</v>
      </c>
    </row>
    <row r="27" spans="1:19" s="4" customFormat="1" ht="24.95" customHeight="1">
      <c r="A27" s="29" t="s">
        <v>49</v>
      </c>
      <c r="B27" s="42" t="s">
        <v>50</v>
      </c>
      <c r="C27" s="43"/>
      <c r="D27" s="16"/>
      <c r="E27" s="37">
        <f>'測量（金額表）'!E27/'測量（金額表）'!E$28</f>
        <v>1.1017089044506723E-5</v>
      </c>
      <c r="F27" s="37">
        <f>'測量（金額表）'!F27/'測量（金額表）'!F$28</f>
        <v>0</v>
      </c>
      <c r="G27" s="37">
        <f>'測量（金額表）'!G27/'測量（金額表）'!G$28</f>
        <v>0</v>
      </c>
      <c r="H27" s="37">
        <f>'測量（金額表）'!H27/'測量（金額表）'!H$28</f>
        <v>0</v>
      </c>
      <c r="I27" s="37">
        <f>'測量（金額表）'!I27/'測量（金額表）'!I$28</f>
        <v>4.3809052597951221E-3</v>
      </c>
      <c r="J27" s="37">
        <f>'測量（金額表）'!J27/'測量（金額表）'!J$28</f>
        <v>0</v>
      </c>
      <c r="K27" s="37">
        <f>'測量（金額表）'!K27/'測量（金額表）'!K$28</f>
        <v>0</v>
      </c>
      <c r="L27" s="37">
        <f>'測量（金額表）'!L27/'測量（金額表）'!L$28</f>
        <v>1.372378607515206E-2</v>
      </c>
      <c r="M27" s="37">
        <f>'測量（金額表）'!M27/'測量（金額表）'!M$28</f>
        <v>3.240934448900738E-6</v>
      </c>
      <c r="N27" s="37">
        <f>'測量（金額表）'!N27/'測量（金額表）'!N$28</f>
        <v>1.4003807824032713E-4</v>
      </c>
      <c r="O27" s="37">
        <f>'測量（金額表）'!O27/'測量（金額表）'!O$28</f>
        <v>0</v>
      </c>
      <c r="P27" s="37">
        <f>'測量（金額表）'!P27/'測量（金額表）'!P$28</f>
        <v>1.3833972179979557E-4</v>
      </c>
      <c r="Q27" s="37">
        <f>'測量（金額表）'!Q27/'測量（金額表）'!Q$28</f>
        <v>0</v>
      </c>
      <c r="R27" s="37">
        <f>'測量（金額表）'!R27/'測量（金額表）'!R$28</f>
        <v>4.4896066475085314E-4</v>
      </c>
      <c r="S27" s="7" t="e">
        <f>#REF!/#REF!</f>
        <v>#REF!</v>
      </c>
    </row>
    <row r="28" spans="1:19" s="4" customFormat="1" ht="24.95" customHeight="1">
      <c r="A28" s="39" t="s">
        <v>51</v>
      </c>
      <c r="B28" s="40"/>
      <c r="C28" s="40"/>
      <c r="D28" s="41"/>
      <c r="E28" s="38">
        <f>'測量（金額表）'!E28/'測量（金額表）'!E$28</f>
        <v>1</v>
      </c>
      <c r="F28" s="38">
        <f>'測量（金額表）'!F28/'測量（金額表）'!F$28</f>
        <v>1</v>
      </c>
      <c r="G28" s="38">
        <f>'測量（金額表）'!G28/'測量（金額表）'!G$28</f>
        <v>1</v>
      </c>
      <c r="H28" s="38">
        <f>'測量（金額表）'!H28/'測量（金額表）'!H$28</f>
        <v>1</v>
      </c>
      <c r="I28" s="38">
        <f>'測量（金額表）'!I28/'測量（金額表）'!I$28</f>
        <v>1</v>
      </c>
      <c r="J28" s="38">
        <f>'測量（金額表）'!J28/'測量（金額表）'!J$28</f>
        <v>1</v>
      </c>
      <c r="K28" s="38">
        <f>'測量（金額表）'!K28/'測量（金額表）'!K$28</f>
        <v>1</v>
      </c>
      <c r="L28" s="38">
        <f>'測量（金額表）'!L28/'測量（金額表）'!L$28</f>
        <v>1</v>
      </c>
      <c r="M28" s="38">
        <f>'測量（金額表）'!M28/'測量（金額表）'!M$28</f>
        <v>1</v>
      </c>
      <c r="N28" s="38">
        <f>'測量（金額表）'!N28/'測量（金額表）'!N$28</f>
        <v>1</v>
      </c>
      <c r="O28" s="38">
        <f>'測量（金額表）'!O28/'測量（金額表）'!O$28</f>
        <v>1</v>
      </c>
      <c r="P28" s="38">
        <f>'測量（金額表）'!P28/'測量（金額表）'!P$28</f>
        <v>1</v>
      </c>
      <c r="Q28" s="38">
        <f>'測量（金額表）'!Q28/'測量（金額表）'!Q$28</f>
        <v>1</v>
      </c>
      <c r="R28" s="38">
        <f>'測量（金額表）'!R28/'測量（金額表）'!R$28</f>
        <v>1</v>
      </c>
      <c r="S28" s="7" t="e">
        <f>#REF!/#REF!</f>
        <v>#REF!</v>
      </c>
    </row>
    <row r="29" spans="1:19"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2"/>
    </row>
  </sheetData>
  <mergeCells count="11">
    <mergeCell ref="A3:D3"/>
    <mergeCell ref="B25:C25"/>
    <mergeCell ref="B26:C26"/>
    <mergeCell ref="B27:C27"/>
    <mergeCell ref="A28:D28"/>
    <mergeCell ref="B4:C4"/>
    <mergeCell ref="B5:C5"/>
    <mergeCell ref="B21:C21"/>
    <mergeCell ref="B22:C22"/>
    <mergeCell ref="B23:C23"/>
    <mergeCell ref="B24:C24"/>
  </mergeCells>
  <phoneticPr fontId="2"/>
  <pageMargins left="0.78740157480314965" right="0.59055118110236227" top="0.98425196850393704" bottom="0.98425196850393704" header="0.51181102362204722" footer="0.51181102362204722"/>
  <pageSetup paperSize="9" pageOrder="overThenDown" orientation="portrait" r:id="rId1"/>
  <headerFooter differentOddEven="1" alignWithMargins="0">
    <oddHeader>&amp;L  Ⅲ．公共事業工事費投入調査結果
　　表－Ⅲ－２　測量及び試験費投入調査結果　（構成比表）</oddHeader>
    <firstHeader>&amp;L  Ⅲ．公共事業工事費投入調査結果
　　表－Ⅲ－２　測量及び試験費投入調査結果　（構成比表）</first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測量（金額表）</vt:lpstr>
      <vt:lpstr>測量 (構成比表)</vt:lpstr>
      <vt:lpstr>'測量 (構成比表)'!Print_Titles</vt:lpstr>
      <vt:lpstr>'測量（金額表）'!Print_Titles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cp:lastPrinted>2018-03-29T06:37:47Z</cp:lastPrinted>
  <dcterms:created xsi:type="dcterms:W3CDTF">2017-10-18T01:58:44Z</dcterms:created>
  <dcterms:modified xsi:type="dcterms:W3CDTF">2018-03-29T06:37:51Z</dcterms:modified>
</cp:coreProperties>
</file>