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 activeTab="1"/>
  </bookViews>
  <sheets>
    <sheet name="船舶（金額表）" sheetId="1" r:id="rId1"/>
    <sheet name="船舶 (構成比表)" sheetId="3" r:id="rId2"/>
  </sheets>
  <definedNames>
    <definedName name="_xlnm.Print_Titles" localSheetId="1">'船舶 (構成比表)'!$A:$E</definedName>
    <definedName name="_xlnm.Print_Titles" localSheetId="0">'船舶（金額表）'!$A:$E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3" l="1"/>
  <c r="G5" i="3"/>
  <c r="H5" i="3"/>
  <c r="I5" i="3"/>
  <c r="J5" i="3"/>
  <c r="K5" i="3"/>
  <c r="L5" i="3"/>
  <c r="M5" i="3"/>
  <c r="N5" i="3"/>
  <c r="O5" i="3"/>
  <c r="P5" i="3"/>
  <c r="Q5" i="3"/>
  <c r="R5" i="3"/>
  <c r="S5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G4" i="3"/>
  <c r="H4" i="3"/>
  <c r="I4" i="3"/>
  <c r="J4" i="3"/>
  <c r="K4" i="3"/>
  <c r="L4" i="3"/>
  <c r="M4" i="3"/>
  <c r="N4" i="3"/>
  <c r="O4" i="3"/>
  <c r="P4" i="3"/>
  <c r="Q4" i="3"/>
  <c r="R4" i="3"/>
  <c r="S4" i="3"/>
  <c r="F4" i="3"/>
  <c r="T29" i="3"/>
  <c r="T25" i="3"/>
  <c r="T21" i="3"/>
  <c r="T17" i="3"/>
  <c r="T13" i="3"/>
  <c r="T9" i="3"/>
  <c r="T5" i="3"/>
  <c r="T34" i="3"/>
  <c r="T32" i="3"/>
  <c r="T31" i="3"/>
  <c r="T30" i="3"/>
  <c r="T28" i="3"/>
  <c r="T27" i="3"/>
  <c r="T26" i="3"/>
  <c r="T24" i="3"/>
  <c r="T23" i="3"/>
  <c r="T22" i="3"/>
  <c r="T20" i="3"/>
  <c r="T19" i="3"/>
  <c r="T18" i="3"/>
  <c r="T16" i="3"/>
  <c r="T15" i="3"/>
  <c r="T14" i="3"/>
  <c r="T12" i="3"/>
  <c r="T11" i="3"/>
  <c r="T10" i="3"/>
  <c r="T8" i="3"/>
  <c r="T7" i="3"/>
  <c r="T6" i="3"/>
  <c r="T4" i="3"/>
  <c r="T32" i="1" l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1" i="1"/>
  <c r="T10" i="1"/>
  <c r="T9" i="1"/>
  <c r="T8" i="1"/>
  <c r="T7" i="1"/>
  <c r="T5" i="1"/>
  <c r="T4" i="1"/>
  <c r="T6" i="1" l="1"/>
  <c r="T34" i="1"/>
  <c r="T12" i="1"/>
</calcChain>
</file>

<file path=xl/sharedStrings.xml><?xml version="1.0" encoding="utf-8"?>
<sst xmlns="http://schemas.openxmlformats.org/spreadsheetml/2006/main" count="138" uniqueCount="72">
  <si>
    <t>（単位：１００万円）</t>
    <rPh sb="1" eb="3">
      <t>タンイ</t>
    </rPh>
    <rPh sb="7" eb="8">
      <t>マン</t>
    </rPh>
    <rPh sb="8" eb="9">
      <t>エン</t>
    </rPh>
    <phoneticPr fontId="3"/>
  </si>
  <si>
    <t>1.河川</t>
  </si>
  <si>
    <t>2.河川
総合開発</t>
  </si>
  <si>
    <t>3.海岸</t>
  </si>
  <si>
    <t>5.道路</t>
  </si>
  <si>
    <t>6.街路</t>
  </si>
  <si>
    <t>7.土地
区画整理</t>
  </si>
  <si>
    <t>8.下水道</t>
  </si>
  <si>
    <t>9.公園</t>
  </si>
  <si>
    <t>10.港湾整備</t>
  </si>
  <si>
    <t>11.港湾機能
施設整備</t>
  </si>
  <si>
    <t>12.空港整備</t>
  </si>
  <si>
    <t>13.災害復旧</t>
  </si>
  <si>
    <t>合計</t>
  </si>
  <si>
    <t>10と11の和</t>
    <rPh sb="6" eb="7">
      <t>ワ</t>
    </rPh>
    <phoneticPr fontId="3"/>
  </si>
  <si>
    <t>1.</t>
  </si>
  <si>
    <t>賃金</t>
  </si>
  <si>
    <t>2.</t>
  </si>
  <si>
    <t>社会保険料</t>
  </si>
  <si>
    <t>3.</t>
  </si>
  <si>
    <t>機械器具等購入費</t>
  </si>
  <si>
    <t>(1)</t>
  </si>
  <si>
    <t>建設機械</t>
  </si>
  <si>
    <t>(2)</t>
  </si>
  <si>
    <t>運搬機械</t>
  </si>
  <si>
    <t>(3)</t>
  </si>
  <si>
    <t>電気機械</t>
  </si>
  <si>
    <t>(4)</t>
  </si>
  <si>
    <t>その他の機械</t>
  </si>
  <si>
    <t>(5)</t>
  </si>
  <si>
    <t>工事用道具類</t>
  </si>
  <si>
    <t>(6)</t>
  </si>
  <si>
    <t>その他</t>
  </si>
  <si>
    <t>4.</t>
  </si>
  <si>
    <t>機械等の運搬、据付撤去費</t>
  </si>
  <si>
    <t>運搬費</t>
  </si>
  <si>
    <t>据付及び撤去費</t>
  </si>
  <si>
    <t>①</t>
  </si>
  <si>
    <t>木材</t>
  </si>
  <si>
    <t>　　（うち）　素　　　材</t>
    <rPh sb="7" eb="8">
      <t>ス</t>
    </rPh>
    <rPh sb="11" eb="12">
      <t>ザイ</t>
    </rPh>
    <phoneticPr fontId="7"/>
  </si>
  <si>
    <t>　　（うち）　製　　　材</t>
    <rPh sb="7" eb="8">
      <t>セイ</t>
    </rPh>
    <rPh sb="11" eb="12">
      <t>ザイ</t>
    </rPh>
    <phoneticPr fontId="7"/>
  </si>
  <si>
    <t>　　（うち）　合　　　板</t>
  </si>
  <si>
    <t>　　（うち）　そ　の　他</t>
  </si>
  <si>
    <t>セメント製品</t>
  </si>
  <si>
    <t>　　（うち）　生コンクリート</t>
  </si>
  <si>
    <t>　　（うち）　コンクリート製品</t>
  </si>
  <si>
    <t>鉄鋼等</t>
  </si>
  <si>
    <t>　　（うち）　普通鋼熱間圧延鋼材</t>
  </si>
  <si>
    <t>　　（うち）　その他の建設用金属製品</t>
  </si>
  <si>
    <t>5.</t>
  </si>
  <si>
    <t>機械等修繕費</t>
  </si>
  <si>
    <t>6.</t>
  </si>
  <si>
    <t>消耗品費</t>
  </si>
  <si>
    <t>7.</t>
  </si>
  <si>
    <t>燃料費</t>
  </si>
  <si>
    <t>8.</t>
  </si>
  <si>
    <t>使用量・賃借料</t>
  </si>
  <si>
    <t>委託料</t>
    <rPh sb="0" eb="2">
      <t>イタク</t>
    </rPh>
    <rPh sb="2" eb="3">
      <t>リョウ</t>
    </rPh>
    <phoneticPr fontId="2"/>
  </si>
  <si>
    <t>4.砂防及び
地滑り対策</t>
    <phoneticPr fontId="3"/>
  </si>
  <si>
    <t>②</t>
    <phoneticPr fontId="7"/>
  </si>
  <si>
    <t>セメント</t>
    <phoneticPr fontId="7"/>
  </si>
  <si>
    <t>③</t>
    <phoneticPr fontId="7"/>
  </si>
  <si>
    <t>④</t>
    <phoneticPr fontId="7"/>
  </si>
  <si>
    <t>⑤</t>
    <phoneticPr fontId="7"/>
  </si>
  <si>
    <t>9.</t>
    <phoneticPr fontId="3"/>
  </si>
  <si>
    <t>②</t>
    <phoneticPr fontId="7"/>
  </si>
  <si>
    <t>セメント</t>
    <phoneticPr fontId="7"/>
  </si>
  <si>
    <t>③</t>
    <phoneticPr fontId="7"/>
  </si>
  <si>
    <t>④</t>
    <phoneticPr fontId="7"/>
  </si>
  <si>
    <t>⑤</t>
    <phoneticPr fontId="7"/>
  </si>
  <si>
    <t>9.</t>
    <phoneticPr fontId="3"/>
  </si>
  <si>
    <t>合　　　　　　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</si>
</sst>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0000_ "/>
    <numFmt numFmtId="178" formatCode="0.0%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7.5"/>
      <name val="ＭＳ Ｐ明朝"/>
      <family val="1"/>
      <charset val="128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 diagonalDown="1">
      <left/>
      <right/>
      <top style="thin">
        <color indexed="8"/>
      </top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0" fontId="1" fillId="0" borderId="0" xfId="1"/>
    <xf numFmtId="0" fontId="5" fillId="0" borderId="4" xfId="1" applyFont="1" applyBorder="1" applyAlignment="1">
      <alignment horizontal="distributed" vertical="center"/>
    </xf>
    <xf numFmtId="38" fontId="1" fillId="0" borderId="7" xfId="2" applyBorder="1" applyAlignment="1">
      <alignment vertical="center"/>
    </xf>
    <xf numFmtId="0" fontId="1" fillId="0" borderId="0" xfId="1" applyAlignment="1">
      <alignment vertical="center"/>
    </xf>
    <xf numFmtId="38" fontId="1" fillId="0" borderId="10" xfId="2" applyBorder="1" applyAlignment="1">
      <alignment vertical="center"/>
    </xf>
    <xf numFmtId="38" fontId="1" fillId="0" borderId="17" xfId="2" applyBorder="1" applyAlignment="1">
      <alignment vertical="center"/>
    </xf>
    <xf numFmtId="0" fontId="5" fillId="0" borderId="3" xfId="1" applyFont="1" applyFill="1" applyBorder="1" applyAlignment="1">
      <alignment horizontal="distributed" vertical="center" wrapText="1"/>
    </xf>
    <xf numFmtId="178" fontId="1" fillId="0" borderId="18" xfId="3" applyNumberFormat="1" applyBorder="1" applyAlignment="1">
      <alignment vertical="center"/>
    </xf>
    <xf numFmtId="178" fontId="1" fillId="0" borderId="19" xfId="3" applyNumberFormat="1" applyBorder="1" applyAlignment="1">
      <alignment vertical="center"/>
    </xf>
    <xf numFmtId="178" fontId="1" fillId="0" borderId="20" xfId="3" applyNumberFormat="1" applyBorder="1" applyAlignment="1">
      <alignment vertical="center"/>
    </xf>
    <xf numFmtId="0" fontId="0" fillId="0" borderId="0" xfId="0" applyFont="1" applyAlignment="1"/>
    <xf numFmtId="0" fontId="8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2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right" vertical="center"/>
    </xf>
    <xf numFmtId="176" fontId="9" fillId="0" borderId="7" xfId="2" applyNumberFormat="1" applyFont="1" applyBorder="1" applyAlignment="1">
      <alignment vertical="center"/>
    </xf>
    <xf numFmtId="176" fontId="9" fillId="0" borderId="8" xfId="2" applyNumberFormat="1" applyFont="1" applyBorder="1" applyAlignment="1">
      <alignment vertical="center"/>
    </xf>
    <xf numFmtId="176" fontId="9" fillId="0" borderId="9" xfId="2" applyNumberFormat="1" applyFont="1" applyBorder="1" applyAlignment="1">
      <alignment vertical="center"/>
    </xf>
    <xf numFmtId="176" fontId="9" fillId="0" borderId="10" xfId="2" applyNumberFormat="1" applyFont="1" applyBorder="1" applyAlignment="1">
      <alignment vertical="center"/>
    </xf>
    <xf numFmtId="49" fontId="6" fillId="0" borderId="11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vertical="center"/>
    </xf>
    <xf numFmtId="49" fontId="6" fillId="0" borderId="6" xfId="0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distributed" vertical="center"/>
    </xf>
    <xf numFmtId="0" fontId="6" fillId="0" borderId="12" xfId="0" applyFont="1" applyBorder="1" applyAlignment="1">
      <alignment vertical="center"/>
    </xf>
    <xf numFmtId="0" fontId="6" fillId="0" borderId="2" xfId="0" applyFont="1" applyBorder="1" applyAlignment="1">
      <alignment horizontal="distributed" vertical="center"/>
    </xf>
    <xf numFmtId="49" fontId="6" fillId="0" borderId="13" xfId="0" applyNumberFormat="1" applyFont="1" applyBorder="1" applyAlignment="1">
      <alignment horizontal="centerContinuous" vertical="center"/>
    </xf>
    <xf numFmtId="49" fontId="6" fillId="0" borderId="0" xfId="0" applyNumberFormat="1" applyFont="1" applyBorder="1" applyAlignment="1">
      <alignment horizontal="centerContinuous" vertical="center"/>
    </xf>
    <xf numFmtId="0" fontId="6" fillId="0" borderId="14" xfId="0" applyFont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right" vertical="center"/>
    </xf>
    <xf numFmtId="49" fontId="6" fillId="0" borderId="1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2" xfId="0" applyFont="1" applyBorder="1" applyAlignment="1">
      <alignment vertical="center" shrinkToFit="1"/>
    </xf>
    <xf numFmtId="176" fontId="9" fillId="0" borderId="16" xfId="2" applyNumberFormat="1" applyFont="1" applyBorder="1" applyAlignment="1">
      <alignment vertical="center"/>
    </xf>
    <xf numFmtId="176" fontId="9" fillId="0" borderId="17" xfId="2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distributed"/>
    </xf>
    <xf numFmtId="38" fontId="8" fillId="0" borderId="0" xfId="2" applyFont="1" applyBorder="1"/>
    <xf numFmtId="0" fontId="5" fillId="0" borderId="3" xfId="0" applyFont="1" applyBorder="1" applyAlignment="1">
      <alignment horizontal="center" vertical="center"/>
    </xf>
    <xf numFmtId="177" fontId="9" fillId="0" borderId="25" xfId="3" applyNumberFormat="1" applyFont="1" applyBorder="1" applyAlignment="1">
      <alignment vertical="center"/>
    </xf>
    <xf numFmtId="177" fontId="9" fillId="0" borderId="7" xfId="3" applyNumberFormat="1" applyFont="1" applyBorder="1" applyAlignment="1">
      <alignment vertical="center"/>
    </xf>
    <xf numFmtId="177" fontId="9" fillId="0" borderId="10" xfId="3" applyNumberFormat="1" applyFont="1" applyBorder="1" applyAlignment="1">
      <alignment vertical="center"/>
    </xf>
    <xf numFmtId="177" fontId="9" fillId="0" borderId="12" xfId="3" applyNumberFormat="1" applyFont="1" applyBorder="1" applyAlignment="1">
      <alignment vertical="center"/>
    </xf>
    <xf numFmtId="177" fontId="9" fillId="0" borderId="9" xfId="3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/>
    <xf numFmtId="176" fontId="9" fillId="0" borderId="28" xfId="2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6" fillId="0" borderId="6" xfId="0" applyFont="1" applyBorder="1" applyAlignment="1">
      <alignment horizontal="distributed" vertical="center"/>
    </xf>
    <xf numFmtId="0" fontId="6" fillId="0" borderId="6" xfId="0" applyFont="1" applyBorder="1" applyAlignment="1">
      <alignment vertical="center"/>
    </xf>
    <xf numFmtId="0" fontId="6" fillId="0" borderId="2" xfId="0" applyFont="1" applyBorder="1" applyAlignment="1">
      <alignment horizontal="distributed" vertical="center"/>
    </xf>
    <xf numFmtId="0" fontId="6" fillId="0" borderId="2" xfId="0" applyFont="1" applyBorder="1" applyAlignment="1">
      <alignment vertical="center"/>
    </xf>
    <xf numFmtId="0" fontId="6" fillId="0" borderId="26" xfId="0" applyFont="1" applyBorder="1" applyAlignment="1">
      <alignment horizontal="distributed" vertical="center"/>
    </xf>
    <xf numFmtId="0" fontId="6" fillId="0" borderId="26" xfId="0" applyFont="1" applyBorder="1" applyAlignment="1">
      <alignment vertical="center"/>
    </xf>
  </cellXfs>
  <cellStyles count="4">
    <cellStyle name="パーセント 2" xfId="3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</xdr:colOff>
      <xdr:row>2</xdr:row>
      <xdr:rowOff>281940</xdr:rowOff>
    </xdr:from>
    <xdr:ext cx="249299" cy="168508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5720" y="62484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  <xdr:oneCellAnchor>
    <xdr:from>
      <xdr:col>0</xdr:col>
      <xdr:colOff>45720</xdr:colOff>
      <xdr:row>2</xdr:row>
      <xdr:rowOff>281940</xdr:rowOff>
    </xdr:from>
    <xdr:ext cx="249299" cy="168508"/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45720" y="62484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  <xdr:oneCellAnchor>
    <xdr:from>
      <xdr:col>3</xdr:col>
      <xdr:colOff>948690</xdr:colOff>
      <xdr:row>2</xdr:row>
      <xdr:rowOff>76200</xdr:rowOff>
    </xdr:from>
    <xdr:ext cx="480131" cy="168508"/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67815" y="5334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事業種類</a:t>
          </a:r>
          <a:endParaRPr lang="ja-JP" altLang="en-US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0</xdr:col>
      <xdr:colOff>45720</xdr:colOff>
      <xdr:row>2</xdr:row>
      <xdr:rowOff>281940</xdr:rowOff>
    </xdr:from>
    <xdr:ext cx="249299" cy="168508"/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45720" y="73914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  <a:endParaRPr lang="ja-JP" altLang="en-US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952500</xdr:colOff>
      <xdr:row>1</xdr:row>
      <xdr:rowOff>0</xdr:rowOff>
    </xdr:from>
    <xdr:to>
      <xdr:col>3</xdr:col>
      <xdr:colOff>971550</xdr:colOff>
      <xdr:row>2</xdr:row>
      <xdr:rowOff>9525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571625" y="285750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948690</xdr:colOff>
      <xdr:row>2</xdr:row>
      <xdr:rowOff>76200</xdr:rowOff>
    </xdr:from>
    <xdr:ext cx="480131" cy="168508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567815" y="533400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事業種類</a:t>
          </a:r>
          <a:endParaRPr lang="ja-JP" altLang="en-US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  <xdr:oneCellAnchor>
    <xdr:from>
      <xdr:col>0</xdr:col>
      <xdr:colOff>45720</xdr:colOff>
      <xdr:row>2</xdr:row>
      <xdr:rowOff>281940</xdr:rowOff>
    </xdr:from>
    <xdr:ext cx="249299" cy="168508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45720" y="73914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  <a:endParaRPr lang="ja-JP" altLang="en-US">
            <a:latin typeface="ＭＳ Ｐ明朝" panose="02020600040205080304" pitchFamily="18" charset="-128"/>
            <a:ea typeface="ＭＳ Ｐ明朝" panose="02020600040205080304" pitchFamily="18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view="pageBreakPreview" zoomScale="85" zoomScaleNormal="85" zoomScaleSheetLayoutView="85" workbookViewId="0">
      <selection activeCell="A3" sqref="A3:E3"/>
    </sheetView>
  </sheetViews>
  <sheetFormatPr defaultRowHeight="13.5"/>
  <cols>
    <col min="1" max="1" width="2.875" style="12" bestFit="1" customWidth="1"/>
    <col min="2" max="3" width="2.625" style="12" customWidth="1"/>
    <col min="4" max="4" width="18" style="12" customWidth="1"/>
    <col min="5" max="5" width="1.375" style="12" customWidth="1"/>
    <col min="6" max="19" width="8.875" style="12" customWidth="1"/>
    <col min="20" max="20" width="0" style="1" hidden="1" customWidth="1"/>
    <col min="21" max="256" width="9" style="1"/>
    <col min="257" max="257" width="2.875" style="1" bestFit="1" customWidth="1"/>
    <col min="258" max="259" width="2.625" style="1" customWidth="1"/>
    <col min="260" max="260" width="18" style="1" customWidth="1"/>
    <col min="261" max="261" width="1.375" style="1" customWidth="1"/>
    <col min="262" max="275" width="8.875" style="1" customWidth="1"/>
    <col min="276" max="276" width="0" style="1" hidden="1" customWidth="1"/>
    <col min="277" max="512" width="9" style="1"/>
    <col min="513" max="513" width="2.875" style="1" bestFit="1" customWidth="1"/>
    <col min="514" max="515" width="2.625" style="1" customWidth="1"/>
    <col min="516" max="516" width="18" style="1" customWidth="1"/>
    <col min="517" max="517" width="1.375" style="1" customWidth="1"/>
    <col min="518" max="531" width="8.875" style="1" customWidth="1"/>
    <col min="532" max="532" width="0" style="1" hidden="1" customWidth="1"/>
    <col min="533" max="768" width="9" style="1"/>
    <col min="769" max="769" width="2.875" style="1" bestFit="1" customWidth="1"/>
    <col min="770" max="771" width="2.625" style="1" customWidth="1"/>
    <col min="772" max="772" width="18" style="1" customWidth="1"/>
    <col min="773" max="773" width="1.375" style="1" customWidth="1"/>
    <col min="774" max="787" width="8.875" style="1" customWidth="1"/>
    <col min="788" max="788" width="0" style="1" hidden="1" customWidth="1"/>
    <col min="789" max="1024" width="9" style="1"/>
    <col min="1025" max="1025" width="2.875" style="1" bestFit="1" customWidth="1"/>
    <col min="1026" max="1027" width="2.625" style="1" customWidth="1"/>
    <col min="1028" max="1028" width="18" style="1" customWidth="1"/>
    <col min="1029" max="1029" width="1.375" style="1" customWidth="1"/>
    <col min="1030" max="1043" width="8.875" style="1" customWidth="1"/>
    <col min="1044" max="1044" width="0" style="1" hidden="1" customWidth="1"/>
    <col min="1045" max="1280" width="9" style="1"/>
    <col min="1281" max="1281" width="2.875" style="1" bestFit="1" customWidth="1"/>
    <col min="1282" max="1283" width="2.625" style="1" customWidth="1"/>
    <col min="1284" max="1284" width="18" style="1" customWidth="1"/>
    <col min="1285" max="1285" width="1.375" style="1" customWidth="1"/>
    <col min="1286" max="1299" width="8.875" style="1" customWidth="1"/>
    <col min="1300" max="1300" width="0" style="1" hidden="1" customWidth="1"/>
    <col min="1301" max="1536" width="9" style="1"/>
    <col min="1537" max="1537" width="2.875" style="1" bestFit="1" customWidth="1"/>
    <col min="1538" max="1539" width="2.625" style="1" customWidth="1"/>
    <col min="1540" max="1540" width="18" style="1" customWidth="1"/>
    <col min="1541" max="1541" width="1.375" style="1" customWidth="1"/>
    <col min="1542" max="1555" width="8.875" style="1" customWidth="1"/>
    <col min="1556" max="1556" width="0" style="1" hidden="1" customWidth="1"/>
    <col min="1557" max="1792" width="9" style="1"/>
    <col min="1793" max="1793" width="2.875" style="1" bestFit="1" customWidth="1"/>
    <col min="1794" max="1795" width="2.625" style="1" customWidth="1"/>
    <col min="1796" max="1796" width="18" style="1" customWidth="1"/>
    <col min="1797" max="1797" width="1.375" style="1" customWidth="1"/>
    <col min="1798" max="1811" width="8.875" style="1" customWidth="1"/>
    <col min="1812" max="1812" width="0" style="1" hidden="1" customWidth="1"/>
    <col min="1813" max="2048" width="9" style="1"/>
    <col min="2049" max="2049" width="2.875" style="1" bestFit="1" customWidth="1"/>
    <col min="2050" max="2051" width="2.625" style="1" customWidth="1"/>
    <col min="2052" max="2052" width="18" style="1" customWidth="1"/>
    <col min="2053" max="2053" width="1.375" style="1" customWidth="1"/>
    <col min="2054" max="2067" width="8.875" style="1" customWidth="1"/>
    <col min="2068" max="2068" width="0" style="1" hidden="1" customWidth="1"/>
    <col min="2069" max="2304" width="9" style="1"/>
    <col min="2305" max="2305" width="2.875" style="1" bestFit="1" customWidth="1"/>
    <col min="2306" max="2307" width="2.625" style="1" customWidth="1"/>
    <col min="2308" max="2308" width="18" style="1" customWidth="1"/>
    <col min="2309" max="2309" width="1.375" style="1" customWidth="1"/>
    <col min="2310" max="2323" width="8.875" style="1" customWidth="1"/>
    <col min="2324" max="2324" width="0" style="1" hidden="1" customWidth="1"/>
    <col min="2325" max="2560" width="9" style="1"/>
    <col min="2561" max="2561" width="2.875" style="1" bestFit="1" customWidth="1"/>
    <col min="2562" max="2563" width="2.625" style="1" customWidth="1"/>
    <col min="2564" max="2564" width="18" style="1" customWidth="1"/>
    <col min="2565" max="2565" width="1.375" style="1" customWidth="1"/>
    <col min="2566" max="2579" width="8.875" style="1" customWidth="1"/>
    <col min="2580" max="2580" width="0" style="1" hidden="1" customWidth="1"/>
    <col min="2581" max="2816" width="9" style="1"/>
    <col min="2817" max="2817" width="2.875" style="1" bestFit="1" customWidth="1"/>
    <col min="2818" max="2819" width="2.625" style="1" customWidth="1"/>
    <col min="2820" max="2820" width="18" style="1" customWidth="1"/>
    <col min="2821" max="2821" width="1.375" style="1" customWidth="1"/>
    <col min="2822" max="2835" width="8.875" style="1" customWidth="1"/>
    <col min="2836" max="2836" width="0" style="1" hidden="1" customWidth="1"/>
    <col min="2837" max="3072" width="9" style="1"/>
    <col min="3073" max="3073" width="2.875" style="1" bestFit="1" customWidth="1"/>
    <col min="3074" max="3075" width="2.625" style="1" customWidth="1"/>
    <col min="3076" max="3076" width="18" style="1" customWidth="1"/>
    <col min="3077" max="3077" width="1.375" style="1" customWidth="1"/>
    <col min="3078" max="3091" width="8.875" style="1" customWidth="1"/>
    <col min="3092" max="3092" width="0" style="1" hidden="1" customWidth="1"/>
    <col min="3093" max="3328" width="9" style="1"/>
    <col min="3329" max="3329" width="2.875" style="1" bestFit="1" customWidth="1"/>
    <col min="3330" max="3331" width="2.625" style="1" customWidth="1"/>
    <col min="3332" max="3332" width="18" style="1" customWidth="1"/>
    <col min="3333" max="3333" width="1.375" style="1" customWidth="1"/>
    <col min="3334" max="3347" width="8.875" style="1" customWidth="1"/>
    <col min="3348" max="3348" width="0" style="1" hidden="1" customWidth="1"/>
    <col min="3349" max="3584" width="9" style="1"/>
    <col min="3585" max="3585" width="2.875" style="1" bestFit="1" customWidth="1"/>
    <col min="3586" max="3587" width="2.625" style="1" customWidth="1"/>
    <col min="3588" max="3588" width="18" style="1" customWidth="1"/>
    <col min="3589" max="3589" width="1.375" style="1" customWidth="1"/>
    <col min="3590" max="3603" width="8.875" style="1" customWidth="1"/>
    <col min="3604" max="3604" width="0" style="1" hidden="1" customWidth="1"/>
    <col min="3605" max="3840" width="9" style="1"/>
    <col min="3841" max="3841" width="2.875" style="1" bestFit="1" customWidth="1"/>
    <col min="3842" max="3843" width="2.625" style="1" customWidth="1"/>
    <col min="3844" max="3844" width="18" style="1" customWidth="1"/>
    <col min="3845" max="3845" width="1.375" style="1" customWidth="1"/>
    <col min="3846" max="3859" width="8.875" style="1" customWidth="1"/>
    <col min="3860" max="3860" width="0" style="1" hidden="1" customWidth="1"/>
    <col min="3861" max="4096" width="9" style="1"/>
    <col min="4097" max="4097" width="2.875" style="1" bestFit="1" customWidth="1"/>
    <col min="4098" max="4099" width="2.625" style="1" customWidth="1"/>
    <col min="4100" max="4100" width="18" style="1" customWidth="1"/>
    <col min="4101" max="4101" width="1.375" style="1" customWidth="1"/>
    <col min="4102" max="4115" width="8.875" style="1" customWidth="1"/>
    <col min="4116" max="4116" width="0" style="1" hidden="1" customWidth="1"/>
    <col min="4117" max="4352" width="9" style="1"/>
    <col min="4353" max="4353" width="2.875" style="1" bestFit="1" customWidth="1"/>
    <col min="4354" max="4355" width="2.625" style="1" customWidth="1"/>
    <col min="4356" max="4356" width="18" style="1" customWidth="1"/>
    <col min="4357" max="4357" width="1.375" style="1" customWidth="1"/>
    <col min="4358" max="4371" width="8.875" style="1" customWidth="1"/>
    <col min="4372" max="4372" width="0" style="1" hidden="1" customWidth="1"/>
    <col min="4373" max="4608" width="9" style="1"/>
    <col min="4609" max="4609" width="2.875" style="1" bestFit="1" customWidth="1"/>
    <col min="4610" max="4611" width="2.625" style="1" customWidth="1"/>
    <col min="4612" max="4612" width="18" style="1" customWidth="1"/>
    <col min="4613" max="4613" width="1.375" style="1" customWidth="1"/>
    <col min="4614" max="4627" width="8.875" style="1" customWidth="1"/>
    <col min="4628" max="4628" width="0" style="1" hidden="1" customWidth="1"/>
    <col min="4629" max="4864" width="9" style="1"/>
    <col min="4865" max="4865" width="2.875" style="1" bestFit="1" customWidth="1"/>
    <col min="4866" max="4867" width="2.625" style="1" customWidth="1"/>
    <col min="4868" max="4868" width="18" style="1" customWidth="1"/>
    <col min="4869" max="4869" width="1.375" style="1" customWidth="1"/>
    <col min="4870" max="4883" width="8.875" style="1" customWidth="1"/>
    <col min="4884" max="4884" width="0" style="1" hidden="1" customWidth="1"/>
    <col min="4885" max="5120" width="9" style="1"/>
    <col min="5121" max="5121" width="2.875" style="1" bestFit="1" customWidth="1"/>
    <col min="5122" max="5123" width="2.625" style="1" customWidth="1"/>
    <col min="5124" max="5124" width="18" style="1" customWidth="1"/>
    <col min="5125" max="5125" width="1.375" style="1" customWidth="1"/>
    <col min="5126" max="5139" width="8.875" style="1" customWidth="1"/>
    <col min="5140" max="5140" width="0" style="1" hidden="1" customWidth="1"/>
    <col min="5141" max="5376" width="9" style="1"/>
    <col min="5377" max="5377" width="2.875" style="1" bestFit="1" customWidth="1"/>
    <col min="5378" max="5379" width="2.625" style="1" customWidth="1"/>
    <col min="5380" max="5380" width="18" style="1" customWidth="1"/>
    <col min="5381" max="5381" width="1.375" style="1" customWidth="1"/>
    <col min="5382" max="5395" width="8.875" style="1" customWidth="1"/>
    <col min="5396" max="5396" width="0" style="1" hidden="1" customWidth="1"/>
    <col min="5397" max="5632" width="9" style="1"/>
    <col min="5633" max="5633" width="2.875" style="1" bestFit="1" customWidth="1"/>
    <col min="5634" max="5635" width="2.625" style="1" customWidth="1"/>
    <col min="5636" max="5636" width="18" style="1" customWidth="1"/>
    <col min="5637" max="5637" width="1.375" style="1" customWidth="1"/>
    <col min="5638" max="5651" width="8.875" style="1" customWidth="1"/>
    <col min="5652" max="5652" width="0" style="1" hidden="1" customWidth="1"/>
    <col min="5653" max="5888" width="9" style="1"/>
    <col min="5889" max="5889" width="2.875" style="1" bestFit="1" customWidth="1"/>
    <col min="5890" max="5891" width="2.625" style="1" customWidth="1"/>
    <col min="5892" max="5892" width="18" style="1" customWidth="1"/>
    <col min="5893" max="5893" width="1.375" style="1" customWidth="1"/>
    <col min="5894" max="5907" width="8.875" style="1" customWidth="1"/>
    <col min="5908" max="5908" width="0" style="1" hidden="1" customWidth="1"/>
    <col min="5909" max="6144" width="9" style="1"/>
    <col min="6145" max="6145" width="2.875" style="1" bestFit="1" customWidth="1"/>
    <col min="6146" max="6147" width="2.625" style="1" customWidth="1"/>
    <col min="6148" max="6148" width="18" style="1" customWidth="1"/>
    <col min="6149" max="6149" width="1.375" style="1" customWidth="1"/>
    <col min="6150" max="6163" width="8.875" style="1" customWidth="1"/>
    <col min="6164" max="6164" width="0" style="1" hidden="1" customWidth="1"/>
    <col min="6165" max="6400" width="9" style="1"/>
    <col min="6401" max="6401" width="2.875" style="1" bestFit="1" customWidth="1"/>
    <col min="6402" max="6403" width="2.625" style="1" customWidth="1"/>
    <col min="6404" max="6404" width="18" style="1" customWidth="1"/>
    <col min="6405" max="6405" width="1.375" style="1" customWidth="1"/>
    <col min="6406" max="6419" width="8.875" style="1" customWidth="1"/>
    <col min="6420" max="6420" width="0" style="1" hidden="1" customWidth="1"/>
    <col min="6421" max="6656" width="9" style="1"/>
    <col min="6657" max="6657" width="2.875" style="1" bestFit="1" customWidth="1"/>
    <col min="6658" max="6659" width="2.625" style="1" customWidth="1"/>
    <col min="6660" max="6660" width="18" style="1" customWidth="1"/>
    <col min="6661" max="6661" width="1.375" style="1" customWidth="1"/>
    <col min="6662" max="6675" width="8.875" style="1" customWidth="1"/>
    <col min="6676" max="6676" width="0" style="1" hidden="1" customWidth="1"/>
    <col min="6677" max="6912" width="9" style="1"/>
    <col min="6913" max="6913" width="2.875" style="1" bestFit="1" customWidth="1"/>
    <col min="6914" max="6915" width="2.625" style="1" customWidth="1"/>
    <col min="6916" max="6916" width="18" style="1" customWidth="1"/>
    <col min="6917" max="6917" width="1.375" style="1" customWidth="1"/>
    <col min="6918" max="6931" width="8.875" style="1" customWidth="1"/>
    <col min="6932" max="6932" width="0" style="1" hidden="1" customWidth="1"/>
    <col min="6933" max="7168" width="9" style="1"/>
    <col min="7169" max="7169" width="2.875" style="1" bestFit="1" customWidth="1"/>
    <col min="7170" max="7171" width="2.625" style="1" customWidth="1"/>
    <col min="7172" max="7172" width="18" style="1" customWidth="1"/>
    <col min="7173" max="7173" width="1.375" style="1" customWidth="1"/>
    <col min="7174" max="7187" width="8.875" style="1" customWidth="1"/>
    <col min="7188" max="7188" width="0" style="1" hidden="1" customWidth="1"/>
    <col min="7189" max="7424" width="9" style="1"/>
    <col min="7425" max="7425" width="2.875" style="1" bestFit="1" customWidth="1"/>
    <col min="7426" max="7427" width="2.625" style="1" customWidth="1"/>
    <col min="7428" max="7428" width="18" style="1" customWidth="1"/>
    <col min="7429" max="7429" width="1.375" style="1" customWidth="1"/>
    <col min="7430" max="7443" width="8.875" style="1" customWidth="1"/>
    <col min="7444" max="7444" width="0" style="1" hidden="1" customWidth="1"/>
    <col min="7445" max="7680" width="9" style="1"/>
    <col min="7681" max="7681" width="2.875" style="1" bestFit="1" customWidth="1"/>
    <col min="7682" max="7683" width="2.625" style="1" customWidth="1"/>
    <col min="7684" max="7684" width="18" style="1" customWidth="1"/>
    <col min="7685" max="7685" width="1.375" style="1" customWidth="1"/>
    <col min="7686" max="7699" width="8.875" style="1" customWidth="1"/>
    <col min="7700" max="7700" width="0" style="1" hidden="1" customWidth="1"/>
    <col min="7701" max="7936" width="9" style="1"/>
    <col min="7937" max="7937" width="2.875" style="1" bestFit="1" customWidth="1"/>
    <col min="7938" max="7939" width="2.625" style="1" customWidth="1"/>
    <col min="7940" max="7940" width="18" style="1" customWidth="1"/>
    <col min="7941" max="7941" width="1.375" style="1" customWidth="1"/>
    <col min="7942" max="7955" width="8.875" style="1" customWidth="1"/>
    <col min="7956" max="7956" width="0" style="1" hidden="1" customWidth="1"/>
    <col min="7957" max="8192" width="9" style="1"/>
    <col min="8193" max="8193" width="2.875" style="1" bestFit="1" customWidth="1"/>
    <col min="8194" max="8195" width="2.625" style="1" customWidth="1"/>
    <col min="8196" max="8196" width="18" style="1" customWidth="1"/>
    <col min="8197" max="8197" width="1.375" style="1" customWidth="1"/>
    <col min="8198" max="8211" width="8.875" style="1" customWidth="1"/>
    <col min="8212" max="8212" width="0" style="1" hidden="1" customWidth="1"/>
    <col min="8213" max="8448" width="9" style="1"/>
    <col min="8449" max="8449" width="2.875" style="1" bestFit="1" customWidth="1"/>
    <col min="8450" max="8451" width="2.625" style="1" customWidth="1"/>
    <col min="8452" max="8452" width="18" style="1" customWidth="1"/>
    <col min="8453" max="8453" width="1.375" style="1" customWidth="1"/>
    <col min="8454" max="8467" width="8.875" style="1" customWidth="1"/>
    <col min="8468" max="8468" width="0" style="1" hidden="1" customWidth="1"/>
    <col min="8469" max="8704" width="9" style="1"/>
    <col min="8705" max="8705" width="2.875" style="1" bestFit="1" customWidth="1"/>
    <col min="8706" max="8707" width="2.625" style="1" customWidth="1"/>
    <col min="8708" max="8708" width="18" style="1" customWidth="1"/>
    <col min="8709" max="8709" width="1.375" style="1" customWidth="1"/>
    <col min="8710" max="8723" width="8.875" style="1" customWidth="1"/>
    <col min="8724" max="8724" width="0" style="1" hidden="1" customWidth="1"/>
    <col min="8725" max="8960" width="9" style="1"/>
    <col min="8961" max="8961" width="2.875" style="1" bestFit="1" customWidth="1"/>
    <col min="8962" max="8963" width="2.625" style="1" customWidth="1"/>
    <col min="8964" max="8964" width="18" style="1" customWidth="1"/>
    <col min="8965" max="8965" width="1.375" style="1" customWidth="1"/>
    <col min="8966" max="8979" width="8.875" style="1" customWidth="1"/>
    <col min="8980" max="8980" width="0" style="1" hidden="1" customWidth="1"/>
    <col min="8981" max="9216" width="9" style="1"/>
    <col min="9217" max="9217" width="2.875" style="1" bestFit="1" customWidth="1"/>
    <col min="9218" max="9219" width="2.625" style="1" customWidth="1"/>
    <col min="9220" max="9220" width="18" style="1" customWidth="1"/>
    <col min="9221" max="9221" width="1.375" style="1" customWidth="1"/>
    <col min="9222" max="9235" width="8.875" style="1" customWidth="1"/>
    <col min="9236" max="9236" width="0" style="1" hidden="1" customWidth="1"/>
    <col min="9237" max="9472" width="9" style="1"/>
    <col min="9473" max="9473" width="2.875" style="1" bestFit="1" customWidth="1"/>
    <col min="9474" max="9475" width="2.625" style="1" customWidth="1"/>
    <col min="9476" max="9476" width="18" style="1" customWidth="1"/>
    <col min="9477" max="9477" width="1.375" style="1" customWidth="1"/>
    <col min="9478" max="9491" width="8.875" style="1" customWidth="1"/>
    <col min="9492" max="9492" width="0" style="1" hidden="1" customWidth="1"/>
    <col min="9493" max="9728" width="9" style="1"/>
    <col min="9729" max="9729" width="2.875" style="1" bestFit="1" customWidth="1"/>
    <col min="9730" max="9731" width="2.625" style="1" customWidth="1"/>
    <col min="9732" max="9732" width="18" style="1" customWidth="1"/>
    <col min="9733" max="9733" width="1.375" style="1" customWidth="1"/>
    <col min="9734" max="9747" width="8.875" style="1" customWidth="1"/>
    <col min="9748" max="9748" width="0" style="1" hidden="1" customWidth="1"/>
    <col min="9749" max="9984" width="9" style="1"/>
    <col min="9985" max="9985" width="2.875" style="1" bestFit="1" customWidth="1"/>
    <col min="9986" max="9987" width="2.625" style="1" customWidth="1"/>
    <col min="9988" max="9988" width="18" style="1" customWidth="1"/>
    <col min="9989" max="9989" width="1.375" style="1" customWidth="1"/>
    <col min="9990" max="10003" width="8.875" style="1" customWidth="1"/>
    <col min="10004" max="10004" width="0" style="1" hidden="1" customWidth="1"/>
    <col min="10005" max="10240" width="9" style="1"/>
    <col min="10241" max="10241" width="2.875" style="1" bestFit="1" customWidth="1"/>
    <col min="10242" max="10243" width="2.625" style="1" customWidth="1"/>
    <col min="10244" max="10244" width="18" style="1" customWidth="1"/>
    <col min="10245" max="10245" width="1.375" style="1" customWidth="1"/>
    <col min="10246" max="10259" width="8.875" style="1" customWidth="1"/>
    <col min="10260" max="10260" width="0" style="1" hidden="1" customWidth="1"/>
    <col min="10261" max="10496" width="9" style="1"/>
    <col min="10497" max="10497" width="2.875" style="1" bestFit="1" customWidth="1"/>
    <col min="10498" max="10499" width="2.625" style="1" customWidth="1"/>
    <col min="10500" max="10500" width="18" style="1" customWidth="1"/>
    <col min="10501" max="10501" width="1.375" style="1" customWidth="1"/>
    <col min="10502" max="10515" width="8.875" style="1" customWidth="1"/>
    <col min="10516" max="10516" width="0" style="1" hidden="1" customWidth="1"/>
    <col min="10517" max="10752" width="9" style="1"/>
    <col min="10753" max="10753" width="2.875" style="1" bestFit="1" customWidth="1"/>
    <col min="10754" max="10755" width="2.625" style="1" customWidth="1"/>
    <col min="10756" max="10756" width="18" style="1" customWidth="1"/>
    <col min="10757" max="10757" width="1.375" style="1" customWidth="1"/>
    <col min="10758" max="10771" width="8.875" style="1" customWidth="1"/>
    <col min="10772" max="10772" width="0" style="1" hidden="1" customWidth="1"/>
    <col min="10773" max="11008" width="9" style="1"/>
    <col min="11009" max="11009" width="2.875" style="1" bestFit="1" customWidth="1"/>
    <col min="11010" max="11011" width="2.625" style="1" customWidth="1"/>
    <col min="11012" max="11012" width="18" style="1" customWidth="1"/>
    <col min="11013" max="11013" width="1.375" style="1" customWidth="1"/>
    <col min="11014" max="11027" width="8.875" style="1" customWidth="1"/>
    <col min="11028" max="11028" width="0" style="1" hidden="1" customWidth="1"/>
    <col min="11029" max="11264" width="9" style="1"/>
    <col min="11265" max="11265" width="2.875" style="1" bestFit="1" customWidth="1"/>
    <col min="11266" max="11267" width="2.625" style="1" customWidth="1"/>
    <col min="11268" max="11268" width="18" style="1" customWidth="1"/>
    <col min="11269" max="11269" width="1.375" style="1" customWidth="1"/>
    <col min="11270" max="11283" width="8.875" style="1" customWidth="1"/>
    <col min="11284" max="11284" width="0" style="1" hidden="1" customWidth="1"/>
    <col min="11285" max="11520" width="9" style="1"/>
    <col min="11521" max="11521" width="2.875" style="1" bestFit="1" customWidth="1"/>
    <col min="11522" max="11523" width="2.625" style="1" customWidth="1"/>
    <col min="11524" max="11524" width="18" style="1" customWidth="1"/>
    <col min="11525" max="11525" width="1.375" style="1" customWidth="1"/>
    <col min="11526" max="11539" width="8.875" style="1" customWidth="1"/>
    <col min="11540" max="11540" width="0" style="1" hidden="1" customWidth="1"/>
    <col min="11541" max="11776" width="9" style="1"/>
    <col min="11777" max="11777" width="2.875" style="1" bestFit="1" customWidth="1"/>
    <col min="11778" max="11779" width="2.625" style="1" customWidth="1"/>
    <col min="11780" max="11780" width="18" style="1" customWidth="1"/>
    <col min="11781" max="11781" width="1.375" style="1" customWidth="1"/>
    <col min="11782" max="11795" width="8.875" style="1" customWidth="1"/>
    <col min="11796" max="11796" width="0" style="1" hidden="1" customWidth="1"/>
    <col min="11797" max="12032" width="9" style="1"/>
    <col min="12033" max="12033" width="2.875" style="1" bestFit="1" customWidth="1"/>
    <col min="12034" max="12035" width="2.625" style="1" customWidth="1"/>
    <col min="12036" max="12036" width="18" style="1" customWidth="1"/>
    <col min="12037" max="12037" width="1.375" style="1" customWidth="1"/>
    <col min="12038" max="12051" width="8.875" style="1" customWidth="1"/>
    <col min="12052" max="12052" width="0" style="1" hidden="1" customWidth="1"/>
    <col min="12053" max="12288" width="9" style="1"/>
    <col min="12289" max="12289" width="2.875" style="1" bestFit="1" customWidth="1"/>
    <col min="12290" max="12291" width="2.625" style="1" customWidth="1"/>
    <col min="12292" max="12292" width="18" style="1" customWidth="1"/>
    <col min="12293" max="12293" width="1.375" style="1" customWidth="1"/>
    <col min="12294" max="12307" width="8.875" style="1" customWidth="1"/>
    <col min="12308" max="12308" width="0" style="1" hidden="1" customWidth="1"/>
    <col min="12309" max="12544" width="9" style="1"/>
    <col min="12545" max="12545" width="2.875" style="1" bestFit="1" customWidth="1"/>
    <col min="12546" max="12547" width="2.625" style="1" customWidth="1"/>
    <col min="12548" max="12548" width="18" style="1" customWidth="1"/>
    <col min="12549" max="12549" width="1.375" style="1" customWidth="1"/>
    <col min="12550" max="12563" width="8.875" style="1" customWidth="1"/>
    <col min="12564" max="12564" width="0" style="1" hidden="1" customWidth="1"/>
    <col min="12565" max="12800" width="9" style="1"/>
    <col min="12801" max="12801" width="2.875" style="1" bestFit="1" customWidth="1"/>
    <col min="12802" max="12803" width="2.625" style="1" customWidth="1"/>
    <col min="12804" max="12804" width="18" style="1" customWidth="1"/>
    <col min="12805" max="12805" width="1.375" style="1" customWidth="1"/>
    <col min="12806" max="12819" width="8.875" style="1" customWidth="1"/>
    <col min="12820" max="12820" width="0" style="1" hidden="1" customWidth="1"/>
    <col min="12821" max="13056" width="9" style="1"/>
    <col min="13057" max="13057" width="2.875" style="1" bestFit="1" customWidth="1"/>
    <col min="13058" max="13059" width="2.625" style="1" customWidth="1"/>
    <col min="13060" max="13060" width="18" style="1" customWidth="1"/>
    <col min="13061" max="13061" width="1.375" style="1" customWidth="1"/>
    <col min="13062" max="13075" width="8.875" style="1" customWidth="1"/>
    <col min="13076" max="13076" width="0" style="1" hidden="1" customWidth="1"/>
    <col min="13077" max="13312" width="9" style="1"/>
    <col min="13313" max="13313" width="2.875" style="1" bestFit="1" customWidth="1"/>
    <col min="13314" max="13315" width="2.625" style="1" customWidth="1"/>
    <col min="13316" max="13316" width="18" style="1" customWidth="1"/>
    <col min="13317" max="13317" width="1.375" style="1" customWidth="1"/>
    <col min="13318" max="13331" width="8.875" style="1" customWidth="1"/>
    <col min="13332" max="13332" width="0" style="1" hidden="1" customWidth="1"/>
    <col min="13333" max="13568" width="9" style="1"/>
    <col min="13569" max="13569" width="2.875" style="1" bestFit="1" customWidth="1"/>
    <col min="13570" max="13571" width="2.625" style="1" customWidth="1"/>
    <col min="13572" max="13572" width="18" style="1" customWidth="1"/>
    <col min="13573" max="13573" width="1.375" style="1" customWidth="1"/>
    <col min="13574" max="13587" width="8.875" style="1" customWidth="1"/>
    <col min="13588" max="13588" width="0" style="1" hidden="1" customWidth="1"/>
    <col min="13589" max="13824" width="9" style="1"/>
    <col min="13825" max="13825" width="2.875" style="1" bestFit="1" customWidth="1"/>
    <col min="13826" max="13827" width="2.625" style="1" customWidth="1"/>
    <col min="13828" max="13828" width="18" style="1" customWidth="1"/>
    <col min="13829" max="13829" width="1.375" style="1" customWidth="1"/>
    <col min="13830" max="13843" width="8.875" style="1" customWidth="1"/>
    <col min="13844" max="13844" width="0" style="1" hidden="1" customWidth="1"/>
    <col min="13845" max="14080" width="9" style="1"/>
    <col min="14081" max="14081" width="2.875" style="1" bestFit="1" customWidth="1"/>
    <col min="14082" max="14083" width="2.625" style="1" customWidth="1"/>
    <col min="14084" max="14084" width="18" style="1" customWidth="1"/>
    <col min="14085" max="14085" width="1.375" style="1" customWidth="1"/>
    <col min="14086" max="14099" width="8.875" style="1" customWidth="1"/>
    <col min="14100" max="14100" width="0" style="1" hidden="1" customWidth="1"/>
    <col min="14101" max="14336" width="9" style="1"/>
    <col min="14337" max="14337" width="2.875" style="1" bestFit="1" customWidth="1"/>
    <col min="14338" max="14339" width="2.625" style="1" customWidth="1"/>
    <col min="14340" max="14340" width="18" style="1" customWidth="1"/>
    <col min="14341" max="14341" width="1.375" style="1" customWidth="1"/>
    <col min="14342" max="14355" width="8.875" style="1" customWidth="1"/>
    <col min="14356" max="14356" width="0" style="1" hidden="1" customWidth="1"/>
    <col min="14357" max="14592" width="9" style="1"/>
    <col min="14593" max="14593" width="2.875" style="1" bestFit="1" customWidth="1"/>
    <col min="14594" max="14595" width="2.625" style="1" customWidth="1"/>
    <col min="14596" max="14596" width="18" style="1" customWidth="1"/>
    <col min="14597" max="14597" width="1.375" style="1" customWidth="1"/>
    <col min="14598" max="14611" width="8.875" style="1" customWidth="1"/>
    <col min="14612" max="14612" width="0" style="1" hidden="1" customWidth="1"/>
    <col min="14613" max="14848" width="9" style="1"/>
    <col min="14849" max="14849" width="2.875" style="1" bestFit="1" customWidth="1"/>
    <col min="14850" max="14851" width="2.625" style="1" customWidth="1"/>
    <col min="14852" max="14852" width="18" style="1" customWidth="1"/>
    <col min="14853" max="14853" width="1.375" style="1" customWidth="1"/>
    <col min="14854" max="14867" width="8.875" style="1" customWidth="1"/>
    <col min="14868" max="14868" width="0" style="1" hidden="1" customWidth="1"/>
    <col min="14869" max="15104" width="9" style="1"/>
    <col min="15105" max="15105" width="2.875" style="1" bestFit="1" customWidth="1"/>
    <col min="15106" max="15107" width="2.625" style="1" customWidth="1"/>
    <col min="15108" max="15108" width="18" style="1" customWidth="1"/>
    <col min="15109" max="15109" width="1.375" style="1" customWidth="1"/>
    <col min="15110" max="15123" width="8.875" style="1" customWidth="1"/>
    <col min="15124" max="15124" width="0" style="1" hidden="1" customWidth="1"/>
    <col min="15125" max="15360" width="9" style="1"/>
    <col min="15361" max="15361" width="2.875" style="1" bestFit="1" customWidth="1"/>
    <col min="15362" max="15363" width="2.625" style="1" customWidth="1"/>
    <col min="15364" max="15364" width="18" style="1" customWidth="1"/>
    <col min="15365" max="15365" width="1.375" style="1" customWidth="1"/>
    <col min="15366" max="15379" width="8.875" style="1" customWidth="1"/>
    <col min="15380" max="15380" width="0" style="1" hidden="1" customWidth="1"/>
    <col min="15381" max="15616" width="9" style="1"/>
    <col min="15617" max="15617" width="2.875" style="1" bestFit="1" customWidth="1"/>
    <col min="15618" max="15619" width="2.625" style="1" customWidth="1"/>
    <col min="15620" max="15620" width="18" style="1" customWidth="1"/>
    <col min="15621" max="15621" width="1.375" style="1" customWidth="1"/>
    <col min="15622" max="15635" width="8.875" style="1" customWidth="1"/>
    <col min="15636" max="15636" width="0" style="1" hidden="1" customWidth="1"/>
    <col min="15637" max="15872" width="9" style="1"/>
    <col min="15873" max="15873" width="2.875" style="1" bestFit="1" customWidth="1"/>
    <col min="15874" max="15875" width="2.625" style="1" customWidth="1"/>
    <col min="15876" max="15876" width="18" style="1" customWidth="1"/>
    <col min="15877" max="15877" width="1.375" style="1" customWidth="1"/>
    <col min="15878" max="15891" width="8.875" style="1" customWidth="1"/>
    <col min="15892" max="15892" width="0" style="1" hidden="1" customWidth="1"/>
    <col min="15893" max="16128" width="9" style="1"/>
    <col min="16129" max="16129" width="2.875" style="1" bestFit="1" customWidth="1"/>
    <col min="16130" max="16131" width="2.625" style="1" customWidth="1"/>
    <col min="16132" max="16132" width="18" style="1" customWidth="1"/>
    <col min="16133" max="16133" width="1.375" style="1" customWidth="1"/>
    <col min="16134" max="16147" width="8.875" style="1" customWidth="1"/>
    <col min="16148" max="16148" width="0" style="1" hidden="1" customWidth="1"/>
    <col min="16149" max="16384" width="9" style="1"/>
  </cols>
  <sheetData>
    <row r="1" spans="1:27">
      <c r="A1" s="11"/>
    </row>
    <row r="2" spans="1:27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 t="s">
        <v>0</v>
      </c>
      <c r="M2" s="13"/>
      <c r="N2" s="13"/>
      <c r="O2" s="13"/>
      <c r="P2" s="13"/>
      <c r="Q2" s="13"/>
      <c r="R2" s="13"/>
      <c r="S2" s="14" t="s">
        <v>0</v>
      </c>
    </row>
    <row r="3" spans="1:27" ht="39.950000000000003" customHeight="1">
      <c r="A3" s="59"/>
      <c r="B3" s="60"/>
      <c r="C3" s="60"/>
      <c r="D3" s="60"/>
      <c r="E3" s="61"/>
      <c r="F3" s="15" t="s">
        <v>1</v>
      </c>
      <c r="G3" s="16" t="s">
        <v>2</v>
      </c>
      <c r="H3" s="17" t="s">
        <v>3</v>
      </c>
      <c r="I3" s="16" t="s">
        <v>58</v>
      </c>
      <c r="J3" s="17" t="s">
        <v>4</v>
      </c>
      <c r="K3" s="17" t="s">
        <v>5</v>
      </c>
      <c r="L3" s="16" t="s">
        <v>6</v>
      </c>
      <c r="M3" s="17" t="s">
        <v>7</v>
      </c>
      <c r="N3" s="17" t="s">
        <v>8</v>
      </c>
      <c r="O3" s="17" t="s">
        <v>9</v>
      </c>
      <c r="P3" s="16" t="s">
        <v>10</v>
      </c>
      <c r="Q3" s="17" t="s">
        <v>11</v>
      </c>
      <c r="R3" s="16" t="s">
        <v>12</v>
      </c>
      <c r="S3" s="17" t="s">
        <v>13</v>
      </c>
      <c r="T3" s="2" t="s">
        <v>14</v>
      </c>
    </row>
    <row r="4" spans="1:27" s="4" customFormat="1" ht="24.95" customHeight="1">
      <c r="A4" s="18" t="s">
        <v>15</v>
      </c>
      <c r="B4" s="62" t="s">
        <v>16</v>
      </c>
      <c r="C4" s="63"/>
      <c r="D4" s="63"/>
      <c r="E4" s="19"/>
      <c r="F4" s="20">
        <v>0</v>
      </c>
      <c r="G4" s="21">
        <v>34.588000000000001</v>
      </c>
      <c r="H4" s="21">
        <v>0</v>
      </c>
      <c r="I4" s="21">
        <v>2.149</v>
      </c>
      <c r="J4" s="21">
        <v>16.175999999999998</v>
      </c>
      <c r="K4" s="21">
        <v>0</v>
      </c>
      <c r="L4" s="20">
        <v>0</v>
      </c>
      <c r="M4" s="20">
        <v>0</v>
      </c>
      <c r="N4" s="20">
        <v>0</v>
      </c>
      <c r="O4" s="20">
        <v>1.6259999999999999</v>
      </c>
      <c r="P4" s="20">
        <v>0</v>
      </c>
      <c r="Q4" s="20">
        <v>0</v>
      </c>
      <c r="R4" s="20">
        <v>1.2769999999999999</v>
      </c>
      <c r="S4" s="20">
        <v>55.816000000000003</v>
      </c>
      <c r="T4" s="3">
        <f>O4+P4</f>
        <v>1.6259999999999999</v>
      </c>
      <c r="V4" s="1"/>
      <c r="W4" s="1"/>
      <c r="X4" s="1"/>
      <c r="Y4" s="1"/>
      <c r="Z4" s="1"/>
      <c r="AA4" s="1"/>
    </row>
    <row r="5" spans="1:27" s="4" customFormat="1" ht="24.95" customHeight="1">
      <c r="A5" s="18" t="s">
        <v>17</v>
      </c>
      <c r="B5" s="64" t="s">
        <v>18</v>
      </c>
      <c r="C5" s="65"/>
      <c r="D5" s="65"/>
      <c r="E5" s="19"/>
      <c r="F5" s="20">
        <v>0</v>
      </c>
      <c r="G5" s="22">
        <v>51.161000000000001</v>
      </c>
      <c r="H5" s="22">
        <v>0</v>
      </c>
      <c r="I5" s="22">
        <v>0.65200000000000002</v>
      </c>
      <c r="J5" s="22">
        <v>2.0390000000000001</v>
      </c>
      <c r="K5" s="22">
        <v>0</v>
      </c>
      <c r="L5" s="22">
        <v>0</v>
      </c>
      <c r="M5" s="22">
        <v>0</v>
      </c>
      <c r="N5" s="22">
        <v>0</v>
      </c>
      <c r="O5" s="22">
        <v>0</v>
      </c>
      <c r="P5" s="22">
        <v>0</v>
      </c>
      <c r="Q5" s="22">
        <v>0</v>
      </c>
      <c r="R5" s="22">
        <v>1.0549999999999999</v>
      </c>
      <c r="S5" s="23">
        <v>54.906999999999996</v>
      </c>
      <c r="T5" s="5">
        <f t="shared" ref="T5:T34" si="0">O5+P5</f>
        <v>0</v>
      </c>
      <c r="V5" s="1"/>
      <c r="W5" s="1"/>
      <c r="X5" s="1"/>
      <c r="Y5" s="1"/>
      <c r="Z5" s="1"/>
      <c r="AA5" s="1"/>
    </row>
    <row r="6" spans="1:27" s="4" customFormat="1" ht="24.95" customHeight="1">
      <c r="A6" s="24" t="s">
        <v>19</v>
      </c>
      <c r="B6" s="64" t="s">
        <v>20</v>
      </c>
      <c r="C6" s="65"/>
      <c r="D6" s="65"/>
      <c r="E6" s="19"/>
      <c r="F6" s="20">
        <v>670.13599999999997</v>
      </c>
      <c r="G6" s="22">
        <v>244.176704</v>
      </c>
      <c r="H6" s="22">
        <v>40.170999999999999</v>
      </c>
      <c r="I6" s="22">
        <v>374.19499999999999</v>
      </c>
      <c r="J6" s="22">
        <v>2579.692</v>
      </c>
      <c r="K6" s="22">
        <v>0</v>
      </c>
      <c r="L6" s="22">
        <v>0</v>
      </c>
      <c r="M6" s="22">
        <v>9.4559999999999995</v>
      </c>
      <c r="N6" s="22">
        <v>42.707800000000006</v>
      </c>
      <c r="O6" s="22">
        <v>999.79692699999998</v>
      </c>
      <c r="P6" s="22">
        <v>6.3719999999999999</v>
      </c>
      <c r="Q6" s="22">
        <v>72.709999999999994</v>
      </c>
      <c r="R6" s="22">
        <v>17.904</v>
      </c>
      <c r="S6" s="23">
        <v>5057.3174309999995</v>
      </c>
      <c r="T6" s="5">
        <f t="shared" si="0"/>
        <v>1006.1689269999999</v>
      </c>
      <c r="V6" s="1"/>
      <c r="W6" s="1"/>
      <c r="X6" s="1"/>
      <c r="Y6" s="1"/>
      <c r="Z6" s="1"/>
      <c r="AA6" s="1"/>
    </row>
    <row r="7" spans="1:27" s="4" customFormat="1" ht="24.95" customHeight="1">
      <c r="A7" s="25"/>
      <c r="B7" s="26" t="s">
        <v>21</v>
      </c>
      <c r="C7" s="26"/>
      <c r="D7" s="27" t="s">
        <v>22</v>
      </c>
      <c r="E7" s="26"/>
      <c r="F7" s="20">
        <v>16.298999999999999</v>
      </c>
      <c r="G7" s="22">
        <v>0</v>
      </c>
      <c r="H7" s="22">
        <v>0</v>
      </c>
      <c r="I7" s="22">
        <v>0</v>
      </c>
      <c r="J7" s="22">
        <v>1486.779</v>
      </c>
      <c r="K7" s="22">
        <v>0</v>
      </c>
      <c r="L7" s="22">
        <v>0</v>
      </c>
      <c r="M7" s="22">
        <v>0</v>
      </c>
      <c r="N7" s="22">
        <v>4.9059999999999997</v>
      </c>
      <c r="O7" s="22">
        <v>0</v>
      </c>
      <c r="P7" s="22">
        <v>0</v>
      </c>
      <c r="Q7" s="22">
        <v>0</v>
      </c>
      <c r="R7" s="22">
        <v>0</v>
      </c>
      <c r="S7" s="23">
        <v>1507.9839999999999</v>
      </c>
      <c r="T7" s="5">
        <f t="shared" si="0"/>
        <v>0</v>
      </c>
      <c r="V7" s="1"/>
      <c r="W7" s="1"/>
      <c r="X7" s="1"/>
      <c r="Y7" s="1"/>
      <c r="Z7" s="1"/>
      <c r="AA7" s="1"/>
    </row>
    <row r="8" spans="1:27" s="4" customFormat="1" ht="24.95" customHeight="1">
      <c r="A8" s="25"/>
      <c r="B8" s="26" t="s">
        <v>23</v>
      </c>
      <c r="C8" s="26"/>
      <c r="D8" s="27" t="s">
        <v>24</v>
      </c>
      <c r="E8" s="26"/>
      <c r="F8" s="20">
        <v>7.5270000000000001</v>
      </c>
      <c r="G8" s="22">
        <v>3.9454629999999997</v>
      </c>
      <c r="H8" s="22">
        <v>0</v>
      </c>
      <c r="I8" s="22">
        <v>68.471999999999994</v>
      </c>
      <c r="J8" s="22">
        <v>12.711</v>
      </c>
      <c r="K8" s="22">
        <v>0</v>
      </c>
      <c r="L8" s="22">
        <v>0</v>
      </c>
      <c r="M8" s="22">
        <v>0</v>
      </c>
      <c r="N8" s="22">
        <v>12.262</v>
      </c>
      <c r="O8" s="22">
        <v>0</v>
      </c>
      <c r="P8" s="22">
        <v>0</v>
      </c>
      <c r="Q8" s="22">
        <v>0</v>
      </c>
      <c r="R8" s="22">
        <v>0</v>
      </c>
      <c r="S8" s="23">
        <v>104.917463</v>
      </c>
      <c r="T8" s="5">
        <f t="shared" si="0"/>
        <v>0</v>
      </c>
      <c r="V8" s="1"/>
      <c r="W8" s="1"/>
      <c r="X8" s="1"/>
      <c r="Y8" s="1"/>
      <c r="Z8" s="1"/>
      <c r="AA8" s="1"/>
    </row>
    <row r="9" spans="1:27" s="4" customFormat="1" ht="24.95" customHeight="1">
      <c r="A9" s="25"/>
      <c r="B9" s="26" t="s">
        <v>25</v>
      </c>
      <c r="C9" s="26"/>
      <c r="D9" s="27" t="s">
        <v>26</v>
      </c>
      <c r="E9" s="26"/>
      <c r="F9" s="20">
        <v>480.96300000000002</v>
      </c>
      <c r="G9" s="22">
        <v>99.401083999999997</v>
      </c>
      <c r="H9" s="22">
        <v>9.0850000000000009</v>
      </c>
      <c r="I9" s="22">
        <v>297.18799999999999</v>
      </c>
      <c r="J9" s="22">
        <v>203.34100000000001</v>
      </c>
      <c r="K9" s="22">
        <v>0</v>
      </c>
      <c r="L9" s="22">
        <v>0</v>
      </c>
      <c r="M9" s="22">
        <v>0</v>
      </c>
      <c r="N9" s="22">
        <v>0.48599999999999999</v>
      </c>
      <c r="O9" s="22">
        <v>21.68</v>
      </c>
      <c r="P9" s="22">
        <v>0</v>
      </c>
      <c r="Q9" s="22">
        <v>3.9550000000000001</v>
      </c>
      <c r="R9" s="22">
        <v>17.904</v>
      </c>
      <c r="S9" s="23">
        <v>1134.0030839999999</v>
      </c>
      <c r="T9" s="5">
        <f t="shared" si="0"/>
        <v>21.68</v>
      </c>
      <c r="V9" s="1"/>
      <c r="W9" s="1"/>
      <c r="X9" s="1"/>
      <c r="Y9" s="1"/>
      <c r="Z9" s="1"/>
      <c r="AA9" s="1"/>
    </row>
    <row r="10" spans="1:27" s="4" customFormat="1" ht="24.95" customHeight="1">
      <c r="A10" s="25"/>
      <c r="B10" s="26" t="s">
        <v>27</v>
      </c>
      <c r="C10" s="26"/>
      <c r="D10" s="27" t="s">
        <v>28</v>
      </c>
      <c r="E10" s="26"/>
      <c r="F10" s="20">
        <v>145.214</v>
      </c>
      <c r="G10" s="22">
        <v>139.68700000000001</v>
      </c>
      <c r="H10" s="22">
        <v>22.175999999999998</v>
      </c>
      <c r="I10" s="22">
        <v>4.3390000000000004</v>
      </c>
      <c r="J10" s="22">
        <v>873.98599999999999</v>
      </c>
      <c r="K10" s="22">
        <v>0</v>
      </c>
      <c r="L10" s="22">
        <v>0</v>
      </c>
      <c r="M10" s="22">
        <v>9.4559999999999995</v>
      </c>
      <c r="N10" s="22">
        <v>15.1998</v>
      </c>
      <c r="O10" s="22">
        <v>863.25199999999995</v>
      </c>
      <c r="P10" s="22">
        <v>6.3719999999999999</v>
      </c>
      <c r="Q10" s="22">
        <v>66.421999999999997</v>
      </c>
      <c r="R10" s="22">
        <v>0</v>
      </c>
      <c r="S10" s="23">
        <v>2146.1037999999999</v>
      </c>
      <c r="T10" s="5">
        <f t="shared" si="0"/>
        <v>869.62399999999991</v>
      </c>
      <c r="V10" s="1"/>
      <c r="W10" s="1"/>
      <c r="X10" s="1"/>
      <c r="Y10" s="1"/>
      <c r="Z10" s="1"/>
      <c r="AA10" s="1"/>
    </row>
    <row r="11" spans="1:27" s="4" customFormat="1" ht="24.95" customHeight="1">
      <c r="A11" s="25"/>
      <c r="B11" s="26" t="s">
        <v>29</v>
      </c>
      <c r="C11" s="26"/>
      <c r="D11" s="27" t="s">
        <v>30</v>
      </c>
      <c r="E11" s="26"/>
      <c r="F11" s="20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19.843</v>
      </c>
      <c r="P11" s="22">
        <v>0</v>
      </c>
      <c r="Q11" s="22">
        <v>0</v>
      </c>
      <c r="R11" s="22">
        <v>0</v>
      </c>
      <c r="S11" s="23">
        <v>19.843</v>
      </c>
      <c r="T11" s="5">
        <f t="shared" si="0"/>
        <v>19.843</v>
      </c>
      <c r="V11" s="1"/>
      <c r="W11" s="1"/>
      <c r="X11" s="1"/>
      <c r="Y11" s="1"/>
      <c r="Z11" s="1"/>
      <c r="AA11" s="1"/>
    </row>
    <row r="12" spans="1:27" s="4" customFormat="1" ht="24.95" customHeight="1">
      <c r="A12" s="28"/>
      <c r="B12" s="26" t="s">
        <v>31</v>
      </c>
      <c r="C12" s="26"/>
      <c r="D12" s="27" t="s">
        <v>32</v>
      </c>
      <c r="E12" s="26"/>
      <c r="F12" s="20">
        <v>20.132999999999999</v>
      </c>
      <c r="G12" s="22">
        <v>1.1431570000000002</v>
      </c>
      <c r="H12" s="22">
        <v>8.91</v>
      </c>
      <c r="I12" s="22">
        <v>4.1959999999999997</v>
      </c>
      <c r="J12" s="22">
        <v>2.875</v>
      </c>
      <c r="K12" s="22">
        <v>0</v>
      </c>
      <c r="L12" s="22">
        <v>0</v>
      </c>
      <c r="M12" s="22">
        <v>0</v>
      </c>
      <c r="N12" s="22">
        <v>9.8539999999999992</v>
      </c>
      <c r="O12" s="22">
        <v>95.021926999999991</v>
      </c>
      <c r="P12" s="22">
        <v>0</v>
      </c>
      <c r="Q12" s="22">
        <v>2.3330000000000002</v>
      </c>
      <c r="R12" s="22">
        <v>0</v>
      </c>
      <c r="S12" s="23">
        <v>144.466084</v>
      </c>
      <c r="T12" s="5">
        <f t="shared" si="0"/>
        <v>95.021926999999991</v>
      </c>
      <c r="V12" s="1"/>
      <c r="W12" s="1"/>
      <c r="X12" s="1"/>
      <c r="Y12" s="1"/>
      <c r="Z12" s="1"/>
      <c r="AA12" s="1"/>
    </row>
    <row r="13" spans="1:27" s="4" customFormat="1" ht="24.95" customHeight="1">
      <c r="A13" s="24" t="s">
        <v>33</v>
      </c>
      <c r="B13" s="64" t="s">
        <v>34</v>
      </c>
      <c r="C13" s="65"/>
      <c r="D13" s="65"/>
      <c r="E13" s="26"/>
      <c r="F13" s="20">
        <v>76.98</v>
      </c>
      <c r="G13" s="22">
        <v>28.613</v>
      </c>
      <c r="H13" s="22">
        <v>2.0720000000000001</v>
      </c>
      <c r="I13" s="22">
        <v>182.19499999999999</v>
      </c>
      <c r="J13" s="22">
        <v>146.286</v>
      </c>
      <c r="K13" s="22">
        <v>0</v>
      </c>
      <c r="L13" s="22">
        <v>0</v>
      </c>
      <c r="M13" s="22">
        <v>0</v>
      </c>
      <c r="N13" s="22">
        <v>0</v>
      </c>
      <c r="O13" s="22">
        <v>28.715</v>
      </c>
      <c r="P13" s="22">
        <v>0</v>
      </c>
      <c r="Q13" s="22">
        <v>0</v>
      </c>
      <c r="R13" s="22">
        <v>8.0000000000000002E-3</v>
      </c>
      <c r="S13" s="23">
        <v>464.86900000000003</v>
      </c>
      <c r="T13" s="5">
        <f t="shared" si="0"/>
        <v>28.715</v>
      </c>
      <c r="V13" s="1"/>
      <c r="W13" s="1"/>
      <c r="X13" s="1"/>
      <c r="Y13" s="1"/>
      <c r="Z13" s="1"/>
      <c r="AA13" s="1"/>
    </row>
    <row r="14" spans="1:27" s="4" customFormat="1" ht="24.95" customHeight="1">
      <c r="A14" s="25"/>
      <c r="B14" s="26" t="s">
        <v>21</v>
      </c>
      <c r="C14" s="26"/>
      <c r="D14" s="29" t="s">
        <v>35</v>
      </c>
      <c r="E14" s="30"/>
      <c r="F14" s="20">
        <v>5.8010000000000002</v>
      </c>
      <c r="G14" s="22">
        <v>0.20899999999999999</v>
      </c>
      <c r="H14" s="22">
        <v>2.4E-2</v>
      </c>
      <c r="I14" s="22">
        <v>1.1000000000000001</v>
      </c>
      <c r="J14" s="22">
        <v>5.4610000000000003</v>
      </c>
      <c r="K14" s="22">
        <v>0</v>
      </c>
      <c r="L14" s="22">
        <v>0</v>
      </c>
      <c r="M14" s="22">
        <v>0</v>
      </c>
      <c r="N14" s="22">
        <v>0</v>
      </c>
      <c r="O14" s="22">
        <v>0.377</v>
      </c>
      <c r="P14" s="22">
        <v>0</v>
      </c>
      <c r="Q14" s="22">
        <v>0</v>
      </c>
      <c r="R14" s="22">
        <v>8.0000000000000002E-3</v>
      </c>
      <c r="S14" s="23">
        <v>12.98</v>
      </c>
      <c r="T14" s="5">
        <f t="shared" si="0"/>
        <v>0.377</v>
      </c>
      <c r="V14" s="1"/>
      <c r="W14" s="1"/>
      <c r="X14" s="1"/>
      <c r="Y14" s="1"/>
      <c r="Z14" s="1"/>
      <c r="AA14" s="1"/>
    </row>
    <row r="15" spans="1:27" s="4" customFormat="1" ht="24.95" customHeight="1">
      <c r="A15" s="25"/>
      <c r="B15" s="31" t="s">
        <v>23</v>
      </c>
      <c r="C15" s="26"/>
      <c r="D15" s="29" t="s">
        <v>36</v>
      </c>
      <c r="E15" s="30"/>
      <c r="F15" s="20">
        <v>71.179000000000002</v>
      </c>
      <c r="G15" s="22">
        <v>28.404</v>
      </c>
      <c r="H15" s="22">
        <v>2.048</v>
      </c>
      <c r="I15" s="22">
        <v>181.095</v>
      </c>
      <c r="J15" s="22">
        <v>140.82499999999999</v>
      </c>
      <c r="K15" s="22">
        <v>0</v>
      </c>
      <c r="L15" s="22">
        <v>0</v>
      </c>
      <c r="M15" s="22">
        <v>0</v>
      </c>
      <c r="N15" s="22">
        <v>0</v>
      </c>
      <c r="O15" s="22">
        <v>28.338000000000001</v>
      </c>
      <c r="P15" s="22">
        <v>0</v>
      </c>
      <c r="Q15" s="22">
        <v>0</v>
      </c>
      <c r="R15" s="22">
        <v>0</v>
      </c>
      <c r="S15" s="23">
        <v>451.88900000000001</v>
      </c>
      <c r="T15" s="5">
        <f t="shared" si="0"/>
        <v>28.338000000000001</v>
      </c>
      <c r="V15" s="1"/>
      <c r="W15" s="1"/>
      <c r="X15" s="1"/>
      <c r="Y15" s="1"/>
      <c r="Z15" s="1"/>
      <c r="AA15" s="1"/>
    </row>
    <row r="16" spans="1:27" s="4" customFormat="1" ht="24.95" customHeight="1">
      <c r="A16" s="25"/>
      <c r="B16" s="32"/>
      <c r="C16" s="33" t="s">
        <v>37</v>
      </c>
      <c r="D16" s="29" t="s">
        <v>38</v>
      </c>
      <c r="E16" s="34"/>
      <c r="F16" s="20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3">
        <v>0</v>
      </c>
      <c r="T16" s="5">
        <f t="shared" si="0"/>
        <v>0</v>
      </c>
      <c r="V16" s="1"/>
      <c r="W16" s="1"/>
      <c r="X16" s="1"/>
      <c r="Y16" s="1"/>
      <c r="Z16" s="1"/>
      <c r="AA16" s="1"/>
    </row>
    <row r="17" spans="1:27" s="4" customFormat="1" ht="24.95" customHeight="1">
      <c r="A17" s="25"/>
      <c r="B17" s="32"/>
      <c r="C17" s="35"/>
      <c r="D17" s="36" t="s">
        <v>39</v>
      </c>
      <c r="E17" s="34"/>
      <c r="F17" s="20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3">
        <v>0</v>
      </c>
      <c r="T17" s="5">
        <f t="shared" si="0"/>
        <v>0</v>
      </c>
      <c r="V17" s="1"/>
      <c r="W17" s="1"/>
      <c r="X17" s="1"/>
      <c r="Y17" s="1"/>
      <c r="Z17" s="1"/>
      <c r="AA17" s="1"/>
    </row>
    <row r="18" spans="1:27" s="4" customFormat="1" ht="24.95" customHeight="1">
      <c r="A18" s="25"/>
      <c r="B18" s="32"/>
      <c r="C18" s="35"/>
      <c r="D18" s="36" t="s">
        <v>40</v>
      </c>
      <c r="E18" s="34"/>
      <c r="F18" s="20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3">
        <v>0</v>
      </c>
      <c r="T18" s="5">
        <f t="shared" si="0"/>
        <v>0</v>
      </c>
      <c r="V18" s="1"/>
      <c r="W18" s="1"/>
      <c r="X18" s="1"/>
      <c r="Y18" s="1"/>
      <c r="Z18" s="1"/>
      <c r="AA18" s="1"/>
    </row>
    <row r="19" spans="1:27" s="4" customFormat="1" ht="24.95" customHeight="1">
      <c r="A19" s="25"/>
      <c r="B19" s="32"/>
      <c r="C19" s="35"/>
      <c r="D19" s="36" t="s">
        <v>41</v>
      </c>
      <c r="E19" s="34"/>
      <c r="F19" s="20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0</v>
      </c>
      <c r="T19" s="5">
        <f t="shared" si="0"/>
        <v>0</v>
      </c>
      <c r="V19" s="1"/>
      <c r="W19" s="1"/>
      <c r="X19" s="1"/>
      <c r="Y19" s="1"/>
      <c r="Z19" s="1"/>
      <c r="AA19" s="1"/>
    </row>
    <row r="20" spans="1:27" s="4" customFormat="1" ht="24.95" customHeight="1">
      <c r="A20" s="25"/>
      <c r="B20" s="32"/>
      <c r="C20" s="37"/>
      <c r="D20" s="36" t="s">
        <v>42</v>
      </c>
      <c r="E20" s="34"/>
      <c r="F20" s="20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3">
        <v>0</v>
      </c>
      <c r="T20" s="5">
        <f t="shared" si="0"/>
        <v>0</v>
      </c>
      <c r="V20" s="1"/>
      <c r="W20" s="1"/>
      <c r="X20" s="1"/>
      <c r="Y20" s="1"/>
      <c r="Z20" s="1"/>
      <c r="AA20" s="1"/>
    </row>
    <row r="21" spans="1:27" s="4" customFormat="1" ht="24.95" customHeight="1">
      <c r="A21" s="25"/>
      <c r="B21" s="32"/>
      <c r="C21" s="38" t="s">
        <v>59</v>
      </c>
      <c r="D21" s="29" t="s">
        <v>60</v>
      </c>
      <c r="E21" s="34"/>
      <c r="F21" s="20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3">
        <v>0</v>
      </c>
      <c r="T21" s="5">
        <f t="shared" si="0"/>
        <v>0</v>
      </c>
      <c r="V21" s="1"/>
      <c r="W21" s="1"/>
      <c r="X21" s="1"/>
      <c r="Y21" s="1"/>
      <c r="Z21" s="1"/>
      <c r="AA21" s="1"/>
    </row>
    <row r="22" spans="1:27" s="4" customFormat="1" ht="24.95" customHeight="1">
      <c r="A22" s="25"/>
      <c r="B22" s="32"/>
      <c r="C22" s="33" t="s">
        <v>61</v>
      </c>
      <c r="D22" s="29" t="s">
        <v>43</v>
      </c>
      <c r="E22" s="34"/>
      <c r="F22" s="20">
        <v>0</v>
      </c>
      <c r="G22" s="22">
        <v>0</v>
      </c>
      <c r="H22" s="22">
        <v>0</v>
      </c>
      <c r="I22" s="22">
        <v>0</v>
      </c>
      <c r="J22" s="22">
        <v>0.184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0.184</v>
      </c>
      <c r="T22" s="5">
        <f t="shared" si="0"/>
        <v>0</v>
      </c>
      <c r="V22" s="1"/>
      <c r="W22" s="1"/>
      <c r="X22" s="1"/>
      <c r="Y22" s="1"/>
      <c r="Z22" s="1"/>
      <c r="AA22" s="1"/>
    </row>
    <row r="23" spans="1:27" s="4" customFormat="1" ht="24.95" customHeight="1">
      <c r="A23" s="25"/>
      <c r="B23" s="32"/>
      <c r="C23" s="32"/>
      <c r="D23" s="36" t="s">
        <v>44</v>
      </c>
      <c r="E23" s="39"/>
      <c r="F23" s="20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5">
        <f t="shared" si="0"/>
        <v>0</v>
      </c>
      <c r="V23" s="1"/>
      <c r="W23" s="1"/>
      <c r="X23" s="1"/>
      <c r="Y23" s="1"/>
      <c r="Z23" s="1"/>
      <c r="AA23" s="1"/>
    </row>
    <row r="24" spans="1:27" s="4" customFormat="1" ht="24.95" customHeight="1">
      <c r="A24" s="25"/>
      <c r="B24" s="32"/>
      <c r="C24" s="40"/>
      <c r="D24" s="36" t="s">
        <v>45</v>
      </c>
      <c r="E24" s="39"/>
      <c r="F24" s="20">
        <v>0</v>
      </c>
      <c r="G24" s="22">
        <v>0</v>
      </c>
      <c r="H24" s="22">
        <v>0</v>
      </c>
      <c r="I24" s="22">
        <v>0</v>
      </c>
      <c r="J24" s="22">
        <v>0.184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0.184</v>
      </c>
      <c r="T24" s="5">
        <f t="shared" si="0"/>
        <v>0</v>
      </c>
      <c r="V24" s="1"/>
      <c r="W24" s="1"/>
      <c r="X24" s="1"/>
      <c r="Y24" s="1"/>
      <c r="Z24" s="1"/>
      <c r="AA24" s="1"/>
    </row>
    <row r="25" spans="1:27" s="4" customFormat="1" ht="24.95" customHeight="1">
      <c r="A25" s="25"/>
      <c r="B25" s="32"/>
      <c r="C25" s="33" t="s">
        <v>62</v>
      </c>
      <c r="D25" s="29" t="s">
        <v>46</v>
      </c>
      <c r="E25" s="34"/>
      <c r="F25" s="20">
        <v>0</v>
      </c>
      <c r="G25" s="22">
        <v>0</v>
      </c>
      <c r="H25" s="22">
        <v>0</v>
      </c>
      <c r="I25" s="22">
        <v>0</v>
      </c>
      <c r="J25" s="22">
        <v>27.045000000000002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3">
        <v>27.045000000000002</v>
      </c>
      <c r="T25" s="5">
        <f t="shared" si="0"/>
        <v>0</v>
      </c>
      <c r="V25" s="1"/>
      <c r="W25" s="1"/>
      <c r="X25" s="1"/>
      <c r="Y25" s="1"/>
      <c r="Z25" s="1"/>
      <c r="AA25" s="1"/>
    </row>
    <row r="26" spans="1:27" s="4" customFormat="1" ht="24.95" customHeight="1">
      <c r="A26" s="25"/>
      <c r="B26" s="32"/>
      <c r="C26" s="35"/>
      <c r="D26" s="41" t="s">
        <v>47</v>
      </c>
      <c r="E26" s="34"/>
      <c r="F26" s="20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5">
        <f t="shared" si="0"/>
        <v>0</v>
      </c>
      <c r="V26" s="1"/>
      <c r="W26" s="1"/>
      <c r="X26" s="1"/>
      <c r="Y26" s="1"/>
      <c r="Z26" s="1"/>
      <c r="AA26" s="1"/>
    </row>
    <row r="27" spans="1:27" s="4" customFormat="1" ht="24.95" customHeight="1">
      <c r="A27" s="25"/>
      <c r="B27" s="32"/>
      <c r="C27" s="37"/>
      <c r="D27" s="41" t="s">
        <v>48</v>
      </c>
      <c r="E27" s="34"/>
      <c r="F27" s="20">
        <v>0</v>
      </c>
      <c r="G27" s="22">
        <v>0</v>
      </c>
      <c r="H27" s="22">
        <v>0</v>
      </c>
      <c r="I27" s="22">
        <v>0</v>
      </c>
      <c r="J27" s="22">
        <v>27.045000000000002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3">
        <v>27.045000000000002</v>
      </c>
      <c r="T27" s="5">
        <f t="shared" si="0"/>
        <v>0</v>
      </c>
      <c r="V27" s="1"/>
      <c r="W27" s="1"/>
      <c r="X27" s="1"/>
      <c r="Y27" s="1"/>
      <c r="Z27" s="1"/>
      <c r="AA27" s="1"/>
    </row>
    <row r="28" spans="1:27" s="4" customFormat="1" ht="24.95" customHeight="1">
      <c r="A28" s="28"/>
      <c r="B28" s="40"/>
      <c r="C28" s="38" t="s">
        <v>63</v>
      </c>
      <c r="D28" s="27" t="s">
        <v>32</v>
      </c>
      <c r="E28" s="19"/>
      <c r="F28" s="20">
        <v>71.179000000000002</v>
      </c>
      <c r="G28" s="22">
        <v>28.404</v>
      </c>
      <c r="H28" s="22">
        <v>2.048</v>
      </c>
      <c r="I28" s="22">
        <v>181.095</v>
      </c>
      <c r="J28" s="22">
        <v>113.596</v>
      </c>
      <c r="K28" s="22">
        <v>0</v>
      </c>
      <c r="L28" s="22">
        <v>0</v>
      </c>
      <c r="M28" s="22">
        <v>0</v>
      </c>
      <c r="N28" s="22">
        <v>0</v>
      </c>
      <c r="O28" s="22">
        <v>28.338000000000001</v>
      </c>
      <c r="P28" s="22">
        <v>0</v>
      </c>
      <c r="Q28" s="22">
        <v>0</v>
      </c>
      <c r="R28" s="22">
        <v>0</v>
      </c>
      <c r="S28" s="23">
        <v>424.66</v>
      </c>
      <c r="T28" s="5">
        <f t="shared" si="0"/>
        <v>28.338000000000001</v>
      </c>
      <c r="V28" s="1"/>
      <c r="W28" s="1"/>
      <c r="X28" s="1"/>
      <c r="Y28" s="1"/>
      <c r="Z28" s="1"/>
      <c r="AA28" s="1"/>
    </row>
    <row r="29" spans="1:27" s="4" customFormat="1" ht="24.95" customHeight="1">
      <c r="A29" s="18" t="s">
        <v>49</v>
      </c>
      <c r="B29" s="64" t="s">
        <v>50</v>
      </c>
      <c r="C29" s="65"/>
      <c r="D29" s="65"/>
      <c r="E29" s="19"/>
      <c r="F29" s="20">
        <v>898.98900000000003</v>
      </c>
      <c r="G29" s="22">
        <v>204.20099999999999</v>
      </c>
      <c r="H29" s="22">
        <v>58.404000000000003</v>
      </c>
      <c r="I29" s="22">
        <v>570.88</v>
      </c>
      <c r="J29" s="22">
        <v>498.50940299999996</v>
      </c>
      <c r="K29" s="22">
        <v>0</v>
      </c>
      <c r="L29" s="22">
        <v>0</v>
      </c>
      <c r="M29" s="22">
        <v>0</v>
      </c>
      <c r="N29" s="22">
        <v>3.78</v>
      </c>
      <c r="O29" s="22">
        <v>1367.7968209999999</v>
      </c>
      <c r="P29" s="22">
        <v>0</v>
      </c>
      <c r="Q29" s="22">
        <v>0</v>
      </c>
      <c r="R29" s="22">
        <v>8.7170000000000005</v>
      </c>
      <c r="S29" s="23">
        <v>3611.2772239999999</v>
      </c>
      <c r="T29" s="5">
        <f t="shared" si="0"/>
        <v>1367.7968209999999</v>
      </c>
      <c r="V29" s="1"/>
      <c r="W29" s="1"/>
      <c r="X29" s="1"/>
      <c r="Y29" s="1"/>
      <c r="Z29" s="1"/>
      <c r="AA29" s="1"/>
    </row>
    <row r="30" spans="1:27" s="4" customFormat="1" ht="24.95" customHeight="1">
      <c r="A30" s="18" t="s">
        <v>51</v>
      </c>
      <c r="B30" s="64" t="s">
        <v>52</v>
      </c>
      <c r="C30" s="65"/>
      <c r="D30" s="65"/>
      <c r="E30" s="19"/>
      <c r="F30" s="20">
        <v>27.327000000000002</v>
      </c>
      <c r="G30" s="22">
        <v>24.155999999999999</v>
      </c>
      <c r="H30" s="22">
        <v>2.4500000000000002</v>
      </c>
      <c r="I30" s="22">
        <v>6.1559999999999997</v>
      </c>
      <c r="J30" s="22">
        <v>26.728999999999999</v>
      </c>
      <c r="K30" s="22">
        <v>0</v>
      </c>
      <c r="L30" s="22">
        <v>0</v>
      </c>
      <c r="M30" s="22">
        <v>0</v>
      </c>
      <c r="N30" s="22">
        <v>0</v>
      </c>
      <c r="O30" s="22">
        <v>71.182000000000002</v>
      </c>
      <c r="P30" s="22">
        <v>0</v>
      </c>
      <c r="Q30" s="22">
        <v>0</v>
      </c>
      <c r="R30" s="22">
        <v>8.1000000000000003E-2</v>
      </c>
      <c r="S30" s="23">
        <v>158.08099999999999</v>
      </c>
      <c r="T30" s="5">
        <f t="shared" si="0"/>
        <v>71.182000000000002</v>
      </c>
      <c r="V30" s="1"/>
      <c r="W30" s="1"/>
      <c r="X30" s="1"/>
      <c r="Y30" s="1"/>
      <c r="Z30" s="1"/>
      <c r="AA30" s="1"/>
    </row>
    <row r="31" spans="1:27" s="4" customFormat="1" ht="24.95" customHeight="1">
      <c r="A31" s="18" t="s">
        <v>53</v>
      </c>
      <c r="B31" s="64" t="s">
        <v>54</v>
      </c>
      <c r="C31" s="65"/>
      <c r="D31" s="65"/>
      <c r="E31" s="19"/>
      <c r="F31" s="20">
        <v>0.31</v>
      </c>
      <c r="G31" s="22">
        <v>1.036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0.09</v>
      </c>
      <c r="P31" s="22">
        <v>0</v>
      </c>
      <c r="Q31" s="22">
        <v>0</v>
      </c>
      <c r="R31" s="22">
        <v>0</v>
      </c>
      <c r="S31" s="23">
        <v>1.4359999999999999</v>
      </c>
      <c r="T31" s="5">
        <f t="shared" si="0"/>
        <v>0.09</v>
      </c>
      <c r="V31" s="1"/>
      <c r="W31" s="1"/>
      <c r="X31" s="1"/>
      <c r="Y31" s="1"/>
      <c r="Z31" s="1"/>
      <c r="AA31" s="1"/>
    </row>
    <row r="32" spans="1:27" s="4" customFormat="1" ht="24.95" customHeight="1">
      <c r="A32" s="18" t="s">
        <v>55</v>
      </c>
      <c r="B32" s="64" t="s">
        <v>56</v>
      </c>
      <c r="C32" s="65"/>
      <c r="D32" s="65"/>
      <c r="E32" s="19"/>
      <c r="F32" s="20">
        <v>9.01</v>
      </c>
      <c r="G32" s="22">
        <v>27.21</v>
      </c>
      <c r="H32" s="22">
        <v>6.5000000000000002E-2</v>
      </c>
      <c r="I32" s="22">
        <v>88.326999999999998</v>
      </c>
      <c r="J32" s="22">
        <v>2.8650000000000002</v>
      </c>
      <c r="K32" s="22">
        <v>0</v>
      </c>
      <c r="L32" s="22">
        <v>0</v>
      </c>
      <c r="M32" s="22">
        <v>0</v>
      </c>
      <c r="N32" s="22">
        <v>10.56</v>
      </c>
      <c r="O32" s="22">
        <v>2212.7334059999998</v>
      </c>
      <c r="P32" s="22">
        <v>0</v>
      </c>
      <c r="Q32" s="22">
        <v>7.556</v>
      </c>
      <c r="R32" s="22">
        <v>0</v>
      </c>
      <c r="S32" s="23">
        <v>2358.3264060000001</v>
      </c>
      <c r="T32" s="5">
        <f t="shared" si="0"/>
        <v>2212.7334059999998</v>
      </c>
      <c r="V32" s="1"/>
      <c r="W32" s="1"/>
      <c r="X32" s="1"/>
      <c r="Y32" s="1"/>
      <c r="Z32" s="1"/>
      <c r="AA32" s="1"/>
    </row>
    <row r="33" spans="1:27" s="4" customFormat="1" ht="24.95" customHeight="1">
      <c r="A33" s="18" t="s">
        <v>64</v>
      </c>
      <c r="B33" s="64" t="s">
        <v>57</v>
      </c>
      <c r="C33" s="65"/>
      <c r="D33" s="65"/>
      <c r="E33" s="19"/>
      <c r="F33" s="20">
        <v>2537.1280000000002</v>
      </c>
      <c r="G33" s="22">
        <v>254.9384</v>
      </c>
      <c r="H33" s="22">
        <v>90.058000000000007</v>
      </c>
      <c r="I33" s="22">
        <v>525.29700000000003</v>
      </c>
      <c r="J33" s="22">
        <v>2598.667101</v>
      </c>
      <c r="K33" s="22">
        <v>0</v>
      </c>
      <c r="L33" s="22">
        <v>0</v>
      </c>
      <c r="M33" s="22">
        <v>0</v>
      </c>
      <c r="N33" s="22">
        <v>12.553000000000001</v>
      </c>
      <c r="O33" s="22">
        <v>1170.0165799999997</v>
      </c>
      <c r="P33" s="22">
        <v>0</v>
      </c>
      <c r="Q33" s="22">
        <v>57.344999999999999</v>
      </c>
      <c r="R33" s="22">
        <v>12.555</v>
      </c>
      <c r="S33" s="22">
        <v>7258.5580810000001</v>
      </c>
      <c r="T33" s="5"/>
      <c r="V33" s="1"/>
      <c r="W33" s="1"/>
      <c r="X33" s="1"/>
      <c r="Y33" s="1"/>
      <c r="Z33" s="1"/>
      <c r="AA33" s="1"/>
    </row>
    <row r="34" spans="1:27" s="4" customFormat="1" ht="24.95" customHeight="1">
      <c r="A34" s="56" t="s">
        <v>71</v>
      </c>
      <c r="B34" s="57"/>
      <c r="C34" s="57"/>
      <c r="D34" s="57"/>
      <c r="E34" s="58"/>
      <c r="F34" s="55">
        <v>4216.18</v>
      </c>
      <c r="G34" s="42">
        <v>870.08010400000001</v>
      </c>
      <c r="H34" s="42">
        <v>193.22</v>
      </c>
      <c r="I34" s="42">
        <v>1749.8510000000001</v>
      </c>
      <c r="J34" s="42">
        <v>5870.9635039999994</v>
      </c>
      <c r="K34" s="42">
        <v>0</v>
      </c>
      <c r="L34" s="42">
        <v>0</v>
      </c>
      <c r="M34" s="42">
        <v>9.4559999999999995</v>
      </c>
      <c r="N34" s="42">
        <v>69.600800000000007</v>
      </c>
      <c r="O34" s="42">
        <v>5851.9567339999994</v>
      </c>
      <c r="P34" s="42">
        <v>6.3719999999999999</v>
      </c>
      <c r="Q34" s="42">
        <v>137.61099999999999</v>
      </c>
      <c r="R34" s="42">
        <v>41.597000000000001</v>
      </c>
      <c r="S34" s="43">
        <v>19016.888141999996</v>
      </c>
      <c r="T34" s="6">
        <f t="shared" si="0"/>
        <v>5858.3287339999997</v>
      </c>
      <c r="V34" s="1"/>
      <c r="W34" s="1"/>
      <c r="X34" s="1"/>
      <c r="Y34" s="1"/>
      <c r="Z34" s="1"/>
      <c r="AA34" s="1"/>
    </row>
  </sheetData>
  <mergeCells count="11">
    <mergeCell ref="A34:E34"/>
    <mergeCell ref="A3:E3"/>
    <mergeCell ref="B4:D4"/>
    <mergeCell ref="B5:D5"/>
    <mergeCell ref="B6:D6"/>
    <mergeCell ref="B13:D13"/>
    <mergeCell ref="B29:D29"/>
    <mergeCell ref="B30:D30"/>
    <mergeCell ref="B31:D31"/>
    <mergeCell ref="B32:D32"/>
    <mergeCell ref="B33:D33"/>
  </mergeCells>
  <phoneticPr fontId="3"/>
  <pageMargins left="0.78740157480314965" right="0.59055118110236227" top="0.78740157480314965" bottom="0.59055118110236227" header="0.51181102362204722" footer="0.51181102362204722"/>
  <pageSetup paperSize="9" scale="95" pageOrder="overThenDown" orientation="portrait" r:id="rId1"/>
  <headerFooter differentOddEven="1" alignWithMargins="0">
    <oddHeader>&amp;L  Ⅲ．公共事業工事費投入調査結果
　　表－Ⅲ－３　船舶及び機械器具費投入調査結果　（金額表）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view="pageBreakPreview" zoomScale="85" zoomScaleNormal="85" zoomScaleSheetLayoutView="85" workbookViewId="0">
      <selection activeCell="A3" sqref="A3:E3"/>
    </sheetView>
  </sheetViews>
  <sheetFormatPr defaultRowHeight="13.5"/>
  <cols>
    <col min="1" max="1" width="2.875" style="12" bestFit="1" customWidth="1"/>
    <col min="2" max="3" width="2.625" style="12" customWidth="1"/>
    <col min="4" max="4" width="18" style="12" customWidth="1"/>
    <col min="5" max="5" width="1.375" style="12" customWidth="1"/>
    <col min="6" max="19" width="8.875" style="12" customWidth="1"/>
    <col min="20" max="20" width="0" style="1" hidden="1" customWidth="1"/>
    <col min="21" max="256" width="9" style="1"/>
    <col min="257" max="257" width="2.875" style="1" bestFit="1" customWidth="1"/>
    <col min="258" max="259" width="2.625" style="1" customWidth="1"/>
    <col min="260" max="260" width="18" style="1" customWidth="1"/>
    <col min="261" max="261" width="1.375" style="1" customWidth="1"/>
    <col min="262" max="275" width="8.875" style="1" customWidth="1"/>
    <col min="276" max="276" width="0" style="1" hidden="1" customWidth="1"/>
    <col min="277" max="512" width="9" style="1"/>
    <col min="513" max="513" width="2.875" style="1" bestFit="1" customWidth="1"/>
    <col min="514" max="515" width="2.625" style="1" customWidth="1"/>
    <col min="516" max="516" width="18" style="1" customWidth="1"/>
    <col min="517" max="517" width="1.375" style="1" customWidth="1"/>
    <col min="518" max="531" width="8.875" style="1" customWidth="1"/>
    <col min="532" max="532" width="0" style="1" hidden="1" customWidth="1"/>
    <col min="533" max="768" width="9" style="1"/>
    <col min="769" max="769" width="2.875" style="1" bestFit="1" customWidth="1"/>
    <col min="770" max="771" width="2.625" style="1" customWidth="1"/>
    <col min="772" max="772" width="18" style="1" customWidth="1"/>
    <col min="773" max="773" width="1.375" style="1" customWidth="1"/>
    <col min="774" max="787" width="8.875" style="1" customWidth="1"/>
    <col min="788" max="788" width="0" style="1" hidden="1" customWidth="1"/>
    <col min="789" max="1024" width="9" style="1"/>
    <col min="1025" max="1025" width="2.875" style="1" bestFit="1" customWidth="1"/>
    <col min="1026" max="1027" width="2.625" style="1" customWidth="1"/>
    <col min="1028" max="1028" width="18" style="1" customWidth="1"/>
    <col min="1029" max="1029" width="1.375" style="1" customWidth="1"/>
    <col min="1030" max="1043" width="8.875" style="1" customWidth="1"/>
    <col min="1044" max="1044" width="0" style="1" hidden="1" customWidth="1"/>
    <col min="1045" max="1280" width="9" style="1"/>
    <col min="1281" max="1281" width="2.875" style="1" bestFit="1" customWidth="1"/>
    <col min="1282" max="1283" width="2.625" style="1" customWidth="1"/>
    <col min="1284" max="1284" width="18" style="1" customWidth="1"/>
    <col min="1285" max="1285" width="1.375" style="1" customWidth="1"/>
    <col min="1286" max="1299" width="8.875" style="1" customWidth="1"/>
    <col min="1300" max="1300" width="0" style="1" hidden="1" customWidth="1"/>
    <col min="1301" max="1536" width="9" style="1"/>
    <col min="1537" max="1537" width="2.875" style="1" bestFit="1" customWidth="1"/>
    <col min="1538" max="1539" width="2.625" style="1" customWidth="1"/>
    <col min="1540" max="1540" width="18" style="1" customWidth="1"/>
    <col min="1541" max="1541" width="1.375" style="1" customWidth="1"/>
    <col min="1542" max="1555" width="8.875" style="1" customWidth="1"/>
    <col min="1556" max="1556" width="0" style="1" hidden="1" customWidth="1"/>
    <col min="1557" max="1792" width="9" style="1"/>
    <col min="1793" max="1793" width="2.875" style="1" bestFit="1" customWidth="1"/>
    <col min="1794" max="1795" width="2.625" style="1" customWidth="1"/>
    <col min="1796" max="1796" width="18" style="1" customWidth="1"/>
    <col min="1797" max="1797" width="1.375" style="1" customWidth="1"/>
    <col min="1798" max="1811" width="8.875" style="1" customWidth="1"/>
    <col min="1812" max="1812" width="0" style="1" hidden="1" customWidth="1"/>
    <col min="1813" max="2048" width="9" style="1"/>
    <col min="2049" max="2049" width="2.875" style="1" bestFit="1" customWidth="1"/>
    <col min="2050" max="2051" width="2.625" style="1" customWidth="1"/>
    <col min="2052" max="2052" width="18" style="1" customWidth="1"/>
    <col min="2053" max="2053" width="1.375" style="1" customWidth="1"/>
    <col min="2054" max="2067" width="8.875" style="1" customWidth="1"/>
    <col min="2068" max="2068" width="0" style="1" hidden="1" customWidth="1"/>
    <col min="2069" max="2304" width="9" style="1"/>
    <col min="2305" max="2305" width="2.875" style="1" bestFit="1" customWidth="1"/>
    <col min="2306" max="2307" width="2.625" style="1" customWidth="1"/>
    <col min="2308" max="2308" width="18" style="1" customWidth="1"/>
    <col min="2309" max="2309" width="1.375" style="1" customWidth="1"/>
    <col min="2310" max="2323" width="8.875" style="1" customWidth="1"/>
    <col min="2324" max="2324" width="0" style="1" hidden="1" customWidth="1"/>
    <col min="2325" max="2560" width="9" style="1"/>
    <col min="2561" max="2561" width="2.875" style="1" bestFit="1" customWidth="1"/>
    <col min="2562" max="2563" width="2.625" style="1" customWidth="1"/>
    <col min="2564" max="2564" width="18" style="1" customWidth="1"/>
    <col min="2565" max="2565" width="1.375" style="1" customWidth="1"/>
    <col min="2566" max="2579" width="8.875" style="1" customWidth="1"/>
    <col min="2580" max="2580" width="0" style="1" hidden="1" customWidth="1"/>
    <col min="2581" max="2816" width="9" style="1"/>
    <col min="2817" max="2817" width="2.875" style="1" bestFit="1" customWidth="1"/>
    <col min="2818" max="2819" width="2.625" style="1" customWidth="1"/>
    <col min="2820" max="2820" width="18" style="1" customWidth="1"/>
    <col min="2821" max="2821" width="1.375" style="1" customWidth="1"/>
    <col min="2822" max="2835" width="8.875" style="1" customWidth="1"/>
    <col min="2836" max="2836" width="0" style="1" hidden="1" customWidth="1"/>
    <col min="2837" max="3072" width="9" style="1"/>
    <col min="3073" max="3073" width="2.875" style="1" bestFit="1" customWidth="1"/>
    <col min="3074" max="3075" width="2.625" style="1" customWidth="1"/>
    <col min="3076" max="3076" width="18" style="1" customWidth="1"/>
    <col min="3077" max="3077" width="1.375" style="1" customWidth="1"/>
    <col min="3078" max="3091" width="8.875" style="1" customWidth="1"/>
    <col min="3092" max="3092" width="0" style="1" hidden="1" customWidth="1"/>
    <col min="3093" max="3328" width="9" style="1"/>
    <col min="3329" max="3329" width="2.875" style="1" bestFit="1" customWidth="1"/>
    <col min="3330" max="3331" width="2.625" style="1" customWidth="1"/>
    <col min="3332" max="3332" width="18" style="1" customWidth="1"/>
    <col min="3333" max="3333" width="1.375" style="1" customWidth="1"/>
    <col min="3334" max="3347" width="8.875" style="1" customWidth="1"/>
    <col min="3348" max="3348" width="0" style="1" hidden="1" customWidth="1"/>
    <col min="3349" max="3584" width="9" style="1"/>
    <col min="3585" max="3585" width="2.875" style="1" bestFit="1" customWidth="1"/>
    <col min="3586" max="3587" width="2.625" style="1" customWidth="1"/>
    <col min="3588" max="3588" width="18" style="1" customWidth="1"/>
    <col min="3589" max="3589" width="1.375" style="1" customWidth="1"/>
    <col min="3590" max="3603" width="8.875" style="1" customWidth="1"/>
    <col min="3604" max="3604" width="0" style="1" hidden="1" customWidth="1"/>
    <col min="3605" max="3840" width="9" style="1"/>
    <col min="3841" max="3841" width="2.875" style="1" bestFit="1" customWidth="1"/>
    <col min="3842" max="3843" width="2.625" style="1" customWidth="1"/>
    <col min="3844" max="3844" width="18" style="1" customWidth="1"/>
    <col min="3845" max="3845" width="1.375" style="1" customWidth="1"/>
    <col min="3846" max="3859" width="8.875" style="1" customWidth="1"/>
    <col min="3860" max="3860" width="0" style="1" hidden="1" customWidth="1"/>
    <col min="3861" max="4096" width="9" style="1"/>
    <col min="4097" max="4097" width="2.875" style="1" bestFit="1" customWidth="1"/>
    <col min="4098" max="4099" width="2.625" style="1" customWidth="1"/>
    <col min="4100" max="4100" width="18" style="1" customWidth="1"/>
    <col min="4101" max="4101" width="1.375" style="1" customWidth="1"/>
    <col min="4102" max="4115" width="8.875" style="1" customWidth="1"/>
    <col min="4116" max="4116" width="0" style="1" hidden="1" customWidth="1"/>
    <col min="4117" max="4352" width="9" style="1"/>
    <col min="4353" max="4353" width="2.875" style="1" bestFit="1" customWidth="1"/>
    <col min="4354" max="4355" width="2.625" style="1" customWidth="1"/>
    <col min="4356" max="4356" width="18" style="1" customWidth="1"/>
    <col min="4357" max="4357" width="1.375" style="1" customWidth="1"/>
    <col min="4358" max="4371" width="8.875" style="1" customWidth="1"/>
    <col min="4372" max="4372" width="0" style="1" hidden="1" customWidth="1"/>
    <col min="4373" max="4608" width="9" style="1"/>
    <col min="4609" max="4609" width="2.875" style="1" bestFit="1" customWidth="1"/>
    <col min="4610" max="4611" width="2.625" style="1" customWidth="1"/>
    <col min="4612" max="4612" width="18" style="1" customWidth="1"/>
    <col min="4613" max="4613" width="1.375" style="1" customWidth="1"/>
    <col min="4614" max="4627" width="8.875" style="1" customWidth="1"/>
    <col min="4628" max="4628" width="0" style="1" hidden="1" customWidth="1"/>
    <col min="4629" max="4864" width="9" style="1"/>
    <col min="4865" max="4865" width="2.875" style="1" bestFit="1" customWidth="1"/>
    <col min="4866" max="4867" width="2.625" style="1" customWidth="1"/>
    <col min="4868" max="4868" width="18" style="1" customWidth="1"/>
    <col min="4869" max="4869" width="1.375" style="1" customWidth="1"/>
    <col min="4870" max="4883" width="8.875" style="1" customWidth="1"/>
    <col min="4884" max="4884" width="0" style="1" hidden="1" customWidth="1"/>
    <col min="4885" max="5120" width="9" style="1"/>
    <col min="5121" max="5121" width="2.875" style="1" bestFit="1" customWidth="1"/>
    <col min="5122" max="5123" width="2.625" style="1" customWidth="1"/>
    <col min="5124" max="5124" width="18" style="1" customWidth="1"/>
    <col min="5125" max="5125" width="1.375" style="1" customWidth="1"/>
    <col min="5126" max="5139" width="8.875" style="1" customWidth="1"/>
    <col min="5140" max="5140" width="0" style="1" hidden="1" customWidth="1"/>
    <col min="5141" max="5376" width="9" style="1"/>
    <col min="5377" max="5377" width="2.875" style="1" bestFit="1" customWidth="1"/>
    <col min="5378" max="5379" width="2.625" style="1" customWidth="1"/>
    <col min="5380" max="5380" width="18" style="1" customWidth="1"/>
    <col min="5381" max="5381" width="1.375" style="1" customWidth="1"/>
    <col min="5382" max="5395" width="8.875" style="1" customWidth="1"/>
    <col min="5396" max="5396" width="0" style="1" hidden="1" customWidth="1"/>
    <col min="5397" max="5632" width="9" style="1"/>
    <col min="5633" max="5633" width="2.875" style="1" bestFit="1" customWidth="1"/>
    <col min="5634" max="5635" width="2.625" style="1" customWidth="1"/>
    <col min="5636" max="5636" width="18" style="1" customWidth="1"/>
    <col min="5637" max="5637" width="1.375" style="1" customWidth="1"/>
    <col min="5638" max="5651" width="8.875" style="1" customWidth="1"/>
    <col min="5652" max="5652" width="0" style="1" hidden="1" customWidth="1"/>
    <col min="5653" max="5888" width="9" style="1"/>
    <col min="5889" max="5889" width="2.875" style="1" bestFit="1" customWidth="1"/>
    <col min="5890" max="5891" width="2.625" style="1" customWidth="1"/>
    <col min="5892" max="5892" width="18" style="1" customWidth="1"/>
    <col min="5893" max="5893" width="1.375" style="1" customWidth="1"/>
    <col min="5894" max="5907" width="8.875" style="1" customWidth="1"/>
    <col min="5908" max="5908" width="0" style="1" hidden="1" customWidth="1"/>
    <col min="5909" max="6144" width="9" style="1"/>
    <col min="6145" max="6145" width="2.875" style="1" bestFit="1" customWidth="1"/>
    <col min="6146" max="6147" width="2.625" style="1" customWidth="1"/>
    <col min="6148" max="6148" width="18" style="1" customWidth="1"/>
    <col min="6149" max="6149" width="1.375" style="1" customWidth="1"/>
    <col min="6150" max="6163" width="8.875" style="1" customWidth="1"/>
    <col min="6164" max="6164" width="0" style="1" hidden="1" customWidth="1"/>
    <col min="6165" max="6400" width="9" style="1"/>
    <col min="6401" max="6401" width="2.875" style="1" bestFit="1" customWidth="1"/>
    <col min="6402" max="6403" width="2.625" style="1" customWidth="1"/>
    <col min="6404" max="6404" width="18" style="1" customWidth="1"/>
    <col min="6405" max="6405" width="1.375" style="1" customWidth="1"/>
    <col min="6406" max="6419" width="8.875" style="1" customWidth="1"/>
    <col min="6420" max="6420" width="0" style="1" hidden="1" customWidth="1"/>
    <col min="6421" max="6656" width="9" style="1"/>
    <col min="6657" max="6657" width="2.875" style="1" bestFit="1" customWidth="1"/>
    <col min="6658" max="6659" width="2.625" style="1" customWidth="1"/>
    <col min="6660" max="6660" width="18" style="1" customWidth="1"/>
    <col min="6661" max="6661" width="1.375" style="1" customWidth="1"/>
    <col min="6662" max="6675" width="8.875" style="1" customWidth="1"/>
    <col min="6676" max="6676" width="0" style="1" hidden="1" customWidth="1"/>
    <col min="6677" max="6912" width="9" style="1"/>
    <col min="6913" max="6913" width="2.875" style="1" bestFit="1" customWidth="1"/>
    <col min="6914" max="6915" width="2.625" style="1" customWidth="1"/>
    <col min="6916" max="6916" width="18" style="1" customWidth="1"/>
    <col min="6917" max="6917" width="1.375" style="1" customWidth="1"/>
    <col min="6918" max="6931" width="8.875" style="1" customWidth="1"/>
    <col min="6932" max="6932" width="0" style="1" hidden="1" customWidth="1"/>
    <col min="6933" max="7168" width="9" style="1"/>
    <col min="7169" max="7169" width="2.875" style="1" bestFit="1" customWidth="1"/>
    <col min="7170" max="7171" width="2.625" style="1" customWidth="1"/>
    <col min="7172" max="7172" width="18" style="1" customWidth="1"/>
    <col min="7173" max="7173" width="1.375" style="1" customWidth="1"/>
    <col min="7174" max="7187" width="8.875" style="1" customWidth="1"/>
    <col min="7188" max="7188" width="0" style="1" hidden="1" customWidth="1"/>
    <col min="7189" max="7424" width="9" style="1"/>
    <col min="7425" max="7425" width="2.875" style="1" bestFit="1" customWidth="1"/>
    <col min="7426" max="7427" width="2.625" style="1" customWidth="1"/>
    <col min="7428" max="7428" width="18" style="1" customWidth="1"/>
    <col min="7429" max="7429" width="1.375" style="1" customWidth="1"/>
    <col min="7430" max="7443" width="8.875" style="1" customWidth="1"/>
    <col min="7444" max="7444" width="0" style="1" hidden="1" customWidth="1"/>
    <col min="7445" max="7680" width="9" style="1"/>
    <col min="7681" max="7681" width="2.875" style="1" bestFit="1" customWidth="1"/>
    <col min="7682" max="7683" width="2.625" style="1" customWidth="1"/>
    <col min="7684" max="7684" width="18" style="1" customWidth="1"/>
    <col min="7685" max="7685" width="1.375" style="1" customWidth="1"/>
    <col min="7686" max="7699" width="8.875" style="1" customWidth="1"/>
    <col min="7700" max="7700" width="0" style="1" hidden="1" customWidth="1"/>
    <col min="7701" max="7936" width="9" style="1"/>
    <col min="7937" max="7937" width="2.875" style="1" bestFit="1" customWidth="1"/>
    <col min="7938" max="7939" width="2.625" style="1" customWidth="1"/>
    <col min="7940" max="7940" width="18" style="1" customWidth="1"/>
    <col min="7941" max="7941" width="1.375" style="1" customWidth="1"/>
    <col min="7942" max="7955" width="8.875" style="1" customWidth="1"/>
    <col min="7956" max="7956" width="0" style="1" hidden="1" customWidth="1"/>
    <col min="7957" max="8192" width="9" style="1"/>
    <col min="8193" max="8193" width="2.875" style="1" bestFit="1" customWidth="1"/>
    <col min="8194" max="8195" width="2.625" style="1" customWidth="1"/>
    <col min="8196" max="8196" width="18" style="1" customWidth="1"/>
    <col min="8197" max="8197" width="1.375" style="1" customWidth="1"/>
    <col min="8198" max="8211" width="8.875" style="1" customWidth="1"/>
    <col min="8212" max="8212" width="0" style="1" hidden="1" customWidth="1"/>
    <col min="8213" max="8448" width="9" style="1"/>
    <col min="8449" max="8449" width="2.875" style="1" bestFit="1" customWidth="1"/>
    <col min="8450" max="8451" width="2.625" style="1" customWidth="1"/>
    <col min="8452" max="8452" width="18" style="1" customWidth="1"/>
    <col min="8453" max="8453" width="1.375" style="1" customWidth="1"/>
    <col min="8454" max="8467" width="8.875" style="1" customWidth="1"/>
    <col min="8468" max="8468" width="0" style="1" hidden="1" customWidth="1"/>
    <col min="8469" max="8704" width="9" style="1"/>
    <col min="8705" max="8705" width="2.875" style="1" bestFit="1" customWidth="1"/>
    <col min="8706" max="8707" width="2.625" style="1" customWidth="1"/>
    <col min="8708" max="8708" width="18" style="1" customWidth="1"/>
    <col min="8709" max="8709" width="1.375" style="1" customWidth="1"/>
    <col min="8710" max="8723" width="8.875" style="1" customWidth="1"/>
    <col min="8724" max="8724" width="0" style="1" hidden="1" customWidth="1"/>
    <col min="8725" max="8960" width="9" style="1"/>
    <col min="8961" max="8961" width="2.875" style="1" bestFit="1" customWidth="1"/>
    <col min="8962" max="8963" width="2.625" style="1" customWidth="1"/>
    <col min="8964" max="8964" width="18" style="1" customWidth="1"/>
    <col min="8965" max="8965" width="1.375" style="1" customWidth="1"/>
    <col min="8966" max="8979" width="8.875" style="1" customWidth="1"/>
    <col min="8980" max="8980" width="0" style="1" hidden="1" customWidth="1"/>
    <col min="8981" max="9216" width="9" style="1"/>
    <col min="9217" max="9217" width="2.875" style="1" bestFit="1" customWidth="1"/>
    <col min="9218" max="9219" width="2.625" style="1" customWidth="1"/>
    <col min="9220" max="9220" width="18" style="1" customWidth="1"/>
    <col min="9221" max="9221" width="1.375" style="1" customWidth="1"/>
    <col min="9222" max="9235" width="8.875" style="1" customWidth="1"/>
    <col min="9236" max="9236" width="0" style="1" hidden="1" customWidth="1"/>
    <col min="9237" max="9472" width="9" style="1"/>
    <col min="9473" max="9473" width="2.875" style="1" bestFit="1" customWidth="1"/>
    <col min="9474" max="9475" width="2.625" style="1" customWidth="1"/>
    <col min="9476" max="9476" width="18" style="1" customWidth="1"/>
    <col min="9477" max="9477" width="1.375" style="1" customWidth="1"/>
    <col min="9478" max="9491" width="8.875" style="1" customWidth="1"/>
    <col min="9492" max="9492" width="0" style="1" hidden="1" customWidth="1"/>
    <col min="9493" max="9728" width="9" style="1"/>
    <col min="9729" max="9729" width="2.875" style="1" bestFit="1" customWidth="1"/>
    <col min="9730" max="9731" width="2.625" style="1" customWidth="1"/>
    <col min="9732" max="9732" width="18" style="1" customWidth="1"/>
    <col min="9733" max="9733" width="1.375" style="1" customWidth="1"/>
    <col min="9734" max="9747" width="8.875" style="1" customWidth="1"/>
    <col min="9748" max="9748" width="0" style="1" hidden="1" customWidth="1"/>
    <col min="9749" max="9984" width="9" style="1"/>
    <col min="9985" max="9985" width="2.875" style="1" bestFit="1" customWidth="1"/>
    <col min="9986" max="9987" width="2.625" style="1" customWidth="1"/>
    <col min="9988" max="9988" width="18" style="1" customWidth="1"/>
    <col min="9989" max="9989" width="1.375" style="1" customWidth="1"/>
    <col min="9990" max="10003" width="8.875" style="1" customWidth="1"/>
    <col min="10004" max="10004" width="0" style="1" hidden="1" customWidth="1"/>
    <col min="10005" max="10240" width="9" style="1"/>
    <col min="10241" max="10241" width="2.875" style="1" bestFit="1" customWidth="1"/>
    <col min="10242" max="10243" width="2.625" style="1" customWidth="1"/>
    <col min="10244" max="10244" width="18" style="1" customWidth="1"/>
    <col min="10245" max="10245" width="1.375" style="1" customWidth="1"/>
    <col min="10246" max="10259" width="8.875" style="1" customWidth="1"/>
    <col min="10260" max="10260" width="0" style="1" hidden="1" customWidth="1"/>
    <col min="10261" max="10496" width="9" style="1"/>
    <col min="10497" max="10497" width="2.875" style="1" bestFit="1" customWidth="1"/>
    <col min="10498" max="10499" width="2.625" style="1" customWidth="1"/>
    <col min="10500" max="10500" width="18" style="1" customWidth="1"/>
    <col min="10501" max="10501" width="1.375" style="1" customWidth="1"/>
    <col min="10502" max="10515" width="8.875" style="1" customWidth="1"/>
    <col min="10516" max="10516" width="0" style="1" hidden="1" customWidth="1"/>
    <col min="10517" max="10752" width="9" style="1"/>
    <col min="10753" max="10753" width="2.875" style="1" bestFit="1" customWidth="1"/>
    <col min="10754" max="10755" width="2.625" style="1" customWidth="1"/>
    <col min="10756" max="10756" width="18" style="1" customWidth="1"/>
    <col min="10757" max="10757" width="1.375" style="1" customWidth="1"/>
    <col min="10758" max="10771" width="8.875" style="1" customWidth="1"/>
    <col min="10772" max="10772" width="0" style="1" hidden="1" customWidth="1"/>
    <col min="10773" max="11008" width="9" style="1"/>
    <col min="11009" max="11009" width="2.875" style="1" bestFit="1" customWidth="1"/>
    <col min="11010" max="11011" width="2.625" style="1" customWidth="1"/>
    <col min="11012" max="11012" width="18" style="1" customWidth="1"/>
    <col min="11013" max="11013" width="1.375" style="1" customWidth="1"/>
    <col min="11014" max="11027" width="8.875" style="1" customWidth="1"/>
    <col min="11028" max="11028" width="0" style="1" hidden="1" customWidth="1"/>
    <col min="11029" max="11264" width="9" style="1"/>
    <col min="11265" max="11265" width="2.875" style="1" bestFit="1" customWidth="1"/>
    <col min="11266" max="11267" width="2.625" style="1" customWidth="1"/>
    <col min="11268" max="11268" width="18" style="1" customWidth="1"/>
    <col min="11269" max="11269" width="1.375" style="1" customWidth="1"/>
    <col min="11270" max="11283" width="8.875" style="1" customWidth="1"/>
    <col min="11284" max="11284" width="0" style="1" hidden="1" customWidth="1"/>
    <col min="11285" max="11520" width="9" style="1"/>
    <col min="11521" max="11521" width="2.875" style="1" bestFit="1" customWidth="1"/>
    <col min="11522" max="11523" width="2.625" style="1" customWidth="1"/>
    <col min="11524" max="11524" width="18" style="1" customWidth="1"/>
    <col min="11525" max="11525" width="1.375" style="1" customWidth="1"/>
    <col min="11526" max="11539" width="8.875" style="1" customWidth="1"/>
    <col min="11540" max="11540" width="0" style="1" hidden="1" customWidth="1"/>
    <col min="11541" max="11776" width="9" style="1"/>
    <col min="11777" max="11777" width="2.875" style="1" bestFit="1" customWidth="1"/>
    <col min="11778" max="11779" width="2.625" style="1" customWidth="1"/>
    <col min="11780" max="11780" width="18" style="1" customWidth="1"/>
    <col min="11781" max="11781" width="1.375" style="1" customWidth="1"/>
    <col min="11782" max="11795" width="8.875" style="1" customWidth="1"/>
    <col min="11796" max="11796" width="0" style="1" hidden="1" customWidth="1"/>
    <col min="11797" max="12032" width="9" style="1"/>
    <col min="12033" max="12033" width="2.875" style="1" bestFit="1" customWidth="1"/>
    <col min="12034" max="12035" width="2.625" style="1" customWidth="1"/>
    <col min="12036" max="12036" width="18" style="1" customWidth="1"/>
    <col min="12037" max="12037" width="1.375" style="1" customWidth="1"/>
    <col min="12038" max="12051" width="8.875" style="1" customWidth="1"/>
    <col min="12052" max="12052" width="0" style="1" hidden="1" customWidth="1"/>
    <col min="12053" max="12288" width="9" style="1"/>
    <col min="12289" max="12289" width="2.875" style="1" bestFit="1" customWidth="1"/>
    <col min="12290" max="12291" width="2.625" style="1" customWidth="1"/>
    <col min="12292" max="12292" width="18" style="1" customWidth="1"/>
    <col min="12293" max="12293" width="1.375" style="1" customWidth="1"/>
    <col min="12294" max="12307" width="8.875" style="1" customWidth="1"/>
    <col min="12308" max="12308" width="0" style="1" hidden="1" customWidth="1"/>
    <col min="12309" max="12544" width="9" style="1"/>
    <col min="12545" max="12545" width="2.875" style="1" bestFit="1" customWidth="1"/>
    <col min="12546" max="12547" width="2.625" style="1" customWidth="1"/>
    <col min="12548" max="12548" width="18" style="1" customWidth="1"/>
    <col min="12549" max="12549" width="1.375" style="1" customWidth="1"/>
    <col min="12550" max="12563" width="8.875" style="1" customWidth="1"/>
    <col min="12564" max="12564" width="0" style="1" hidden="1" customWidth="1"/>
    <col min="12565" max="12800" width="9" style="1"/>
    <col min="12801" max="12801" width="2.875" style="1" bestFit="1" customWidth="1"/>
    <col min="12802" max="12803" width="2.625" style="1" customWidth="1"/>
    <col min="12804" max="12804" width="18" style="1" customWidth="1"/>
    <col min="12805" max="12805" width="1.375" style="1" customWidth="1"/>
    <col min="12806" max="12819" width="8.875" style="1" customWidth="1"/>
    <col min="12820" max="12820" width="0" style="1" hidden="1" customWidth="1"/>
    <col min="12821" max="13056" width="9" style="1"/>
    <col min="13057" max="13057" width="2.875" style="1" bestFit="1" customWidth="1"/>
    <col min="13058" max="13059" width="2.625" style="1" customWidth="1"/>
    <col min="13060" max="13060" width="18" style="1" customWidth="1"/>
    <col min="13061" max="13061" width="1.375" style="1" customWidth="1"/>
    <col min="13062" max="13075" width="8.875" style="1" customWidth="1"/>
    <col min="13076" max="13076" width="0" style="1" hidden="1" customWidth="1"/>
    <col min="13077" max="13312" width="9" style="1"/>
    <col min="13313" max="13313" width="2.875" style="1" bestFit="1" customWidth="1"/>
    <col min="13314" max="13315" width="2.625" style="1" customWidth="1"/>
    <col min="13316" max="13316" width="18" style="1" customWidth="1"/>
    <col min="13317" max="13317" width="1.375" style="1" customWidth="1"/>
    <col min="13318" max="13331" width="8.875" style="1" customWidth="1"/>
    <col min="13332" max="13332" width="0" style="1" hidden="1" customWidth="1"/>
    <col min="13333" max="13568" width="9" style="1"/>
    <col min="13569" max="13569" width="2.875" style="1" bestFit="1" customWidth="1"/>
    <col min="13570" max="13571" width="2.625" style="1" customWidth="1"/>
    <col min="13572" max="13572" width="18" style="1" customWidth="1"/>
    <col min="13573" max="13573" width="1.375" style="1" customWidth="1"/>
    <col min="13574" max="13587" width="8.875" style="1" customWidth="1"/>
    <col min="13588" max="13588" width="0" style="1" hidden="1" customWidth="1"/>
    <col min="13589" max="13824" width="9" style="1"/>
    <col min="13825" max="13825" width="2.875" style="1" bestFit="1" customWidth="1"/>
    <col min="13826" max="13827" width="2.625" style="1" customWidth="1"/>
    <col min="13828" max="13828" width="18" style="1" customWidth="1"/>
    <col min="13829" max="13829" width="1.375" style="1" customWidth="1"/>
    <col min="13830" max="13843" width="8.875" style="1" customWidth="1"/>
    <col min="13844" max="13844" width="0" style="1" hidden="1" customWidth="1"/>
    <col min="13845" max="14080" width="9" style="1"/>
    <col min="14081" max="14081" width="2.875" style="1" bestFit="1" customWidth="1"/>
    <col min="14082" max="14083" width="2.625" style="1" customWidth="1"/>
    <col min="14084" max="14084" width="18" style="1" customWidth="1"/>
    <col min="14085" max="14085" width="1.375" style="1" customWidth="1"/>
    <col min="14086" max="14099" width="8.875" style="1" customWidth="1"/>
    <col min="14100" max="14100" width="0" style="1" hidden="1" customWidth="1"/>
    <col min="14101" max="14336" width="9" style="1"/>
    <col min="14337" max="14337" width="2.875" style="1" bestFit="1" customWidth="1"/>
    <col min="14338" max="14339" width="2.625" style="1" customWidth="1"/>
    <col min="14340" max="14340" width="18" style="1" customWidth="1"/>
    <col min="14341" max="14341" width="1.375" style="1" customWidth="1"/>
    <col min="14342" max="14355" width="8.875" style="1" customWidth="1"/>
    <col min="14356" max="14356" width="0" style="1" hidden="1" customWidth="1"/>
    <col min="14357" max="14592" width="9" style="1"/>
    <col min="14593" max="14593" width="2.875" style="1" bestFit="1" customWidth="1"/>
    <col min="14594" max="14595" width="2.625" style="1" customWidth="1"/>
    <col min="14596" max="14596" width="18" style="1" customWidth="1"/>
    <col min="14597" max="14597" width="1.375" style="1" customWidth="1"/>
    <col min="14598" max="14611" width="8.875" style="1" customWidth="1"/>
    <col min="14612" max="14612" width="0" style="1" hidden="1" customWidth="1"/>
    <col min="14613" max="14848" width="9" style="1"/>
    <col min="14849" max="14849" width="2.875" style="1" bestFit="1" customWidth="1"/>
    <col min="14850" max="14851" width="2.625" style="1" customWidth="1"/>
    <col min="14852" max="14852" width="18" style="1" customWidth="1"/>
    <col min="14853" max="14853" width="1.375" style="1" customWidth="1"/>
    <col min="14854" max="14867" width="8.875" style="1" customWidth="1"/>
    <col min="14868" max="14868" width="0" style="1" hidden="1" customWidth="1"/>
    <col min="14869" max="15104" width="9" style="1"/>
    <col min="15105" max="15105" width="2.875" style="1" bestFit="1" customWidth="1"/>
    <col min="15106" max="15107" width="2.625" style="1" customWidth="1"/>
    <col min="15108" max="15108" width="18" style="1" customWidth="1"/>
    <col min="15109" max="15109" width="1.375" style="1" customWidth="1"/>
    <col min="15110" max="15123" width="8.875" style="1" customWidth="1"/>
    <col min="15124" max="15124" width="0" style="1" hidden="1" customWidth="1"/>
    <col min="15125" max="15360" width="9" style="1"/>
    <col min="15361" max="15361" width="2.875" style="1" bestFit="1" customWidth="1"/>
    <col min="15362" max="15363" width="2.625" style="1" customWidth="1"/>
    <col min="15364" max="15364" width="18" style="1" customWidth="1"/>
    <col min="15365" max="15365" width="1.375" style="1" customWidth="1"/>
    <col min="15366" max="15379" width="8.875" style="1" customWidth="1"/>
    <col min="15380" max="15380" width="0" style="1" hidden="1" customWidth="1"/>
    <col min="15381" max="15616" width="9" style="1"/>
    <col min="15617" max="15617" width="2.875" style="1" bestFit="1" customWidth="1"/>
    <col min="15618" max="15619" width="2.625" style="1" customWidth="1"/>
    <col min="15620" max="15620" width="18" style="1" customWidth="1"/>
    <col min="15621" max="15621" width="1.375" style="1" customWidth="1"/>
    <col min="15622" max="15635" width="8.875" style="1" customWidth="1"/>
    <col min="15636" max="15636" width="0" style="1" hidden="1" customWidth="1"/>
    <col min="15637" max="15872" width="9" style="1"/>
    <col min="15873" max="15873" width="2.875" style="1" bestFit="1" customWidth="1"/>
    <col min="15874" max="15875" width="2.625" style="1" customWidth="1"/>
    <col min="15876" max="15876" width="18" style="1" customWidth="1"/>
    <col min="15877" max="15877" width="1.375" style="1" customWidth="1"/>
    <col min="15878" max="15891" width="8.875" style="1" customWidth="1"/>
    <col min="15892" max="15892" width="0" style="1" hidden="1" customWidth="1"/>
    <col min="15893" max="16128" width="9" style="1"/>
    <col min="16129" max="16129" width="2.875" style="1" bestFit="1" customWidth="1"/>
    <col min="16130" max="16131" width="2.625" style="1" customWidth="1"/>
    <col min="16132" max="16132" width="18" style="1" customWidth="1"/>
    <col min="16133" max="16133" width="1.375" style="1" customWidth="1"/>
    <col min="16134" max="16147" width="8.875" style="1" customWidth="1"/>
    <col min="16148" max="16148" width="0" style="1" hidden="1" customWidth="1"/>
    <col min="16149" max="16384" width="9" style="1"/>
  </cols>
  <sheetData>
    <row r="1" spans="1:20">
      <c r="A1" s="11"/>
    </row>
    <row r="2" spans="1:20">
      <c r="A2" s="44"/>
      <c r="C2" s="44"/>
      <c r="D2" s="45"/>
      <c r="E2" s="44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1:20" ht="39.950000000000003" customHeight="1">
      <c r="A3" s="59"/>
      <c r="B3" s="60"/>
      <c r="C3" s="60"/>
      <c r="D3" s="60"/>
      <c r="E3" s="61"/>
      <c r="F3" s="47" t="s">
        <v>1</v>
      </c>
      <c r="G3" s="16" t="s">
        <v>2</v>
      </c>
      <c r="H3" s="17" t="s">
        <v>3</v>
      </c>
      <c r="I3" s="16" t="s">
        <v>58</v>
      </c>
      <c r="J3" s="17" t="s">
        <v>4</v>
      </c>
      <c r="K3" s="17" t="s">
        <v>5</v>
      </c>
      <c r="L3" s="16" t="s">
        <v>6</v>
      </c>
      <c r="M3" s="17" t="s">
        <v>7</v>
      </c>
      <c r="N3" s="17" t="s">
        <v>8</v>
      </c>
      <c r="O3" s="17" t="s">
        <v>9</v>
      </c>
      <c r="P3" s="16" t="s">
        <v>10</v>
      </c>
      <c r="Q3" s="17" t="s">
        <v>11</v>
      </c>
      <c r="R3" s="16" t="s">
        <v>12</v>
      </c>
      <c r="S3" s="17" t="s">
        <v>13</v>
      </c>
      <c r="T3" s="7" t="s">
        <v>14</v>
      </c>
    </row>
    <row r="4" spans="1:20" s="4" customFormat="1" ht="24.95" customHeight="1">
      <c r="A4" s="18" t="s">
        <v>15</v>
      </c>
      <c r="B4" s="62" t="s">
        <v>16</v>
      </c>
      <c r="C4" s="63"/>
      <c r="D4" s="63"/>
      <c r="E4" s="19"/>
      <c r="F4" s="48">
        <f>IF('船舶（金額表）'!F$34=0,0,'船舶（金額表）'!F4/'船舶（金額表）'!F$34)</f>
        <v>0</v>
      </c>
      <c r="G4" s="48">
        <f>IF('船舶（金額表）'!G$34=0,0,'船舶（金額表）'!G4/'船舶（金額表）'!G$34)</f>
        <v>3.9752661669873103E-2</v>
      </c>
      <c r="H4" s="48">
        <f>IF('船舶（金額表）'!H$34=0,0,'船舶（金額表）'!H4/'船舶（金額表）'!H$34)</f>
        <v>0</v>
      </c>
      <c r="I4" s="48">
        <f>IF('船舶（金額表）'!I$34=0,0,'船舶（金額表）'!I4/'船舶（金額表）'!I$34)</f>
        <v>1.2281045643314772E-3</v>
      </c>
      <c r="J4" s="48">
        <f>IF('船舶（金額表）'!J$34=0,0,'船舶（金額表）'!J4/'船舶（金額表）'!J$34)</f>
        <v>2.7552547361227816E-3</v>
      </c>
      <c r="K4" s="48">
        <f>IF('船舶（金額表）'!K$34=0,0,'船舶（金額表）'!K4/'船舶（金額表）'!K$34)</f>
        <v>0</v>
      </c>
      <c r="L4" s="48">
        <f>IF('船舶（金額表）'!L$34=0,0,'船舶（金額表）'!L4/'船舶（金額表）'!L$34)</f>
        <v>0</v>
      </c>
      <c r="M4" s="48">
        <f>IF('船舶（金額表）'!M$34=0,0,'船舶（金額表）'!M4/'船舶（金額表）'!M$34)</f>
        <v>0</v>
      </c>
      <c r="N4" s="48">
        <f>IF('船舶（金額表）'!N$34=0,0,'船舶（金額表）'!N4/'船舶（金額表）'!N$34)</f>
        <v>0</v>
      </c>
      <c r="O4" s="48">
        <f>IF('船舶（金額表）'!O$34=0,0,'船舶（金額表）'!O4/'船舶（金額表）'!O$34)</f>
        <v>2.77855779512672E-4</v>
      </c>
      <c r="P4" s="48">
        <f>IF('船舶（金額表）'!P$34=0,0,'船舶（金額表）'!P4/'船舶（金額表）'!P$34)</f>
        <v>0</v>
      </c>
      <c r="Q4" s="48">
        <f>IF('船舶（金額表）'!Q$34=0,0,'船舶（金額表）'!Q4/'船舶（金額表）'!Q$34)</f>
        <v>0</v>
      </c>
      <c r="R4" s="48">
        <f>IF('船舶（金額表）'!R$34=0,0,'船舶（金額表）'!R4/'船舶（金額表）'!R$34)</f>
        <v>3.069932927855374E-2</v>
      </c>
      <c r="S4" s="48">
        <f>IF('船舶（金額表）'!S$34=0,0,'船舶（金額表）'!S4/'船舶（金額表）'!S$34)</f>
        <v>2.935075370019496E-3</v>
      </c>
      <c r="T4" s="8" t="e">
        <f>#REF!/#REF!</f>
        <v>#REF!</v>
      </c>
    </row>
    <row r="5" spans="1:20" s="4" customFormat="1" ht="24.95" customHeight="1">
      <c r="A5" s="18" t="s">
        <v>17</v>
      </c>
      <c r="B5" s="64" t="s">
        <v>18</v>
      </c>
      <c r="C5" s="65"/>
      <c r="D5" s="65"/>
      <c r="E5" s="19"/>
      <c r="F5" s="49">
        <f>IF('船舶（金額表）'!F$34=0,0,'船舶（金額表）'!F5/'船舶（金額表）'!F$34)</f>
        <v>0</v>
      </c>
      <c r="G5" s="49">
        <f>IF('船舶（金額表）'!G$34=0,0,'船舶（金額表）'!G5/'船舶（金額表）'!G$34)</f>
        <v>5.8800333170243371E-2</v>
      </c>
      <c r="H5" s="49">
        <f>IF('船舶（金額表）'!H$34=0,0,'船舶（金額表）'!H5/'船舶（金額表）'!H$34)</f>
        <v>0</v>
      </c>
      <c r="I5" s="49">
        <f>IF('船舶（金額表）'!I$34=0,0,'船舶（金額表）'!I5/'船舶（金額表）'!I$34)</f>
        <v>3.7260315306846122E-4</v>
      </c>
      <c r="J5" s="49">
        <f>IF('船舶（金額表）'!J$34=0,0,'船舶（金額表）'!J5/'船舶（金額表）'!J$34)</f>
        <v>3.4730244850113452E-4</v>
      </c>
      <c r="K5" s="49">
        <f>IF('船舶（金額表）'!K$34=0,0,'船舶（金額表）'!K5/'船舶（金額表）'!K$34)</f>
        <v>0</v>
      </c>
      <c r="L5" s="49">
        <f>IF('船舶（金額表）'!L$34=0,0,'船舶（金額表）'!L5/'船舶（金額表）'!L$34)</f>
        <v>0</v>
      </c>
      <c r="M5" s="49">
        <f>IF('船舶（金額表）'!M$34=0,0,'船舶（金額表）'!M5/'船舶（金額表）'!M$34)</f>
        <v>0</v>
      </c>
      <c r="N5" s="49">
        <f>IF('船舶（金額表）'!N$34=0,0,'船舶（金額表）'!N5/'船舶（金額表）'!N$34)</f>
        <v>0</v>
      </c>
      <c r="O5" s="49">
        <f>IF('船舶（金額表）'!O$34=0,0,'船舶（金額表）'!O5/'船舶（金額表）'!O$34)</f>
        <v>0</v>
      </c>
      <c r="P5" s="49">
        <f>IF('船舶（金額表）'!P$34=0,0,'船舶（金額表）'!P5/'船舶（金額表）'!P$34)</f>
        <v>0</v>
      </c>
      <c r="Q5" s="49">
        <f>IF('船舶（金額表）'!Q$34=0,0,'船舶（金額表）'!Q5/'船舶（金額表）'!Q$34)</f>
        <v>0</v>
      </c>
      <c r="R5" s="49">
        <f>IF('船舶（金額表）'!R$34=0,0,'船舶（金額表）'!R5/'船舶（金額表）'!R$34)</f>
        <v>2.5362405942736251E-2</v>
      </c>
      <c r="S5" s="50">
        <f>IF('船舶（金額表）'!S$34=0,0,'船舶（金額表）'!S5/'船舶（金額表）'!S$34)</f>
        <v>2.8872757514271973E-3</v>
      </c>
      <c r="T5" s="9" t="e">
        <f>#REF!/#REF!</f>
        <v>#REF!</v>
      </c>
    </row>
    <row r="6" spans="1:20" s="4" customFormat="1" ht="24.95" customHeight="1">
      <c r="A6" s="24" t="s">
        <v>19</v>
      </c>
      <c r="B6" s="64" t="s">
        <v>20</v>
      </c>
      <c r="C6" s="65"/>
      <c r="D6" s="65"/>
      <c r="E6" s="19"/>
      <c r="F6" s="49">
        <f>IF('船舶（金額表）'!F$34=0,0,'船舶（金額表）'!F6/'船舶（金額表）'!F$34)</f>
        <v>0.15894387810767091</v>
      </c>
      <c r="G6" s="49">
        <f>IF('船舶（金額表）'!G$34=0,0,'船舶（金額表）'!G6/'船舶（金額表）'!G$34)</f>
        <v>0.28063703890877617</v>
      </c>
      <c r="H6" s="49">
        <f>IF('船舶（金額表）'!H$34=0,0,'船舶（金額表）'!H6/'船舶（金額表）'!H$34)</f>
        <v>0.20790290860159405</v>
      </c>
      <c r="I6" s="49">
        <f>IF('船舶（金額表）'!I$34=0,0,'船舶（金額表）'!I6/'船舶（金額表）'!I$34)</f>
        <v>0.21384392156817922</v>
      </c>
      <c r="J6" s="49">
        <f>IF('船舶（金額表）'!J$34=0,0,'船舶（金額表）'!J6/'船舶（金額表）'!J$34)</f>
        <v>0.43939840509013667</v>
      </c>
      <c r="K6" s="49">
        <f>IF('船舶（金額表）'!K$34=0,0,'船舶（金額表）'!K6/'船舶（金額表）'!K$34)</f>
        <v>0</v>
      </c>
      <c r="L6" s="49">
        <f>IF('船舶（金額表）'!L$34=0,0,'船舶（金額表）'!L6/'船舶（金額表）'!L$34)</f>
        <v>0</v>
      </c>
      <c r="M6" s="49">
        <f>IF('船舶（金額表）'!M$34=0,0,'船舶（金額表）'!M6/'船舶（金額表）'!M$34)</f>
        <v>1</v>
      </c>
      <c r="N6" s="49">
        <f>IF('船舶（金額表）'!N$34=0,0,'船舶（金額表）'!N6/'船舶（金額表）'!N$34)</f>
        <v>0.6136107630946771</v>
      </c>
      <c r="O6" s="49">
        <f>IF('船舶（金額表）'!O$34=0,0,'船舶（金額表）'!O6/'船舶（金額表）'!O$34)</f>
        <v>0.17084831150427984</v>
      </c>
      <c r="P6" s="49">
        <f>IF('船舶（金額表）'!P$34=0,0,'船舶（金額表）'!P6/'船舶（金額表）'!P$34)</f>
        <v>1</v>
      </c>
      <c r="Q6" s="49">
        <f>IF('船舶（金額表）'!Q$34=0,0,'船舶（金額表）'!Q6/'船舶（金額表）'!Q$34)</f>
        <v>0.52837345851712436</v>
      </c>
      <c r="R6" s="49">
        <f>IF('船舶（金額表）'!R$34=0,0,'船舶（金額表）'!R6/'船舶（金額表）'!R$34)</f>
        <v>0.43041565497511836</v>
      </c>
      <c r="S6" s="50">
        <f>IF('船舶（金額表）'!S$34=0,0,'船舶（金額表）'!S6/'船舶（金額表）'!S$34)</f>
        <v>0.26593822255443544</v>
      </c>
      <c r="T6" s="9" t="e">
        <f>#REF!/#REF!</f>
        <v>#REF!</v>
      </c>
    </row>
    <row r="7" spans="1:20" s="4" customFormat="1" ht="24.95" customHeight="1">
      <c r="A7" s="25"/>
      <c r="B7" s="26" t="s">
        <v>21</v>
      </c>
      <c r="C7" s="26"/>
      <c r="D7" s="27" t="s">
        <v>22</v>
      </c>
      <c r="E7" s="26"/>
      <c r="F7" s="49">
        <f>IF('船舶（金額表）'!F$34=0,0,'船舶（金額表）'!F7/'船舶（金額表）'!F$34)</f>
        <v>3.8658216679553527E-3</v>
      </c>
      <c r="G7" s="49">
        <f>IF('船舶（金額表）'!G$34=0,0,'船舶（金額表）'!G7/'船舶（金額表）'!G$34)</f>
        <v>0</v>
      </c>
      <c r="H7" s="49">
        <f>IF('船舶（金額表）'!H$34=0,0,'船舶（金額表）'!H7/'船舶（金額表）'!H$34)</f>
        <v>0</v>
      </c>
      <c r="I7" s="49">
        <f>IF('船舶（金額表）'!I$34=0,0,'船舶（金額表）'!I7/'船舶（金額表）'!I$34)</f>
        <v>0</v>
      </c>
      <c r="J7" s="49">
        <f>IF('船舶（金額表）'!J$34=0,0,'船舶（金額表）'!J7/'船舶（金額表）'!J$34)</f>
        <v>0.25324275972538907</v>
      </c>
      <c r="K7" s="49">
        <f>IF('船舶（金額表）'!K$34=0,0,'船舶（金額表）'!K7/'船舶（金額表）'!K$34)</f>
        <v>0</v>
      </c>
      <c r="L7" s="49">
        <f>IF('船舶（金額表）'!L$34=0,0,'船舶（金額表）'!L7/'船舶（金額表）'!L$34)</f>
        <v>0</v>
      </c>
      <c r="M7" s="49">
        <f>IF('船舶（金額表）'!M$34=0,0,'船舶（金額表）'!M7/'船舶（金額表）'!M$34)</f>
        <v>0</v>
      </c>
      <c r="N7" s="49">
        <f>IF('船舶（金額表）'!N$34=0,0,'船舶（金額表）'!N7/'船舶（金額表）'!N$34)</f>
        <v>7.048769554372937E-2</v>
      </c>
      <c r="O7" s="49">
        <f>IF('船舶（金額表）'!O$34=0,0,'船舶（金額表）'!O7/'船舶（金額表）'!O$34)</f>
        <v>0</v>
      </c>
      <c r="P7" s="49">
        <f>IF('船舶（金額表）'!P$34=0,0,'船舶（金額表）'!P7/'船舶（金額表）'!P$34)</f>
        <v>0</v>
      </c>
      <c r="Q7" s="49">
        <f>IF('船舶（金額表）'!Q$34=0,0,'船舶（金額表）'!Q7/'船舶（金額表）'!Q$34)</f>
        <v>0</v>
      </c>
      <c r="R7" s="49">
        <f>IF('船舶（金額表）'!R$34=0,0,'船舶（金額表）'!R7/'船舶（金額表）'!R$34)</f>
        <v>0</v>
      </c>
      <c r="S7" s="50">
        <f>IF('船舶（金額表）'!S$34=0,0,'船舶（金額表）'!S7/'船舶（金額表）'!S$34)</f>
        <v>7.9297095757192904E-2</v>
      </c>
      <c r="T7" s="9" t="e">
        <f>#REF!/#REF!</f>
        <v>#REF!</v>
      </c>
    </row>
    <row r="8" spans="1:20" s="4" customFormat="1" ht="24.95" customHeight="1">
      <c r="A8" s="25"/>
      <c r="B8" s="26" t="s">
        <v>23</v>
      </c>
      <c r="C8" s="26"/>
      <c r="D8" s="27" t="s">
        <v>24</v>
      </c>
      <c r="E8" s="26"/>
      <c r="F8" s="49">
        <f>IF('船舶（金額表）'!F$34=0,0,'船舶（金額表）'!F8/'船舶（金額表）'!F$34)</f>
        <v>1.7852653349714669E-3</v>
      </c>
      <c r="G8" s="49">
        <f>IF('船舶（金額表）'!G$34=0,0,'船舶（金額表）'!G8/'船舶（金額表）'!G$34)</f>
        <v>4.534597425985964E-3</v>
      </c>
      <c r="H8" s="49">
        <f>IF('船舶（金額表）'!H$34=0,0,'船舶（金額表）'!H8/'船舶（金額表）'!H$34)</f>
        <v>0</v>
      </c>
      <c r="I8" s="49">
        <f>IF('船舶（金額表）'!I$34=0,0,'船舶（金額表）'!I8/'船舶（金額表）'!I$34)</f>
        <v>3.9130188798932014E-2</v>
      </c>
      <c r="J8" s="49">
        <f>IF('船舶（金額表）'!J$34=0,0,'船舶（金額表）'!J8/'船舶（金額表）'!J$34)</f>
        <v>2.165062002402119E-3</v>
      </c>
      <c r="K8" s="49">
        <f>IF('船舶（金額表）'!K$34=0,0,'船舶（金額表）'!K8/'船舶（金額表）'!K$34)</f>
        <v>0</v>
      </c>
      <c r="L8" s="49">
        <f>IF('船舶（金額表）'!L$34=0,0,'船舶（金額表）'!L8/'船舶（金額表）'!L$34)</f>
        <v>0</v>
      </c>
      <c r="M8" s="49">
        <f>IF('船舶（金額表）'!M$34=0,0,'船舶（金額表）'!M8/'船舶（金額表）'!M$34)</f>
        <v>0</v>
      </c>
      <c r="N8" s="49">
        <f>IF('船舶（金額表）'!N$34=0,0,'船舶（金額表）'!N8/'船舶（金額表）'!N$34)</f>
        <v>0.17617613590648382</v>
      </c>
      <c r="O8" s="49">
        <f>IF('船舶（金額表）'!O$34=0,0,'船舶（金額表）'!O8/'船舶（金額表）'!O$34)</f>
        <v>0</v>
      </c>
      <c r="P8" s="49">
        <f>IF('船舶（金額表）'!P$34=0,0,'船舶（金額表）'!P8/'船舶（金額表）'!P$34)</f>
        <v>0</v>
      </c>
      <c r="Q8" s="49">
        <f>IF('船舶（金額表）'!Q$34=0,0,'船舶（金額表）'!Q8/'船舶（金額表）'!Q$34)</f>
        <v>0</v>
      </c>
      <c r="R8" s="49">
        <f>IF('船舶（金額表）'!R$34=0,0,'船舶（金額表）'!R8/'船舶（金額表）'!R$34)</f>
        <v>0</v>
      </c>
      <c r="S8" s="50">
        <f>IF('船舶（金額表）'!S$34=0,0,'船舶（金額表）'!S8/'船舶（金額表）'!S$34)</f>
        <v>5.5170678933680623E-3</v>
      </c>
      <c r="T8" s="9" t="e">
        <f>#REF!/#REF!</f>
        <v>#REF!</v>
      </c>
    </row>
    <row r="9" spans="1:20" s="4" customFormat="1" ht="24.95" customHeight="1">
      <c r="A9" s="25"/>
      <c r="B9" s="26" t="s">
        <v>25</v>
      </c>
      <c r="C9" s="26"/>
      <c r="D9" s="27" t="s">
        <v>26</v>
      </c>
      <c r="E9" s="26"/>
      <c r="F9" s="49">
        <f>IF('船舶（金額表）'!F$34=0,0,'船舶（金額表）'!F9/'船舶（金額表）'!F$34)</f>
        <v>0.11407553757192529</v>
      </c>
      <c r="G9" s="49">
        <f>IF('船舶（金額表）'!G$34=0,0,'船舶（金額表）'!G9/'船舶（金額表）'!G$34)</f>
        <v>0.11424360072483625</v>
      </c>
      <c r="H9" s="49">
        <f>IF('船舶（金額表）'!H$34=0,0,'船舶（金額表）'!H9/'船舶（金額表）'!H$34)</f>
        <v>4.7018942138494987E-2</v>
      </c>
      <c r="I9" s="49">
        <f>IF('船舶（金額表）'!I$34=0,0,'船舶（金額表）'!I9/'船舶（金額表）'!I$34)</f>
        <v>0.16983617462286787</v>
      </c>
      <c r="J9" s="49">
        <f>IF('船舶（金額表）'!J$34=0,0,'船舶（金額表）'!J9/'船舶（金額表）'!J$34)</f>
        <v>3.4635030495669052E-2</v>
      </c>
      <c r="K9" s="49">
        <f>IF('船舶（金額表）'!K$34=0,0,'船舶（金額表）'!K9/'船舶（金額表）'!K$34)</f>
        <v>0</v>
      </c>
      <c r="L9" s="49">
        <f>IF('船舶（金額表）'!L$34=0,0,'船舶（金額表）'!L9/'船舶（金額表）'!L$34)</f>
        <v>0</v>
      </c>
      <c r="M9" s="49">
        <f>IF('船舶（金額表）'!M$34=0,0,'船舶（金額表）'!M9/'船舶（金額表）'!M$34)</f>
        <v>0</v>
      </c>
      <c r="N9" s="49">
        <f>IF('船舶（金額表）'!N$34=0,0,'船舶（金額表）'!N9/'船舶（金額表）'!N$34)</f>
        <v>6.9826783600188498E-3</v>
      </c>
      <c r="O9" s="49">
        <f>IF('船舶（金額表）'!O$34=0,0,'船舶（金額表）'!O9/'船舶（金額表）'!O$34)</f>
        <v>3.7047437268356268E-3</v>
      </c>
      <c r="P9" s="49">
        <f>IF('船舶（金額表）'!P$34=0,0,'船舶（金額表）'!P9/'船舶（金額表）'!P$34)</f>
        <v>0</v>
      </c>
      <c r="Q9" s="49">
        <f>IF('船舶（金額表）'!Q$34=0,0,'船舶（金額表）'!Q9/'船舶（金額表）'!Q$34)</f>
        <v>2.8740434994295516E-2</v>
      </c>
      <c r="R9" s="49">
        <f>IF('船舶（金額表）'!R$34=0,0,'船舶（金額表）'!R9/'船舶（金額表）'!R$34)</f>
        <v>0.43041565497511836</v>
      </c>
      <c r="S9" s="50">
        <f>IF('船舶（金額表）'!S$34=0,0,'船舶（金額表）'!S9/'船舶（金額表）'!S$34)</f>
        <v>5.9631369524411441E-2</v>
      </c>
      <c r="T9" s="9" t="e">
        <f>#REF!/#REF!</f>
        <v>#REF!</v>
      </c>
    </row>
    <row r="10" spans="1:20" s="4" customFormat="1" ht="24.95" customHeight="1">
      <c r="A10" s="25"/>
      <c r="B10" s="26" t="s">
        <v>27</v>
      </c>
      <c r="C10" s="26"/>
      <c r="D10" s="27" t="s">
        <v>28</v>
      </c>
      <c r="E10" s="26"/>
      <c r="F10" s="49">
        <f>IF('船舶（金額表）'!F$34=0,0,'船舶（金額表）'!F10/'船舶（金額表）'!F$34)</f>
        <v>3.4442077899899906E-2</v>
      </c>
      <c r="G10" s="49">
        <f>IF('船舶（金額表）'!G$34=0,0,'船舶（金額表）'!G10/'船舶（金額表）'!G$34)</f>
        <v>0.16054498816582527</v>
      </c>
      <c r="H10" s="49">
        <f>IF('船舶（金額表）'!H$34=0,0,'船舶（金額表）'!H10/'船舶（金額表）'!H$34)</f>
        <v>0.11477072766794327</v>
      </c>
      <c r="I10" s="49">
        <f>IF('船舶（金額表）'!I$34=0,0,'船舶（金額表）'!I10/'船舶（金額表）'!I$34)</f>
        <v>2.4796396950368918E-3</v>
      </c>
      <c r="J10" s="49">
        <f>IF('船舶（金額表）'!J$34=0,0,'船舶（金額表）'!J10/'船舶（金額表）'!J$34)</f>
        <v>0.14886585471099192</v>
      </c>
      <c r="K10" s="49">
        <f>IF('船舶（金額表）'!K$34=0,0,'船舶（金額表）'!K10/'船舶（金額表）'!K$34)</f>
        <v>0</v>
      </c>
      <c r="L10" s="49">
        <f>IF('船舶（金額表）'!L$34=0,0,'船舶（金額表）'!L10/'船舶（金額表）'!L$34)</f>
        <v>0</v>
      </c>
      <c r="M10" s="49">
        <f>IF('船舶（金額表）'!M$34=0,0,'船舶（金額表）'!M10/'船舶（金額表）'!M$34)</f>
        <v>1</v>
      </c>
      <c r="N10" s="49">
        <f>IF('船舶（金額表）'!N$34=0,0,'船舶（金額表）'!N10/'船舶（金額表）'!N$34)</f>
        <v>0.2183854208572315</v>
      </c>
      <c r="O10" s="49">
        <f>IF('船舶（金額表）'!O$34=0,0,'船舶（金額表）'!O10/'船舶（金額表）'!O$34)</f>
        <v>0.14751510293719133</v>
      </c>
      <c r="P10" s="49">
        <f>IF('船舶（金額表）'!P$34=0,0,'船舶（金額表）'!P10/'船舶（金額表）'!P$34)</f>
        <v>1</v>
      </c>
      <c r="Q10" s="49">
        <f>IF('船舶（金額表）'!Q$34=0,0,'船舶（金額表）'!Q10/'船舶（金額表）'!Q$34)</f>
        <v>0.48267943696361482</v>
      </c>
      <c r="R10" s="49">
        <f>IF('船舶（金額表）'!R$34=0,0,'船舶（金額表）'!R10/'船舶（金額表）'!R$34)</f>
        <v>0</v>
      </c>
      <c r="S10" s="50">
        <f>IF('船舶（金額表）'!S$34=0,0,'船舶（金額表）'!S10/'船舶（金額表）'!S$34)</f>
        <v>0.11285252266169639</v>
      </c>
      <c r="T10" s="9" t="e">
        <f>#REF!/#REF!</f>
        <v>#REF!</v>
      </c>
    </row>
    <row r="11" spans="1:20" s="4" customFormat="1" ht="24.95" customHeight="1">
      <c r="A11" s="25"/>
      <c r="B11" s="26" t="s">
        <v>29</v>
      </c>
      <c r="C11" s="26"/>
      <c r="D11" s="27" t="s">
        <v>30</v>
      </c>
      <c r="E11" s="26"/>
      <c r="F11" s="49">
        <f>IF('船舶（金額表）'!F$34=0,0,'船舶（金額表）'!F11/'船舶（金額表）'!F$34)</f>
        <v>0</v>
      </c>
      <c r="G11" s="49">
        <f>IF('船舶（金額表）'!G$34=0,0,'船舶（金額表）'!G11/'船舶（金額表）'!G$34)</f>
        <v>0</v>
      </c>
      <c r="H11" s="49">
        <f>IF('船舶（金額表）'!H$34=0,0,'船舶（金額表）'!H11/'船舶（金額表）'!H$34)</f>
        <v>0</v>
      </c>
      <c r="I11" s="49">
        <f>IF('船舶（金額表）'!I$34=0,0,'船舶（金額表）'!I11/'船舶（金額表）'!I$34)</f>
        <v>0</v>
      </c>
      <c r="J11" s="49">
        <f>IF('船舶（金額表）'!J$34=0,0,'船舶（金額表）'!J11/'船舶（金額表）'!J$34)</f>
        <v>0</v>
      </c>
      <c r="K11" s="49">
        <f>IF('船舶（金額表）'!K$34=0,0,'船舶（金額表）'!K11/'船舶（金額表）'!K$34)</f>
        <v>0</v>
      </c>
      <c r="L11" s="49">
        <f>IF('船舶（金額表）'!L$34=0,0,'船舶（金額表）'!L11/'船舶（金額表）'!L$34)</f>
        <v>0</v>
      </c>
      <c r="M11" s="49">
        <f>IF('船舶（金額表）'!M$34=0,0,'船舶（金額表）'!M11/'船舶（金額表）'!M$34)</f>
        <v>0</v>
      </c>
      <c r="N11" s="49">
        <f>IF('船舶（金額表）'!N$34=0,0,'船舶（金額表）'!N11/'船舶（金額表）'!N$34)</f>
        <v>0</v>
      </c>
      <c r="O11" s="49">
        <f>IF('船舶（金額表）'!O$34=0,0,'船舶（金額表）'!O11/'船舶（金額表）'!O$34)</f>
        <v>3.390831631531335E-3</v>
      </c>
      <c r="P11" s="49">
        <f>IF('船舶（金額表）'!P$34=0,0,'船舶（金額表）'!P11/'船舶（金額表）'!P$34)</f>
        <v>0</v>
      </c>
      <c r="Q11" s="49">
        <f>IF('船舶（金額表）'!Q$34=0,0,'船舶（金額表）'!Q11/'船舶（金額表）'!Q$34)</f>
        <v>0</v>
      </c>
      <c r="R11" s="49">
        <f>IF('船舶（金額表）'!R$34=0,0,'船舶（金額表）'!R11/'船舶（金額表）'!R$34)</f>
        <v>0</v>
      </c>
      <c r="S11" s="50">
        <f>IF('船舶（金額表）'!S$34=0,0,'船舶（金額表）'!S11/'船舶（金額表）'!S$34)</f>
        <v>1.0434409589955721E-3</v>
      </c>
      <c r="T11" s="9" t="e">
        <f>#REF!/#REF!</f>
        <v>#REF!</v>
      </c>
    </row>
    <row r="12" spans="1:20" s="4" customFormat="1" ht="24.95" customHeight="1">
      <c r="A12" s="28"/>
      <c r="B12" s="26" t="s">
        <v>31</v>
      </c>
      <c r="C12" s="26"/>
      <c r="D12" s="27" t="s">
        <v>32</v>
      </c>
      <c r="E12" s="26"/>
      <c r="F12" s="49">
        <f>IF('船舶（金額表）'!F$34=0,0,'船舶（金額表）'!F12/'船舶（金額表）'!F$34)</f>
        <v>4.7751756329188974E-3</v>
      </c>
      <c r="G12" s="49">
        <f>IF('船舶（金額表）'!G$34=0,0,'船舶（金額表）'!G12/'船舶（金額表）'!G$34)</f>
        <v>1.3138525921286899E-3</v>
      </c>
      <c r="H12" s="49">
        <f>IF('船舶（金額表）'!H$34=0,0,'船舶（金額表）'!H12/'船舶（金額表）'!H$34)</f>
        <v>4.6113238795155782E-2</v>
      </c>
      <c r="I12" s="49">
        <f>IF('船舶（金額表）'!I$34=0,0,'船舶（金額表）'!I12/'船舶（金額表）'!I$34)</f>
        <v>2.3979184513424285E-3</v>
      </c>
      <c r="J12" s="49">
        <f>IF('船舶（金額表）'!J$34=0,0,'船舶（金額表）'!J12/'船舶（金額表）'!J$34)</f>
        <v>4.8969815568453243E-4</v>
      </c>
      <c r="K12" s="49">
        <f>IF('船舶（金額表）'!K$34=0,0,'船舶（金額表）'!K12/'船舶（金額表）'!K$34)</f>
        <v>0</v>
      </c>
      <c r="L12" s="49">
        <f>IF('船舶（金額表）'!L$34=0,0,'船舶（金額表）'!L12/'船舶（金額表）'!L$34)</f>
        <v>0</v>
      </c>
      <c r="M12" s="49">
        <f>IF('船舶（金額表）'!M$34=0,0,'船舶（金額表）'!M12/'船舶（金額表）'!M$34)</f>
        <v>0</v>
      </c>
      <c r="N12" s="49">
        <f>IF('船舶（金額表）'!N$34=0,0,'船舶（金額表）'!N12/'船舶（金額表）'!N$34)</f>
        <v>0.14157883242721345</v>
      </c>
      <c r="O12" s="49">
        <f>IF('船舶（金額表）'!O$34=0,0,'船舶（金額表）'!O12/'船舶（金額表）'!O$34)</f>
        <v>1.6237633208721531E-2</v>
      </c>
      <c r="P12" s="49">
        <f>IF('船舶（金額表）'!P$34=0,0,'船舶（金額表）'!P12/'船舶（金額表）'!P$34)</f>
        <v>0</v>
      </c>
      <c r="Q12" s="49">
        <f>IF('船舶（金額表）'!Q$34=0,0,'船舶（金額表）'!Q12/'船舶（金額表）'!Q$34)</f>
        <v>1.6953586559214018E-2</v>
      </c>
      <c r="R12" s="49">
        <f>IF('船舶（金額表）'!R$34=0,0,'船舶（金額表）'!R12/'船舶（金額表）'!R$34)</f>
        <v>0</v>
      </c>
      <c r="S12" s="50">
        <f>IF('船舶（金額表）'!S$34=0,0,'船舶（金額表）'!S12/'船舶（金額表）'!S$34)</f>
        <v>7.5967257587710967E-3</v>
      </c>
      <c r="T12" s="9" t="e">
        <f>#REF!/#REF!</f>
        <v>#REF!</v>
      </c>
    </row>
    <row r="13" spans="1:20" s="4" customFormat="1" ht="24.95" customHeight="1">
      <c r="A13" s="24" t="s">
        <v>33</v>
      </c>
      <c r="B13" s="64" t="s">
        <v>34</v>
      </c>
      <c r="C13" s="65"/>
      <c r="D13" s="65"/>
      <c r="E13" s="26"/>
      <c r="F13" s="49">
        <f>IF('船舶（金額表）'!F$34=0,0,'船舶（金額表）'!F13/'船舶（金額表）'!F$34)</f>
        <v>1.8258233756623294E-2</v>
      </c>
      <c r="G13" s="49">
        <f>IF('船舶（金額表）'!G$34=0,0,'船舶（金額表）'!G13/'船舶（金額表）'!G$34)</f>
        <v>3.288547786400136E-2</v>
      </c>
      <c r="H13" s="49">
        <f>IF('船舶（金額表）'!H$34=0,0,'船舶（金額表）'!H13/'船舶（金額表）'!H$34)</f>
        <v>1.0723527585136115E-2</v>
      </c>
      <c r="I13" s="49">
        <f>IF('船舶（金額表）'!I$34=0,0,'船舶（金額表）'!I13/'船舶（金額表）'!I$34)</f>
        <v>0.10412029367071823</v>
      </c>
      <c r="J13" s="49">
        <f>IF('船舶（金額表）'!J$34=0,0,'船舶（金額表）'!J13/'船舶（金額表）'!J$34)</f>
        <v>2.4916864139988702E-2</v>
      </c>
      <c r="K13" s="49">
        <f>IF('船舶（金額表）'!K$34=0,0,'船舶（金額表）'!K13/'船舶（金額表）'!K$34)</f>
        <v>0</v>
      </c>
      <c r="L13" s="49">
        <f>IF('船舶（金額表）'!L$34=0,0,'船舶（金額表）'!L13/'船舶（金額表）'!L$34)</f>
        <v>0</v>
      </c>
      <c r="M13" s="49">
        <f>IF('船舶（金額表）'!M$34=0,0,'船舶（金額表）'!M13/'船舶（金額表）'!M$34)</f>
        <v>0</v>
      </c>
      <c r="N13" s="49">
        <f>IF('船舶（金額表）'!N$34=0,0,'船舶（金額表）'!N13/'船舶（金額表）'!N$34)</f>
        <v>0</v>
      </c>
      <c r="O13" s="49">
        <f>IF('船舶（金額表）'!O$34=0,0,'船舶（金額表）'!O13/'船舶（金額表）'!O$34)</f>
        <v>4.9069057249116711E-3</v>
      </c>
      <c r="P13" s="49">
        <f>IF('船舶（金額表）'!P$34=0,0,'船舶（金額表）'!P13/'船舶（金額表）'!P$34)</f>
        <v>0</v>
      </c>
      <c r="Q13" s="49">
        <f>IF('船舶（金額表）'!Q$34=0,0,'船舶（金額表）'!Q13/'船舶（金額表）'!Q$34)</f>
        <v>0</v>
      </c>
      <c r="R13" s="49">
        <f>IF('船舶（金額表）'!R$34=0,0,'船舶（金額表）'!R13/'船舶（金額表）'!R$34)</f>
        <v>1.9232156165108061E-4</v>
      </c>
      <c r="S13" s="50">
        <f>IF('船舶（金額表）'!S$34=0,0,'船舶（金額表）'!S13/'船舶（金額表）'!S$34)</f>
        <v>2.4445061491070535E-2</v>
      </c>
      <c r="T13" s="9" t="e">
        <f>#REF!/#REF!</f>
        <v>#REF!</v>
      </c>
    </row>
    <row r="14" spans="1:20" s="4" customFormat="1" ht="24.95" customHeight="1">
      <c r="A14" s="25"/>
      <c r="B14" s="26" t="s">
        <v>21</v>
      </c>
      <c r="C14" s="26"/>
      <c r="D14" s="29" t="s">
        <v>35</v>
      </c>
      <c r="E14" s="30"/>
      <c r="F14" s="49">
        <f>IF('船舶（金額表）'!F$34=0,0,'船舶（金額表）'!F14/'船舶（金額表）'!F$34)</f>
        <v>1.3758900236707161E-3</v>
      </c>
      <c r="G14" s="49">
        <f>IF('船舶（金額表）'!G$34=0,0,'船舶（金額表）'!G14/'船舶（金額表）'!G$34)</f>
        <v>2.4020776827233368E-4</v>
      </c>
      <c r="H14" s="49">
        <f>IF('船舶（金額表）'!H$34=0,0,'船舶（金額表）'!H14/'船舶（金額表）'!H$34)</f>
        <v>1.2421074422937583E-4</v>
      </c>
      <c r="I14" s="49">
        <f>IF('船舶（金額表）'!I$34=0,0,'船舶（金額表）'!I14/'船舶（金額表）'!I$34)</f>
        <v>6.286249514958702E-4</v>
      </c>
      <c r="J14" s="49">
        <f>IF('船舶（金額表）'!J$34=0,0,'船舶（金額表）'!J14/'船舶（金額表）'!J$34)</f>
        <v>9.3017100111068938E-4</v>
      </c>
      <c r="K14" s="49">
        <f>IF('船舶（金額表）'!K$34=0,0,'船舶（金額表）'!K14/'船舶（金額表）'!K$34)</f>
        <v>0</v>
      </c>
      <c r="L14" s="49">
        <f>IF('船舶（金額表）'!L$34=0,0,'船舶（金額表）'!L14/'船舶（金額表）'!L$34)</f>
        <v>0</v>
      </c>
      <c r="M14" s="49">
        <f>IF('船舶（金額表）'!M$34=0,0,'船舶（金額表）'!M14/'船舶（金額表）'!M$34)</f>
        <v>0</v>
      </c>
      <c r="N14" s="49">
        <f>IF('船舶（金額表）'!N$34=0,0,'船舶（金額表）'!N14/'船舶（金額表）'!N$34)</f>
        <v>0</v>
      </c>
      <c r="O14" s="49">
        <f>IF('船舶（金額表）'!O$34=0,0,'船舶（金額表）'!O14/'船舶（金額表）'!O$34)</f>
        <v>6.4422895987870446E-5</v>
      </c>
      <c r="P14" s="49">
        <f>IF('船舶（金額表）'!P$34=0,0,'船舶（金額表）'!P14/'船舶（金額表）'!P$34)</f>
        <v>0</v>
      </c>
      <c r="Q14" s="49">
        <f>IF('船舶（金額表）'!Q$34=0,0,'船舶（金額表）'!Q14/'船舶（金額表）'!Q$34)</f>
        <v>0</v>
      </c>
      <c r="R14" s="49">
        <f>IF('船舶（金額表）'!R$34=0,0,'船舶（金額表）'!R14/'船舶（金額表）'!R$34)</f>
        <v>1.9232156165108061E-4</v>
      </c>
      <c r="S14" s="50">
        <f>IF('船舶（金額表）'!S$34=0,0,'船舶（金額表）'!S14/'船舶（金額表）'!S$34)</f>
        <v>6.825512093817733E-4</v>
      </c>
      <c r="T14" s="9" t="e">
        <f>#REF!/#REF!</f>
        <v>#REF!</v>
      </c>
    </row>
    <row r="15" spans="1:20" s="4" customFormat="1" ht="24.95" customHeight="1">
      <c r="A15" s="25"/>
      <c r="B15" s="31" t="s">
        <v>23</v>
      </c>
      <c r="C15" s="26"/>
      <c r="D15" s="29" t="s">
        <v>36</v>
      </c>
      <c r="E15" s="30"/>
      <c r="F15" s="49">
        <f>IF('船舶（金額表）'!F$34=0,0,'船舶（金額表）'!F15/'船舶（金額表）'!F$34)</f>
        <v>1.6882343732952578E-2</v>
      </c>
      <c r="G15" s="49">
        <f>IF('船舶（金額表）'!G$34=0,0,'船舶（金額表）'!G15/'船舶（金額表）'!G$34)</f>
        <v>3.2645270095729026E-2</v>
      </c>
      <c r="H15" s="49">
        <f>IF('船舶（金額表）'!H$34=0,0,'船舶（金額表）'!H15/'船舶（金額表）'!H$34)</f>
        <v>1.0599316840906739E-2</v>
      </c>
      <c r="I15" s="49">
        <f>IF('船舶（金額表）'!I$34=0,0,'船舶（金額表）'!I15/'船舶（金額表）'!I$34)</f>
        <v>0.10349166871922237</v>
      </c>
      <c r="J15" s="49">
        <f>IF('船舶（金額表）'!J$34=0,0,'船舶（金額表）'!J15/'船舶（金額表）'!J$34)</f>
        <v>2.398669313887801E-2</v>
      </c>
      <c r="K15" s="49">
        <f>IF('船舶（金額表）'!K$34=0,0,'船舶（金額表）'!K15/'船舶（金額表）'!K$34)</f>
        <v>0</v>
      </c>
      <c r="L15" s="49">
        <f>IF('船舶（金額表）'!L$34=0,0,'船舶（金額表）'!L15/'船舶（金額表）'!L$34)</f>
        <v>0</v>
      </c>
      <c r="M15" s="49">
        <f>IF('船舶（金額表）'!M$34=0,0,'船舶（金額表）'!M15/'船舶（金額表）'!M$34)</f>
        <v>0</v>
      </c>
      <c r="N15" s="49">
        <f>IF('船舶（金額表）'!N$34=0,0,'船舶（金額表）'!N15/'船舶（金額表）'!N$34)</f>
        <v>0</v>
      </c>
      <c r="O15" s="49">
        <f>IF('船舶（金額表）'!O$34=0,0,'船舶（金額表）'!O15/'船舶（金額表）'!O$34)</f>
        <v>4.8424828289238006E-3</v>
      </c>
      <c r="P15" s="49">
        <f>IF('船舶（金額表）'!P$34=0,0,'船舶（金額表）'!P15/'船舶（金額表）'!P$34)</f>
        <v>0</v>
      </c>
      <c r="Q15" s="49">
        <f>IF('船舶（金額表）'!Q$34=0,0,'船舶（金額表）'!Q15/'船舶（金額表）'!Q$34)</f>
        <v>0</v>
      </c>
      <c r="R15" s="49">
        <f>IF('船舶（金額表）'!R$34=0,0,'船舶（金額表）'!R15/'船舶（金額表）'!R$34)</f>
        <v>0</v>
      </c>
      <c r="S15" s="50">
        <f>IF('船舶（金額表）'!S$34=0,0,'船舶（金額表）'!S15/'船舶（金額表）'!S$34)</f>
        <v>2.3762510281688763E-2</v>
      </c>
      <c r="T15" s="9" t="e">
        <f>#REF!/#REF!</f>
        <v>#REF!</v>
      </c>
    </row>
    <row r="16" spans="1:20" s="4" customFormat="1" ht="24.95" customHeight="1">
      <c r="A16" s="25"/>
      <c r="B16" s="32"/>
      <c r="C16" s="33" t="s">
        <v>37</v>
      </c>
      <c r="D16" s="29" t="s">
        <v>38</v>
      </c>
      <c r="E16" s="34"/>
      <c r="F16" s="49">
        <f>IF('船舶（金額表）'!F$34=0,0,'船舶（金額表）'!F16/'船舶（金額表）'!F$34)</f>
        <v>0</v>
      </c>
      <c r="G16" s="49">
        <f>IF('船舶（金額表）'!G$34=0,0,'船舶（金額表）'!G16/'船舶（金額表）'!G$34)</f>
        <v>0</v>
      </c>
      <c r="H16" s="49">
        <f>IF('船舶（金額表）'!H$34=0,0,'船舶（金額表）'!H16/'船舶（金額表）'!H$34)</f>
        <v>0</v>
      </c>
      <c r="I16" s="49">
        <f>IF('船舶（金額表）'!I$34=0,0,'船舶（金額表）'!I16/'船舶（金額表）'!I$34)</f>
        <v>0</v>
      </c>
      <c r="J16" s="49">
        <f>IF('船舶（金額表）'!J$34=0,0,'船舶（金額表）'!J16/'船舶（金額表）'!J$34)</f>
        <v>0</v>
      </c>
      <c r="K16" s="49">
        <f>IF('船舶（金額表）'!K$34=0,0,'船舶（金額表）'!K16/'船舶（金額表）'!K$34)</f>
        <v>0</v>
      </c>
      <c r="L16" s="49">
        <f>IF('船舶（金額表）'!L$34=0,0,'船舶（金額表）'!L16/'船舶（金額表）'!L$34)</f>
        <v>0</v>
      </c>
      <c r="M16" s="49">
        <f>IF('船舶（金額表）'!M$34=0,0,'船舶（金額表）'!M16/'船舶（金額表）'!M$34)</f>
        <v>0</v>
      </c>
      <c r="N16" s="49">
        <f>IF('船舶（金額表）'!N$34=0,0,'船舶（金額表）'!N16/'船舶（金額表）'!N$34)</f>
        <v>0</v>
      </c>
      <c r="O16" s="49">
        <f>IF('船舶（金額表）'!O$34=0,0,'船舶（金額表）'!O16/'船舶（金額表）'!O$34)</f>
        <v>0</v>
      </c>
      <c r="P16" s="49">
        <f>IF('船舶（金額表）'!P$34=0,0,'船舶（金額表）'!P16/'船舶（金額表）'!P$34)</f>
        <v>0</v>
      </c>
      <c r="Q16" s="49">
        <f>IF('船舶（金額表）'!Q$34=0,0,'船舶（金額表）'!Q16/'船舶（金額表）'!Q$34)</f>
        <v>0</v>
      </c>
      <c r="R16" s="49">
        <f>IF('船舶（金額表）'!R$34=0,0,'船舶（金額表）'!R16/'船舶（金額表）'!R$34)</f>
        <v>0</v>
      </c>
      <c r="S16" s="50">
        <f>IF('船舶（金額表）'!S$34=0,0,'船舶（金額表）'!S16/'船舶（金額表）'!S$34)</f>
        <v>0</v>
      </c>
      <c r="T16" s="9" t="e">
        <f>#REF!/#REF!</f>
        <v>#REF!</v>
      </c>
    </row>
    <row r="17" spans="1:20" s="4" customFormat="1" ht="24.95" customHeight="1">
      <c r="A17" s="25"/>
      <c r="B17" s="32"/>
      <c r="C17" s="35"/>
      <c r="D17" s="36" t="s">
        <v>39</v>
      </c>
      <c r="E17" s="34"/>
      <c r="F17" s="49">
        <f>IF('船舶（金額表）'!F$34=0,0,'船舶（金額表）'!F17/'船舶（金額表）'!F$34)</f>
        <v>0</v>
      </c>
      <c r="G17" s="49">
        <f>IF('船舶（金額表）'!G$34=0,0,'船舶（金額表）'!G17/'船舶（金額表）'!G$34)</f>
        <v>0</v>
      </c>
      <c r="H17" s="49">
        <f>IF('船舶（金額表）'!H$34=0,0,'船舶（金額表）'!H17/'船舶（金額表）'!H$34)</f>
        <v>0</v>
      </c>
      <c r="I17" s="49">
        <f>IF('船舶（金額表）'!I$34=0,0,'船舶（金額表）'!I17/'船舶（金額表）'!I$34)</f>
        <v>0</v>
      </c>
      <c r="J17" s="49">
        <f>IF('船舶（金額表）'!J$34=0,0,'船舶（金額表）'!J17/'船舶（金額表）'!J$34)</f>
        <v>0</v>
      </c>
      <c r="K17" s="49">
        <f>IF('船舶（金額表）'!K$34=0,0,'船舶（金額表）'!K17/'船舶（金額表）'!K$34)</f>
        <v>0</v>
      </c>
      <c r="L17" s="49">
        <f>IF('船舶（金額表）'!L$34=0,0,'船舶（金額表）'!L17/'船舶（金額表）'!L$34)</f>
        <v>0</v>
      </c>
      <c r="M17" s="49">
        <f>IF('船舶（金額表）'!M$34=0,0,'船舶（金額表）'!M17/'船舶（金額表）'!M$34)</f>
        <v>0</v>
      </c>
      <c r="N17" s="49">
        <f>IF('船舶（金額表）'!N$34=0,0,'船舶（金額表）'!N17/'船舶（金額表）'!N$34)</f>
        <v>0</v>
      </c>
      <c r="O17" s="49">
        <f>IF('船舶（金額表）'!O$34=0,0,'船舶（金額表）'!O17/'船舶（金額表）'!O$34)</f>
        <v>0</v>
      </c>
      <c r="P17" s="49">
        <f>IF('船舶（金額表）'!P$34=0,0,'船舶（金額表）'!P17/'船舶（金額表）'!P$34)</f>
        <v>0</v>
      </c>
      <c r="Q17" s="49">
        <f>IF('船舶（金額表）'!Q$34=0,0,'船舶（金額表）'!Q17/'船舶（金額表）'!Q$34)</f>
        <v>0</v>
      </c>
      <c r="R17" s="49">
        <f>IF('船舶（金額表）'!R$34=0,0,'船舶（金額表）'!R17/'船舶（金額表）'!R$34)</f>
        <v>0</v>
      </c>
      <c r="S17" s="50">
        <f>IF('船舶（金額表）'!S$34=0,0,'船舶（金額表）'!S17/'船舶（金額表）'!S$34)</f>
        <v>0</v>
      </c>
      <c r="T17" s="9" t="e">
        <f>#REF!/#REF!</f>
        <v>#REF!</v>
      </c>
    </row>
    <row r="18" spans="1:20" s="4" customFormat="1" ht="24.95" customHeight="1">
      <c r="A18" s="25"/>
      <c r="B18" s="32"/>
      <c r="C18" s="35"/>
      <c r="D18" s="36" t="s">
        <v>40</v>
      </c>
      <c r="E18" s="34"/>
      <c r="F18" s="49">
        <f>IF('船舶（金額表）'!F$34=0,0,'船舶（金額表）'!F18/'船舶（金額表）'!F$34)</f>
        <v>0</v>
      </c>
      <c r="G18" s="49">
        <f>IF('船舶（金額表）'!G$34=0,0,'船舶（金額表）'!G18/'船舶（金額表）'!G$34)</f>
        <v>0</v>
      </c>
      <c r="H18" s="49">
        <f>IF('船舶（金額表）'!H$34=0,0,'船舶（金額表）'!H18/'船舶（金額表）'!H$34)</f>
        <v>0</v>
      </c>
      <c r="I18" s="49">
        <f>IF('船舶（金額表）'!I$34=0,0,'船舶（金額表）'!I18/'船舶（金額表）'!I$34)</f>
        <v>0</v>
      </c>
      <c r="J18" s="49">
        <f>IF('船舶（金額表）'!J$34=0,0,'船舶（金額表）'!J18/'船舶（金額表）'!J$34)</f>
        <v>0</v>
      </c>
      <c r="K18" s="49">
        <f>IF('船舶（金額表）'!K$34=0,0,'船舶（金額表）'!K18/'船舶（金額表）'!K$34)</f>
        <v>0</v>
      </c>
      <c r="L18" s="49">
        <f>IF('船舶（金額表）'!L$34=0,0,'船舶（金額表）'!L18/'船舶（金額表）'!L$34)</f>
        <v>0</v>
      </c>
      <c r="M18" s="49">
        <f>IF('船舶（金額表）'!M$34=0,0,'船舶（金額表）'!M18/'船舶（金額表）'!M$34)</f>
        <v>0</v>
      </c>
      <c r="N18" s="49">
        <f>IF('船舶（金額表）'!N$34=0,0,'船舶（金額表）'!N18/'船舶（金額表）'!N$34)</f>
        <v>0</v>
      </c>
      <c r="O18" s="49">
        <f>IF('船舶（金額表）'!O$34=0,0,'船舶（金額表）'!O18/'船舶（金額表）'!O$34)</f>
        <v>0</v>
      </c>
      <c r="P18" s="49">
        <f>IF('船舶（金額表）'!P$34=0,0,'船舶（金額表）'!P18/'船舶（金額表）'!P$34)</f>
        <v>0</v>
      </c>
      <c r="Q18" s="49">
        <f>IF('船舶（金額表）'!Q$34=0,0,'船舶（金額表）'!Q18/'船舶（金額表）'!Q$34)</f>
        <v>0</v>
      </c>
      <c r="R18" s="49">
        <f>IF('船舶（金額表）'!R$34=0,0,'船舶（金額表）'!R18/'船舶（金額表）'!R$34)</f>
        <v>0</v>
      </c>
      <c r="S18" s="50">
        <f>IF('船舶（金額表）'!S$34=0,0,'船舶（金額表）'!S18/'船舶（金額表）'!S$34)</f>
        <v>0</v>
      </c>
      <c r="T18" s="9" t="e">
        <f>#REF!/#REF!</f>
        <v>#REF!</v>
      </c>
    </row>
    <row r="19" spans="1:20" s="4" customFormat="1" ht="24.95" customHeight="1">
      <c r="A19" s="25"/>
      <c r="B19" s="32"/>
      <c r="C19" s="35"/>
      <c r="D19" s="36" t="s">
        <v>41</v>
      </c>
      <c r="E19" s="34"/>
      <c r="F19" s="49">
        <f>IF('船舶（金額表）'!F$34=0,0,'船舶（金額表）'!F19/'船舶（金額表）'!F$34)</f>
        <v>0</v>
      </c>
      <c r="G19" s="49">
        <f>IF('船舶（金額表）'!G$34=0,0,'船舶（金額表）'!G19/'船舶（金額表）'!G$34)</f>
        <v>0</v>
      </c>
      <c r="H19" s="49">
        <f>IF('船舶（金額表）'!H$34=0,0,'船舶（金額表）'!H19/'船舶（金額表）'!H$34)</f>
        <v>0</v>
      </c>
      <c r="I19" s="49">
        <f>IF('船舶（金額表）'!I$34=0,0,'船舶（金額表）'!I19/'船舶（金額表）'!I$34)</f>
        <v>0</v>
      </c>
      <c r="J19" s="49">
        <f>IF('船舶（金額表）'!J$34=0,0,'船舶（金額表）'!J19/'船舶（金額表）'!J$34)</f>
        <v>0</v>
      </c>
      <c r="K19" s="49">
        <f>IF('船舶（金額表）'!K$34=0,0,'船舶（金額表）'!K19/'船舶（金額表）'!K$34)</f>
        <v>0</v>
      </c>
      <c r="L19" s="49">
        <f>IF('船舶（金額表）'!L$34=0,0,'船舶（金額表）'!L19/'船舶（金額表）'!L$34)</f>
        <v>0</v>
      </c>
      <c r="M19" s="49">
        <f>IF('船舶（金額表）'!M$34=0,0,'船舶（金額表）'!M19/'船舶（金額表）'!M$34)</f>
        <v>0</v>
      </c>
      <c r="N19" s="49">
        <f>IF('船舶（金額表）'!N$34=0,0,'船舶（金額表）'!N19/'船舶（金額表）'!N$34)</f>
        <v>0</v>
      </c>
      <c r="O19" s="49">
        <f>IF('船舶（金額表）'!O$34=0,0,'船舶（金額表）'!O19/'船舶（金額表）'!O$34)</f>
        <v>0</v>
      </c>
      <c r="P19" s="49">
        <f>IF('船舶（金額表）'!P$34=0,0,'船舶（金額表）'!P19/'船舶（金額表）'!P$34)</f>
        <v>0</v>
      </c>
      <c r="Q19" s="49">
        <f>IF('船舶（金額表）'!Q$34=0,0,'船舶（金額表）'!Q19/'船舶（金額表）'!Q$34)</f>
        <v>0</v>
      </c>
      <c r="R19" s="49">
        <f>IF('船舶（金額表）'!R$34=0,0,'船舶（金額表）'!R19/'船舶（金額表）'!R$34)</f>
        <v>0</v>
      </c>
      <c r="S19" s="50">
        <f>IF('船舶（金額表）'!S$34=0,0,'船舶（金額表）'!S19/'船舶（金額表）'!S$34)</f>
        <v>0</v>
      </c>
      <c r="T19" s="9" t="e">
        <f>#REF!/#REF!</f>
        <v>#REF!</v>
      </c>
    </row>
    <row r="20" spans="1:20" s="4" customFormat="1" ht="24.95" customHeight="1">
      <c r="A20" s="25"/>
      <c r="B20" s="32"/>
      <c r="C20" s="37"/>
      <c r="D20" s="36" t="s">
        <v>42</v>
      </c>
      <c r="E20" s="34"/>
      <c r="F20" s="49">
        <f>IF('船舶（金額表）'!F$34=0,0,'船舶（金額表）'!F20/'船舶（金額表）'!F$34)</f>
        <v>0</v>
      </c>
      <c r="G20" s="49">
        <f>IF('船舶（金額表）'!G$34=0,0,'船舶（金額表）'!G20/'船舶（金額表）'!G$34)</f>
        <v>0</v>
      </c>
      <c r="H20" s="49">
        <f>IF('船舶（金額表）'!H$34=0,0,'船舶（金額表）'!H20/'船舶（金額表）'!H$34)</f>
        <v>0</v>
      </c>
      <c r="I20" s="49">
        <f>IF('船舶（金額表）'!I$34=0,0,'船舶（金額表）'!I20/'船舶（金額表）'!I$34)</f>
        <v>0</v>
      </c>
      <c r="J20" s="49">
        <f>IF('船舶（金額表）'!J$34=0,0,'船舶（金額表）'!J20/'船舶（金額表）'!J$34)</f>
        <v>0</v>
      </c>
      <c r="K20" s="49">
        <f>IF('船舶（金額表）'!K$34=0,0,'船舶（金額表）'!K20/'船舶（金額表）'!K$34)</f>
        <v>0</v>
      </c>
      <c r="L20" s="49">
        <f>IF('船舶（金額表）'!L$34=0,0,'船舶（金額表）'!L20/'船舶（金額表）'!L$34)</f>
        <v>0</v>
      </c>
      <c r="M20" s="49">
        <f>IF('船舶（金額表）'!M$34=0,0,'船舶（金額表）'!M20/'船舶（金額表）'!M$34)</f>
        <v>0</v>
      </c>
      <c r="N20" s="49">
        <f>IF('船舶（金額表）'!N$34=0,0,'船舶（金額表）'!N20/'船舶（金額表）'!N$34)</f>
        <v>0</v>
      </c>
      <c r="O20" s="49">
        <f>IF('船舶（金額表）'!O$34=0,0,'船舶（金額表）'!O20/'船舶（金額表）'!O$34)</f>
        <v>0</v>
      </c>
      <c r="P20" s="49">
        <f>IF('船舶（金額表）'!P$34=0,0,'船舶（金額表）'!P20/'船舶（金額表）'!P$34)</f>
        <v>0</v>
      </c>
      <c r="Q20" s="49">
        <f>IF('船舶（金額表）'!Q$34=0,0,'船舶（金額表）'!Q20/'船舶（金額表）'!Q$34)</f>
        <v>0</v>
      </c>
      <c r="R20" s="49">
        <f>IF('船舶（金額表）'!R$34=0,0,'船舶（金額表）'!R20/'船舶（金額表）'!R$34)</f>
        <v>0</v>
      </c>
      <c r="S20" s="50">
        <f>IF('船舶（金額表）'!S$34=0,0,'船舶（金額表）'!S20/'船舶（金額表）'!S$34)</f>
        <v>0</v>
      </c>
      <c r="T20" s="9" t="e">
        <f>#REF!/#REF!</f>
        <v>#REF!</v>
      </c>
    </row>
    <row r="21" spans="1:20" s="4" customFormat="1" ht="24.95" customHeight="1">
      <c r="A21" s="25"/>
      <c r="B21" s="32"/>
      <c r="C21" s="38" t="s">
        <v>65</v>
      </c>
      <c r="D21" s="29" t="s">
        <v>66</v>
      </c>
      <c r="E21" s="34"/>
      <c r="F21" s="49">
        <f>IF('船舶（金額表）'!F$34=0,0,'船舶（金額表）'!F21/'船舶（金額表）'!F$34)</f>
        <v>0</v>
      </c>
      <c r="G21" s="49">
        <f>IF('船舶（金額表）'!G$34=0,0,'船舶（金額表）'!G21/'船舶（金額表）'!G$34)</f>
        <v>0</v>
      </c>
      <c r="H21" s="49">
        <f>IF('船舶（金額表）'!H$34=0,0,'船舶（金額表）'!H21/'船舶（金額表）'!H$34)</f>
        <v>0</v>
      </c>
      <c r="I21" s="49">
        <f>IF('船舶（金額表）'!I$34=0,0,'船舶（金額表）'!I21/'船舶（金額表）'!I$34)</f>
        <v>0</v>
      </c>
      <c r="J21" s="49">
        <f>IF('船舶（金額表）'!J$34=0,0,'船舶（金額表）'!J21/'船舶（金額表）'!J$34)</f>
        <v>0</v>
      </c>
      <c r="K21" s="49">
        <f>IF('船舶（金額表）'!K$34=0,0,'船舶（金額表）'!K21/'船舶（金額表）'!K$34)</f>
        <v>0</v>
      </c>
      <c r="L21" s="49">
        <f>IF('船舶（金額表）'!L$34=0,0,'船舶（金額表）'!L21/'船舶（金額表）'!L$34)</f>
        <v>0</v>
      </c>
      <c r="M21" s="49">
        <f>IF('船舶（金額表）'!M$34=0,0,'船舶（金額表）'!M21/'船舶（金額表）'!M$34)</f>
        <v>0</v>
      </c>
      <c r="N21" s="49">
        <f>IF('船舶（金額表）'!N$34=0,0,'船舶（金額表）'!N21/'船舶（金額表）'!N$34)</f>
        <v>0</v>
      </c>
      <c r="O21" s="49">
        <f>IF('船舶（金額表）'!O$34=0,0,'船舶（金額表）'!O21/'船舶（金額表）'!O$34)</f>
        <v>0</v>
      </c>
      <c r="P21" s="49">
        <f>IF('船舶（金額表）'!P$34=0,0,'船舶（金額表）'!P21/'船舶（金額表）'!P$34)</f>
        <v>0</v>
      </c>
      <c r="Q21" s="49">
        <f>IF('船舶（金額表）'!Q$34=0,0,'船舶（金額表）'!Q21/'船舶（金額表）'!Q$34)</f>
        <v>0</v>
      </c>
      <c r="R21" s="49">
        <f>IF('船舶（金額表）'!R$34=0,0,'船舶（金額表）'!R21/'船舶（金額表）'!R$34)</f>
        <v>0</v>
      </c>
      <c r="S21" s="50">
        <f>IF('船舶（金額表）'!S$34=0,0,'船舶（金額表）'!S21/'船舶（金額表）'!S$34)</f>
        <v>0</v>
      </c>
      <c r="T21" s="9" t="e">
        <f>#REF!/#REF!</f>
        <v>#REF!</v>
      </c>
    </row>
    <row r="22" spans="1:20" s="4" customFormat="1" ht="24.95" customHeight="1">
      <c r="A22" s="25"/>
      <c r="B22" s="32"/>
      <c r="C22" s="33" t="s">
        <v>67</v>
      </c>
      <c r="D22" s="29" t="s">
        <v>43</v>
      </c>
      <c r="E22" s="34"/>
      <c r="F22" s="49">
        <f>IF('船舶（金額表）'!F$34=0,0,'船舶（金額表）'!F22/'船舶（金額表）'!F$34)</f>
        <v>0</v>
      </c>
      <c r="G22" s="49">
        <f>IF('船舶（金額表）'!G$34=0,0,'船舶（金額表）'!G22/'船舶（金額表）'!G$34)</f>
        <v>0</v>
      </c>
      <c r="H22" s="49">
        <f>IF('船舶（金額表）'!H$34=0,0,'船舶（金額表）'!H22/'船舶（金額表）'!H$34)</f>
        <v>0</v>
      </c>
      <c r="I22" s="49">
        <f>IF('船舶（金額表）'!I$34=0,0,'船舶（金額表）'!I22/'船舶（金額表）'!I$34)</f>
        <v>0</v>
      </c>
      <c r="J22" s="49">
        <f>IF('船舶（金額表）'!J$34=0,0,'船舶（金額表）'!J22/'船舶（金額表）'!J$34)</f>
        <v>3.1340681963810077E-5</v>
      </c>
      <c r="K22" s="49">
        <f>IF('船舶（金額表）'!K$34=0,0,'船舶（金額表）'!K22/'船舶（金額表）'!K$34)</f>
        <v>0</v>
      </c>
      <c r="L22" s="49">
        <f>IF('船舶（金額表）'!L$34=0,0,'船舶（金額表）'!L22/'船舶（金額表）'!L$34)</f>
        <v>0</v>
      </c>
      <c r="M22" s="49">
        <f>IF('船舶（金額表）'!M$34=0,0,'船舶（金額表）'!M22/'船舶（金額表）'!M$34)</f>
        <v>0</v>
      </c>
      <c r="N22" s="49">
        <f>IF('船舶（金額表）'!N$34=0,0,'船舶（金額表）'!N22/'船舶（金額表）'!N$34)</f>
        <v>0</v>
      </c>
      <c r="O22" s="49">
        <f>IF('船舶（金額表）'!O$34=0,0,'船舶（金額表）'!O22/'船舶（金額表）'!O$34)</f>
        <v>0</v>
      </c>
      <c r="P22" s="49">
        <f>IF('船舶（金額表）'!P$34=0,0,'船舶（金額表）'!P22/'船舶（金額表）'!P$34)</f>
        <v>0</v>
      </c>
      <c r="Q22" s="49">
        <f>IF('船舶（金額表）'!Q$34=0,0,'船舶（金額表）'!Q22/'船舶（金額表）'!Q$34)</f>
        <v>0</v>
      </c>
      <c r="R22" s="49">
        <f>IF('船舶（金額表）'!R$34=0,0,'船舶（金額表）'!R22/'船舶（金額表）'!R$34)</f>
        <v>0</v>
      </c>
      <c r="S22" s="50">
        <f>IF('船舶（金額表）'!S$34=0,0,'船舶（金額表）'!S22/'船舶（金額表）'!S$34)</f>
        <v>9.6756103641175869E-6</v>
      </c>
      <c r="T22" s="9" t="e">
        <f>#REF!/#REF!</f>
        <v>#REF!</v>
      </c>
    </row>
    <row r="23" spans="1:20" s="4" customFormat="1" ht="24.95" customHeight="1">
      <c r="A23" s="25"/>
      <c r="B23" s="32"/>
      <c r="C23" s="32"/>
      <c r="D23" s="36" t="s">
        <v>44</v>
      </c>
      <c r="E23" s="39"/>
      <c r="F23" s="49">
        <f>IF('船舶（金額表）'!F$34=0,0,'船舶（金額表）'!F23/'船舶（金額表）'!F$34)</f>
        <v>0</v>
      </c>
      <c r="G23" s="49">
        <f>IF('船舶（金額表）'!G$34=0,0,'船舶（金額表）'!G23/'船舶（金額表）'!G$34)</f>
        <v>0</v>
      </c>
      <c r="H23" s="49">
        <f>IF('船舶（金額表）'!H$34=0,0,'船舶（金額表）'!H23/'船舶（金額表）'!H$34)</f>
        <v>0</v>
      </c>
      <c r="I23" s="49">
        <f>IF('船舶（金額表）'!I$34=0,0,'船舶（金額表）'!I23/'船舶（金額表）'!I$34)</f>
        <v>0</v>
      </c>
      <c r="J23" s="49">
        <f>IF('船舶（金額表）'!J$34=0,0,'船舶（金額表）'!J23/'船舶（金額表）'!J$34)</f>
        <v>0</v>
      </c>
      <c r="K23" s="49">
        <f>IF('船舶（金額表）'!K$34=0,0,'船舶（金額表）'!K23/'船舶（金額表）'!K$34)</f>
        <v>0</v>
      </c>
      <c r="L23" s="49">
        <f>IF('船舶（金額表）'!L$34=0,0,'船舶（金額表）'!L23/'船舶（金額表）'!L$34)</f>
        <v>0</v>
      </c>
      <c r="M23" s="49">
        <f>IF('船舶（金額表）'!M$34=0,0,'船舶（金額表）'!M23/'船舶（金額表）'!M$34)</f>
        <v>0</v>
      </c>
      <c r="N23" s="49">
        <f>IF('船舶（金額表）'!N$34=0,0,'船舶（金額表）'!N23/'船舶（金額表）'!N$34)</f>
        <v>0</v>
      </c>
      <c r="O23" s="49">
        <f>IF('船舶（金額表）'!O$34=0,0,'船舶（金額表）'!O23/'船舶（金額表）'!O$34)</f>
        <v>0</v>
      </c>
      <c r="P23" s="49">
        <f>IF('船舶（金額表）'!P$34=0,0,'船舶（金額表）'!P23/'船舶（金額表）'!P$34)</f>
        <v>0</v>
      </c>
      <c r="Q23" s="49">
        <f>IF('船舶（金額表）'!Q$34=0,0,'船舶（金額表）'!Q23/'船舶（金額表）'!Q$34)</f>
        <v>0</v>
      </c>
      <c r="R23" s="49">
        <f>IF('船舶（金額表）'!R$34=0,0,'船舶（金額表）'!R23/'船舶（金額表）'!R$34)</f>
        <v>0</v>
      </c>
      <c r="S23" s="50">
        <f>IF('船舶（金額表）'!S$34=0,0,'船舶（金額表）'!S23/'船舶（金額表）'!S$34)</f>
        <v>0</v>
      </c>
      <c r="T23" s="9" t="e">
        <f>#REF!/#REF!</f>
        <v>#REF!</v>
      </c>
    </row>
    <row r="24" spans="1:20" s="4" customFormat="1" ht="24.95" customHeight="1">
      <c r="A24" s="25"/>
      <c r="B24" s="32"/>
      <c r="C24" s="40"/>
      <c r="D24" s="36" t="s">
        <v>45</v>
      </c>
      <c r="E24" s="39"/>
      <c r="F24" s="49">
        <f>IF('船舶（金額表）'!F$34=0,0,'船舶（金額表）'!F24/'船舶（金額表）'!F$34)</f>
        <v>0</v>
      </c>
      <c r="G24" s="49">
        <f>IF('船舶（金額表）'!G$34=0,0,'船舶（金額表）'!G24/'船舶（金額表）'!G$34)</f>
        <v>0</v>
      </c>
      <c r="H24" s="49">
        <f>IF('船舶（金額表）'!H$34=0,0,'船舶（金額表）'!H24/'船舶（金額表）'!H$34)</f>
        <v>0</v>
      </c>
      <c r="I24" s="49">
        <f>IF('船舶（金額表）'!I$34=0,0,'船舶（金額表）'!I24/'船舶（金額表）'!I$34)</f>
        <v>0</v>
      </c>
      <c r="J24" s="49">
        <f>IF('船舶（金額表）'!J$34=0,0,'船舶（金額表）'!J24/'船舶（金額表）'!J$34)</f>
        <v>3.1340681963810077E-5</v>
      </c>
      <c r="K24" s="49">
        <f>IF('船舶（金額表）'!K$34=0,0,'船舶（金額表）'!K24/'船舶（金額表）'!K$34)</f>
        <v>0</v>
      </c>
      <c r="L24" s="49">
        <f>IF('船舶（金額表）'!L$34=0,0,'船舶（金額表）'!L24/'船舶（金額表）'!L$34)</f>
        <v>0</v>
      </c>
      <c r="M24" s="49">
        <f>IF('船舶（金額表）'!M$34=0,0,'船舶（金額表）'!M24/'船舶（金額表）'!M$34)</f>
        <v>0</v>
      </c>
      <c r="N24" s="49">
        <f>IF('船舶（金額表）'!N$34=0,0,'船舶（金額表）'!N24/'船舶（金額表）'!N$34)</f>
        <v>0</v>
      </c>
      <c r="O24" s="49">
        <f>IF('船舶（金額表）'!O$34=0,0,'船舶（金額表）'!O24/'船舶（金額表）'!O$34)</f>
        <v>0</v>
      </c>
      <c r="P24" s="49">
        <f>IF('船舶（金額表）'!P$34=0,0,'船舶（金額表）'!P24/'船舶（金額表）'!P$34)</f>
        <v>0</v>
      </c>
      <c r="Q24" s="49">
        <f>IF('船舶（金額表）'!Q$34=0,0,'船舶（金額表）'!Q24/'船舶（金額表）'!Q$34)</f>
        <v>0</v>
      </c>
      <c r="R24" s="49">
        <f>IF('船舶（金額表）'!R$34=0,0,'船舶（金額表）'!R24/'船舶（金額表）'!R$34)</f>
        <v>0</v>
      </c>
      <c r="S24" s="50">
        <f>IF('船舶（金額表）'!S$34=0,0,'船舶（金額表）'!S24/'船舶（金額表）'!S$34)</f>
        <v>9.6756103641175869E-6</v>
      </c>
      <c r="T24" s="9" t="e">
        <f>#REF!/#REF!</f>
        <v>#REF!</v>
      </c>
    </row>
    <row r="25" spans="1:20" s="4" customFormat="1" ht="24.95" customHeight="1">
      <c r="A25" s="25"/>
      <c r="B25" s="32"/>
      <c r="C25" s="33" t="s">
        <v>68</v>
      </c>
      <c r="D25" s="29" t="s">
        <v>46</v>
      </c>
      <c r="E25" s="34"/>
      <c r="F25" s="49">
        <f>IF('船舶（金額表）'!F$34=0,0,'船舶（金額表）'!F25/'船舶（金額表）'!F$34)</f>
        <v>0</v>
      </c>
      <c r="G25" s="49">
        <f>IF('船舶（金額表）'!G$34=0,0,'船舶（金額表）'!G25/'船舶（金額表）'!G$34)</f>
        <v>0</v>
      </c>
      <c r="H25" s="49">
        <f>IF('船舶（金額表）'!H$34=0,0,'船舶（金額表）'!H25/'船舶（金額表）'!H$34)</f>
        <v>0</v>
      </c>
      <c r="I25" s="49">
        <f>IF('船舶（金額表）'!I$34=0,0,'船舶（金額表）'!I25/'船舶（金額表）'!I$34)</f>
        <v>0</v>
      </c>
      <c r="J25" s="49">
        <f>IF('船舶（金額表）'!J$34=0,0,'船舶（金額表）'!J25/'船舶（金額表）'!J$34)</f>
        <v>4.6065692593002371E-3</v>
      </c>
      <c r="K25" s="49">
        <f>IF('船舶（金額表）'!K$34=0,0,'船舶（金額表）'!K25/'船舶（金額表）'!K$34)</f>
        <v>0</v>
      </c>
      <c r="L25" s="49">
        <f>IF('船舶（金額表）'!L$34=0,0,'船舶（金額表）'!L25/'船舶（金額表）'!L$34)</f>
        <v>0</v>
      </c>
      <c r="M25" s="49">
        <f>IF('船舶（金額表）'!M$34=0,0,'船舶（金額表）'!M25/'船舶（金額表）'!M$34)</f>
        <v>0</v>
      </c>
      <c r="N25" s="49">
        <f>IF('船舶（金額表）'!N$34=0,0,'船舶（金額表）'!N25/'船舶（金額表）'!N$34)</f>
        <v>0</v>
      </c>
      <c r="O25" s="49">
        <f>IF('船舶（金額表）'!O$34=0,0,'船舶（金額表）'!O25/'船舶（金額表）'!O$34)</f>
        <v>0</v>
      </c>
      <c r="P25" s="49">
        <f>IF('船舶（金額表）'!P$34=0,0,'船舶（金額表）'!P25/'船舶（金額表）'!P$34)</f>
        <v>0</v>
      </c>
      <c r="Q25" s="49">
        <f>IF('船舶（金額表）'!Q$34=0,0,'船舶（金額表）'!Q25/'船舶（金額表）'!Q$34)</f>
        <v>0</v>
      </c>
      <c r="R25" s="49">
        <f>IF('船舶（金額表）'!R$34=0,0,'船舶（金額表）'!R25/'船舶（金額表）'!R$34)</f>
        <v>0</v>
      </c>
      <c r="S25" s="50">
        <f>IF('船舶（金額表）'!S$34=0,0,'船舶（金額表）'!S25/'船舶（金額表）'!S$34)</f>
        <v>1.4221569690084791E-3</v>
      </c>
      <c r="T25" s="9" t="e">
        <f>#REF!/#REF!</f>
        <v>#REF!</v>
      </c>
    </row>
    <row r="26" spans="1:20" s="4" customFormat="1" ht="24.95" customHeight="1">
      <c r="A26" s="25"/>
      <c r="B26" s="32"/>
      <c r="C26" s="35"/>
      <c r="D26" s="41" t="s">
        <v>47</v>
      </c>
      <c r="E26" s="34"/>
      <c r="F26" s="49">
        <f>IF('船舶（金額表）'!F$34=0,0,'船舶（金額表）'!F26/'船舶（金額表）'!F$34)</f>
        <v>0</v>
      </c>
      <c r="G26" s="49">
        <f>IF('船舶（金額表）'!G$34=0,0,'船舶（金額表）'!G26/'船舶（金額表）'!G$34)</f>
        <v>0</v>
      </c>
      <c r="H26" s="49">
        <f>IF('船舶（金額表）'!H$34=0,0,'船舶（金額表）'!H26/'船舶（金額表）'!H$34)</f>
        <v>0</v>
      </c>
      <c r="I26" s="49">
        <f>IF('船舶（金額表）'!I$34=0,0,'船舶（金額表）'!I26/'船舶（金額表）'!I$34)</f>
        <v>0</v>
      </c>
      <c r="J26" s="49">
        <f>IF('船舶（金額表）'!J$34=0,0,'船舶（金額表）'!J26/'船舶（金額表）'!J$34)</f>
        <v>0</v>
      </c>
      <c r="K26" s="49">
        <f>IF('船舶（金額表）'!K$34=0,0,'船舶（金額表）'!K26/'船舶（金額表）'!K$34)</f>
        <v>0</v>
      </c>
      <c r="L26" s="49">
        <f>IF('船舶（金額表）'!L$34=0,0,'船舶（金額表）'!L26/'船舶（金額表）'!L$34)</f>
        <v>0</v>
      </c>
      <c r="M26" s="49">
        <f>IF('船舶（金額表）'!M$34=0,0,'船舶（金額表）'!M26/'船舶（金額表）'!M$34)</f>
        <v>0</v>
      </c>
      <c r="N26" s="49">
        <f>IF('船舶（金額表）'!N$34=0,0,'船舶（金額表）'!N26/'船舶（金額表）'!N$34)</f>
        <v>0</v>
      </c>
      <c r="O26" s="49">
        <f>IF('船舶（金額表）'!O$34=0,0,'船舶（金額表）'!O26/'船舶（金額表）'!O$34)</f>
        <v>0</v>
      </c>
      <c r="P26" s="49">
        <f>IF('船舶（金額表）'!P$34=0,0,'船舶（金額表）'!P26/'船舶（金額表）'!P$34)</f>
        <v>0</v>
      </c>
      <c r="Q26" s="49">
        <f>IF('船舶（金額表）'!Q$34=0,0,'船舶（金額表）'!Q26/'船舶（金額表）'!Q$34)</f>
        <v>0</v>
      </c>
      <c r="R26" s="49">
        <f>IF('船舶（金額表）'!R$34=0,0,'船舶（金額表）'!R26/'船舶（金額表）'!R$34)</f>
        <v>0</v>
      </c>
      <c r="S26" s="50">
        <f>IF('船舶（金額表）'!S$34=0,0,'船舶（金額表）'!S26/'船舶（金額表）'!S$34)</f>
        <v>0</v>
      </c>
      <c r="T26" s="9" t="e">
        <f>#REF!/#REF!</f>
        <v>#REF!</v>
      </c>
    </row>
    <row r="27" spans="1:20" s="4" customFormat="1" ht="24.95" customHeight="1">
      <c r="A27" s="25"/>
      <c r="B27" s="32"/>
      <c r="C27" s="37"/>
      <c r="D27" s="41" t="s">
        <v>48</v>
      </c>
      <c r="E27" s="34"/>
      <c r="F27" s="49">
        <f>IF('船舶（金額表）'!F$34=0,0,'船舶（金額表）'!F27/'船舶（金額表）'!F$34)</f>
        <v>0</v>
      </c>
      <c r="G27" s="49">
        <f>IF('船舶（金額表）'!G$34=0,0,'船舶（金額表）'!G27/'船舶（金額表）'!G$34)</f>
        <v>0</v>
      </c>
      <c r="H27" s="49">
        <f>IF('船舶（金額表）'!H$34=0,0,'船舶（金額表）'!H27/'船舶（金額表）'!H$34)</f>
        <v>0</v>
      </c>
      <c r="I27" s="49">
        <f>IF('船舶（金額表）'!I$34=0,0,'船舶（金額表）'!I27/'船舶（金額表）'!I$34)</f>
        <v>0</v>
      </c>
      <c r="J27" s="49">
        <f>IF('船舶（金額表）'!J$34=0,0,'船舶（金額表）'!J27/'船舶（金額表）'!J$34)</f>
        <v>4.6065692593002371E-3</v>
      </c>
      <c r="K27" s="49">
        <f>IF('船舶（金額表）'!K$34=0,0,'船舶（金額表）'!K27/'船舶（金額表）'!K$34)</f>
        <v>0</v>
      </c>
      <c r="L27" s="49">
        <f>IF('船舶（金額表）'!L$34=0,0,'船舶（金額表）'!L27/'船舶（金額表）'!L$34)</f>
        <v>0</v>
      </c>
      <c r="M27" s="49">
        <f>IF('船舶（金額表）'!M$34=0,0,'船舶（金額表）'!M27/'船舶（金額表）'!M$34)</f>
        <v>0</v>
      </c>
      <c r="N27" s="49">
        <f>IF('船舶（金額表）'!N$34=0,0,'船舶（金額表）'!N27/'船舶（金額表）'!N$34)</f>
        <v>0</v>
      </c>
      <c r="O27" s="49">
        <f>IF('船舶（金額表）'!O$34=0,0,'船舶（金額表）'!O27/'船舶（金額表）'!O$34)</f>
        <v>0</v>
      </c>
      <c r="P27" s="49">
        <f>IF('船舶（金額表）'!P$34=0,0,'船舶（金額表）'!P27/'船舶（金額表）'!P$34)</f>
        <v>0</v>
      </c>
      <c r="Q27" s="49">
        <f>IF('船舶（金額表）'!Q$34=0,0,'船舶（金額表）'!Q27/'船舶（金額表）'!Q$34)</f>
        <v>0</v>
      </c>
      <c r="R27" s="49">
        <f>IF('船舶（金額表）'!R$34=0,0,'船舶（金額表）'!R27/'船舶（金額表）'!R$34)</f>
        <v>0</v>
      </c>
      <c r="S27" s="50">
        <f>IF('船舶（金額表）'!S$34=0,0,'船舶（金額表）'!S27/'船舶（金額表）'!S$34)</f>
        <v>1.4221569690084791E-3</v>
      </c>
      <c r="T27" s="9" t="e">
        <f>#REF!/#REF!</f>
        <v>#REF!</v>
      </c>
    </row>
    <row r="28" spans="1:20" s="4" customFormat="1" ht="24.95" customHeight="1">
      <c r="A28" s="28"/>
      <c r="B28" s="40"/>
      <c r="C28" s="38" t="s">
        <v>69</v>
      </c>
      <c r="D28" s="27" t="s">
        <v>32</v>
      </c>
      <c r="E28" s="19"/>
      <c r="F28" s="49">
        <f>IF('船舶（金額表）'!F$34=0,0,'船舶（金額表）'!F28/'船舶（金額表）'!F$34)</f>
        <v>1.6882343732952578E-2</v>
      </c>
      <c r="G28" s="49">
        <f>IF('船舶（金額表）'!G$34=0,0,'船舶（金額表）'!G28/'船舶（金額表）'!G$34)</f>
        <v>3.2645270095729026E-2</v>
      </c>
      <c r="H28" s="49">
        <f>IF('船舶（金額表）'!H$34=0,0,'船舶（金額表）'!H28/'船舶（金額表）'!H$34)</f>
        <v>1.0599316840906739E-2</v>
      </c>
      <c r="I28" s="49">
        <f>IF('船舶（金額表）'!I$34=0,0,'船舶（金額表）'!I28/'船舶（金額表）'!I$34)</f>
        <v>0.10349166871922237</v>
      </c>
      <c r="J28" s="49">
        <f>IF('船舶（金額表）'!J$34=0,0,'船舶（金額表）'!J28/'船舶（金額表）'!J$34)</f>
        <v>1.9348783197613965E-2</v>
      </c>
      <c r="K28" s="49">
        <f>IF('船舶（金額表）'!K$34=0,0,'船舶（金額表）'!K28/'船舶（金額表）'!K$34)</f>
        <v>0</v>
      </c>
      <c r="L28" s="49">
        <f>IF('船舶（金額表）'!L$34=0,0,'船舶（金額表）'!L28/'船舶（金額表）'!L$34)</f>
        <v>0</v>
      </c>
      <c r="M28" s="49">
        <f>IF('船舶（金額表）'!M$34=0,0,'船舶（金額表）'!M28/'船舶（金額表）'!M$34)</f>
        <v>0</v>
      </c>
      <c r="N28" s="49">
        <f>IF('船舶（金額表）'!N$34=0,0,'船舶（金額表）'!N28/'船舶（金額表）'!N$34)</f>
        <v>0</v>
      </c>
      <c r="O28" s="49">
        <f>IF('船舶（金額表）'!O$34=0,0,'船舶（金額表）'!O28/'船舶（金額表）'!O$34)</f>
        <v>4.8424828289238006E-3</v>
      </c>
      <c r="P28" s="49">
        <f>IF('船舶（金額表）'!P$34=0,0,'船舶（金額表）'!P28/'船舶（金額表）'!P$34)</f>
        <v>0</v>
      </c>
      <c r="Q28" s="49">
        <f>IF('船舶（金額表）'!Q$34=0,0,'船舶（金額表）'!Q28/'船舶（金額表）'!Q$34)</f>
        <v>0</v>
      </c>
      <c r="R28" s="49">
        <f>IF('船舶（金額表）'!R$34=0,0,'船舶（金額表）'!R28/'船舶（金額表）'!R$34)</f>
        <v>0</v>
      </c>
      <c r="S28" s="50">
        <f>IF('船舶（金額表）'!S$34=0,0,'船舶（金額表）'!S28/'船舶（金額表）'!S$34)</f>
        <v>2.2330677702316167E-2</v>
      </c>
      <c r="T28" s="9" t="e">
        <f>#REF!/#REF!</f>
        <v>#REF!</v>
      </c>
    </row>
    <row r="29" spans="1:20" s="4" customFormat="1" ht="24.95" customHeight="1">
      <c r="A29" s="18" t="s">
        <v>49</v>
      </c>
      <c r="B29" s="64" t="s">
        <v>50</v>
      </c>
      <c r="C29" s="65"/>
      <c r="D29" s="65"/>
      <c r="E29" s="19"/>
      <c r="F29" s="49">
        <f>IF('船舶（金額表）'!F$34=0,0,'船舶（金額表）'!F29/'船舶（金額表）'!F$34)</f>
        <v>0.21322358153589269</v>
      </c>
      <c r="G29" s="49">
        <f>IF('船舶（金額表）'!G$34=0,0,'船舶（金額表）'!G29/'船舶（金額表）'!G$34)</f>
        <v>0.23469218415779336</v>
      </c>
      <c r="H29" s="49">
        <f>IF('船舶（金額表）'!H$34=0,0,'船舶（金額表）'!H29/'船舶（金額表）'!H$34)</f>
        <v>0.30226684608218612</v>
      </c>
      <c r="I29" s="49">
        <f>IF('船舶（金額表）'!I$34=0,0,'船舶（金額表）'!I29/'船舶（金額表）'!I$34)</f>
        <v>0.32624492028178398</v>
      </c>
      <c r="J29" s="49">
        <f>IF('船舶（金額表）'!J$34=0,0,'船舶（金額表）'!J29/'船舶（金額表）'!J$34)</f>
        <v>8.4911003561912113E-2</v>
      </c>
      <c r="K29" s="49">
        <f>IF('船舶（金額表）'!K$34=0,0,'船舶（金額表）'!K29/'船舶（金額表）'!K$34)</f>
        <v>0</v>
      </c>
      <c r="L29" s="49">
        <f>IF('船舶（金額表）'!L$34=0,0,'船舶（金額表）'!L29/'船舶（金額表）'!L$34)</f>
        <v>0</v>
      </c>
      <c r="M29" s="49">
        <f>IF('船舶（金額表）'!M$34=0,0,'船舶（金額表）'!M29/'船舶（金額表）'!M$34)</f>
        <v>0</v>
      </c>
      <c r="N29" s="49">
        <f>IF('船舶（金額表）'!N$34=0,0,'船舶（金額表）'!N29/'船舶（金額表）'!N$34)</f>
        <v>5.4309720577924381E-2</v>
      </c>
      <c r="O29" s="49">
        <f>IF('船舶（金額表）'!O$34=0,0,'船舶（金額表）'!O29/'船舶（金額表）'!O$34)</f>
        <v>0.23373324225947703</v>
      </c>
      <c r="P29" s="49">
        <f>IF('船舶（金額表）'!P$34=0,0,'船舶（金額表）'!P29/'船舶（金額表）'!P$34)</f>
        <v>0</v>
      </c>
      <c r="Q29" s="49">
        <f>IF('船舶（金額表）'!Q$34=0,0,'船舶（金額表）'!Q29/'船舶（金額表）'!Q$34)</f>
        <v>0</v>
      </c>
      <c r="R29" s="49">
        <f>IF('船舶（金額表）'!R$34=0,0,'船舶（金額表）'!R29/'船舶（金額表）'!R$34)</f>
        <v>0.20955838161405871</v>
      </c>
      <c r="S29" s="50">
        <f>IF('船舶（金額表）'!S$34=0,0,'船舶（金額表）'!S29/'船舶（金額表）'!S$34)</f>
        <v>0.18989843117519667</v>
      </c>
      <c r="T29" s="9" t="e">
        <f>#REF!/#REF!</f>
        <v>#REF!</v>
      </c>
    </row>
    <row r="30" spans="1:20" s="4" customFormat="1" ht="24.95" customHeight="1">
      <c r="A30" s="18" t="s">
        <v>51</v>
      </c>
      <c r="B30" s="64" t="s">
        <v>52</v>
      </c>
      <c r="C30" s="65"/>
      <c r="D30" s="65"/>
      <c r="E30" s="19"/>
      <c r="F30" s="49">
        <f>IF('船舶（金額表）'!F$34=0,0,'船舶（金額表）'!F30/'船舶（金額表）'!F$34)</f>
        <v>6.4814595202292123E-3</v>
      </c>
      <c r="G30" s="49">
        <f>IF('船舶（金額表）'!G$34=0,0,'船舶（金額表）'!G30/'船舶（金額表）'!G$34)</f>
        <v>2.7762961006633936E-2</v>
      </c>
      <c r="H30" s="49">
        <f>IF('船舶（金額表）'!H$34=0,0,'船舶（金額表）'!H30/'船舶（金額表）'!H$34)</f>
        <v>1.2679846806748784E-2</v>
      </c>
      <c r="I30" s="49">
        <f>IF('船舶（金額表）'!I$34=0,0,'船舶（金額表）'!I30/'船舶（金額表）'!I$34)</f>
        <v>3.5180138194623426E-3</v>
      </c>
      <c r="J30" s="49">
        <f>IF('船舶（金額表）'!J$34=0,0,'船舶（金額表）'!J30/'船舶（金額表）'!J$34)</f>
        <v>4.5527450446232586E-3</v>
      </c>
      <c r="K30" s="49">
        <f>IF('船舶（金額表）'!K$34=0,0,'船舶（金額表）'!K30/'船舶（金額表）'!K$34)</f>
        <v>0</v>
      </c>
      <c r="L30" s="49">
        <f>IF('船舶（金額表）'!L$34=0,0,'船舶（金額表）'!L30/'船舶（金額表）'!L$34)</f>
        <v>0</v>
      </c>
      <c r="M30" s="49">
        <f>IF('船舶（金額表）'!M$34=0,0,'船舶（金額表）'!M30/'船舶（金額表）'!M$34)</f>
        <v>0</v>
      </c>
      <c r="N30" s="49">
        <f>IF('船舶（金額表）'!N$34=0,0,'船舶（金額表）'!N30/'船舶（金額表）'!N$34)</f>
        <v>0</v>
      </c>
      <c r="O30" s="49">
        <f>IF('船舶（金額表）'!O$34=0,0,'船舶（金額表）'!O30/'船舶（金額表）'!O$34)</f>
        <v>1.2163794647768154E-2</v>
      </c>
      <c r="P30" s="49">
        <f>IF('船舶（金額表）'!P$34=0,0,'船舶（金額表）'!P30/'船舶（金額表）'!P$34)</f>
        <v>0</v>
      </c>
      <c r="Q30" s="49">
        <f>IF('船舶（金額表）'!Q$34=0,0,'船舶（金額表）'!Q30/'船舶（金額表）'!Q$34)</f>
        <v>0</v>
      </c>
      <c r="R30" s="49">
        <f>IF('船舶（金額表）'!R$34=0,0,'船舶（金額表）'!R30/'船舶（金額表）'!R$34)</f>
        <v>1.9472558117171912E-3</v>
      </c>
      <c r="S30" s="50">
        <f>IF('船舶（金額表）'!S$34=0,0,'船舶（金額表）'!S30/'船舶（金額表）'!S$34)</f>
        <v>8.3126639237503918E-3</v>
      </c>
      <c r="T30" s="9" t="e">
        <f>#REF!/#REF!</f>
        <v>#REF!</v>
      </c>
    </row>
    <row r="31" spans="1:20" s="4" customFormat="1" ht="24.95" customHeight="1">
      <c r="A31" s="18" t="s">
        <v>53</v>
      </c>
      <c r="B31" s="64" t="s">
        <v>54</v>
      </c>
      <c r="C31" s="65"/>
      <c r="D31" s="65"/>
      <c r="E31" s="19"/>
      <c r="F31" s="49">
        <f>IF('船舶（金額表）'!F$34=0,0,'船舶（金額表）'!F31/'船舶（金額表）'!F$34)</f>
        <v>7.3526272597469744E-5</v>
      </c>
      <c r="G31" s="49">
        <f>IF('船舶（金額表）'!G$34=0,0,'船舶（金額表）'!G31/'船舶（金額表）'!G$34)</f>
        <v>1.1906949661729077E-3</v>
      </c>
      <c r="H31" s="49">
        <f>IF('船舶（金額表）'!H$34=0,0,'船舶（金額表）'!H31/'船舶（金額表）'!H$34)</f>
        <v>0</v>
      </c>
      <c r="I31" s="49">
        <f>IF('船舶（金額表）'!I$34=0,0,'船舶（金額表）'!I31/'船舶（金額表）'!I$34)</f>
        <v>0</v>
      </c>
      <c r="J31" s="49">
        <f>IF('船舶（金額表）'!J$34=0,0,'船舶（金額表）'!J31/'船舶（金額表）'!J$34)</f>
        <v>0</v>
      </c>
      <c r="K31" s="49">
        <f>IF('船舶（金額表）'!K$34=0,0,'船舶（金額表）'!K31/'船舶（金額表）'!K$34)</f>
        <v>0</v>
      </c>
      <c r="L31" s="49">
        <f>IF('船舶（金額表）'!L$34=0,0,'船舶（金額表）'!L31/'船舶（金額表）'!L$34)</f>
        <v>0</v>
      </c>
      <c r="M31" s="49">
        <f>IF('船舶（金額表）'!M$34=0,0,'船舶（金額表）'!M31/'船舶（金額表）'!M$34)</f>
        <v>0</v>
      </c>
      <c r="N31" s="49">
        <f>IF('船舶（金額表）'!N$34=0,0,'船舶（金額表）'!N31/'船舶（金額表）'!N$34)</f>
        <v>0</v>
      </c>
      <c r="O31" s="49">
        <f>IF('船舶（金額表）'!O$34=0,0,'船舶（金額表）'!O31/'船舶（金額表）'!O$34)</f>
        <v>1.5379471190738302E-5</v>
      </c>
      <c r="P31" s="49">
        <f>IF('船舶（金額表）'!P$34=0,0,'船舶（金額表）'!P31/'船舶（金額表）'!P$34)</f>
        <v>0</v>
      </c>
      <c r="Q31" s="49">
        <f>IF('船舶（金額表）'!Q$34=0,0,'船舶（金額表）'!Q31/'船舶（金額表）'!Q$34)</f>
        <v>0</v>
      </c>
      <c r="R31" s="49">
        <f>IF('船舶（金額表）'!R$34=0,0,'船舶（金額表）'!R31/'船舶（金額表）'!R$34)</f>
        <v>0</v>
      </c>
      <c r="S31" s="50">
        <f>IF('船舶（金額表）'!S$34=0,0,'船舶（金額表）'!S31/'船舶（金額表）'!S$34)</f>
        <v>7.5511828711265506E-5</v>
      </c>
      <c r="T31" s="9" t="e">
        <f>#REF!/#REF!</f>
        <v>#REF!</v>
      </c>
    </row>
    <row r="32" spans="1:20" s="4" customFormat="1" ht="24.95" customHeight="1">
      <c r="A32" s="18" t="s">
        <v>55</v>
      </c>
      <c r="B32" s="64" t="s">
        <v>56</v>
      </c>
      <c r="C32" s="65"/>
      <c r="D32" s="65"/>
      <c r="E32" s="19"/>
      <c r="F32" s="49">
        <f>IF('船舶（金額表）'!F$34=0,0,'船舶（金額表）'!F32/'船舶（金額表）'!F$34)</f>
        <v>2.137005535816782E-3</v>
      </c>
      <c r="G32" s="49">
        <f>IF('船舶（金額表）'!G$34=0,0,'船舶（金額表）'!G32/'船舶（金額表）'!G$34)</f>
        <v>3.1272982654020093E-2</v>
      </c>
      <c r="H32" s="49">
        <f>IF('船舶（金額表）'!H$34=0,0,'船舶（金額表）'!H32/'船舶（金額表）'!H$34)</f>
        <v>3.3640409895455961E-4</v>
      </c>
      <c r="I32" s="49">
        <f>IF('船舶（金額表）'!I$34=0,0,'船舶（金額表）'!I32/'船舶（金額表）'!I$34)</f>
        <v>5.0476869173432477E-2</v>
      </c>
      <c r="J32" s="49">
        <f>IF('船舶（金額表）'!J$34=0,0,'船舶（金額表）'!J32/'船舶（金額表）'!J$34)</f>
        <v>4.8799485775171677E-4</v>
      </c>
      <c r="K32" s="49">
        <f>IF('船舶（金額表）'!K$34=0,0,'船舶（金額表）'!K32/'船舶（金額表）'!K$34)</f>
        <v>0</v>
      </c>
      <c r="L32" s="49">
        <f>IF('船舶（金額表）'!L$34=0,0,'船舶（金額表）'!L32/'船舶（金額表）'!L$34)</f>
        <v>0</v>
      </c>
      <c r="M32" s="49">
        <f>IF('船舶（金額表）'!M$34=0,0,'船舶（金額表）'!M32/'船舶（金額表）'!M$34)</f>
        <v>0</v>
      </c>
      <c r="N32" s="49">
        <f>IF('船舶（金額表）'!N$34=0,0,'船舶（金額表）'!N32/'船舶（金額表）'!N$34)</f>
        <v>0.1517223939954713</v>
      </c>
      <c r="O32" s="49">
        <f>IF('船舶（金額表）'!O$34=0,0,'船舶（金額表）'!O32/'船舶（金額表）'!O$34)</f>
        <v>0.37811855189290267</v>
      </c>
      <c r="P32" s="49">
        <f>IF('船舶（金額表）'!P$34=0,0,'船舶（金額表）'!P32/'船舶（金額表）'!P$34)</f>
        <v>0</v>
      </c>
      <c r="Q32" s="49">
        <f>IF('船舶（金額表）'!Q$34=0,0,'船舶（金額表）'!Q32/'船舶（金額表）'!Q$34)</f>
        <v>5.4908401217925895E-2</v>
      </c>
      <c r="R32" s="49">
        <f>IF('船舶（金額表）'!R$34=0,0,'船舶（金額表）'!R32/'船舶（金額表）'!R$34)</f>
        <v>0</v>
      </c>
      <c r="S32" s="50">
        <f>IF('船舶（金額表）'!S$34=0,0,'船舶（金額表）'!S32/'船舶（金額表）'!S$34)</f>
        <v>0.12401221421666185</v>
      </c>
      <c r="T32" s="9" t="e">
        <f>#REF!/#REF!</f>
        <v>#REF!</v>
      </c>
    </row>
    <row r="33" spans="1:20" s="4" customFormat="1" ht="24.95" customHeight="1">
      <c r="A33" s="24" t="s">
        <v>70</v>
      </c>
      <c r="B33" s="66" t="s">
        <v>57</v>
      </c>
      <c r="C33" s="67"/>
      <c r="D33" s="67"/>
      <c r="E33" s="53"/>
      <c r="F33" s="49">
        <f>IF('船舶（金額表）'!F$34=0,0,'船舶（金額表）'!F33/'船舶（金額表）'!F$34)</f>
        <v>0.60175988691184912</v>
      </c>
      <c r="G33" s="49">
        <f>IF('船舶（金額表）'!G$34=0,0,'船舶（金額表）'!G33/'船舶（金額表）'!G$34)</f>
        <v>0.2930056656024857</v>
      </c>
      <c r="H33" s="49">
        <f>IF('船舶（金額表）'!H$34=0,0,'船舶（金額表）'!H33/'船舶（金額表）'!H$34)</f>
        <v>0.46609046682538041</v>
      </c>
      <c r="I33" s="49">
        <f>IF('船舶（金額表）'!I$34=0,0,'船舶（金額表）'!I33/'船舶（金額表）'!I$34)</f>
        <v>0.30019527376902377</v>
      </c>
      <c r="J33" s="49">
        <f>IF('船舶（金額表）'!J$34=0,0,'船舶（金額表）'!J33/'船舶（金額表）'!J$34)</f>
        <v>0.4426304301209637</v>
      </c>
      <c r="K33" s="49">
        <f>IF('船舶（金額表）'!K$34=0,0,'船舶（金額表）'!K33/'船舶（金額表）'!K$34)</f>
        <v>0</v>
      </c>
      <c r="L33" s="49">
        <f>IF('船舶（金額表）'!L$34=0,0,'船舶（金額表）'!L33/'船舶（金額表）'!L$34)</f>
        <v>0</v>
      </c>
      <c r="M33" s="49">
        <f>IF('船舶（金額表）'!M$34=0,0,'船舶（金額表）'!M33/'船舶（金額表）'!M$34)</f>
        <v>0</v>
      </c>
      <c r="N33" s="49">
        <f>IF('船舶（金額表）'!N$34=0,0,'船舶（金額表）'!N33/'船舶（金額表）'!N$34)</f>
        <v>0.18035712233192722</v>
      </c>
      <c r="O33" s="49">
        <f>IF('船舶（金額表）'!O$34=0,0,'船舶（金額表）'!O33/'船舶（金額表）'!O$34)</f>
        <v>0.19993595871995726</v>
      </c>
      <c r="P33" s="49">
        <f>IF('船舶（金額表）'!P$34=0,0,'船舶（金額表）'!P33/'船舶（金額表）'!P$34)</f>
        <v>0</v>
      </c>
      <c r="Q33" s="49">
        <f>IF('船舶（金額表）'!Q$34=0,0,'船舶（金額表）'!Q33/'船舶（金額表）'!Q$34)</f>
        <v>0.4167181402649498</v>
      </c>
      <c r="R33" s="49">
        <f>IF('船舶（金額表）'!R$34=0,0,'船舶（金額表）'!R33/'船舶（金額表）'!R$34)</f>
        <v>0.30182465081616461</v>
      </c>
      <c r="S33" s="52">
        <f>IF('船舶（金額表）'!S$34=0,0,'船舶（金額表）'!S33/'船舶（金額表）'!S$34)</f>
        <v>0.38169010759278837</v>
      </c>
      <c r="T33" s="9"/>
    </row>
    <row r="34" spans="1:20" s="4" customFormat="1" ht="24.95" customHeight="1">
      <c r="A34" s="56" t="s">
        <v>71</v>
      </c>
      <c r="B34" s="57"/>
      <c r="C34" s="57"/>
      <c r="D34" s="57"/>
      <c r="E34" s="58"/>
      <c r="F34" s="51">
        <f>IF('船舶（金額表）'!F$34=0,0,'船舶（金額表）'!F34/'船舶（金額表）'!F$34)</f>
        <v>1</v>
      </c>
      <c r="G34" s="51">
        <f>IF('船舶（金額表）'!G$34=0,0,'船舶（金額表）'!G34/'船舶（金額表）'!G$34)</f>
        <v>1</v>
      </c>
      <c r="H34" s="51">
        <f>IF('船舶（金額表）'!H$34=0,0,'船舶（金額表）'!H34/'船舶（金額表）'!H$34)</f>
        <v>1</v>
      </c>
      <c r="I34" s="51">
        <f>IF('船舶（金額表）'!I$34=0,0,'船舶（金額表）'!I34/'船舶（金額表）'!I$34)</f>
        <v>1</v>
      </c>
      <c r="J34" s="51">
        <f>IF('船舶（金額表）'!J$34=0,0,'船舶（金額表）'!J34/'船舶（金額表）'!J$34)</f>
        <v>1</v>
      </c>
      <c r="K34" s="51">
        <f>IF('船舶（金額表）'!K$34=0,0,'船舶（金額表）'!K34/'船舶（金額表）'!K$34)</f>
        <v>0</v>
      </c>
      <c r="L34" s="51">
        <f>IF('船舶（金額表）'!L$34=0,0,'船舶（金額表）'!L34/'船舶（金額表）'!L$34)</f>
        <v>0</v>
      </c>
      <c r="M34" s="51">
        <f>IF('船舶（金額表）'!M$34=0,0,'船舶（金額表）'!M34/'船舶（金額表）'!M$34)</f>
        <v>1</v>
      </c>
      <c r="N34" s="51">
        <f>IF('船舶（金額表）'!N$34=0,0,'船舶（金額表）'!N34/'船舶（金額表）'!N$34)</f>
        <v>1</v>
      </c>
      <c r="O34" s="51">
        <f>IF('船舶（金額表）'!O$34=0,0,'船舶（金額表）'!O34/'船舶（金額表）'!O$34)</f>
        <v>1</v>
      </c>
      <c r="P34" s="51">
        <f>IF('船舶（金額表）'!P$34=0,0,'船舶（金額表）'!P34/'船舶（金額表）'!P$34)</f>
        <v>1</v>
      </c>
      <c r="Q34" s="51">
        <f>IF('船舶（金額表）'!Q$34=0,0,'船舶（金額表）'!Q34/'船舶（金額表）'!Q$34)</f>
        <v>1</v>
      </c>
      <c r="R34" s="51">
        <f>IF('船舶（金額表）'!R$34=0,0,'船舶（金額表）'!R34/'船舶（金額表）'!R$34)</f>
        <v>1</v>
      </c>
      <c r="S34" s="51">
        <f>IF('船舶（金額表）'!S$34=0,0,'船舶（金額表）'!S34/'船舶（金額表）'!S$34)</f>
        <v>1</v>
      </c>
      <c r="T34" s="10" t="e">
        <f>#REF!/#REF!</f>
        <v>#REF!</v>
      </c>
    </row>
    <row r="35" spans="1:20">
      <c r="C35" s="54"/>
      <c r="D35" s="54"/>
    </row>
  </sheetData>
  <mergeCells count="11">
    <mergeCell ref="A34:E34"/>
    <mergeCell ref="A3:E3"/>
    <mergeCell ref="B4:D4"/>
    <mergeCell ref="B5:D5"/>
    <mergeCell ref="B6:D6"/>
    <mergeCell ref="B13:D13"/>
    <mergeCell ref="B29:D29"/>
    <mergeCell ref="B30:D30"/>
    <mergeCell ref="B31:D31"/>
    <mergeCell ref="B32:D32"/>
    <mergeCell ref="B33:D33"/>
  </mergeCells>
  <phoneticPr fontId="2"/>
  <pageMargins left="0.78740157480314965" right="0.59055118110236227" top="0.78740157480314965" bottom="0.59055118110236227" header="0.51181102362204722" footer="0.51181102362204722"/>
  <pageSetup paperSize="9" scale="95" pageOrder="overThenDown" orientation="portrait" r:id="rId1"/>
  <headerFooter differentOddEven="1" alignWithMargins="0">
    <oddHeader>&amp;L  Ⅲ．公共事業工事費投入調査結果
　　表－Ⅲ－３　船舶及び機械器具費投入調査結果　（構成比表）</oddHeader>
    <firstHeader>&amp;L  Ⅲ．公共事業工事費投入調査結果
　　表－Ⅲ－３　船舶及び機械器具費投入調査結果　（構成比表）</first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船舶（金額表）</vt:lpstr>
      <vt:lpstr>船舶 (構成比表)</vt:lpstr>
      <vt:lpstr>'船舶 (構成比表)'!Print_Titles</vt:lpstr>
      <vt:lpstr>'船舶（金額表）'!Print_Titles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2018-03-26T05:08:49Z</cp:lastPrinted>
  <dcterms:created xsi:type="dcterms:W3CDTF">2017-10-18T02:06:53Z</dcterms:created>
  <dcterms:modified xsi:type="dcterms:W3CDTF">2018-03-30T05:23:39Z</dcterms:modified>
</cp:coreProperties>
</file>