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公共事業・土木工事編\（済）合体版\"/>
    </mc:Choice>
  </mc:AlternateContent>
  <bookViews>
    <workbookView xWindow="0" yWindow="0" windowWidth="20490" windowHeight="7770"/>
  </bookViews>
  <sheets>
    <sheet name="工事件数・本工事費" sheetId="1" r:id="rId1"/>
  </sheets>
  <definedNames>
    <definedName name="_xlnm.Print_Area" localSheetId="0">工事件数・本工事費!$A$1:$L$179</definedName>
    <definedName name="_xlnm.Print_Titles" localSheetId="0">工事件数・本工事費!$1:$1</definedName>
  </definedNames>
  <calcPr calcId="152511"/>
</workbook>
</file>

<file path=xl/calcChain.xml><?xml version="1.0" encoding="utf-8"?>
<calcChain xmlns="http://schemas.openxmlformats.org/spreadsheetml/2006/main">
  <c r="F153" i="1" l="1"/>
  <c r="G153" i="1"/>
  <c r="H153" i="1"/>
  <c r="I153" i="1"/>
  <c r="J153" i="1"/>
  <c r="K153" i="1"/>
  <c r="L153" i="1"/>
  <c r="E153" i="1"/>
  <c r="F152" i="1"/>
  <c r="G152" i="1"/>
  <c r="H152" i="1"/>
  <c r="I152" i="1"/>
  <c r="J152" i="1"/>
  <c r="K152" i="1"/>
  <c r="L152" i="1"/>
  <c r="E152" i="1"/>
  <c r="F113" i="1"/>
  <c r="G113" i="1"/>
  <c r="H113" i="1"/>
  <c r="I113" i="1"/>
  <c r="J113" i="1"/>
  <c r="K113" i="1"/>
  <c r="L113" i="1"/>
  <c r="E113" i="1"/>
  <c r="F112" i="1"/>
  <c r="G112" i="1"/>
  <c r="H112" i="1"/>
  <c r="I112" i="1"/>
  <c r="J112" i="1"/>
  <c r="K112" i="1"/>
  <c r="L112" i="1"/>
  <c r="E112" i="1"/>
  <c r="F89" i="1"/>
  <c r="G89" i="1"/>
  <c r="H89" i="1"/>
  <c r="I89" i="1"/>
  <c r="J89" i="1"/>
  <c r="K89" i="1"/>
  <c r="L89" i="1"/>
  <c r="E89" i="1"/>
  <c r="F88" i="1"/>
  <c r="G88" i="1"/>
  <c r="H88" i="1"/>
  <c r="I88" i="1"/>
  <c r="J88" i="1"/>
  <c r="K88" i="1"/>
  <c r="L88" i="1"/>
  <c r="E88" i="1"/>
  <c r="L57" i="1"/>
  <c r="L56" i="1"/>
  <c r="F57" i="1"/>
  <c r="G57" i="1"/>
  <c r="H57" i="1"/>
  <c r="I57" i="1"/>
  <c r="J57" i="1"/>
  <c r="K57" i="1"/>
  <c r="E57" i="1"/>
  <c r="F56" i="1"/>
  <c r="G56" i="1"/>
  <c r="H56" i="1"/>
  <c r="I56" i="1"/>
  <c r="J56" i="1"/>
  <c r="K56" i="1"/>
  <c r="E56" i="1"/>
</calcChain>
</file>

<file path=xl/sharedStrings.xml><?xml version="1.0" encoding="utf-8"?>
<sst xmlns="http://schemas.openxmlformats.org/spreadsheetml/2006/main" count="369" uniqueCount="138">
  <si>
    <t>10億円以上</t>
  </si>
  <si>
    <t>10億円未満</t>
  </si>
  <si>
    <t>20億円未満</t>
  </si>
  <si>
    <t>本工事費</t>
    <rPh sb="0" eb="1">
      <t>ホン</t>
    </rPh>
    <phoneticPr fontId="3"/>
  </si>
  <si>
    <t>その他</t>
  </si>
  <si>
    <t>軌道工事</t>
    <rPh sb="0" eb="2">
      <t>キドウ</t>
    </rPh>
    <rPh sb="2" eb="4">
      <t>コウジ</t>
    </rPh>
    <phoneticPr fontId="3"/>
  </si>
  <si>
    <t>高架橋工事</t>
    <rPh sb="0" eb="3">
      <t>コウカキョウ</t>
    </rPh>
    <rPh sb="3" eb="5">
      <t>コウジ</t>
    </rPh>
    <phoneticPr fontId="3"/>
  </si>
  <si>
    <t>シールド工事</t>
    <rPh sb="4" eb="6">
      <t>コウジ</t>
    </rPh>
    <phoneticPr fontId="3"/>
  </si>
  <si>
    <t>橋梁工事</t>
    <rPh sb="0" eb="2">
      <t>キョウリョウ</t>
    </rPh>
    <rPh sb="2" eb="4">
      <t>コウジ</t>
    </rPh>
    <phoneticPr fontId="3"/>
  </si>
  <si>
    <t>山岳隧道工事</t>
    <rPh sb="0" eb="2">
      <t>サンガク</t>
    </rPh>
    <rPh sb="2" eb="4">
      <t>スイドウ</t>
    </rPh>
    <rPh sb="4" eb="6">
      <t>コウジ</t>
    </rPh>
    <phoneticPr fontId="3"/>
  </si>
  <si>
    <t>路盤工事</t>
    <rPh sb="0" eb="2">
      <t>ロバン</t>
    </rPh>
    <rPh sb="2" eb="4">
      <t>コウジ</t>
    </rPh>
    <phoneticPr fontId="3"/>
  </si>
  <si>
    <t>防護設備工事</t>
    <rPh sb="0" eb="2">
      <t>ボウゴ</t>
    </rPh>
    <rPh sb="2" eb="4">
      <t>セツビ</t>
    </rPh>
    <rPh sb="4" eb="6">
      <t>コウジ</t>
    </rPh>
    <phoneticPr fontId="3"/>
  </si>
  <si>
    <t>消雪基地造成工事</t>
    <rPh sb="0" eb="2">
      <t>ショウセツ</t>
    </rPh>
    <rPh sb="2" eb="4">
      <t>キチ</t>
    </rPh>
    <rPh sb="4" eb="6">
      <t>ゾウセイ</t>
    </rPh>
    <rPh sb="6" eb="8">
      <t>コウジ</t>
    </rPh>
    <phoneticPr fontId="3"/>
  </si>
  <si>
    <t>開削工事</t>
    <rPh sb="0" eb="2">
      <t>カイサク</t>
    </rPh>
    <rPh sb="2" eb="4">
      <t>コウジ</t>
    </rPh>
    <phoneticPr fontId="3"/>
  </si>
  <si>
    <t>浚渫工事</t>
    <rPh sb="0" eb="2">
      <t>シュンセツ</t>
    </rPh>
    <rPh sb="2" eb="4">
      <t>コウジ</t>
    </rPh>
    <phoneticPr fontId="3"/>
  </si>
  <si>
    <t>一般道路工事</t>
    <rPh sb="0" eb="2">
      <t>イッパン</t>
    </rPh>
    <rPh sb="2" eb="4">
      <t>ドウロ</t>
    </rPh>
    <rPh sb="4" eb="6">
      <t>コウジ</t>
    </rPh>
    <phoneticPr fontId="3"/>
  </si>
  <si>
    <t>鋼橋上部工事</t>
    <rPh sb="0" eb="1">
      <t>コウ</t>
    </rPh>
    <rPh sb="1" eb="2">
      <t>ハシ</t>
    </rPh>
    <rPh sb="2" eb="4">
      <t>ジョウブ</t>
    </rPh>
    <rPh sb="4" eb="6">
      <t>コウジ</t>
    </rPh>
    <phoneticPr fontId="3"/>
  </si>
  <si>
    <t>Ｐ・Ｃ橋上部工事</t>
    <rPh sb="3" eb="4">
      <t>ハシ</t>
    </rPh>
    <rPh sb="4" eb="6">
      <t>ジョウブ</t>
    </rPh>
    <rPh sb="6" eb="8">
      <t>コウジ</t>
    </rPh>
    <phoneticPr fontId="3"/>
  </si>
  <si>
    <t>橋梁下部工事</t>
    <rPh sb="0" eb="2">
      <t>キョウリョウ</t>
    </rPh>
    <rPh sb="2" eb="3">
      <t>シタ</t>
    </rPh>
    <rPh sb="4" eb="6">
      <t>コウジ</t>
    </rPh>
    <phoneticPr fontId="3"/>
  </si>
  <si>
    <t>アスファルト舗装工事</t>
    <rPh sb="6" eb="8">
      <t>ホソウ</t>
    </rPh>
    <rPh sb="8" eb="10">
      <t>コウジ</t>
    </rPh>
    <phoneticPr fontId="3"/>
  </si>
  <si>
    <t>セメント舗装工事</t>
    <rPh sb="4" eb="6">
      <t>ホソウ</t>
    </rPh>
    <rPh sb="6" eb="8">
      <t>コウジ</t>
    </rPh>
    <phoneticPr fontId="3"/>
  </si>
  <si>
    <t>隧道工事</t>
    <rPh sb="0" eb="2">
      <t>スイドウ</t>
    </rPh>
    <rPh sb="2" eb="4">
      <t>コウジ</t>
    </rPh>
    <phoneticPr fontId="3"/>
  </si>
  <si>
    <t>遮音壁・標識</t>
    <rPh sb="0" eb="3">
      <t>シャオンヘキ</t>
    </rPh>
    <rPh sb="4" eb="6">
      <t>ヒョウシキ</t>
    </rPh>
    <phoneticPr fontId="3"/>
  </si>
  <si>
    <t>維持工事</t>
    <rPh sb="0" eb="2">
      <t>イジ</t>
    </rPh>
    <rPh sb="2" eb="4">
      <t>コウジ</t>
    </rPh>
    <phoneticPr fontId="3"/>
  </si>
  <si>
    <t>高架橋床板工事</t>
    <rPh sb="0" eb="3">
      <t>コウカキョウ</t>
    </rPh>
    <rPh sb="3" eb="5">
      <t>ユカイタ</t>
    </rPh>
    <rPh sb="5" eb="7">
      <t>コウジ</t>
    </rPh>
    <phoneticPr fontId="3"/>
  </si>
  <si>
    <t>高架橋上部工事</t>
    <rPh sb="0" eb="3">
      <t>コウカキョウ</t>
    </rPh>
    <rPh sb="3" eb="5">
      <t>ジョウブ</t>
    </rPh>
    <rPh sb="5" eb="7">
      <t>コウジ</t>
    </rPh>
    <phoneticPr fontId="3"/>
  </si>
  <si>
    <t>高架橋下部工事</t>
    <rPh sb="0" eb="3">
      <t>コウカキョウ</t>
    </rPh>
    <rPh sb="3" eb="5">
      <t>カブ</t>
    </rPh>
    <rPh sb="5" eb="7">
      <t>コウジ</t>
    </rPh>
    <phoneticPr fontId="3"/>
  </si>
  <si>
    <t>街築及び舗装工事</t>
    <rPh sb="0" eb="1">
      <t>ガイ</t>
    </rPh>
    <rPh sb="1" eb="2">
      <t>チク</t>
    </rPh>
    <rPh sb="2" eb="3">
      <t>オヨ</t>
    </rPh>
    <rPh sb="4" eb="6">
      <t>ホソウ</t>
    </rPh>
    <rPh sb="6" eb="8">
      <t>コウジ</t>
    </rPh>
    <phoneticPr fontId="3"/>
  </si>
  <si>
    <t>塗装工事</t>
    <rPh sb="0" eb="2">
      <t>トソウ</t>
    </rPh>
    <rPh sb="2" eb="4">
      <t>コウジ</t>
    </rPh>
    <phoneticPr fontId="3"/>
  </si>
  <si>
    <t>開削・共同溝</t>
    <rPh sb="0" eb="2">
      <t>カイサク</t>
    </rPh>
    <rPh sb="3" eb="5">
      <t>キョウドウ</t>
    </rPh>
    <rPh sb="5" eb="6">
      <t>コウ</t>
    </rPh>
    <phoneticPr fontId="3"/>
  </si>
  <si>
    <t>橋梁上部工事</t>
    <rPh sb="0" eb="2">
      <t>キョウリョウ</t>
    </rPh>
    <rPh sb="2" eb="4">
      <t>ジョウブ</t>
    </rPh>
    <rPh sb="4" eb="6">
      <t>コウジ</t>
    </rPh>
    <phoneticPr fontId="3"/>
  </si>
  <si>
    <t>遮音壁工事</t>
    <rPh sb="0" eb="3">
      <t>シャオンヘキ</t>
    </rPh>
    <rPh sb="3" eb="5">
      <t>コウジ</t>
    </rPh>
    <phoneticPr fontId="3"/>
  </si>
  <si>
    <t>開削トンネル工事</t>
    <rPh sb="0" eb="2">
      <t>カイサク</t>
    </rPh>
    <rPh sb="6" eb="8">
      <t>コウジ</t>
    </rPh>
    <phoneticPr fontId="3"/>
  </si>
  <si>
    <t>補修工事</t>
    <rPh sb="0" eb="2">
      <t>ホシュウ</t>
    </rPh>
    <rPh sb="2" eb="4">
      <t>コウジ</t>
    </rPh>
    <phoneticPr fontId="3"/>
  </si>
  <si>
    <t xml:space="preserve">工事規模 </t>
    <phoneticPr fontId="3"/>
  </si>
  <si>
    <t>1,000万円以上</t>
    <rPh sb="7" eb="9">
      <t>イジョウ</t>
    </rPh>
    <phoneticPr fontId="3"/>
  </si>
  <si>
    <t>5,000万円以上</t>
    <rPh sb="7" eb="9">
      <t>イジョウ</t>
    </rPh>
    <phoneticPr fontId="3"/>
  </si>
  <si>
    <t>1,000万円未満</t>
    <rPh sb="5" eb="7">
      <t>マンエン</t>
    </rPh>
    <rPh sb="7" eb="9">
      <t>ミマン</t>
    </rPh>
    <phoneticPr fontId="3"/>
  </si>
  <si>
    <t>20億円以上</t>
    <rPh sb="2" eb="4">
      <t>オクエン</t>
    </rPh>
    <rPh sb="4" eb="6">
      <t>イジョウ</t>
    </rPh>
    <phoneticPr fontId="3"/>
  </si>
  <si>
    <t>合計</t>
    <rPh sb="0" eb="1">
      <t>ゴウ</t>
    </rPh>
    <rPh sb="1" eb="2">
      <t>ケイ</t>
    </rPh>
    <phoneticPr fontId="3"/>
  </si>
  <si>
    <t>1億円以上</t>
    <phoneticPr fontId="3"/>
  </si>
  <si>
    <t>5億円以上</t>
    <phoneticPr fontId="3"/>
  </si>
  <si>
    <t>5,000万円未満</t>
    <phoneticPr fontId="3"/>
  </si>
  <si>
    <t>1億円未満</t>
    <phoneticPr fontId="3"/>
  </si>
  <si>
    <t>5億円未満</t>
    <phoneticPr fontId="3"/>
  </si>
  <si>
    <t>２種類以上の工事を
同一設計書により
発注した工事</t>
    <phoneticPr fontId="3"/>
  </si>
  <si>
    <t>ダム建設工事</t>
    <rPh sb="2" eb="4">
      <t>ケンセツ</t>
    </rPh>
    <rPh sb="4" eb="6">
      <t>コウジ</t>
    </rPh>
    <phoneticPr fontId="3"/>
  </si>
  <si>
    <t>本工事費</t>
  </si>
  <si>
    <t>用水路建設工事</t>
    <rPh sb="0" eb="3">
      <t>ヨウスイロ</t>
    </rPh>
    <rPh sb="3" eb="5">
      <t>ケンセツ</t>
    </rPh>
    <rPh sb="5" eb="7">
      <t>コウジ</t>
    </rPh>
    <phoneticPr fontId="3"/>
  </si>
  <si>
    <t>堰建設工事</t>
    <rPh sb="0" eb="1">
      <t>セキ</t>
    </rPh>
    <rPh sb="1" eb="3">
      <t>ケンセツ</t>
    </rPh>
    <rPh sb="3" eb="5">
      <t>コウジ</t>
    </rPh>
    <phoneticPr fontId="3"/>
  </si>
  <si>
    <t>築堤・護岸工事</t>
    <rPh sb="0" eb="2">
      <t>チクテイ</t>
    </rPh>
    <rPh sb="3" eb="5">
      <t>ゴガン</t>
    </rPh>
    <rPh sb="5" eb="7">
      <t>コウジ</t>
    </rPh>
    <phoneticPr fontId="3"/>
  </si>
  <si>
    <t>橋梁下部工事</t>
    <rPh sb="0" eb="2">
      <t>キョウリョウ</t>
    </rPh>
    <rPh sb="2" eb="4">
      <t>カブ</t>
    </rPh>
    <rPh sb="4" eb="6">
      <t>コウジ</t>
    </rPh>
    <phoneticPr fontId="3"/>
  </si>
  <si>
    <t>道路トンネル工事</t>
    <rPh sb="0" eb="2">
      <t>ドウロ</t>
    </rPh>
    <rPh sb="6" eb="8">
      <t>コウジ</t>
    </rPh>
    <phoneticPr fontId="3"/>
  </si>
  <si>
    <t>法面処理工事</t>
    <rPh sb="0" eb="2">
      <t>ノリメン</t>
    </rPh>
    <rPh sb="2" eb="4">
      <t>ショリ</t>
    </rPh>
    <rPh sb="4" eb="6">
      <t>コウジ</t>
    </rPh>
    <phoneticPr fontId="3"/>
  </si>
  <si>
    <t>舗装工事</t>
    <rPh sb="0" eb="2">
      <t>ホソウ</t>
    </rPh>
    <rPh sb="2" eb="4">
      <t>コウジ</t>
    </rPh>
    <phoneticPr fontId="3"/>
  </si>
  <si>
    <t>桟橋工事</t>
    <rPh sb="0" eb="2">
      <t>サンバシ</t>
    </rPh>
    <rPh sb="2" eb="4">
      <t>コウジ</t>
    </rPh>
    <phoneticPr fontId="3"/>
  </si>
  <si>
    <t>岸壁工事</t>
    <rPh sb="0" eb="2">
      <t>ガンペキ</t>
    </rPh>
    <rPh sb="2" eb="4">
      <t>コウジ</t>
    </rPh>
    <phoneticPr fontId="3"/>
  </si>
  <si>
    <t>造成工事</t>
    <rPh sb="0" eb="2">
      <t>ゾウセイ</t>
    </rPh>
    <rPh sb="2" eb="4">
      <t>コウジ</t>
    </rPh>
    <phoneticPr fontId="3"/>
  </si>
  <si>
    <t>造園工事</t>
    <rPh sb="0" eb="2">
      <t>ゾウエン</t>
    </rPh>
    <rPh sb="2" eb="4">
      <t>コウジ</t>
    </rPh>
    <phoneticPr fontId="3"/>
  </si>
  <si>
    <t>一般土木工事</t>
    <rPh sb="0" eb="2">
      <t>イッパン</t>
    </rPh>
    <rPh sb="2" eb="4">
      <t>ドボク</t>
    </rPh>
    <rPh sb="4" eb="6">
      <t>コウジ</t>
    </rPh>
    <phoneticPr fontId="3"/>
  </si>
  <si>
    <t>鉄道工事</t>
    <rPh sb="0" eb="2">
      <t>テツドウ</t>
    </rPh>
    <rPh sb="2" eb="4">
      <t>コウジ</t>
    </rPh>
    <phoneticPr fontId="3"/>
  </si>
  <si>
    <t>護岸築造工事</t>
    <rPh sb="0" eb="2">
      <t>ゴガン</t>
    </rPh>
    <rPh sb="2" eb="4">
      <t>チクゾウ</t>
    </rPh>
    <rPh sb="4" eb="6">
      <t>コウジ</t>
    </rPh>
    <phoneticPr fontId="3"/>
  </si>
  <si>
    <t>埋立工事</t>
    <rPh sb="0" eb="2">
      <t>ウメタテ</t>
    </rPh>
    <rPh sb="2" eb="4">
      <t>コウジ</t>
    </rPh>
    <phoneticPr fontId="3"/>
  </si>
  <si>
    <t>空港島等造成工事</t>
    <rPh sb="0" eb="3">
      <t>クウコウトウ</t>
    </rPh>
    <rPh sb="3" eb="4">
      <t>トウ</t>
    </rPh>
    <rPh sb="4" eb="6">
      <t>ゾウセイ</t>
    </rPh>
    <rPh sb="6" eb="8">
      <t>コウジ</t>
    </rPh>
    <phoneticPr fontId="3"/>
  </si>
  <si>
    <t>地中壁工事</t>
    <rPh sb="0" eb="2">
      <t>チチュウ</t>
    </rPh>
    <rPh sb="2" eb="3">
      <t>カベ</t>
    </rPh>
    <rPh sb="3" eb="5">
      <t>コウジ</t>
    </rPh>
    <phoneticPr fontId="3"/>
  </si>
  <si>
    <t>ＰＣ架設工事</t>
    <rPh sb="2" eb="4">
      <t>カセツ</t>
    </rPh>
    <rPh sb="4" eb="6">
      <t>コウジ</t>
    </rPh>
    <phoneticPr fontId="3"/>
  </si>
  <si>
    <t>高架工事</t>
    <rPh sb="0" eb="2">
      <t>コウカ</t>
    </rPh>
    <rPh sb="2" eb="4">
      <t>コウジ</t>
    </rPh>
    <phoneticPr fontId="3"/>
  </si>
  <si>
    <t>新駅設置工事</t>
    <rPh sb="0" eb="2">
      <t>シンエキ</t>
    </rPh>
    <rPh sb="2" eb="4">
      <t>セッチ</t>
    </rPh>
    <rPh sb="4" eb="6">
      <t>コウジ</t>
    </rPh>
    <phoneticPr fontId="3"/>
  </si>
  <si>
    <t>1</t>
    <phoneticPr fontId="3"/>
  </si>
  <si>
    <t>2</t>
    <phoneticPr fontId="3"/>
  </si>
  <si>
    <t>工事種類</t>
    <rPh sb="0" eb="2">
      <t>コウジ</t>
    </rPh>
    <rPh sb="2" eb="4">
      <t>シュルイ</t>
    </rPh>
    <phoneticPr fontId="3"/>
  </si>
  <si>
    <t>番号</t>
    <rPh sb="0" eb="2">
      <t>バンゴウ</t>
    </rPh>
    <phoneticPr fontId="3"/>
  </si>
  <si>
    <t>　1　道路事業</t>
    <rPh sb="3" eb="5">
      <t>ドウロ</t>
    </rPh>
    <rPh sb="5" eb="7">
      <t>ジギョウ</t>
    </rPh>
    <phoneticPr fontId="3"/>
  </si>
  <si>
    <t>　2　河川総合開発事業</t>
    <rPh sb="3" eb="5">
      <t>カセン</t>
    </rPh>
    <rPh sb="5" eb="7">
      <t>ソウゴウ</t>
    </rPh>
    <rPh sb="7" eb="9">
      <t>カイハツ</t>
    </rPh>
    <rPh sb="9" eb="11">
      <t>ジギョウ</t>
    </rPh>
    <phoneticPr fontId="3"/>
  </si>
  <si>
    <t>　3 港湾事業</t>
    <rPh sb="3" eb="5">
      <t>コウワン</t>
    </rPh>
    <rPh sb="5" eb="7">
      <t>ジギョウ</t>
    </rPh>
    <phoneticPr fontId="3"/>
  </si>
  <si>
    <t>本工事費</t>
    <phoneticPr fontId="3"/>
  </si>
  <si>
    <t>土木一式工事</t>
    <rPh sb="0" eb="2">
      <t>ドボク</t>
    </rPh>
    <rPh sb="2" eb="4">
      <t>イッシキ</t>
    </rPh>
    <rPh sb="4" eb="6">
      <t>コウジ</t>
    </rPh>
    <phoneticPr fontId="3"/>
  </si>
  <si>
    <t>附帯施設工事</t>
    <rPh sb="0" eb="2">
      <t>フタイ</t>
    </rPh>
    <rPh sb="2" eb="4">
      <t>シセツ</t>
    </rPh>
    <rPh sb="4" eb="6">
      <t>コウジ</t>
    </rPh>
    <phoneticPr fontId="3"/>
  </si>
  <si>
    <t>とび・土工・
ｺﾝｸﾘｰﾄ工事</t>
    <rPh sb="3" eb="4">
      <t>ド</t>
    </rPh>
    <rPh sb="4" eb="5">
      <t>コウ</t>
    </rPh>
    <rPh sb="13" eb="15">
      <t>コウジ</t>
    </rPh>
    <phoneticPr fontId="3"/>
  </si>
  <si>
    <t>鋼構造物工事</t>
    <rPh sb="0" eb="1">
      <t>コウ</t>
    </rPh>
    <rPh sb="1" eb="4">
      <t>コウゾウブツ</t>
    </rPh>
    <rPh sb="4" eb="6">
      <t>コウジ</t>
    </rPh>
    <phoneticPr fontId="3"/>
  </si>
  <si>
    <t>塗装工事</t>
    <rPh sb="0" eb="4">
      <t>トソウコウジ</t>
    </rPh>
    <phoneticPr fontId="3"/>
  </si>
  <si>
    <t>件　数</t>
    <phoneticPr fontId="3"/>
  </si>
  <si>
    <t>本工事費</t>
    <phoneticPr fontId="3"/>
  </si>
  <si>
    <t>2</t>
    <phoneticPr fontId="3"/>
  </si>
  <si>
    <t>3</t>
    <phoneticPr fontId="3"/>
  </si>
  <si>
    <t>舗装工事</t>
    <phoneticPr fontId="3"/>
  </si>
  <si>
    <t>5</t>
    <phoneticPr fontId="3"/>
  </si>
  <si>
    <t>6</t>
    <phoneticPr fontId="3"/>
  </si>
  <si>
    <t>8</t>
    <phoneticPr fontId="3"/>
  </si>
  <si>
    <t>9</t>
    <phoneticPr fontId="3"/>
  </si>
  <si>
    <t>その他</t>
    <phoneticPr fontId="3"/>
  </si>
  <si>
    <t>11</t>
    <phoneticPr fontId="3"/>
  </si>
  <si>
    <t>12</t>
    <phoneticPr fontId="3"/>
  </si>
  <si>
    <t>表－Ⅴ－１　工事件数及び本工事費調査結果</t>
    <phoneticPr fontId="3"/>
  </si>
  <si>
    <t>（単位：件、100万円）</t>
    <rPh sb="1" eb="3">
      <t>タンイ</t>
    </rPh>
    <rPh sb="4" eb="5">
      <t>ケン</t>
    </rPh>
    <rPh sb="9" eb="10">
      <t>マン</t>
    </rPh>
    <rPh sb="10" eb="11">
      <t>エン</t>
    </rPh>
    <phoneticPr fontId="3"/>
  </si>
  <si>
    <t>１　道路事業</t>
    <phoneticPr fontId="3"/>
  </si>
  <si>
    <t xml:space="preserve">工事規模 </t>
    <phoneticPr fontId="3"/>
  </si>
  <si>
    <t>1億円以上</t>
    <phoneticPr fontId="3"/>
  </si>
  <si>
    <t>5億円以上</t>
    <phoneticPr fontId="3"/>
  </si>
  <si>
    <t>5,000万円未満</t>
    <phoneticPr fontId="3"/>
  </si>
  <si>
    <t>1億円未満</t>
    <phoneticPr fontId="3"/>
  </si>
  <si>
    <t>5億円未満</t>
    <phoneticPr fontId="3"/>
  </si>
  <si>
    <t>件　数</t>
    <phoneticPr fontId="3"/>
  </si>
  <si>
    <t>本工事費</t>
    <phoneticPr fontId="3"/>
  </si>
  <si>
    <t>２種類以上の工事を
同一設計書により
発注した工事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</si>
  <si>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</si>
  <si>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</si>
  <si>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</si>
  <si>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</si>
  <si>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</si>
  <si>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</si>
  <si>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</si>
  <si>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その他</t>
    <phoneticPr fontId="3"/>
  </si>
  <si>
    <t>1</t>
    <phoneticPr fontId="3"/>
  </si>
  <si>
    <t>3</t>
    <phoneticPr fontId="1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</si>
  <si>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</si>
  <si>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</si>
  <si>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</si>
  <si>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</si>
  <si>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</si>
  <si>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</si>
  <si>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</si>
  <si>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</si>
  <si>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2</t>
    <phoneticPr fontId="1"/>
  </si>
  <si>
    <t>埋立工事</t>
    <phoneticPr fontId="3"/>
  </si>
  <si>
    <t>護岸工事</t>
    <phoneticPr fontId="3"/>
  </si>
  <si>
    <t>　3　港湾事業</t>
    <rPh sb="3" eb="5">
      <t>コウワン</t>
    </rPh>
    <rPh sb="5" eb="7">
      <t>ジギョウ</t>
    </rPh>
    <phoneticPr fontId="3"/>
  </si>
  <si>
    <t>　4　空港整備事</t>
    <phoneticPr fontId="3"/>
  </si>
  <si>
    <t>空港整備事業</t>
    <rPh sb="4" eb="6">
      <t>ジギョウ</t>
    </rPh>
    <phoneticPr fontId="3"/>
  </si>
  <si>
    <t>　4　空港事業</t>
    <rPh sb="3" eb="5">
      <t>クウコウ</t>
    </rPh>
    <rPh sb="5" eb="7">
      <t>ジギョウ</t>
    </rPh>
    <phoneticPr fontId="1"/>
  </si>
  <si>
    <t>5</t>
    <phoneticPr fontId="1"/>
  </si>
  <si>
    <t>7</t>
    <phoneticPr fontId="1"/>
  </si>
  <si>
    <t>4</t>
    <phoneticPr fontId="1"/>
  </si>
  <si>
    <t>10</t>
    <phoneticPr fontId="1"/>
  </si>
  <si>
    <t>鉄道軌道建設事業</t>
    <rPh sb="0" eb="2">
      <t>テツドウ</t>
    </rPh>
    <rPh sb="2" eb="4">
      <t>キドウ</t>
    </rPh>
    <rPh sb="4" eb="6">
      <t>ケンセツ</t>
    </rPh>
    <rPh sb="6" eb="8">
      <t>ジギョウ</t>
    </rPh>
    <phoneticPr fontId="3"/>
  </si>
  <si>
    <t>　5　鉄道軌道建設事業</t>
    <rPh sb="3" eb="5">
      <t>テツドウ</t>
    </rPh>
    <rPh sb="5" eb="7">
      <t>キドウ</t>
    </rPh>
    <rPh sb="7" eb="9">
      <t>ケンセツ</t>
    </rPh>
    <rPh sb="9" eb="11">
      <t>ジギョウ</t>
    </rPh>
    <phoneticPr fontId="3"/>
  </si>
  <si>
    <t>　5 鉄道軌道建設事業</t>
    <phoneticPr fontId="1"/>
  </si>
  <si>
    <t>13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</si>
</sst>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7" xfId="0" applyNumberFormat="1" applyFont="1" applyFill="1" applyBorder="1" applyAlignment="1" applyProtection="1">
      <alignment horizontal="right" vertical="center"/>
      <protection locked="0"/>
    </xf>
    <xf numFmtId="176" fontId="4" fillId="0" borderId="8" xfId="0" applyNumberFormat="1" applyFont="1" applyFill="1" applyBorder="1" applyAlignment="1" applyProtection="1">
      <alignment horizontal="right" vertical="center"/>
      <protection locked="0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24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176" fontId="4" fillId="0" borderId="24" xfId="0" applyNumberFormat="1" applyFont="1" applyFill="1" applyBorder="1" applyAlignment="1" applyProtection="1">
      <alignment horizontal="right" vertical="center"/>
      <protection locked="0"/>
    </xf>
    <xf numFmtId="176" fontId="4" fillId="0" borderId="34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Alignment="1">
      <alignment vertical="center"/>
    </xf>
    <xf numFmtId="0" fontId="4" fillId="0" borderId="4" xfId="1" quotePrefix="1" applyNumberFormat="1" applyFont="1" applyFill="1" applyBorder="1" applyAlignment="1">
      <alignment horizontal="distributed" vertical="center" justifyLastLine="1"/>
    </xf>
    <xf numFmtId="0" fontId="4" fillId="0" borderId="5" xfId="1" quotePrefix="1" applyNumberFormat="1" applyFont="1" applyFill="1" applyBorder="1" applyAlignment="1">
      <alignment horizontal="distributed" vertical="center" justifyLastLine="1"/>
    </xf>
    <xf numFmtId="38" fontId="4" fillId="0" borderId="7" xfId="1" applyFont="1" applyFill="1" applyBorder="1" applyAlignment="1">
      <alignment horizontal="center" vertical="center" shrinkToFit="1"/>
    </xf>
    <xf numFmtId="38" fontId="4" fillId="0" borderId="8" xfId="1" applyFont="1" applyFill="1" applyBorder="1" applyAlignment="1">
      <alignment horizontal="center" vertical="center" shrinkToFit="1"/>
    </xf>
    <xf numFmtId="38" fontId="4" fillId="0" borderId="11" xfId="1" applyFont="1" applyFill="1" applyBorder="1" applyAlignment="1">
      <alignment horizontal="center" vertical="center" shrinkToFit="1"/>
    </xf>
    <xf numFmtId="38" fontId="4" fillId="0" borderId="12" xfId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 applyProtection="1">
      <alignment horizontal="right" vertical="center"/>
      <protection locked="0"/>
    </xf>
    <xf numFmtId="177" fontId="4" fillId="0" borderId="14" xfId="1" applyNumberFormat="1" applyFont="1" applyFill="1" applyBorder="1" applyAlignment="1" applyProtection="1">
      <alignment horizontal="right" vertical="center"/>
      <protection locked="0"/>
    </xf>
    <xf numFmtId="177" fontId="4" fillId="0" borderId="48" xfId="1" applyNumberFormat="1" applyFont="1" applyFill="1" applyBorder="1" applyAlignment="1" applyProtection="1">
      <alignment horizontal="right" vertical="center"/>
      <protection locked="0"/>
    </xf>
    <xf numFmtId="177" fontId="4" fillId="0" borderId="18" xfId="1" applyNumberFormat="1" applyFont="1" applyFill="1" applyBorder="1" applyAlignment="1" applyProtection="1">
      <alignment horizontal="right" vertical="center"/>
      <protection locked="0"/>
    </xf>
    <xf numFmtId="177" fontId="4" fillId="0" borderId="19" xfId="1" applyNumberFormat="1" applyFont="1" applyFill="1" applyBorder="1" applyAlignment="1" applyProtection="1">
      <alignment horizontal="right" vertical="center"/>
      <protection locked="0"/>
    </xf>
    <xf numFmtId="177" fontId="4" fillId="0" borderId="49" xfId="1" applyNumberFormat="1" applyFont="1" applyFill="1" applyBorder="1" applyAlignment="1" applyProtection="1">
      <alignment horizontal="right" vertical="center"/>
      <protection locked="0"/>
    </xf>
    <xf numFmtId="0" fontId="4" fillId="0" borderId="21" xfId="0" applyFont="1" applyFill="1" applyBorder="1" applyAlignment="1">
      <alignment horizontal="center" vertical="center"/>
    </xf>
    <xf numFmtId="177" fontId="4" fillId="0" borderId="21" xfId="1" applyNumberFormat="1" applyFont="1" applyFill="1" applyBorder="1" applyAlignment="1" applyProtection="1">
      <alignment horizontal="right" vertical="center"/>
      <protection locked="0"/>
    </xf>
    <xf numFmtId="177" fontId="4" fillId="0" borderId="36" xfId="1" applyNumberFormat="1" applyFont="1" applyFill="1" applyBorder="1" applyAlignment="1" applyProtection="1">
      <alignment horizontal="right" vertical="center"/>
      <protection locked="0"/>
    </xf>
    <xf numFmtId="177" fontId="4" fillId="0" borderId="43" xfId="1" applyNumberFormat="1" applyFont="1" applyFill="1" applyBorder="1" applyAlignment="1" applyProtection="1">
      <alignment horizontal="right" vertical="center"/>
      <protection locked="0"/>
    </xf>
    <xf numFmtId="0" fontId="4" fillId="0" borderId="35" xfId="0" applyFont="1" applyFill="1" applyBorder="1" applyAlignment="1">
      <alignment horizontal="center" vertical="center" shrinkToFit="1"/>
    </xf>
    <xf numFmtId="177" fontId="4" fillId="0" borderId="7" xfId="1" applyNumberFormat="1" applyFont="1" applyFill="1" applyBorder="1" applyAlignment="1" applyProtection="1">
      <alignment horizontal="right" vertical="center"/>
      <protection locked="0"/>
    </xf>
    <xf numFmtId="177" fontId="4" fillId="0" borderId="8" xfId="1" applyNumberFormat="1" applyFont="1" applyFill="1" applyBorder="1" applyAlignment="1" applyProtection="1">
      <alignment horizontal="right" vertical="center"/>
      <protection locked="0"/>
    </xf>
    <xf numFmtId="177" fontId="4" fillId="0" borderId="45" xfId="1" applyNumberFormat="1" applyFont="1" applyFill="1" applyBorder="1" applyAlignment="1" applyProtection="1">
      <alignment horizontal="right" vertical="center"/>
      <protection locked="0"/>
    </xf>
    <xf numFmtId="0" fontId="4" fillId="0" borderId="27" xfId="0" applyFont="1" applyFill="1" applyBorder="1" applyAlignment="1">
      <alignment horizontal="center" vertical="center"/>
    </xf>
    <xf numFmtId="177" fontId="4" fillId="0" borderId="39" xfId="1" applyNumberFormat="1" applyFont="1" applyFill="1" applyBorder="1" applyAlignment="1" applyProtection="1">
      <alignment horizontal="right" vertical="center"/>
      <protection locked="0"/>
    </xf>
    <xf numFmtId="177" fontId="4" fillId="0" borderId="28" xfId="1" applyNumberFormat="1" applyFont="1" applyFill="1" applyBorder="1" applyAlignment="1" applyProtection="1">
      <alignment horizontal="right" vertical="center"/>
      <protection locked="0"/>
    </xf>
    <xf numFmtId="177" fontId="4" fillId="0" borderId="38" xfId="1" applyNumberFormat="1" applyFont="1" applyFill="1" applyBorder="1" applyAlignment="1" applyProtection="1">
      <alignment horizontal="right" vertical="center"/>
      <protection locked="0"/>
    </xf>
    <xf numFmtId="177" fontId="4" fillId="0" borderId="40" xfId="1" applyNumberFormat="1" applyFont="1" applyFill="1" applyBorder="1" applyAlignment="1" applyProtection="1">
      <alignment horizontal="right" vertical="center"/>
      <protection locked="0"/>
    </xf>
    <xf numFmtId="177" fontId="4" fillId="0" borderId="30" xfId="1" applyNumberFormat="1" applyFont="1" applyFill="1" applyBorder="1" applyAlignment="1" applyProtection="1">
      <alignment horizontal="right" vertical="center"/>
      <protection locked="0"/>
    </xf>
    <xf numFmtId="177" fontId="4" fillId="0" borderId="41" xfId="1" applyNumberFormat="1" applyFont="1" applyFill="1" applyBorder="1" applyAlignment="1" applyProtection="1">
      <alignment horizontal="right" vertical="center"/>
      <protection locked="0"/>
    </xf>
    <xf numFmtId="177" fontId="4" fillId="0" borderId="29" xfId="1" applyNumberFormat="1" applyFont="1" applyFill="1" applyBorder="1" applyAlignment="1" applyProtection="1">
      <alignment horizontal="right" vertical="center"/>
      <protection locked="0"/>
    </xf>
    <xf numFmtId="177" fontId="4" fillId="0" borderId="46" xfId="1" applyNumberFormat="1" applyFont="1" applyFill="1" applyBorder="1" applyAlignment="1" applyProtection="1">
      <alignment horizontal="right" vertical="center"/>
      <protection locked="0"/>
    </xf>
    <xf numFmtId="177" fontId="4" fillId="0" borderId="42" xfId="1" applyNumberFormat="1" applyFont="1" applyFill="1" applyBorder="1" applyAlignment="1" applyProtection="1">
      <alignment horizontal="right" vertical="center"/>
      <protection locked="0"/>
    </xf>
    <xf numFmtId="177" fontId="4" fillId="0" borderId="34" xfId="1" applyNumberFormat="1" applyFont="1" applyFill="1" applyBorder="1" applyAlignment="1" applyProtection="1">
      <alignment horizontal="right" vertical="center"/>
      <protection locked="0"/>
    </xf>
    <xf numFmtId="177" fontId="4" fillId="0" borderId="37" xfId="1" applyNumberFormat="1" applyFont="1" applyFill="1" applyBorder="1" applyAlignment="1" applyProtection="1">
      <alignment horizontal="right" vertical="center"/>
      <protection locked="0"/>
    </xf>
    <xf numFmtId="177" fontId="4" fillId="0" borderId="27" xfId="1" applyNumberFormat="1" applyFont="1" applyFill="1" applyBorder="1" applyAlignment="1" applyProtection="1">
      <alignment horizontal="right" vertical="center"/>
      <protection locked="0"/>
    </xf>
    <xf numFmtId="177" fontId="4" fillId="0" borderId="24" xfId="1" applyNumberFormat="1" applyFont="1" applyFill="1" applyBorder="1" applyAlignment="1" applyProtection="1">
      <alignment horizontal="right" vertical="center"/>
      <protection locked="0"/>
    </xf>
    <xf numFmtId="0" fontId="4" fillId="0" borderId="26" xfId="0" applyFont="1" applyFill="1" applyBorder="1" applyAlignment="1">
      <alignment horizontal="center" vertical="center"/>
    </xf>
    <xf numFmtId="177" fontId="4" fillId="0" borderId="26" xfId="1" applyNumberFormat="1" applyFont="1" applyFill="1" applyBorder="1" applyAlignment="1" applyProtection="1">
      <alignment horizontal="right" vertical="center"/>
      <protection locked="0"/>
    </xf>
    <xf numFmtId="0" fontId="4" fillId="0" borderId="23" xfId="0" applyFont="1" applyFill="1" applyBorder="1" applyAlignment="1">
      <alignment horizontal="center" vertical="center" shrinkToFit="1"/>
    </xf>
    <xf numFmtId="177" fontId="4" fillId="0" borderId="23" xfId="1" applyNumberFormat="1" applyFont="1" applyFill="1" applyBorder="1" applyAlignment="1" applyProtection="1">
      <alignment horizontal="right" vertical="center"/>
      <protection locked="0"/>
    </xf>
    <xf numFmtId="177" fontId="4" fillId="0" borderId="44" xfId="1" applyNumberFormat="1" applyFont="1" applyFill="1" applyBorder="1" applyAlignment="1" applyProtection="1">
      <alignment horizontal="right" vertical="center"/>
      <protection locked="0"/>
    </xf>
    <xf numFmtId="177" fontId="4" fillId="0" borderId="11" xfId="1" applyNumberFormat="1" applyFont="1" applyFill="1" applyBorder="1" applyAlignment="1" applyProtection="1">
      <alignment horizontal="right" vertical="center"/>
      <protection locked="0"/>
    </xf>
    <xf numFmtId="177" fontId="4" fillId="0" borderId="12" xfId="1" applyNumberFormat="1" applyFont="1" applyFill="1" applyBorder="1" applyAlignment="1" applyProtection="1">
      <alignment horizontal="right" vertical="center"/>
      <protection locked="0"/>
    </xf>
    <xf numFmtId="177" fontId="4" fillId="0" borderId="47" xfId="1" applyNumberFormat="1" applyFont="1" applyFill="1" applyBorder="1" applyAlignment="1" applyProtection="1">
      <alignment horizontal="right" vertical="center"/>
      <protection locked="0"/>
    </xf>
    <xf numFmtId="0" fontId="4" fillId="0" borderId="24" xfId="2" applyFont="1" applyFill="1" applyBorder="1" applyAlignment="1">
      <alignment horizontal="center" vertical="center" wrapText="1"/>
    </xf>
    <xf numFmtId="176" fontId="4" fillId="0" borderId="44" xfId="0" applyNumberFormat="1" applyFont="1" applyFill="1" applyBorder="1" applyAlignment="1" applyProtection="1">
      <alignment horizontal="right" vertical="center"/>
      <protection locked="0"/>
    </xf>
    <xf numFmtId="0" fontId="4" fillId="0" borderId="27" xfId="2" applyFont="1" applyFill="1" applyBorder="1" applyAlignment="1">
      <alignment horizontal="center" vertical="center" wrapText="1"/>
    </xf>
    <xf numFmtId="176" fontId="4" fillId="0" borderId="27" xfId="0" applyNumberFormat="1" applyFont="1" applyFill="1" applyBorder="1" applyAlignment="1" applyProtection="1">
      <alignment horizontal="right" vertical="center"/>
      <protection locked="0"/>
    </xf>
    <xf numFmtId="176" fontId="4" fillId="0" borderId="28" xfId="0" applyNumberFormat="1" applyFont="1" applyFill="1" applyBorder="1" applyAlignment="1" applyProtection="1">
      <alignment horizontal="right" vertical="center"/>
      <protection locked="0"/>
    </xf>
    <xf numFmtId="176" fontId="4" fillId="0" borderId="38" xfId="0" applyNumberFormat="1" applyFont="1" applyFill="1" applyBorder="1" applyAlignment="1" applyProtection="1">
      <alignment horizontal="right" vertical="center"/>
      <protection locked="0"/>
    </xf>
    <xf numFmtId="0" fontId="4" fillId="0" borderId="26" xfId="2" applyFont="1" applyFill="1" applyBorder="1" applyAlignment="1">
      <alignment horizontal="center" vertical="center" wrapText="1"/>
    </xf>
    <xf numFmtId="176" fontId="4" fillId="0" borderId="37" xfId="0" applyNumberFormat="1" applyFont="1" applyFill="1" applyBorder="1" applyAlignment="1" applyProtection="1">
      <alignment horizontal="right" vertical="center"/>
      <protection locked="0"/>
    </xf>
    <xf numFmtId="0" fontId="4" fillId="0" borderId="32" xfId="2" applyFont="1" applyFill="1" applyBorder="1" applyAlignment="1">
      <alignment horizontal="center" vertical="center" wrapText="1"/>
    </xf>
    <xf numFmtId="176" fontId="4" fillId="0" borderId="32" xfId="0" applyNumberFormat="1" applyFont="1" applyFill="1" applyBorder="1" applyAlignment="1" applyProtection="1">
      <alignment horizontal="right" vertical="center"/>
      <protection locked="0"/>
    </xf>
    <xf numFmtId="0" fontId="4" fillId="0" borderId="3" xfId="0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176" fontId="4" fillId="0" borderId="53" xfId="0" applyNumberFormat="1" applyFont="1" applyFill="1" applyBorder="1" applyAlignment="1" applyProtection="1">
      <alignment horizontal="right" vertical="center"/>
      <protection locked="0"/>
    </xf>
    <xf numFmtId="176" fontId="4" fillId="0" borderId="54" xfId="0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177" fontId="4" fillId="0" borderId="57" xfId="1" applyNumberFormat="1" applyFont="1" applyFill="1" applyBorder="1" applyAlignment="1" applyProtection="1">
      <alignment horizontal="right" vertical="center"/>
      <protection locked="0"/>
    </xf>
    <xf numFmtId="0" fontId="9" fillId="0" borderId="0" xfId="0" applyFont="1" applyFill="1" applyBorder="1" applyAlignment="1">
      <alignment vertical="center"/>
    </xf>
    <xf numFmtId="0" fontId="4" fillId="0" borderId="33" xfId="2" applyFont="1" applyFill="1" applyBorder="1" applyAlignment="1" applyProtection="1">
      <alignment horizontal="left" vertical="center"/>
      <protection locked="0"/>
    </xf>
    <xf numFmtId="0" fontId="4" fillId="0" borderId="51" xfId="2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52" xfId="0" applyFont="1" applyFill="1" applyBorder="1" applyAlignment="1">
      <alignment vertical="center" textRotation="255"/>
    </xf>
    <xf numFmtId="0" fontId="6" fillId="0" borderId="20" xfId="0" applyFont="1" applyBorder="1" applyAlignment="1">
      <alignment vertical="center" textRotation="255"/>
    </xf>
    <xf numFmtId="0" fontId="6" fillId="0" borderId="31" xfId="0" applyFont="1" applyBorder="1" applyAlignment="1">
      <alignment vertical="center" textRotation="255"/>
    </xf>
    <xf numFmtId="0" fontId="4" fillId="0" borderId="50" xfId="0" applyFont="1" applyFill="1" applyBorder="1" applyAlignment="1">
      <alignment horizontal="center" vertical="center"/>
    </xf>
    <xf numFmtId="0" fontId="4" fillId="0" borderId="44" xfId="0" quotePrefix="1" applyFont="1" applyFill="1" applyBorder="1" applyAlignment="1">
      <alignment horizontal="center" vertical="center"/>
    </xf>
    <xf numFmtId="0" fontId="4" fillId="0" borderId="47" xfId="0" quotePrefix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11" fillId="0" borderId="33" xfId="2" applyFont="1" applyFill="1" applyBorder="1" applyAlignment="1" applyProtection="1">
      <alignment horizontal="left" vertical="center"/>
      <protection locked="0"/>
    </xf>
    <xf numFmtId="0" fontId="4" fillId="0" borderId="33" xfId="2" applyFont="1" applyFill="1" applyBorder="1" applyAlignment="1">
      <alignment horizontal="left" vertical="center"/>
    </xf>
    <xf numFmtId="0" fontId="4" fillId="0" borderId="56" xfId="2" applyFont="1" applyFill="1" applyBorder="1" applyAlignment="1">
      <alignment horizontal="left" vertical="center"/>
    </xf>
    <xf numFmtId="0" fontId="4" fillId="0" borderId="25" xfId="0" applyNumberFormat="1" applyFont="1" applyFill="1" applyBorder="1" applyAlignment="1">
      <alignment horizontal="center" vertical="center"/>
    </xf>
    <xf numFmtId="0" fontId="4" fillId="0" borderId="22" xfId="0" applyNumberFormat="1" applyFont="1" applyFill="1" applyBorder="1" applyAlignment="1">
      <alignment horizontal="center" vertical="center"/>
    </xf>
    <xf numFmtId="0" fontId="4" fillId="0" borderId="55" xfId="2" applyFont="1" applyFill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left" vertical="center" wrapText="1"/>
    </xf>
    <xf numFmtId="0" fontId="4" fillId="0" borderId="56" xfId="2" applyFont="1" applyFill="1" applyBorder="1" applyAlignment="1" applyProtection="1">
      <alignment horizontal="left" vertical="center"/>
      <protection locked="0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31" xfId="0" applyNumberFormat="1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33" xfId="2" applyFont="1" applyFill="1" applyBorder="1" applyAlignment="1" applyProtection="1">
      <alignment horizontal="left" vertical="center" wrapText="1"/>
      <protection locked="0"/>
    </xf>
    <xf numFmtId="0" fontId="4" fillId="0" borderId="23" xfId="0" applyFont="1" applyFill="1" applyBorder="1" applyAlignment="1">
      <alignment horizontal="left" vertical="center" wrapText="1"/>
    </xf>
    <xf numFmtId="0" fontId="4" fillId="0" borderId="26" xfId="2" applyFont="1" applyFill="1" applyBorder="1" applyAlignment="1" applyProtection="1">
      <alignment horizontal="left" vertical="center" wrapText="1"/>
      <protection locked="0"/>
    </xf>
    <xf numFmtId="0" fontId="4" fillId="0" borderId="23" xfId="2" applyFont="1" applyFill="1" applyBorder="1" applyAlignment="1" applyProtection="1">
      <alignment horizontal="left" vertical="center" wrapText="1"/>
      <protection locked="0"/>
    </xf>
    <xf numFmtId="0" fontId="4" fillId="0" borderId="26" xfId="2" applyFont="1" applyFill="1" applyBorder="1" applyAlignment="1" applyProtection="1">
      <alignment horizontal="left" vertical="center" shrinkToFit="1"/>
      <protection locked="0"/>
    </xf>
    <xf numFmtId="0" fontId="4" fillId="0" borderId="23" xfId="2" applyFont="1" applyFill="1" applyBorder="1" applyAlignment="1" applyProtection="1">
      <alignment horizontal="left" vertical="center" shrinkToFit="1"/>
      <protection locked="0"/>
    </xf>
    <xf numFmtId="0" fontId="4" fillId="0" borderId="4" xfId="2" applyFont="1" applyFill="1" applyBorder="1" applyAlignment="1" applyProtection="1">
      <alignment horizontal="left" vertical="center" wrapText="1"/>
      <protection locked="0"/>
    </xf>
    <xf numFmtId="0" fontId="4" fillId="0" borderId="26" xfId="2" applyFont="1" applyFill="1" applyBorder="1" applyAlignment="1" applyProtection="1">
      <alignment horizontal="left" vertical="center"/>
      <protection locked="0"/>
    </xf>
  </cellXfs>
  <cellStyles count="4">
    <cellStyle name="桁区切り" xfId="1" builtinId="6"/>
    <cellStyle name="桁区切り 2" xfId="3"/>
    <cellStyle name="標準" xfId="0" builtinId="0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1</xdr:rowOff>
    </xdr:from>
    <xdr:to>
      <xdr:col>4</xdr:col>
      <xdr:colOff>19117</xdr:colOff>
      <xdr:row>4</xdr:row>
      <xdr:rowOff>226801</xdr:rowOff>
    </xdr:to>
    <xdr:grpSp>
      <xdr:nvGrpSpPr>
        <xdr:cNvPr id="8" name="グループ化 7"/>
        <xdr:cNvGrpSpPr/>
      </xdr:nvGrpSpPr>
      <xdr:grpSpPr>
        <a:xfrm>
          <a:off x="369794" y="537883"/>
          <a:ext cx="1812058" cy="675036"/>
          <a:chOff x="373856" y="457198"/>
          <a:chExt cx="1807436" cy="684000"/>
        </a:xfrm>
      </xdr:grpSpPr>
      <xdr:cxnSp macro="">
        <xdr:nvCxnSpPr>
          <xdr:cNvPr id="3" name="直線コネクタ 2"/>
          <xdr:cNvCxnSpPr/>
        </xdr:nvCxnSpPr>
        <xdr:spPr>
          <a:xfrm>
            <a:off x="373856" y="457198"/>
            <a:ext cx="1181100" cy="684000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" name="直線コネクタ 3"/>
          <xdr:cNvCxnSpPr/>
        </xdr:nvCxnSpPr>
        <xdr:spPr>
          <a:xfrm>
            <a:off x="373856" y="459581"/>
            <a:ext cx="1807436" cy="681595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0</xdr:colOff>
      <xdr:row>52</xdr:row>
      <xdr:rowOff>1</xdr:rowOff>
    </xdr:from>
    <xdr:to>
      <xdr:col>4</xdr:col>
      <xdr:colOff>19117</xdr:colOff>
      <xdr:row>54</xdr:row>
      <xdr:rowOff>226801</xdr:rowOff>
    </xdr:to>
    <xdr:grpSp>
      <xdr:nvGrpSpPr>
        <xdr:cNvPr id="9" name="グループ化 8"/>
        <xdr:cNvGrpSpPr/>
      </xdr:nvGrpSpPr>
      <xdr:grpSpPr>
        <a:xfrm>
          <a:off x="369794" y="11833413"/>
          <a:ext cx="1812058" cy="675035"/>
          <a:chOff x="373856" y="457198"/>
          <a:chExt cx="1807436" cy="684000"/>
        </a:xfrm>
      </xdr:grpSpPr>
      <xdr:cxnSp macro="">
        <xdr:nvCxnSpPr>
          <xdr:cNvPr id="10" name="直線コネクタ 9"/>
          <xdr:cNvCxnSpPr/>
        </xdr:nvCxnSpPr>
        <xdr:spPr>
          <a:xfrm>
            <a:off x="373856" y="457198"/>
            <a:ext cx="1181100" cy="684000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直線コネクタ 10"/>
          <xdr:cNvCxnSpPr/>
        </xdr:nvCxnSpPr>
        <xdr:spPr>
          <a:xfrm>
            <a:off x="373856" y="459581"/>
            <a:ext cx="1807436" cy="681595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0</xdr:colOff>
      <xdr:row>84</xdr:row>
      <xdr:rowOff>1</xdr:rowOff>
    </xdr:from>
    <xdr:to>
      <xdr:col>4</xdr:col>
      <xdr:colOff>19117</xdr:colOff>
      <xdr:row>86</xdr:row>
      <xdr:rowOff>226801</xdr:rowOff>
    </xdr:to>
    <xdr:grpSp>
      <xdr:nvGrpSpPr>
        <xdr:cNvPr id="12" name="グループ化 11"/>
        <xdr:cNvGrpSpPr/>
      </xdr:nvGrpSpPr>
      <xdr:grpSpPr>
        <a:xfrm>
          <a:off x="369794" y="19094825"/>
          <a:ext cx="1812058" cy="675035"/>
          <a:chOff x="373856" y="457198"/>
          <a:chExt cx="1807436" cy="684000"/>
        </a:xfrm>
      </xdr:grpSpPr>
      <xdr:cxnSp macro="">
        <xdr:nvCxnSpPr>
          <xdr:cNvPr id="13" name="直線コネクタ 12"/>
          <xdr:cNvCxnSpPr/>
        </xdr:nvCxnSpPr>
        <xdr:spPr>
          <a:xfrm>
            <a:off x="373856" y="457198"/>
            <a:ext cx="1181100" cy="684000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直線コネクタ 13"/>
          <xdr:cNvCxnSpPr/>
        </xdr:nvCxnSpPr>
        <xdr:spPr>
          <a:xfrm>
            <a:off x="373856" y="459581"/>
            <a:ext cx="1807436" cy="681595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0</xdr:colOff>
      <xdr:row>108</xdr:row>
      <xdr:rowOff>1</xdr:rowOff>
    </xdr:from>
    <xdr:to>
      <xdr:col>4</xdr:col>
      <xdr:colOff>19117</xdr:colOff>
      <xdr:row>111</xdr:row>
      <xdr:rowOff>2683</xdr:rowOff>
    </xdr:to>
    <xdr:grpSp>
      <xdr:nvGrpSpPr>
        <xdr:cNvPr id="15" name="グループ化 14"/>
        <xdr:cNvGrpSpPr/>
      </xdr:nvGrpSpPr>
      <xdr:grpSpPr>
        <a:xfrm>
          <a:off x="369794" y="24563295"/>
          <a:ext cx="1812058" cy="675035"/>
          <a:chOff x="373856" y="457198"/>
          <a:chExt cx="1807436" cy="684000"/>
        </a:xfrm>
      </xdr:grpSpPr>
      <xdr:cxnSp macro="">
        <xdr:nvCxnSpPr>
          <xdr:cNvPr id="16" name="直線コネクタ 15"/>
          <xdr:cNvCxnSpPr/>
        </xdr:nvCxnSpPr>
        <xdr:spPr>
          <a:xfrm>
            <a:off x="373856" y="457198"/>
            <a:ext cx="1181100" cy="684000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直線コネクタ 16"/>
          <xdr:cNvCxnSpPr/>
        </xdr:nvCxnSpPr>
        <xdr:spPr>
          <a:xfrm>
            <a:off x="373856" y="459581"/>
            <a:ext cx="1807436" cy="681595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0</xdr:colOff>
      <xdr:row>148</xdr:row>
      <xdr:rowOff>1</xdr:rowOff>
    </xdr:from>
    <xdr:to>
      <xdr:col>4</xdr:col>
      <xdr:colOff>19117</xdr:colOff>
      <xdr:row>151</xdr:row>
      <xdr:rowOff>2683</xdr:rowOff>
    </xdr:to>
    <xdr:grpSp>
      <xdr:nvGrpSpPr>
        <xdr:cNvPr id="18" name="グループ化 17"/>
        <xdr:cNvGrpSpPr/>
      </xdr:nvGrpSpPr>
      <xdr:grpSpPr>
        <a:xfrm>
          <a:off x="369794" y="33707295"/>
          <a:ext cx="1812058" cy="675035"/>
          <a:chOff x="373856" y="457198"/>
          <a:chExt cx="1807436" cy="684000"/>
        </a:xfrm>
      </xdr:grpSpPr>
      <xdr:cxnSp macro="">
        <xdr:nvCxnSpPr>
          <xdr:cNvPr id="19" name="直線コネクタ 18"/>
          <xdr:cNvCxnSpPr/>
        </xdr:nvCxnSpPr>
        <xdr:spPr>
          <a:xfrm>
            <a:off x="373856" y="457198"/>
            <a:ext cx="1181100" cy="684000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直線コネクタ 19"/>
          <xdr:cNvCxnSpPr/>
        </xdr:nvCxnSpPr>
        <xdr:spPr>
          <a:xfrm>
            <a:off x="373856" y="459581"/>
            <a:ext cx="1807436" cy="681595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9"/>
  <sheetViews>
    <sheetView tabSelected="1" view="pageBreakPreview" topLeftCell="A164" zoomScale="85" zoomScaleNormal="85" zoomScaleSheetLayoutView="85" workbookViewId="0">
      <selection activeCell="L189" sqref="L189"/>
    </sheetView>
  </sheetViews>
  <sheetFormatPr defaultRowHeight="18" customHeight="1" x14ac:dyDescent="0.15"/>
  <cols>
    <col min="1" max="1" width="1.625" style="73" customWidth="1"/>
    <col min="2" max="2" width="3.25" style="76" bestFit="1" customWidth="1"/>
    <col min="3" max="3" width="15.5" style="77" customWidth="1"/>
    <col min="4" max="4" width="8.125" style="73" bestFit="1" customWidth="1"/>
    <col min="5" max="5" width="9.625" style="76" customWidth="1"/>
    <col min="6" max="6" width="9.625" style="78" customWidth="1"/>
    <col min="7" max="12" width="9.625" style="76" customWidth="1"/>
    <col min="13" max="16384" width="9" style="1"/>
  </cols>
  <sheetData>
    <row r="1" spans="1:12" s="11" customFormat="1" ht="18" customHeight="1" x14ac:dyDescent="0.15">
      <c r="A1" s="71"/>
      <c r="B1" s="72" t="s">
        <v>93</v>
      </c>
      <c r="C1" s="72"/>
      <c r="D1" s="71"/>
      <c r="E1" s="71"/>
      <c r="F1" s="71"/>
      <c r="G1" s="71"/>
      <c r="H1" s="71"/>
      <c r="I1" s="71"/>
      <c r="J1" s="71"/>
      <c r="K1" s="71"/>
      <c r="L1" s="71"/>
    </row>
    <row r="2" spans="1:12" ht="24.75" customHeight="1" thickBot="1" x14ac:dyDescent="0.2">
      <c r="B2" s="74" t="s">
        <v>95</v>
      </c>
      <c r="C2" s="74"/>
      <c r="E2" s="73"/>
      <c r="F2" s="73"/>
      <c r="G2" s="73"/>
      <c r="H2" s="73"/>
      <c r="I2" s="73"/>
      <c r="J2" s="73"/>
      <c r="K2" s="73"/>
      <c r="L2" s="75" t="s">
        <v>94</v>
      </c>
    </row>
    <row r="3" spans="1:12" ht="18" customHeight="1" x14ac:dyDescent="0.15">
      <c r="B3" s="85" t="s">
        <v>71</v>
      </c>
      <c r="C3" s="18"/>
      <c r="D3" s="66" t="s">
        <v>96</v>
      </c>
      <c r="E3" s="12">
        <v>1</v>
      </c>
      <c r="F3" s="12">
        <v>2</v>
      </c>
      <c r="G3" s="12">
        <v>3</v>
      </c>
      <c r="H3" s="12">
        <v>4</v>
      </c>
      <c r="I3" s="12">
        <v>5</v>
      </c>
      <c r="J3" s="12">
        <v>6</v>
      </c>
      <c r="K3" s="13">
        <v>7</v>
      </c>
      <c r="L3" s="88" t="s">
        <v>39</v>
      </c>
    </row>
    <row r="4" spans="1:12" ht="18" customHeight="1" x14ac:dyDescent="0.15">
      <c r="B4" s="86"/>
      <c r="C4" s="19"/>
      <c r="D4" s="4"/>
      <c r="E4" s="14" t="s">
        <v>37</v>
      </c>
      <c r="F4" s="14" t="s">
        <v>35</v>
      </c>
      <c r="G4" s="14" t="s">
        <v>36</v>
      </c>
      <c r="H4" s="14" t="s">
        <v>97</v>
      </c>
      <c r="I4" s="14" t="s">
        <v>98</v>
      </c>
      <c r="J4" s="14" t="s">
        <v>0</v>
      </c>
      <c r="K4" s="15" t="s">
        <v>38</v>
      </c>
      <c r="L4" s="89"/>
    </row>
    <row r="5" spans="1:12" ht="18" customHeight="1" thickBot="1" x14ac:dyDescent="0.2">
      <c r="B5" s="87"/>
      <c r="C5" s="67" t="s">
        <v>70</v>
      </c>
      <c r="D5" s="68"/>
      <c r="E5" s="16"/>
      <c r="F5" s="16" t="s">
        <v>99</v>
      </c>
      <c r="G5" s="16" t="s">
        <v>100</v>
      </c>
      <c r="H5" s="16" t="s">
        <v>101</v>
      </c>
      <c r="I5" s="16" t="s">
        <v>1</v>
      </c>
      <c r="J5" s="16" t="s">
        <v>2</v>
      </c>
      <c r="K5" s="17"/>
      <c r="L5" s="90"/>
    </row>
    <row r="6" spans="1:12" ht="18" customHeight="1" x14ac:dyDescent="0.15">
      <c r="B6" s="95" t="s">
        <v>72</v>
      </c>
      <c r="C6" s="92"/>
      <c r="D6" s="5" t="s">
        <v>102</v>
      </c>
      <c r="E6" s="20">
        <v>2</v>
      </c>
      <c r="F6" s="20">
        <v>15</v>
      </c>
      <c r="G6" s="20">
        <v>22</v>
      </c>
      <c r="H6" s="20">
        <v>135</v>
      </c>
      <c r="I6" s="20">
        <v>81</v>
      </c>
      <c r="J6" s="20">
        <v>58</v>
      </c>
      <c r="K6" s="21">
        <v>70</v>
      </c>
      <c r="L6" s="22">
        <v>383</v>
      </c>
    </row>
    <row r="7" spans="1:12" ht="18" customHeight="1" thickBot="1" x14ac:dyDescent="0.2">
      <c r="B7" s="93"/>
      <c r="C7" s="94"/>
      <c r="D7" s="6" t="s">
        <v>3</v>
      </c>
      <c r="E7" s="23">
        <v>10</v>
      </c>
      <c r="F7" s="23">
        <v>464.51600000000002</v>
      </c>
      <c r="G7" s="23">
        <v>1738.5840000000001</v>
      </c>
      <c r="H7" s="23">
        <v>38336.154087999996</v>
      </c>
      <c r="I7" s="23">
        <v>57601.936000000002</v>
      </c>
      <c r="J7" s="23">
        <v>83036.528000000006</v>
      </c>
      <c r="K7" s="24">
        <v>511554.52648</v>
      </c>
      <c r="L7" s="25">
        <v>692742.24456800008</v>
      </c>
    </row>
    <row r="8" spans="1:12" ht="18" customHeight="1" thickTop="1" x14ac:dyDescent="0.15">
      <c r="B8" s="104">
        <v>1</v>
      </c>
      <c r="C8" s="114" t="s">
        <v>15</v>
      </c>
      <c r="D8" s="26" t="s">
        <v>102</v>
      </c>
      <c r="E8" s="27">
        <v>0</v>
      </c>
      <c r="F8" s="27">
        <v>0</v>
      </c>
      <c r="G8" s="27">
        <v>3</v>
      </c>
      <c r="H8" s="27">
        <v>40</v>
      </c>
      <c r="I8" s="27">
        <v>18</v>
      </c>
      <c r="J8" s="27">
        <v>11</v>
      </c>
      <c r="K8" s="28">
        <v>13</v>
      </c>
      <c r="L8" s="29">
        <v>85</v>
      </c>
    </row>
    <row r="9" spans="1:12" ht="18" customHeight="1" x14ac:dyDescent="0.15">
      <c r="B9" s="104"/>
      <c r="C9" s="115"/>
      <c r="D9" s="30" t="s">
        <v>3</v>
      </c>
      <c r="E9" s="31">
        <v>0</v>
      </c>
      <c r="F9" s="31">
        <v>0</v>
      </c>
      <c r="G9" s="31">
        <v>285</v>
      </c>
      <c r="H9" s="31">
        <v>11608</v>
      </c>
      <c r="I9" s="31">
        <v>11884</v>
      </c>
      <c r="J9" s="31">
        <v>14547</v>
      </c>
      <c r="K9" s="32">
        <v>77517</v>
      </c>
      <c r="L9" s="33">
        <v>115841</v>
      </c>
    </row>
    <row r="10" spans="1:12" ht="18" customHeight="1" x14ac:dyDescent="0.15">
      <c r="B10" s="99">
        <v>2</v>
      </c>
      <c r="C10" s="108" t="s">
        <v>16</v>
      </c>
      <c r="D10" s="34" t="s">
        <v>102</v>
      </c>
      <c r="E10" s="35">
        <v>0</v>
      </c>
      <c r="F10" s="35">
        <v>0</v>
      </c>
      <c r="G10" s="35">
        <v>0</v>
      </c>
      <c r="H10" s="35">
        <v>2</v>
      </c>
      <c r="I10" s="35">
        <v>4</v>
      </c>
      <c r="J10" s="35">
        <v>6</v>
      </c>
      <c r="K10" s="36">
        <v>4</v>
      </c>
      <c r="L10" s="37">
        <v>16</v>
      </c>
    </row>
    <row r="11" spans="1:12" ht="18" customHeight="1" x14ac:dyDescent="0.15">
      <c r="B11" s="100"/>
      <c r="C11" s="82"/>
      <c r="D11" s="7" t="s">
        <v>3</v>
      </c>
      <c r="E11" s="38">
        <v>0</v>
      </c>
      <c r="F11" s="38">
        <v>0</v>
      </c>
      <c r="G11" s="38">
        <v>0</v>
      </c>
      <c r="H11" s="38">
        <v>760</v>
      </c>
      <c r="I11" s="38">
        <v>2738</v>
      </c>
      <c r="J11" s="38">
        <v>8212</v>
      </c>
      <c r="K11" s="39">
        <v>11892</v>
      </c>
      <c r="L11" s="33">
        <v>23602</v>
      </c>
    </row>
    <row r="12" spans="1:12" ht="18" customHeight="1" x14ac:dyDescent="0.15">
      <c r="B12" s="99">
        <v>3</v>
      </c>
      <c r="C12" s="110" t="s">
        <v>17</v>
      </c>
      <c r="D12" s="34" t="s">
        <v>102</v>
      </c>
      <c r="E12" s="40">
        <v>0</v>
      </c>
      <c r="F12" s="40">
        <v>0</v>
      </c>
      <c r="G12" s="40">
        <v>0</v>
      </c>
      <c r="H12" s="40">
        <v>2</v>
      </c>
      <c r="I12" s="40">
        <v>9</v>
      </c>
      <c r="J12" s="40">
        <v>14</v>
      </c>
      <c r="K12" s="41">
        <v>16</v>
      </c>
      <c r="L12" s="42">
        <v>41</v>
      </c>
    </row>
    <row r="13" spans="1:12" ht="18" customHeight="1" x14ac:dyDescent="0.15">
      <c r="B13" s="100"/>
      <c r="C13" s="111"/>
      <c r="D13" s="7" t="s">
        <v>3</v>
      </c>
      <c r="E13" s="43">
        <v>0</v>
      </c>
      <c r="F13" s="43">
        <v>0</v>
      </c>
      <c r="G13" s="43">
        <v>0</v>
      </c>
      <c r="H13" s="43">
        <v>881</v>
      </c>
      <c r="I13" s="43">
        <v>7374</v>
      </c>
      <c r="J13" s="43">
        <v>19731</v>
      </c>
      <c r="K13" s="44">
        <v>94511</v>
      </c>
      <c r="L13" s="45">
        <v>122497</v>
      </c>
    </row>
    <row r="14" spans="1:12" ht="18" customHeight="1" x14ac:dyDescent="0.15">
      <c r="B14" s="99">
        <v>4</v>
      </c>
      <c r="C14" s="108" t="s">
        <v>30</v>
      </c>
      <c r="D14" s="34" t="s">
        <v>102</v>
      </c>
      <c r="E14" s="46">
        <v>0</v>
      </c>
      <c r="F14" s="46">
        <v>0</v>
      </c>
      <c r="G14" s="46">
        <v>0</v>
      </c>
      <c r="H14" s="46">
        <v>1</v>
      </c>
      <c r="I14" s="46">
        <v>5</v>
      </c>
      <c r="J14" s="46">
        <v>2</v>
      </c>
      <c r="K14" s="36">
        <v>5</v>
      </c>
      <c r="L14" s="37">
        <v>13</v>
      </c>
    </row>
    <row r="15" spans="1:12" ht="18" customHeight="1" x14ac:dyDescent="0.15">
      <c r="B15" s="100"/>
      <c r="C15" s="82"/>
      <c r="D15" s="7" t="s">
        <v>3</v>
      </c>
      <c r="E15" s="47">
        <v>0</v>
      </c>
      <c r="F15" s="47">
        <v>0</v>
      </c>
      <c r="G15" s="47">
        <v>0</v>
      </c>
      <c r="H15" s="47">
        <v>233</v>
      </c>
      <c r="I15" s="47">
        <v>3992</v>
      </c>
      <c r="J15" s="47">
        <v>3290</v>
      </c>
      <c r="K15" s="44">
        <v>28920</v>
      </c>
      <c r="L15" s="45">
        <v>36435</v>
      </c>
    </row>
    <row r="16" spans="1:12" ht="18" customHeight="1" x14ac:dyDescent="0.15">
      <c r="B16" s="99">
        <v>5</v>
      </c>
      <c r="C16" s="108" t="s">
        <v>18</v>
      </c>
      <c r="D16" s="34" t="s">
        <v>102</v>
      </c>
      <c r="E16" s="35">
        <v>0</v>
      </c>
      <c r="F16" s="35">
        <v>2</v>
      </c>
      <c r="G16" s="35">
        <v>1</v>
      </c>
      <c r="H16" s="35">
        <v>9</v>
      </c>
      <c r="I16" s="35">
        <v>6</v>
      </c>
      <c r="J16" s="35">
        <v>5</v>
      </c>
      <c r="K16" s="36">
        <v>12</v>
      </c>
      <c r="L16" s="37">
        <v>35</v>
      </c>
    </row>
    <row r="17" spans="2:12" ht="18" customHeight="1" x14ac:dyDescent="0.15">
      <c r="B17" s="100"/>
      <c r="C17" s="82"/>
      <c r="D17" s="7" t="s">
        <v>3</v>
      </c>
      <c r="E17" s="38">
        <v>0</v>
      </c>
      <c r="F17" s="38">
        <v>58</v>
      </c>
      <c r="G17" s="38">
        <v>82</v>
      </c>
      <c r="H17" s="38">
        <v>2443</v>
      </c>
      <c r="I17" s="38">
        <v>4150</v>
      </c>
      <c r="J17" s="38">
        <v>8032</v>
      </c>
      <c r="K17" s="39">
        <v>110551</v>
      </c>
      <c r="L17" s="33">
        <v>125316</v>
      </c>
    </row>
    <row r="18" spans="2:12" ht="18" customHeight="1" x14ac:dyDescent="0.15">
      <c r="B18" s="99">
        <v>6</v>
      </c>
      <c r="C18" s="112" t="s">
        <v>19</v>
      </c>
      <c r="D18" s="48" t="s">
        <v>102</v>
      </c>
      <c r="E18" s="49">
        <v>0</v>
      </c>
      <c r="F18" s="49">
        <v>0</v>
      </c>
      <c r="G18" s="49">
        <v>0</v>
      </c>
      <c r="H18" s="49">
        <v>23</v>
      </c>
      <c r="I18" s="49">
        <v>22</v>
      </c>
      <c r="J18" s="49">
        <v>12</v>
      </c>
      <c r="K18" s="41">
        <v>4</v>
      </c>
      <c r="L18" s="42">
        <v>61</v>
      </c>
    </row>
    <row r="19" spans="2:12" ht="18" customHeight="1" x14ac:dyDescent="0.15">
      <c r="B19" s="100"/>
      <c r="C19" s="113"/>
      <c r="D19" s="7" t="s">
        <v>3</v>
      </c>
      <c r="E19" s="47">
        <v>0</v>
      </c>
      <c r="F19" s="47">
        <v>0</v>
      </c>
      <c r="G19" s="47">
        <v>0</v>
      </c>
      <c r="H19" s="47">
        <v>7302.2119999999995</v>
      </c>
      <c r="I19" s="47">
        <v>15440.936</v>
      </c>
      <c r="J19" s="47">
        <v>17258</v>
      </c>
      <c r="K19" s="44">
        <v>11617</v>
      </c>
      <c r="L19" s="45">
        <v>51618.148000000001</v>
      </c>
    </row>
    <row r="20" spans="2:12" ht="18" customHeight="1" x14ac:dyDescent="0.15">
      <c r="B20" s="99">
        <v>7</v>
      </c>
      <c r="C20" s="82" t="s">
        <v>20</v>
      </c>
      <c r="D20" s="34" t="s">
        <v>102</v>
      </c>
      <c r="E20" s="46">
        <v>0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36">
        <v>0</v>
      </c>
      <c r="L20" s="37">
        <v>0</v>
      </c>
    </row>
    <row r="21" spans="2:12" ht="18" customHeight="1" x14ac:dyDescent="0.15">
      <c r="B21" s="100"/>
      <c r="C21" s="82"/>
      <c r="D21" s="50" t="s">
        <v>3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39">
        <v>0</v>
      </c>
      <c r="L21" s="33">
        <v>0</v>
      </c>
    </row>
    <row r="22" spans="2:12" ht="18" customHeight="1" x14ac:dyDescent="0.15">
      <c r="B22" s="99">
        <v>8</v>
      </c>
      <c r="C22" s="82" t="s">
        <v>21</v>
      </c>
      <c r="D22" s="48" t="s">
        <v>102</v>
      </c>
      <c r="E22" s="49">
        <v>0</v>
      </c>
      <c r="F22" s="49">
        <v>0</v>
      </c>
      <c r="G22" s="49">
        <v>0</v>
      </c>
      <c r="H22" s="49">
        <v>0</v>
      </c>
      <c r="I22" s="49">
        <v>0</v>
      </c>
      <c r="J22" s="49">
        <v>1</v>
      </c>
      <c r="K22" s="41">
        <v>9</v>
      </c>
      <c r="L22" s="42">
        <v>10</v>
      </c>
    </row>
    <row r="23" spans="2:12" ht="18" customHeight="1" x14ac:dyDescent="0.15">
      <c r="B23" s="100"/>
      <c r="C23" s="82"/>
      <c r="D23" s="7" t="s">
        <v>3</v>
      </c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1598</v>
      </c>
      <c r="K23" s="44">
        <v>68821</v>
      </c>
      <c r="L23" s="45">
        <v>70419</v>
      </c>
    </row>
    <row r="24" spans="2:12" ht="18" customHeight="1" x14ac:dyDescent="0.15">
      <c r="B24" s="99">
        <v>9</v>
      </c>
      <c r="C24" s="82" t="s">
        <v>22</v>
      </c>
      <c r="D24" s="34" t="s">
        <v>102</v>
      </c>
      <c r="E24" s="46">
        <v>0</v>
      </c>
      <c r="F24" s="46">
        <v>1</v>
      </c>
      <c r="G24" s="46">
        <v>5</v>
      </c>
      <c r="H24" s="46">
        <v>15</v>
      </c>
      <c r="I24" s="46">
        <v>4</v>
      </c>
      <c r="J24" s="46">
        <v>0</v>
      </c>
      <c r="K24" s="36">
        <v>0</v>
      </c>
      <c r="L24" s="37">
        <v>25</v>
      </c>
    </row>
    <row r="25" spans="2:12" ht="18" customHeight="1" x14ac:dyDescent="0.15">
      <c r="B25" s="100"/>
      <c r="C25" s="82"/>
      <c r="D25" s="50" t="s">
        <v>3</v>
      </c>
      <c r="E25" s="51">
        <v>0</v>
      </c>
      <c r="F25" s="51">
        <v>40</v>
      </c>
      <c r="G25" s="51">
        <v>393</v>
      </c>
      <c r="H25" s="51">
        <v>3403</v>
      </c>
      <c r="I25" s="51">
        <v>2308</v>
      </c>
      <c r="J25" s="51">
        <v>0</v>
      </c>
      <c r="K25" s="39">
        <v>0</v>
      </c>
      <c r="L25" s="33">
        <v>6144</v>
      </c>
    </row>
    <row r="26" spans="2:12" ht="18" customHeight="1" x14ac:dyDescent="0.15">
      <c r="B26" s="99">
        <v>10</v>
      </c>
      <c r="C26" s="82" t="s">
        <v>23</v>
      </c>
      <c r="D26" s="48" t="s">
        <v>102</v>
      </c>
      <c r="E26" s="49">
        <v>0</v>
      </c>
      <c r="F26" s="49">
        <v>4</v>
      </c>
      <c r="G26" s="49">
        <v>7</v>
      </c>
      <c r="H26" s="49">
        <v>24</v>
      </c>
      <c r="I26" s="49">
        <v>7</v>
      </c>
      <c r="J26" s="49">
        <v>0</v>
      </c>
      <c r="K26" s="41">
        <v>0</v>
      </c>
      <c r="L26" s="42">
        <v>42</v>
      </c>
    </row>
    <row r="27" spans="2:12" ht="18" customHeight="1" x14ac:dyDescent="0.15">
      <c r="B27" s="100"/>
      <c r="C27" s="82"/>
      <c r="D27" s="7" t="s">
        <v>3</v>
      </c>
      <c r="E27" s="47">
        <v>0</v>
      </c>
      <c r="F27" s="47">
        <v>161</v>
      </c>
      <c r="G27" s="47">
        <v>509</v>
      </c>
      <c r="H27" s="47">
        <v>6067</v>
      </c>
      <c r="I27" s="47">
        <v>4963</v>
      </c>
      <c r="J27" s="47">
        <v>0</v>
      </c>
      <c r="K27" s="44">
        <v>0</v>
      </c>
      <c r="L27" s="45">
        <v>11700</v>
      </c>
    </row>
    <row r="28" spans="2:12" ht="18" customHeight="1" x14ac:dyDescent="0.15">
      <c r="B28" s="104">
        <v>11</v>
      </c>
      <c r="C28" s="108" t="s">
        <v>24</v>
      </c>
      <c r="D28" s="34" t="s">
        <v>102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36">
        <v>0</v>
      </c>
      <c r="L28" s="37">
        <v>0</v>
      </c>
    </row>
    <row r="29" spans="2:12" ht="18" customHeight="1" x14ac:dyDescent="0.15">
      <c r="B29" s="100"/>
      <c r="C29" s="82"/>
      <c r="D29" s="50" t="s">
        <v>3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39">
        <v>0</v>
      </c>
      <c r="L29" s="33">
        <v>0</v>
      </c>
    </row>
    <row r="30" spans="2:12" ht="18" customHeight="1" x14ac:dyDescent="0.15">
      <c r="B30" s="99">
        <v>12</v>
      </c>
      <c r="C30" s="82" t="s">
        <v>25</v>
      </c>
      <c r="D30" s="34" t="s">
        <v>102</v>
      </c>
      <c r="E30" s="46">
        <v>0</v>
      </c>
      <c r="F30" s="46">
        <v>0</v>
      </c>
      <c r="G30" s="46">
        <v>0</v>
      </c>
      <c r="H30" s="46">
        <v>0</v>
      </c>
      <c r="I30" s="46">
        <v>1</v>
      </c>
      <c r="J30" s="46">
        <v>2</v>
      </c>
      <c r="K30" s="36">
        <v>4</v>
      </c>
      <c r="L30" s="37">
        <v>7</v>
      </c>
    </row>
    <row r="31" spans="2:12" ht="18" customHeight="1" x14ac:dyDescent="0.15">
      <c r="B31" s="100"/>
      <c r="C31" s="82"/>
      <c r="D31" s="7" t="s">
        <v>3</v>
      </c>
      <c r="E31" s="47">
        <v>0</v>
      </c>
      <c r="F31" s="47">
        <v>0</v>
      </c>
      <c r="G31" s="47">
        <v>0</v>
      </c>
      <c r="H31" s="47">
        <v>0</v>
      </c>
      <c r="I31" s="47">
        <v>598</v>
      </c>
      <c r="J31" s="47">
        <v>2930</v>
      </c>
      <c r="K31" s="44">
        <v>21737</v>
      </c>
      <c r="L31" s="45">
        <v>25265</v>
      </c>
    </row>
    <row r="32" spans="2:12" ht="18" customHeight="1" x14ac:dyDescent="0.15">
      <c r="B32" s="99">
        <v>13</v>
      </c>
      <c r="C32" s="82" t="s">
        <v>26</v>
      </c>
      <c r="D32" s="48" t="s">
        <v>102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2">
        <v>1</v>
      </c>
      <c r="L32" s="52">
        <v>1</v>
      </c>
    </row>
    <row r="33" spans="2:12" ht="18" customHeight="1" x14ac:dyDescent="0.15">
      <c r="B33" s="100"/>
      <c r="C33" s="82"/>
      <c r="D33" s="7" t="s">
        <v>3</v>
      </c>
      <c r="E33" s="47">
        <v>0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4">
        <v>4178.8839600000001</v>
      </c>
      <c r="L33" s="45">
        <v>4178.8839600000001</v>
      </c>
    </row>
    <row r="34" spans="2:12" ht="18" customHeight="1" x14ac:dyDescent="0.15">
      <c r="B34" s="99">
        <v>14</v>
      </c>
      <c r="C34" s="82" t="s">
        <v>27</v>
      </c>
      <c r="D34" s="34" t="s">
        <v>102</v>
      </c>
      <c r="E34" s="46">
        <v>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36">
        <v>0</v>
      </c>
      <c r="L34" s="37">
        <v>0</v>
      </c>
    </row>
    <row r="35" spans="2:12" ht="18" customHeight="1" x14ac:dyDescent="0.15">
      <c r="B35" s="100"/>
      <c r="C35" s="82"/>
      <c r="D35" s="7" t="s">
        <v>3</v>
      </c>
      <c r="E35" s="47">
        <v>0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4">
        <v>0</v>
      </c>
      <c r="L35" s="45">
        <v>0</v>
      </c>
    </row>
    <row r="36" spans="2:12" ht="18" customHeight="1" x14ac:dyDescent="0.15">
      <c r="B36" s="99">
        <v>15</v>
      </c>
      <c r="C36" s="82" t="s">
        <v>28</v>
      </c>
      <c r="D36" s="34" t="s">
        <v>102</v>
      </c>
      <c r="E36" s="46">
        <v>0</v>
      </c>
      <c r="F36" s="46">
        <v>0</v>
      </c>
      <c r="G36" s="46">
        <v>0</v>
      </c>
      <c r="H36" s="46">
        <v>2</v>
      </c>
      <c r="I36" s="46">
        <v>0</v>
      </c>
      <c r="J36" s="46">
        <v>0</v>
      </c>
      <c r="K36" s="36">
        <v>0</v>
      </c>
      <c r="L36" s="37">
        <v>2</v>
      </c>
    </row>
    <row r="37" spans="2:12" ht="18" customHeight="1" x14ac:dyDescent="0.15">
      <c r="B37" s="100"/>
      <c r="C37" s="82"/>
      <c r="D37" s="7" t="s">
        <v>3</v>
      </c>
      <c r="E37" s="47">
        <v>0</v>
      </c>
      <c r="F37" s="47">
        <v>0</v>
      </c>
      <c r="G37" s="47">
        <v>0</v>
      </c>
      <c r="H37" s="47">
        <v>718.66800000000001</v>
      </c>
      <c r="I37" s="47">
        <v>0</v>
      </c>
      <c r="J37" s="47">
        <v>0</v>
      </c>
      <c r="K37" s="44">
        <v>0</v>
      </c>
      <c r="L37" s="45">
        <v>718.66800000000001</v>
      </c>
    </row>
    <row r="38" spans="2:12" ht="18" customHeight="1" x14ac:dyDescent="0.15">
      <c r="B38" s="99">
        <v>16</v>
      </c>
      <c r="C38" s="82" t="s">
        <v>29</v>
      </c>
      <c r="D38" s="34" t="s">
        <v>102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36">
        <v>0</v>
      </c>
      <c r="L38" s="37">
        <v>0</v>
      </c>
    </row>
    <row r="39" spans="2:12" ht="18" customHeight="1" x14ac:dyDescent="0.15">
      <c r="B39" s="100"/>
      <c r="C39" s="82"/>
      <c r="D39" s="7" t="s">
        <v>3</v>
      </c>
      <c r="E39" s="47">
        <v>0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4">
        <v>0</v>
      </c>
      <c r="L39" s="45">
        <v>0</v>
      </c>
    </row>
    <row r="40" spans="2:12" ht="18" customHeight="1" x14ac:dyDescent="0.15">
      <c r="B40" s="99">
        <v>17</v>
      </c>
      <c r="C40" s="82" t="s">
        <v>31</v>
      </c>
      <c r="D40" s="34" t="s">
        <v>102</v>
      </c>
      <c r="E40" s="46">
        <v>0</v>
      </c>
      <c r="F40" s="46">
        <v>0</v>
      </c>
      <c r="G40" s="46">
        <v>0</v>
      </c>
      <c r="H40" s="46">
        <v>1</v>
      </c>
      <c r="I40" s="46">
        <v>0</v>
      </c>
      <c r="J40" s="46">
        <v>0</v>
      </c>
      <c r="K40" s="36">
        <v>0</v>
      </c>
      <c r="L40" s="37">
        <v>1</v>
      </c>
    </row>
    <row r="41" spans="2:12" ht="18" customHeight="1" x14ac:dyDescent="0.15">
      <c r="B41" s="100"/>
      <c r="C41" s="82"/>
      <c r="D41" s="7" t="s">
        <v>3</v>
      </c>
      <c r="E41" s="47">
        <v>0</v>
      </c>
      <c r="F41" s="47">
        <v>0</v>
      </c>
      <c r="G41" s="47">
        <v>0</v>
      </c>
      <c r="H41" s="47">
        <v>361.98208799999998</v>
      </c>
      <c r="I41" s="47">
        <v>0</v>
      </c>
      <c r="J41" s="47">
        <v>0</v>
      </c>
      <c r="K41" s="44">
        <v>0</v>
      </c>
      <c r="L41" s="45">
        <v>361.98208799999998</v>
      </c>
    </row>
    <row r="42" spans="2:12" ht="18" customHeight="1" x14ac:dyDescent="0.15">
      <c r="B42" s="99">
        <v>18</v>
      </c>
      <c r="C42" s="82" t="s">
        <v>32</v>
      </c>
      <c r="D42" s="34" t="s">
        <v>102</v>
      </c>
      <c r="E42" s="46">
        <v>0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36">
        <v>0</v>
      </c>
      <c r="L42" s="37">
        <v>0</v>
      </c>
    </row>
    <row r="43" spans="2:12" ht="18" customHeight="1" x14ac:dyDescent="0.15">
      <c r="B43" s="100"/>
      <c r="C43" s="82"/>
      <c r="D43" s="7" t="s">
        <v>3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4">
        <v>0</v>
      </c>
      <c r="L43" s="45">
        <v>0</v>
      </c>
    </row>
    <row r="44" spans="2:12" ht="18" customHeight="1" x14ac:dyDescent="0.15">
      <c r="B44" s="99">
        <v>19</v>
      </c>
      <c r="C44" s="82" t="s">
        <v>33</v>
      </c>
      <c r="D44" s="34" t="s">
        <v>102</v>
      </c>
      <c r="E44" s="46">
        <v>2</v>
      </c>
      <c r="F44" s="46">
        <v>7</v>
      </c>
      <c r="G44" s="46">
        <v>4</v>
      </c>
      <c r="H44" s="46">
        <v>8</v>
      </c>
      <c r="I44" s="46">
        <v>1</v>
      </c>
      <c r="J44" s="46">
        <v>1</v>
      </c>
      <c r="K44" s="36">
        <v>0</v>
      </c>
      <c r="L44" s="37">
        <v>23</v>
      </c>
    </row>
    <row r="45" spans="2:12" ht="18" customHeight="1" x14ac:dyDescent="0.15">
      <c r="B45" s="100"/>
      <c r="C45" s="82"/>
      <c r="D45" s="50" t="s">
        <v>3</v>
      </c>
      <c r="E45" s="31">
        <v>10</v>
      </c>
      <c r="F45" s="31">
        <v>181</v>
      </c>
      <c r="G45" s="31">
        <v>314</v>
      </c>
      <c r="H45" s="31">
        <v>1957</v>
      </c>
      <c r="I45" s="31">
        <v>544</v>
      </c>
      <c r="J45" s="31">
        <v>1312</v>
      </c>
      <c r="K45" s="32">
        <v>0</v>
      </c>
      <c r="L45" s="52">
        <v>4318</v>
      </c>
    </row>
    <row r="46" spans="2:12" ht="18" customHeight="1" x14ac:dyDescent="0.15">
      <c r="B46" s="99">
        <v>20</v>
      </c>
      <c r="C46" s="84" t="s">
        <v>54</v>
      </c>
      <c r="D46" s="34" t="s">
        <v>102</v>
      </c>
      <c r="E46" s="46">
        <v>0</v>
      </c>
      <c r="F46" s="46">
        <v>0</v>
      </c>
      <c r="G46" s="46">
        <v>0</v>
      </c>
      <c r="H46" s="46">
        <v>2</v>
      </c>
      <c r="I46" s="46">
        <v>1</v>
      </c>
      <c r="J46" s="46">
        <v>0</v>
      </c>
      <c r="K46" s="36">
        <v>0</v>
      </c>
      <c r="L46" s="37">
        <v>3</v>
      </c>
    </row>
    <row r="47" spans="2:12" ht="18" customHeight="1" x14ac:dyDescent="0.15">
      <c r="B47" s="100"/>
      <c r="C47" s="84"/>
      <c r="D47" s="7" t="s">
        <v>103</v>
      </c>
      <c r="E47" s="31">
        <v>0</v>
      </c>
      <c r="F47" s="31">
        <v>0</v>
      </c>
      <c r="G47" s="31">
        <v>0</v>
      </c>
      <c r="H47" s="31">
        <v>625</v>
      </c>
      <c r="I47" s="31">
        <v>882</v>
      </c>
      <c r="J47" s="31">
        <v>0</v>
      </c>
      <c r="K47" s="32">
        <v>0</v>
      </c>
      <c r="L47" s="52">
        <v>1507</v>
      </c>
    </row>
    <row r="48" spans="2:12" ht="18" customHeight="1" x14ac:dyDescent="0.15">
      <c r="B48" s="99">
        <v>21</v>
      </c>
      <c r="C48" s="106" t="s">
        <v>104</v>
      </c>
      <c r="D48" s="34" t="s">
        <v>102</v>
      </c>
      <c r="E48" s="46">
        <v>0</v>
      </c>
      <c r="F48" s="46">
        <v>0</v>
      </c>
      <c r="G48" s="46">
        <v>0</v>
      </c>
      <c r="H48" s="46">
        <v>0</v>
      </c>
      <c r="I48" s="46">
        <v>0</v>
      </c>
      <c r="J48" s="46">
        <v>3</v>
      </c>
      <c r="K48" s="36">
        <v>2</v>
      </c>
      <c r="L48" s="37">
        <v>5</v>
      </c>
    </row>
    <row r="49" spans="2:12" ht="18" customHeight="1" x14ac:dyDescent="0.15">
      <c r="B49" s="100"/>
      <c r="C49" s="109"/>
      <c r="D49" s="7" t="s">
        <v>3</v>
      </c>
      <c r="E49" s="47">
        <v>0</v>
      </c>
      <c r="F49" s="47">
        <v>0</v>
      </c>
      <c r="G49" s="47">
        <v>0</v>
      </c>
      <c r="H49" s="47">
        <v>0</v>
      </c>
      <c r="I49" s="47">
        <v>0</v>
      </c>
      <c r="J49" s="47">
        <v>4695.5280000000002</v>
      </c>
      <c r="K49" s="44">
        <v>81809.642519999994</v>
      </c>
      <c r="L49" s="52">
        <v>86505.17052</v>
      </c>
    </row>
    <row r="50" spans="2:12" ht="18" customHeight="1" x14ac:dyDescent="0.15">
      <c r="B50" s="104">
        <v>22</v>
      </c>
      <c r="C50" s="106" t="s">
        <v>112</v>
      </c>
      <c r="D50" s="26" t="s">
        <v>102</v>
      </c>
      <c r="E50" s="27">
        <v>0</v>
      </c>
      <c r="F50" s="27">
        <v>1</v>
      </c>
      <c r="G50" s="27">
        <v>2</v>
      </c>
      <c r="H50" s="27">
        <v>6</v>
      </c>
      <c r="I50" s="27">
        <v>3</v>
      </c>
      <c r="J50" s="27">
        <v>1</v>
      </c>
      <c r="K50" s="80">
        <v>0</v>
      </c>
      <c r="L50" s="37">
        <v>13</v>
      </c>
    </row>
    <row r="51" spans="2:12" ht="18" customHeight="1" thickBot="1" x14ac:dyDescent="0.2">
      <c r="B51" s="105"/>
      <c r="C51" s="107"/>
      <c r="D51" s="8" t="s">
        <v>3</v>
      </c>
      <c r="E51" s="53">
        <v>0</v>
      </c>
      <c r="F51" s="53">
        <v>24.515999999999998</v>
      </c>
      <c r="G51" s="53">
        <v>155.584</v>
      </c>
      <c r="H51" s="53">
        <v>1976.2919999999999</v>
      </c>
      <c r="I51" s="53">
        <v>2728</v>
      </c>
      <c r="J51" s="53">
        <v>1431</v>
      </c>
      <c r="K51" s="54">
        <v>0</v>
      </c>
      <c r="L51" s="55">
        <v>6315.3919999999998</v>
      </c>
    </row>
    <row r="52" spans="2:12" s="73" customFormat="1" ht="24.75" customHeight="1" thickBot="1" x14ac:dyDescent="0.2">
      <c r="B52" s="74" t="s">
        <v>73</v>
      </c>
      <c r="C52" s="79"/>
      <c r="D52" s="79"/>
      <c r="L52" s="75" t="s">
        <v>94</v>
      </c>
    </row>
    <row r="53" spans="2:12" s="73" customFormat="1" ht="18" customHeight="1" x14ac:dyDescent="0.15">
      <c r="B53" s="85" t="s">
        <v>71</v>
      </c>
      <c r="C53" s="18"/>
      <c r="D53" s="66" t="s">
        <v>34</v>
      </c>
      <c r="E53" s="12">
        <v>1</v>
      </c>
      <c r="F53" s="12">
        <v>2</v>
      </c>
      <c r="G53" s="12">
        <v>3</v>
      </c>
      <c r="H53" s="12">
        <v>4</v>
      </c>
      <c r="I53" s="12">
        <v>5</v>
      </c>
      <c r="J53" s="12">
        <v>6</v>
      </c>
      <c r="K53" s="13">
        <v>7</v>
      </c>
      <c r="L53" s="88" t="s">
        <v>39</v>
      </c>
    </row>
    <row r="54" spans="2:12" s="73" customFormat="1" ht="18" customHeight="1" x14ac:dyDescent="0.15">
      <c r="B54" s="86"/>
      <c r="C54" s="19"/>
      <c r="D54" s="4"/>
      <c r="E54" s="14" t="s">
        <v>37</v>
      </c>
      <c r="F54" s="14" t="s">
        <v>35</v>
      </c>
      <c r="G54" s="14" t="s">
        <v>36</v>
      </c>
      <c r="H54" s="14" t="s">
        <v>40</v>
      </c>
      <c r="I54" s="14" t="s">
        <v>41</v>
      </c>
      <c r="J54" s="14" t="s">
        <v>0</v>
      </c>
      <c r="K54" s="15" t="s">
        <v>38</v>
      </c>
      <c r="L54" s="89"/>
    </row>
    <row r="55" spans="2:12" s="73" customFormat="1" ht="18" customHeight="1" thickBot="1" x14ac:dyDescent="0.2">
      <c r="B55" s="87"/>
      <c r="C55" s="67" t="s">
        <v>70</v>
      </c>
      <c r="D55" s="68"/>
      <c r="E55" s="16"/>
      <c r="F55" s="16" t="s">
        <v>42</v>
      </c>
      <c r="G55" s="16" t="s">
        <v>43</v>
      </c>
      <c r="H55" s="16" t="s">
        <v>44</v>
      </c>
      <c r="I55" s="16" t="s">
        <v>1</v>
      </c>
      <c r="J55" s="16" t="s">
        <v>2</v>
      </c>
      <c r="K55" s="17"/>
      <c r="L55" s="90"/>
    </row>
    <row r="56" spans="2:12" s="73" customFormat="1" ht="18" customHeight="1" x14ac:dyDescent="0.15">
      <c r="B56" s="95" t="s">
        <v>73</v>
      </c>
      <c r="C56" s="92"/>
      <c r="D56" s="5" t="s">
        <v>102</v>
      </c>
      <c r="E56" s="20">
        <f>E58+E60+E62+E64+E66+E68+E70+E72+E74+E76+E78+E80+E82</f>
        <v>88</v>
      </c>
      <c r="F56" s="20">
        <f t="shared" ref="F56:L56" si="0">F58+F60+F62+F64+F66+F68+F70+F72+F74+F76+F78+F80+F82</f>
        <v>104</v>
      </c>
      <c r="G56" s="20">
        <f t="shared" si="0"/>
        <v>15</v>
      </c>
      <c r="H56" s="20">
        <f t="shared" si="0"/>
        <v>29</v>
      </c>
      <c r="I56" s="20">
        <f t="shared" si="0"/>
        <v>4</v>
      </c>
      <c r="J56" s="20">
        <f t="shared" si="0"/>
        <v>3</v>
      </c>
      <c r="K56" s="21">
        <f t="shared" si="0"/>
        <v>0</v>
      </c>
      <c r="L56" s="22">
        <f t="shared" si="0"/>
        <v>243</v>
      </c>
    </row>
    <row r="57" spans="2:12" s="73" customFormat="1" ht="18" customHeight="1" thickBot="1" x14ac:dyDescent="0.2">
      <c r="B57" s="93"/>
      <c r="C57" s="94"/>
      <c r="D57" s="6" t="s">
        <v>103</v>
      </c>
      <c r="E57" s="23">
        <f>E59+E61+E63+E65+E67+E69+E71+E73+E75+E77+E79+E81+E83</f>
        <v>417</v>
      </c>
      <c r="F57" s="23">
        <f t="shared" ref="F57:L57" si="1">F59+F61+F63+F65+F67+F69+F71+F73+F75+F77+F79+F81+F83</f>
        <v>2329</v>
      </c>
      <c r="G57" s="23">
        <f t="shared" si="1"/>
        <v>1084</v>
      </c>
      <c r="H57" s="23">
        <f t="shared" si="1"/>
        <v>5111</v>
      </c>
      <c r="I57" s="23">
        <f t="shared" si="1"/>
        <v>2711</v>
      </c>
      <c r="J57" s="23">
        <f t="shared" si="1"/>
        <v>4210</v>
      </c>
      <c r="K57" s="24">
        <f t="shared" si="1"/>
        <v>0</v>
      </c>
      <c r="L57" s="25">
        <f t="shared" si="1"/>
        <v>15862</v>
      </c>
    </row>
    <row r="58" spans="2:12" s="73" customFormat="1" ht="18" customHeight="1" thickTop="1" x14ac:dyDescent="0.15">
      <c r="B58" s="83">
        <v>1</v>
      </c>
      <c r="C58" s="82" t="s">
        <v>46</v>
      </c>
      <c r="D58" s="58" t="s">
        <v>81</v>
      </c>
      <c r="E58" s="59">
        <v>0</v>
      </c>
      <c r="F58" s="59">
        <v>0</v>
      </c>
      <c r="G58" s="59">
        <v>0</v>
      </c>
      <c r="H58" s="59">
        <v>0</v>
      </c>
      <c r="I58" s="59">
        <v>0</v>
      </c>
      <c r="J58" s="59">
        <v>0</v>
      </c>
      <c r="K58" s="60">
        <v>0</v>
      </c>
      <c r="L58" s="61">
        <v>0</v>
      </c>
    </row>
    <row r="59" spans="2:12" s="73" customFormat="1" ht="18" customHeight="1" x14ac:dyDescent="0.15">
      <c r="B59" s="83"/>
      <c r="C59" s="82"/>
      <c r="D59" s="56" t="s">
        <v>103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3">
        <v>0</v>
      </c>
      <c r="L59" s="57">
        <v>0</v>
      </c>
    </row>
    <row r="60" spans="2:12" ht="18" customHeight="1" x14ac:dyDescent="0.15">
      <c r="B60" s="83">
        <v>2</v>
      </c>
      <c r="C60" s="82" t="s">
        <v>48</v>
      </c>
      <c r="D60" s="58" t="s">
        <v>81</v>
      </c>
      <c r="E60" s="59">
        <v>0</v>
      </c>
      <c r="F60" s="59">
        <v>0</v>
      </c>
      <c r="G60" s="59">
        <v>0</v>
      </c>
      <c r="H60" s="59">
        <v>0</v>
      </c>
      <c r="I60" s="59">
        <v>0</v>
      </c>
      <c r="J60" s="59">
        <v>0</v>
      </c>
      <c r="K60" s="60">
        <v>0</v>
      </c>
      <c r="L60" s="61">
        <v>0</v>
      </c>
    </row>
    <row r="61" spans="2:12" ht="18" customHeight="1" x14ac:dyDescent="0.15">
      <c r="B61" s="83"/>
      <c r="C61" s="82"/>
      <c r="D61" s="56" t="s">
        <v>47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3">
        <v>0</v>
      </c>
      <c r="L61" s="57">
        <v>0</v>
      </c>
    </row>
    <row r="62" spans="2:12" ht="18" customHeight="1" x14ac:dyDescent="0.15">
      <c r="B62" s="83">
        <v>3</v>
      </c>
      <c r="C62" s="82" t="s">
        <v>49</v>
      </c>
      <c r="D62" s="58" t="s">
        <v>102</v>
      </c>
      <c r="E62" s="59">
        <v>0</v>
      </c>
      <c r="F62" s="59">
        <v>0</v>
      </c>
      <c r="G62" s="59">
        <v>0</v>
      </c>
      <c r="H62" s="59">
        <v>0</v>
      </c>
      <c r="I62" s="59">
        <v>0</v>
      </c>
      <c r="J62" s="59">
        <v>0</v>
      </c>
      <c r="K62" s="60">
        <v>0</v>
      </c>
      <c r="L62" s="61">
        <v>0</v>
      </c>
    </row>
    <row r="63" spans="2:12" ht="18" customHeight="1" x14ac:dyDescent="0.15">
      <c r="B63" s="83"/>
      <c r="C63" s="82"/>
      <c r="D63" s="56" t="s">
        <v>47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3">
        <v>0</v>
      </c>
      <c r="L63" s="57">
        <v>0</v>
      </c>
    </row>
    <row r="64" spans="2:12" ht="18" customHeight="1" x14ac:dyDescent="0.15">
      <c r="B64" s="83">
        <v>4</v>
      </c>
      <c r="C64" s="82" t="s">
        <v>50</v>
      </c>
      <c r="D64" s="62" t="s">
        <v>102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0</v>
      </c>
      <c r="K64" s="60">
        <v>0</v>
      </c>
      <c r="L64" s="61">
        <v>0</v>
      </c>
    </row>
    <row r="65" spans="2:12" ht="18" customHeight="1" x14ac:dyDescent="0.15">
      <c r="B65" s="83"/>
      <c r="C65" s="82"/>
      <c r="D65" s="56" t="s">
        <v>47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10">
        <v>0</v>
      </c>
      <c r="L65" s="63">
        <v>0</v>
      </c>
    </row>
    <row r="66" spans="2:12" ht="18" customHeight="1" x14ac:dyDescent="0.15">
      <c r="B66" s="83">
        <v>5</v>
      </c>
      <c r="C66" s="82" t="s">
        <v>30</v>
      </c>
      <c r="D66" s="58" t="s">
        <v>102</v>
      </c>
      <c r="E66" s="59">
        <v>0</v>
      </c>
      <c r="F66" s="59">
        <v>0</v>
      </c>
      <c r="G66" s="59">
        <v>0</v>
      </c>
      <c r="H66" s="59">
        <v>0</v>
      </c>
      <c r="I66" s="59">
        <v>0</v>
      </c>
      <c r="J66" s="59">
        <v>0</v>
      </c>
      <c r="K66" s="60">
        <v>0</v>
      </c>
      <c r="L66" s="61">
        <v>0</v>
      </c>
    </row>
    <row r="67" spans="2:12" ht="18" customHeight="1" x14ac:dyDescent="0.15">
      <c r="B67" s="83"/>
      <c r="C67" s="82"/>
      <c r="D67" s="56" t="s">
        <v>47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10">
        <v>0</v>
      </c>
      <c r="L67" s="63">
        <v>0</v>
      </c>
    </row>
    <row r="68" spans="2:12" ht="18" customHeight="1" x14ac:dyDescent="0.15">
      <c r="B68" s="83">
        <v>6</v>
      </c>
      <c r="C68" s="82" t="s">
        <v>51</v>
      </c>
      <c r="D68" s="62" t="s">
        <v>102</v>
      </c>
      <c r="E68" s="59">
        <v>0</v>
      </c>
      <c r="F68" s="59">
        <v>0</v>
      </c>
      <c r="G68" s="59">
        <v>0</v>
      </c>
      <c r="H68" s="59">
        <v>0</v>
      </c>
      <c r="I68" s="59">
        <v>0</v>
      </c>
      <c r="J68" s="59">
        <v>0</v>
      </c>
      <c r="K68" s="60">
        <v>0</v>
      </c>
      <c r="L68" s="61">
        <v>0</v>
      </c>
    </row>
    <row r="69" spans="2:12" ht="18" customHeight="1" x14ac:dyDescent="0.15">
      <c r="B69" s="83"/>
      <c r="C69" s="82"/>
      <c r="D69" s="56" t="s">
        <v>47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10">
        <v>0</v>
      </c>
      <c r="L69" s="63">
        <v>0</v>
      </c>
    </row>
    <row r="70" spans="2:12" ht="18" customHeight="1" x14ac:dyDescent="0.15">
      <c r="B70" s="83">
        <v>7</v>
      </c>
      <c r="C70" s="82" t="s">
        <v>52</v>
      </c>
      <c r="D70" s="58" t="s">
        <v>102</v>
      </c>
      <c r="E70" s="59">
        <v>0</v>
      </c>
      <c r="F70" s="59">
        <v>0</v>
      </c>
      <c r="G70" s="59">
        <v>0</v>
      </c>
      <c r="H70" s="59">
        <v>0</v>
      </c>
      <c r="I70" s="59">
        <v>0</v>
      </c>
      <c r="J70" s="59">
        <v>0</v>
      </c>
      <c r="K70" s="60">
        <v>0</v>
      </c>
      <c r="L70" s="61">
        <v>0</v>
      </c>
    </row>
    <row r="71" spans="2:12" ht="18" customHeight="1" x14ac:dyDescent="0.15">
      <c r="B71" s="83"/>
      <c r="C71" s="82"/>
      <c r="D71" s="56" t="s">
        <v>47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10">
        <v>0</v>
      </c>
      <c r="L71" s="63">
        <v>0</v>
      </c>
    </row>
    <row r="72" spans="2:12" ht="18" customHeight="1" x14ac:dyDescent="0.15">
      <c r="B72" s="83">
        <v>8</v>
      </c>
      <c r="C72" s="82" t="s">
        <v>14</v>
      </c>
      <c r="D72" s="62" t="s">
        <v>102</v>
      </c>
      <c r="E72" s="59">
        <v>0</v>
      </c>
      <c r="F72" s="59">
        <v>0</v>
      </c>
      <c r="G72" s="59">
        <v>0</v>
      </c>
      <c r="H72" s="59">
        <v>5</v>
      </c>
      <c r="I72" s="59">
        <v>0</v>
      </c>
      <c r="J72" s="59">
        <v>0</v>
      </c>
      <c r="K72" s="60">
        <v>0</v>
      </c>
      <c r="L72" s="61">
        <v>5</v>
      </c>
    </row>
    <row r="73" spans="2:12" ht="18" customHeight="1" x14ac:dyDescent="0.15">
      <c r="B73" s="83"/>
      <c r="C73" s="82"/>
      <c r="D73" s="56" t="s">
        <v>47</v>
      </c>
      <c r="E73" s="9">
        <v>0</v>
      </c>
      <c r="F73" s="9">
        <v>0</v>
      </c>
      <c r="G73" s="9">
        <v>0</v>
      </c>
      <c r="H73" s="9">
        <v>685</v>
      </c>
      <c r="I73" s="9">
        <v>0</v>
      </c>
      <c r="J73" s="9">
        <v>0</v>
      </c>
      <c r="K73" s="10">
        <v>0</v>
      </c>
      <c r="L73" s="63">
        <v>685</v>
      </c>
    </row>
    <row r="74" spans="2:12" ht="18" customHeight="1" x14ac:dyDescent="0.15">
      <c r="B74" s="83">
        <v>9</v>
      </c>
      <c r="C74" s="82" t="s">
        <v>53</v>
      </c>
      <c r="D74" s="58" t="s">
        <v>102</v>
      </c>
      <c r="E74" s="59">
        <v>1</v>
      </c>
      <c r="F74" s="59">
        <v>3</v>
      </c>
      <c r="G74" s="59">
        <v>0</v>
      </c>
      <c r="H74" s="59">
        <v>0</v>
      </c>
      <c r="I74" s="59">
        <v>1</v>
      </c>
      <c r="J74" s="59">
        <v>0</v>
      </c>
      <c r="K74" s="60">
        <v>0</v>
      </c>
      <c r="L74" s="61">
        <v>5</v>
      </c>
    </row>
    <row r="75" spans="2:12" ht="18" customHeight="1" x14ac:dyDescent="0.15">
      <c r="B75" s="83"/>
      <c r="C75" s="82"/>
      <c r="D75" s="56" t="s">
        <v>47</v>
      </c>
      <c r="E75" s="9">
        <v>8</v>
      </c>
      <c r="F75" s="9">
        <v>82</v>
      </c>
      <c r="G75" s="9">
        <v>0</v>
      </c>
      <c r="H75" s="9">
        <v>0</v>
      </c>
      <c r="I75" s="9">
        <v>979</v>
      </c>
      <c r="J75" s="9">
        <v>0</v>
      </c>
      <c r="K75" s="10">
        <v>0</v>
      </c>
      <c r="L75" s="63">
        <v>1069</v>
      </c>
    </row>
    <row r="76" spans="2:12" ht="18" customHeight="1" x14ac:dyDescent="0.15">
      <c r="B76" s="83">
        <v>10</v>
      </c>
      <c r="C76" s="82" t="s">
        <v>54</v>
      </c>
      <c r="D76" s="62" t="s">
        <v>102</v>
      </c>
      <c r="E76" s="59">
        <v>2</v>
      </c>
      <c r="F76" s="59">
        <v>1</v>
      </c>
      <c r="G76" s="59">
        <v>0</v>
      </c>
      <c r="H76" s="59">
        <v>0</v>
      </c>
      <c r="I76" s="59">
        <v>0</v>
      </c>
      <c r="J76" s="59">
        <v>0</v>
      </c>
      <c r="K76" s="60">
        <v>0</v>
      </c>
      <c r="L76" s="61">
        <v>3</v>
      </c>
    </row>
    <row r="77" spans="2:12" ht="18" customHeight="1" x14ac:dyDescent="0.15">
      <c r="B77" s="83"/>
      <c r="C77" s="82"/>
      <c r="D77" s="56" t="s">
        <v>47</v>
      </c>
      <c r="E77" s="9">
        <v>7</v>
      </c>
      <c r="F77" s="9">
        <v>12</v>
      </c>
      <c r="G77" s="9">
        <v>0</v>
      </c>
      <c r="H77" s="9">
        <v>0</v>
      </c>
      <c r="I77" s="9">
        <v>0</v>
      </c>
      <c r="J77" s="9">
        <v>0</v>
      </c>
      <c r="K77" s="10">
        <v>0</v>
      </c>
      <c r="L77" s="63">
        <v>19</v>
      </c>
    </row>
    <row r="78" spans="2:12" ht="18" customHeight="1" x14ac:dyDescent="0.15">
      <c r="B78" s="83">
        <v>11</v>
      </c>
      <c r="C78" s="82" t="s">
        <v>76</v>
      </c>
      <c r="D78" s="58" t="s">
        <v>102</v>
      </c>
      <c r="E78" s="59">
        <v>43</v>
      </c>
      <c r="F78" s="59">
        <v>46</v>
      </c>
      <c r="G78" s="59">
        <v>11</v>
      </c>
      <c r="H78" s="59">
        <v>22</v>
      </c>
      <c r="I78" s="59">
        <v>3</v>
      </c>
      <c r="J78" s="59">
        <v>3</v>
      </c>
      <c r="K78" s="60">
        <v>0</v>
      </c>
      <c r="L78" s="61">
        <v>128</v>
      </c>
    </row>
    <row r="79" spans="2:12" ht="18" customHeight="1" x14ac:dyDescent="0.15">
      <c r="B79" s="83"/>
      <c r="C79" s="82"/>
      <c r="D79" s="56" t="s">
        <v>75</v>
      </c>
      <c r="E79" s="9">
        <v>210</v>
      </c>
      <c r="F79" s="9">
        <v>1084</v>
      </c>
      <c r="G79" s="9">
        <v>813</v>
      </c>
      <c r="H79" s="9">
        <v>4220</v>
      </c>
      <c r="I79" s="9">
        <v>1732</v>
      </c>
      <c r="J79" s="9">
        <v>4210</v>
      </c>
      <c r="K79" s="10">
        <v>0</v>
      </c>
      <c r="L79" s="63">
        <v>12269</v>
      </c>
    </row>
    <row r="80" spans="2:12" ht="18" customHeight="1" x14ac:dyDescent="0.15">
      <c r="B80" s="83">
        <v>12</v>
      </c>
      <c r="C80" s="84" t="s">
        <v>104</v>
      </c>
      <c r="D80" s="62" t="s">
        <v>102</v>
      </c>
      <c r="E80" s="59">
        <v>0</v>
      </c>
      <c r="F80" s="59">
        <v>0</v>
      </c>
      <c r="G80" s="59">
        <v>0</v>
      </c>
      <c r="H80" s="59">
        <v>0</v>
      </c>
      <c r="I80" s="59">
        <v>0</v>
      </c>
      <c r="J80" s="59">
        <v>0</v>
      </c>
      <c r="K80" s="60">
        <v>0</v>
      </c>
      <c r="L80" s="61">
        <v>0</v>
      </c>
    </row>
    <row r="81" spans="2:12" ht="18" customHeight="1" x14ac:dyDescent="0.15">
      <c r="B81" s="83"/>
      <c r="C81" s="84"/>
      <c r="D81" s="56" t="s">
        <v>47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10">
        <v>0</v>
      </c>
      <c r="L81" s="63">
        <v>0</v>
      </c>
    </row>
    <row r="82" spans="2:12" ht="18" customHeight="1" x14ac:dyDescent="0.15">
      <c r="B82" s="83">
        <v>13</v>
      </c>
      <c r="C82" s="97" t="s">
        <v>4</v>
      </c>
      <c r="D82" s="62" t="s">
        <v>102</v>
      </c>
      <c r="E82" s="59">
        <v>42</v>
      </c>
      <c r="F82" s="59">
        <v>54</v>
      </c>
      <c r="G82" s="59">
        <v>4</v>
      </c>
      <c r="H82" s="59">
        <v>2</v>
      </c>
      <c r="I82" s="59">
        <v>0</v>
      </c>
      <c r="J82" s="59">
        <v>0</v>
      </c>
      <c r="K82" s="60">
        <v>0</v>
      </c>
      <c r="L82" s="61">
        <v>102</v>
      </c>
    </row>
    <row r="83" spans="2:12" ht="18" customHeight="1" thickBot="1" x14ac:dyDescent="0.2">
      <c r="B83" s="101"/>
      <c r="C83" s="98"/>
      <c r="D83" s="64" t="s">
        <v>47</v>
      </c>
      <c r="E83" s="65">
        <v>192</v>
      </c>
      <c r="F83" s="65">
        <v>1151</v>
      </c>
      <c r="G83" s="65">
        <v>271</v>
      </c>
      <c r="H83" s="65">
        <v>206</v>
      </c>
      <c r="I83" s="65">
        <v>0</v>
      </c>
      <c r="J83" s="65">
        <v>0</v>
      </c>
      <c r="K83" s="69">
        <v>0</v>
      </c>
      <c r="L83" s="70">
        <v>1820</v>
      </c>
    </row>
    <row r="84" spans="2:12" s="73" customFormat="1" ht="24.75" customHeight="1" thickBot="1" x14ac:dyDescent="0.2">
      <c r="B84" s="74" t="s">
        <v>74</v>
      </c>
      <c r="C84" s="74"/>
      <c r="L84" s="75" t="s">
        <v>94</v>
      </c>
    </row>
    <row r="85" spans="2:12" s="73" customFormat="1" ht="18" customHeight="1" x14ac:dyDescent="0.15">
      <c r="B85" s="85" t="s">
        <v>71</v>
      </c>
      <c r="C85" s="18"/>
      <c r="D85" s="66" t="s">
        <v>34</v>
      </c>
      <c r="E85" s="12">
        <v>1</v>
      </c>
      <c r="F85" s="12">
        <v>2</v>
      </c>
      <c r="G85" s="12">
        <v>3</v>
      </c>
      <c r="H85" s="12">
        <v>4</v>
      </c>
      <c r="I85" s="12">
        <v>5</v>
      </c>
      <c r="J85" s="12">
        <v>6</v>
      </c>
      <c r="K85" s="13">
        <v>7</v>
      </c>
      <c r="L85" s="88" t="s">
        <v>39</v>
      </c>
    </row>
    <row r="86" spans="2:12" s="73" customFormat="1" ht="18" customHeight="1" x14ac:dyDescent="0.15">
      <c r="B86" s="86"/>
      <c r="C86" s="19"/>
      <c r="D86" s="4"/>
      <c r="E86" s="14" t="s">
        <v>37</v>
      </c>
      <c r="F86" s="14" t="s">
        <v>35</v>
      </c>
      <c r="G86" s="14" t="s">
        <v>36</v>
      </c>
      <c r="H86" s="14" t="s">
        <v>40</v>
      </c>
      <c r="I86" s="14" t="s">
        <v>41</v>
      </c>
      <c r="J86" s="14" t="s">
        <v>0</v>
      </c>
      <c r="K86" s="15" t="s">
        <v>38</v>
      </c>
      <c r="L86" s="89"/>
    </row>
    <row r="87" spans="2:12" s="73" customFormat="1" ht="18" customHeight="1" thickBot="1" x14ac:dyDescent="0.2">
      <c r="B87" s="87"/>
      <c r="C87" s="67" t="s">
        <v>70</v>
      </c>
      <c r="D87" s="68"/>
      <c r="E87" s="16"/>
      <c r="F87" s="16" t="s">
        <v>42</v>
      </c>
      <c r="G87" s="16" t="s">
        <v>43</v>
      </c>
      <c r="H87" s="16" t="s">
        <v>44</v>
      </c>
      <c r="I87" s="16" t="s">
        <v>1</v>
      </c>
      <c r="J87" s="16" t="s">
        <v>2</v>
      </c>
      <c r="K87" s="17"/>
      <c r="L87" s="90"/>
    </row>
    <row r="88" spans="2:12" s="73" customFormat="1" ht="18" customHeight="1" x14ac:dyDescent="0.15">
      <c r="B88" s="95" t="s">
        <v>126</v>
      </c>
      <c r="C88" s="92"/>
      <c r="D88" s="5" t="s">
        <v>81</v>
      </c>
      <c r="E88" s="20">
        <f>E90+E92+E94+E96+E98+E100+E102+E104+E106</f>
        <v>91</v>
      </c>
      <c r="F88" s="20">
        <f t="shared" ref="F88:L88" si="2">F90+F92+F94+F96+F98+F100+F102+F104+F106</f>
        <v>13</v>
      </c>
      <c r="G88" s="20">
        <f t="shared" si="2"/>
        <v>9</v>
      </c>
      <c r="H88" s="20">
        <f t="shared" si="2"/>
        <v>8</v>
      </c>
      <c r="I88" s="20">
        <f t="shared" si="2"/>
        <v>3</v>
      </c>
      <c r="J88" s="20">
        <f t="shared" si="2"/>
        <v>1</v>
      </c>
      <c r="K88" s="21">
        <f t="shared" si="2"/>
        <v>0</v>
      </c>
      <c r="L88" s="22">
        <f t="shared" si="2"/>
        <v>125</v>
      </c>
    </row>
    <row r="89" spans="2:12" s="73" customFormat="1" ht="18" customHeight="1" thickBot="1" x14ac:dyDescent="0.2">
      <c r="B89" s="93"/>
      <c r="C89" s="94"/>
      <c r="D89" s="6" t="s">
        <v>82</v>
      </c>
      <c r="E89" s="23">
        <f>E91+E93+E95+E97+E99+E101+E103+E105+E107</f>
        <v>177</v>
      </c>
      <c r="F89" s="23">
        <f t="shared" ref="F89:L89" si="3">F91+F93+F95+F97+F99+F101+F103+F105+F107</f>
        <v>331</v>
      </c>
      <c r="G89" s="23">
        <f t="shared" si="3"/>
        <v>727</v>
      </c>
      <c r="H89" s="23">
        <f t="shared" si="3"/>
        <v>1664</v>
      </c>
      <c r="I89" s="23">
        <f t="shared" si="3"/>
        <v>2471</v>
      </c>
      <c r="J89" s="23">
        <f t="shared" si="3"/>
        <v>1025</v>
      </c>
      <c r="K89" s="24">
        <f t="shared" si="3"/>
        <v>0</v>
      </c>
      <c r="L89" s="25">
        <f t="shared" si="3"/>
        <v>6395</v>
      </c>
    </row>
    <row r="90" spans="2:12" s="73" customFormat="1" ht="18" customHeight="1" thickTop="1" x14ac:dyDescent="0.15">
      <c r="B90" s="83" t="s">
        <v>68</v>
      </c>
      <c r="C90" s="82" t="s">
        <v>124</v>
      </c>
      <c r="D90" s="58" t="s">
        <v>102</v>
      </c>
      <c r="E90" s="59">
        <v>0</v>
      </c>
      <c r="F90" s="59">
        <v>0</v>
      </c>
      <c r="G90" s="59">
        <v>0</v>
      </c>
      <c r="H90" s="59">
        <v>1</v>
      </c>
      <c r="I90" s="59">
        <v>1</v>
      </c>
      <c r="J90" s="59">
        <v>1</v>
      </c>
      <c r="K90" s="60">
        <v>0</v>
      </c>
      <c r="L90" s="61">
        <v>3</v>
      </c>
    </row>
    <row r="91" spans="2:12" s="73" customFormat="1" ht="18" customHeight="1" x14ac:dyDescent="0.15">
      <c r="B91" s="83"/>
      <c r="C91" s="82"/>
      <c r="D91" s="56" t="s">
        <v>3</v>
      </c>
      <c r="E91" s="2">
        <v>0</v>
      </c>
      <c r="F91" s="2">
        <v>0</v>
      </c>
      <c r="G91" s="2">
        <v>0</v>
      </c>
      <c r="H91" s="2">
        <v>183</v>
      </c>
      <c r="I91" s="2">
        <v>698</v>
      </c>
      <c r="J91" s="2">
        <v>1025</v>
      </c>
      <c r="K91" s="3">
        <v>0</v>
      </c>
      <c r="L91" s="57">
        <v>1906</v>
      </c>
    </row>
    <row r="92" spans="2:12" s="73" customFormat="1" ht="18" customHeight="1" x14ac:dyDescent="0.15">
      <c r="B92" s="83" t="s">
        <v>83</v>
      </c>
      <c r="C92" s="82" t="s">
        <v>125</v>
      </c>
      <c r="D92" s="58" t="s">
        <v>102</v>
      </c>
      <c r="E92" s="59">
        <v>0</v>
      </c>
      <c r="F92" s="59">
        <v>0</v>
      </c>
      <c r="G92" s="59">
        <v>0</v>
      </c>
      <c r="H92" s="59">
        <v>0</v>
      </c>
      <c r="I92" s="59">
        <v>0</v>
      </c>
      <c r="J92" s="59">
        <v>0</v>
      </c>
      <c r="K92" s="60">
        <v>0</v>
      </c>
      <c r="L92" s="61">
        <v>0</v>
      </c>
    </row>
    <row r="93" spans="2:12" s="73" customFormat="1" ht="18" customHeight="1" x14ac:dyDescent="0.15">
      <c r="B93" s="83"/>
      <c r="C93" s="82"/>
      <c r="D93" s="56" t="s">
        <v>3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3">
        <v>0</v>
      </c>
      <c r="L93" s="57">
        <v>0</v>
      </c>
    </row>
    <row r="94" spans="2:12" s="73" customFormat="1" ht="18" customHeight="1" x14ac:dyDescent="0.15">
      <c r="B94" s="83" t="s">
        <v>105</v>
      </c>
      <c r="C94" s="82" t="s">
        <v>85</v>
      </c>
      <c r="D94" s="58" t="s">
        <v>81</v>
      </c>
      <c r="E94" s="59">
        <v>43</v>
      </c>
      <c r="F94" s="59">
        <v>3</v>
      </c>
      <c r="G94" s="59">
        <v>5</v>
      </c>
      <c r="H94" s="59">
        <v>1</v>
      </c>
      <c r="I94" s="59">
        <v>2</v>
      </c>
      <c r="J94" s="59">
        <v>0</v>
      </c>
      <c r="K94" s="60">
        <v>0</v>
      </c>
      <c r="L94" s="61">
        <v>54</v>
      </c>
    </row>
    <row r="95" spans="2:12" s="73" customFormat="1" ht="18" customHeight="1" x14ac:dyDescent="0.15">
      <c r="B95" s="83"/>
      <c r="C95" s="82"/>
      <c r="D95" s="56" t="s">
        <v>3</v>
      </c>
      <c r="E95" s="2">
        <v>73</v>
      </c>
      <c r="F95" s="2">
        <v>84</v>
      </c>
      <c r="G95" s="2">
        <v>402</v>
      </c>
      <c r="H95" s="2">
        <v>294</v>
      </c>
      <c r="I95" s="2">
        <v>1773</v>
      </c>
      <c r="J95" s="2">
        <v>0</v>
      </c>
      <c r="K95" s="3">
        <v>0</v>
      </c>
      <c r="L95" s="57">
        <v>2626</v>
      </c>
    </row>
    <row r="96" spans="2:12" ht="18" customHeight="1" x14ac:dyDescent="0.15">
      <c r="B96" s="83" t="s">
        <v>106</v>
      </c>
      <c r="C96" s="82" t="s">
        <v>14</v>
      </c>
      <c r="D96" s="58" t="s">
        <v>81</v>
      </c>
      <c r="E96" s="59">
        <v>0</v>
      </c>
      <c r="F96" s="59">
        <v>0</v>
      </c>
      <c r="G96" s="59">
        <v>0</v>
      </c>
      <c r="H96" s="59">
        <v>0</v>
      </c>
      <c r="I96" s="59">
        <v>0</v>
      </c>
      <c r="J96" s="59">
        <v>0</v>
      </c>
      <c r="K96" s="60">
        <v>0</v>
      </c>
      <c r="L96" s="61">
        <v>0</v>
      </c>
    </row>
    <row r="97" spans="2:12" ht="18" customHeight="1" x14ac:dyDescent="0.15">
      <c r="B97" s="83"/>
      <c r="C97" s="82"/>
      <c r="D97" s="56" t="s">
        <v>3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3">
        <v>0</v>
      </c>
      <c r="L97" s="57">
        <v>0</v>
      </c>
    </row>
    <row r="98" spans="2:12" ht="18" customHeight="1" x14ac:dyDescent="0.15">
      <c r="B98" s="83" t="s">
        <v>107</v>
      </c>
      <c r="C98" s="82" t="s">
        <v>55</v>
      </c>
      <c r="D98" s="58" t="s">
        <v>81</v>
      </c>
      <c r="E98" s="59">
        <v>0</v>
      </c>
      <c r="F98" s="59">
        <v>0</v>
      </c>
      <c r="G98" s="59">
        <v>0</v>
      </c>
      <c r="H98" s="59">
        <v>0</v>
      </c>
      <c r="I98" s="59">
        <v>0</v>
      </c>
      <c r="J98" s="59">
        <v>0</v>
      </c>
      <c r="K98" s="60">
        <v>0</v>
      </c>
      <c r="L98" s="61">
        <v>0</v>
      </c>
    </row>
    <row r="99" spans="2:12" ht="18" customHeight="1" x14ac:dyDescent="0.15">
      <c r="B99" s="83"/>
      <c r="C99" s="82"/>
      <c r="D99" s="56" t="s">
        <v>3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3">
        <v>0</v>
      </c>
      <c r="L99" s="57">
        <v>0</v>
      </c>
    </row>
    <row r="100" spans="2:12" ht="18" customHeight="1" x14ac:dyDescent="0.15">
      <c r="B100" s="83" t="s">
        <v>108</v>
      </c>
      <c r="C100" s="82" t="s">
        <v>56</v>
      </c>
      <c r="D100" s="62" t="s">
        <v>81</v>
      </c>
      <c r="E100" s="59">
        <v>5</v>
      </c>
      <c r="F100" s="59">
        <v>2</v>
      </c>
      <c r="G100" s="59">
        <v>0</v>
      </c>
      <c r="H100" s="59">
        <v>2</v>
      </c>
      <c r="I100" s="59">
        <v>0</v>
      </c>
      <c r="J100" s="59">
        <v>0</v>
      </c>
      <c r="K100" s="60">
        <v>0</v>
      </c>
      <c r="L100" s="61">
        <v>9</v>
      </c>
    </row>
    <row r="101" spans="2:12" ht="18" customHeight="1" x14ac:dyDescent="0.15">
      <c r="B101" s="83"/>
      <c r="C101" s="82"/>
      <c r="D101" s="56" t="s">
        <v>3</v>
      </c>
      <c r="E101" s="9">
        <v>29</v>
      </c>
      <c r="F101" s="9">
        <v>65</v>
      </c>
      <c r="G101" s="9">
        <v>0</v>
      </c>
      <c r="H101" s="9">
        <v>559</v>
      </c>
      <c r="I101" s="9">
        <v>0</v>
      </c>
      <c r="J101" s="9">
        <v>0</v>
      </c>
      <c r="K101" s="10">
        <v>0</v>
      </c>
      <c r="L101" s="63">
        <v>653</v>
      </c>
    </row>
    <row r="102" spans="2:12" ht="18" customHeight="1" x14ac:dyDescent="0.15">
      <c r="B102" s="83" t="s">
        <v>109</v>
      </c>
      <c r="C102" s="82" t="s">
        <v>77</v>
      </c>
      <c r="D102" s="58" t="s">
        <v>81</v>
      </c>
      <c r="E102" s="59">
        <v>41</v>
      </c>
      <c r="F102" s="59">
        <v>6</v>
      </c>
      <c r="G102" s="59">
        <v>1</v>
      </c>
      <c r="H102" s="59">
        <v>3</v>
      </c>
      <c r="I102" s="59">
        <v>0</v>
      </c>
      <c r="J102" s="59">
        <v>0</v>
      </c>
      <c r="K102" s="60">
        <v>0</v>
      </c>
      <c r="L102" s="61">
        <v>51</v>
      </c>
    </row>
    <row r="103" spans="2:12" ht="18" customHeight="1" x14ac:dyDescent="0.15">
      <c r="B103" s="83"/>
      <c r="C103" s="82"/>
      <c r="D103" s="56" t="s">
        <v>103</v>
      </c>
      <c r="E103" s="9">
        <v>70</v>
      </c>
      <c r="F103" s="9">
        <v>143</v>
      </c>
      <c r="G103" s="9">
        <v>80</v>
      </c>
      <c r="H103" s="9">
        <v>387</v>
      </c>
      <c r="I103" s="9">
        <v>0</v>
      </c>
      <c r="J103" s="9">
        <v>0</v>
      </c>
      <c r="K103" s="10">
        <v>0</v>
      </c>
      <c r="L103" s="63">
        <v>680</v>
      </c>
    </row>
    <row r="104" spans="2:12" ht="18" customHeight="1" x14ac:dyDescent="0.15">
      <c r="B104" s="83" t="s">
        <v>110</v>
      </c>
      <c r="C104" s="84" t="s">
        <v>45</v>
      </c>
      <c r="D104" s="62" t="s">
        <v>81</v>
      </c>
      <c r="E104" s="59">
        <v>0</v>
      </c>
      <c r="F104" s="59">
        <v>0</v>
      </c>
      <c r="G104" s="59">
        <v>0</v>
      </c>
      <c r="H104" s="59">
        <v>0</v>
      </c>
      <c r="I104" s="59">
        <v>0</v>
      </c>
      <c r="J104" s="59">
        <v>0</v>
      </c>
      <c r="K104" s="60">
        <v>0</v>
      </c>
      <c r="L104" s="61">
        <v>0</v>
      </c>
    </row>
    <row r="105" spans="2:12" ht="18" customHeight="1" x14ac:dyDescent="0.15">
      <c r="B105" s="83"/>
      <c r="C105" s="84"/>
      <c r="D105" s="56" t="s">
        <v>3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10">
        <v>0</v>
      </c>
      <c r="L105" s="63">
        <v>0</v>
      </c>
    </row>
    <row r="106" spans="2:12" ht="18" customHeight="1" x14ac:dyDescent="0.15">
      <c r="B106" s="83" t="s">
        <v>111</v>
      </c>
      <c r="C106" s="82" t="s">
        <v>90</v>
      </c>
      <c r="D106" s="58" t="s">
        <v>81</v>
      </c>
      <c r="E106" s="59">
        <v>2</v>
      </c>
      <c r="F106" s="59">
        <v>2</v>
      </c>
      <c r="G106" s="59">
        <v>3</v>
      </c>
      <c r="H106" s="59">
        <v>1</v>
      </c>
      <c r="I106" s="59">
        <v>0</v>
      </c>
      <c r="J106" s="59">
        <v>0</v>
      </c>
      <c r="K106" s="60">
        <v>0</v>
      </c>
      <c r="L106" s="61">
        <v>8</v>
      </c>
    </row>
    <row r="107" spans="2:12" ht="18" customHeight="1" thickBot="1" x14ac:dyDescent="0.2">
      <c r="B107" s="101"/>
      <c r="C107" s="103"/>
      <c r="D107" s="64" t="s">
        <v>3</v>
      </c>
      <c r="E107" s="65">
        <v>5</v>
      </c>
      <c r="F107" s="65">
        <v>39</v>
      </c>
      <c r="G107" s="65">
        <v>245</v>
      </c>
      <c r="H107" s="65">
        <v>241</v>
      </c>
      <c r="I107" s="65">
        <v>0</v>
      </c>
      <c r="J107" s="65">
        <v>0</v>
      </c>
      <c r="K107" s="69">
        <v>0</v>
      </c>
      <c r="L107" s="70">
        <v>530</v>
      </c>
    </row>
    <row r="108" spans="2:12" s="73" customFormat="1" ht="24.75" customHeight="1" thickBot="1" x14ac:dyDescent="0.2">
      <c r="B108" s="74" t="s">
        <v>127</v>
      </c>
      <c r="C108" s="74" t="s">
        <v>128</v>
      </c>
      <c r="L108" s="75" t="s">
        <v>94</v>
      </c>
    </row>
    <row r="109" spans="2:12" s="73" customFormat="1" ht="18" customHeight="1" x14ac:dyDescent="0.15">
      <c r="B109" s="85" t="s">
        <v>71</v>
      </c>
      <c r="C109" s="18"/>
      <c r="D109" s="66" t="s">
        <v>34</v>
      </c>
      <c r="E109" s="12">
        <v>1</v>
      </c>
      <c r="F109" s="12">
        <v>2</v>
      </c>
      <c r="G109" s="12">
        <v>3</v>
      </c>
      <c r="H109" s="12">
        <v>4</v>
      </c>
      <c r="I109" s="12">
        <v>5</v>
      </c>
      <c r="J109" s="12">
        <v>6</v>
      </c>
      <c r="K109" s="13">
        <v>7</v>
      </c>
      <c r="L109" s="88" t="s">
        <v>39</v>
      </c>
    </row>
    <row r="110" spans="2:12" s="73" customFormat="1" ht="18" customHeight="1" x14ac:dyDescent="0.15">
      <c r="B110" s="86"/>
      <c r="C110" s="19"/>
      <c r="D110" s="4"/>
      <c r="E110" s="14" t="s">
        <v>37</v>
      </c>
      <c r="F110" s="14" t="s">
        <v>35</v>
      </c>
      <c r="G110" s="14" t="s">
        <v>36</v>
      </c>
      <c r="H110" s="14" t="s">
        <v>40</v>
      </c>
      <c r="I110" s="14" t="s">
        <v>41</v>
      </c>
      <c r="J110" s="14" t="s">
        <v>0</v>
      </c>
      <c r="K110" s="15" t="s">
        <v>38</v>
      </c>
      <c r="L110" s="89"/>
    </row>
    <row r="111" spans="2:12" s="73" customFormat="1" ht="18" customHeight="1" thickBot="1" x14ac:dyDescent="0.2">
      <c r="B111" s="87"/>
      <c r="C111" s="67" t="s">
        <v>70</v>
      </c>
      <c r="D111" s="68"/>
      <c r="E111" s="16"/>
      <c r="F111" s="16" t="s">
        <v>42</v>
      </c>
      <c r="G111" s="16" t="s">
        <v>43</v>
      </c>
      <c r="H111" s="16" t="s">
        <v>44</v>
      </c>
      <c r="I111" s="16" t="s">
        <v>1</v>
      </c>
      <c r="J111" s="16" t="s">
        <v>2</v>
      </c>
      <c r="K111" s="17"/>
      <c r="L111" s="90"/>
    </row>
    <row r="112" spans="2:12" s="73" customFormat="1" ht="18" customHeight="1" x14ac:dyDescent="0.15">
      <c r="B112" s="91" t="s">
        <v>129</v>
      </c>
      <c r="C112" s="92"/>
      <c r="D112" s="5" t="s">
        <v>102</v>
      </c>
      <c r="E112" s="20">
        <f>E114+E116+E118+E120+E122+E124+E126+E128+E130+E132+E134+E136+E138+E140+E142+E144+E146</f>
        <v>10</v>
      </c>
      <c r="F112" s="20">
        <f t="shared" ref="F112:L112" si="4">F114+F116+F118+F120+F122+F124+F126+F128+F130+F132+F134+F136+F138+F140+F142+F144+F146</f>
        <v>18</v>
      </c>
      <c r="G112" s="20">
        <f t="shared" si="4"/>
        <v>3</v>
      </c>
      <c r="H112" s="20">
        <f t="shared" si="4"/>
        <v>10</v>
      </c>
      <c r="I112" s="20">
        <f t="shared" si="4"/>
        <v>0</v>
      </c>
      <c r="J112" s="20">
        <f t="shared" si="4"/>
        <v>2</v>
      </c>
      <c r="K112" s="21">
        <f t="shared" si="4"/>
        <v>0</v>
      </c>
      <c r="L112" s="22">
        <f t="shared" si="4"/>
        <v>43</v>
      </c>
    </row>
    <row r="113" spans="2:12" s="73" customFormat="1" ht="18" customHeight="1" thickBot="1" x14ac:dyDescent="0.2">
      <c r="B113" s="93"/>
      <c r="C113" s="94"/>
      <c r="D113" s="6" t="s">
        <v>103</v>
      </c>
      <c r="E113" s="23">
        <f>E115+E117+E119+E121+E123+E125+E127+E129+E131+E133+E135+E137+E139+E141+E143+E145+E147</f>
        <v>20</v>
      </c>
      <c r="F113" s="23">
        <f t="shared" ref="F113:L113" si="5">F115+F117+F119+F121+F123+F125+F127+F129+F131+F133+F135+F137+F139+F141+F143+F145+F147</f>
        <v>373</v>
      </c>
      <c r="G113" s="23">
        <f t="shared" si="5"/>
        <v>244</v>
      </c>
      <c r="H113" s="23">
        <f t="shared" si="5"/>
        <v>2219</v>
      </c>
      <c r="I113" s="23">
        <f t="shared" si="5"/>
        <v>0</v>
      </c>
      <c r="J113" s="23">
        <f t="shared" si="5"/>
        <v>2740</v>
      </c>
      <c r="K113" s="24">
        <f t="shared" si="5"/>
        <v>0</v>
      </c>
      <c r="L113" s="25">
        <f t="shared" si="5"/>
        <v>5596</v>
      </c>
    </row>
    <row r="114" spans="2:12" ht="18" customHeight="1" thickTop="1" x14ac:dyDescent="0.15">
      <c r="B114" s="83" t="s">
        <v>113</v>
      </c>
      <c r="C114" s="82" t="s">
        <v>57</v>
      </c>
      <c r="D114" s="58" t="s">
        <v>81</v>
      </c>
      <c r="E114" s="59">
        <v>0</v>
      </c>
      <c r="F114" s="59">
        <v>0</v>
      </c>
      <c r="G114" s="59">
        <v>0</v>
      </c>
      <c r="H114" s="59">
        <v>0</v>
      </c>
      <c r="I114" s="59">
        <v>0</v>
      </c>
      <c r="J114" s="59">
        <v>0</v>
      </c>
      <c r="K114" s="60">
        <v>0</v>
      </c>
      <c r="L114" s="61">
        <v>0</v>
      </c>
    </row>
    <row r="115" spans="2:12" ht="18" customHeight="1" x14ac:dyDescent="0.15">
      <c r="B115" s="83"/>
      <c r="C115" s="82"/>
      <c r="D115" s="56" t="s">
        <v>3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10">
        <v>0</v>
      </c>
      <c r="L115" s="63">
        <v>0</v>
      </c>
    </row>
    <row r="116" spans="2:12" ht="18" customHeight="1" x14ac:dyDescent="0.15">
      <c r="B116" s="83" t="s">
        <v>69</v>
      </c>
      <c r="C116" s="82" t="s">
        <v>54</v>
      </c>
      <c r="D116" s="62" t="s">
        <v>81</v>
      </c>
      <c r="E116" s="59">
        <v>0</v>
      </c>
      <c r="F116" s="59">
        <v>9</v>
      </c>
      <c r="G116" s="59">
        <v>3</v>
      </c>
      <c r="H116" s="59">
        <v>4</v>
      </c>
      <c r="I116" s="59">
        <v>0</v>
      </c>
      <c r="J116" s="59">
        <v>2</v>
      </c>
      <c r="K116" s="60">
        <v>0</v>
      </c>
      <c r="L116" s="61">
        <v>18</v>
      </c>
    </row>
    <row r="117" spans="2:12" ht="18" customHeight="1" x14ac:dyDescent="0.15">
      <c r="B117" s="83"/>
      <c r="C117" s="82"/>
      <c r="D117" s="56" t="s">
        <v>3</v>
      </c>
      <c r="E117" s="9">
        <v>0</v>
      </c>
      <c r="F117" s="9">
        <v>210</v>
      </c>
      <c r="G117" s="9">
        <v>244</v>
      </c>
      <c r="H117" s="9">
        <v>616</v>
      </c>
      <c r="I117" s="9">
        <v>0</v>
      </c>
      <c r="J117" s="9">
        <v>2740</v>
      </c>
      <c r="K117" s="10">
        <v>0</v>
      </c>
      <c r="L117" s="63">
        <v>3810</v>
      </c>
    </row>
    <row r="118" spans="2:12" ht="18" customHeight="1" x14ac:dyDescent="0.15">
      <c r="B118" s="83" t="s">
        <v>114</v>
      </c>
      <c r="C118" s="82" t="s">
        <v>58</v>
      </c>
      <c r="D118" s="58" t="s">
        <v>81</v>
      </c>
      <c r="E118" s="59">
        <v>0</v>
      </c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60">
        <v>0</v>
      </c>
      <c r="L118" s="61">
        <v>0</v>
      </c>
    </row>
    <row r="119" spans="2:12" ht="18" customHeight="1" x14ac:dyDescent="0.15">
      <c r="B119" s="83"/>
      <c r="C119" s="82"/>
      <c r="D119" s="56" t="s">
        <v>3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10">
        <v>0</v>
      </c>
      <c r="L119" s="63">
        <v>0</v>
      </c>
    </row>
    <row r="120" spans="2:12" ht="18" customHeight="1" x14ac:dyDescent="0.15">
      <c r="B120" s="83" t="s">
        <v>106</v>
      </c>
      <c r="C120" s="84" t="s">
        <v>59</v>
      </c>
      <c r="D120" s="62" t="s">
        <v>81</v>
      </c>
      <c r="E120" s="59">
        <v>0</v>
      </c>
      <c r="F120" s="59">
        <v>9</v>
      </c>
      <c r="G120" s="59">
        <v>0</v>
      </c>
      <c r="H120" s="59">
        <v>5</v>
      </c>
      <c r="I120" s="59">
        <v>0</v>
      </c>
      <c r="J120" s="59">
        <v>0</v>
      </c>
      <c r="K120" s="60">
        <v>0</v>
      </c>
      <c r="L120" s="61">
        <v>14</v>
      </c>
    </row>
    <row r="121" spans="2:12" ht="18" customHeight="1" x14ac:dyDescent="0.15">
      <c r="B121" s="83"/>
      <c r="C121" s="84"/>
      <c r="D121" s="56" t="s">
        <v>3</v>
      </c>
      <c r="E121" s="9">
        <v>0</v>
      </c>
      <c r="F121" s="9">
        <v>163</v>
      </c>
      <c r="G121" s="9">
        <v>0</v>
      </c>
      <c r="H121" s="9">
        <v>1268</v>
      </c>
      <c r="I121" s="9">
        <v>0</v>
      </c>
      <c r="J121" s="9">
        <v>0</v>
      </c>
      <c r="K121" s="10">
        <v>0</v>
      </c>
      <c r="L121" s="63">
        <v>1431</v>
      </c>
    </row>
    <row r="122" spans="2:12" ht="18" customHeight="1" x14ac:dyDescent="0.15">
      <c r="B122" s="83" t="s">
        <v>130</v>
      </c>
      <c r="C122" s="82" t="s">
        <v>60</v>
      </c>
      <c r="D122" s="58" t="s">
        <v>81</v>
      </c>
      <c r="E122" s="59">
        <v>0</v>
      </c>
      <c r="F122" s="59">
        <v>0</v>
      </c>
      <c r="G122" s="59">
        <v>0</v>
      </c>
      <c r="H122" s="59">
        <v>0</v>
      </c>
      <c r="I122" s="59">
        <v>0</v>
      </c>
      <c r="J122" s="59">
        <v>0</v>
      </c>
      <c r="K122" s="60">
        <v>0</v>
      </c>
      <c r="L122" s="61">
        <v>0</v>
      </c>
    </row>
    <row r="123" spans="2:12" ht="18" customHeight="1" x14ac:dyDescent="0.15">
      <c r="B123" s="83"/>
      <c r="C123" s="82"/>
      <c r="D123" s="56" t="s">
        <v>3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10">
        <v>0</v>
      </c>
      <c r="L123" s="63">
        <v>0</v>
      </c>
    </row>
    <row r="124" spans="2:12" s="73" customFormat="1" ht="24.75" customHeight="1" x14ac:dyDescent="0.15">
      <c r="B124" s="83" t="s">
        <v>87</v>
      </c>
      <c r="C124" s="84" t="s">
        <v>30</v>
      </c>
      <c r="D124" s="62" t="s">
        <v>81</v>
      </c>
      <c r="E124" s="59">
        <v>0</v>
      </c>
      <c r="F124" s="59">
        <v>0</v>
      </c>
      <c r="G124" s="59">
        <v>0</v>
      </c>
      <c r="H124" s="59">
        <v>0</v>
      </c>
      <c r="I124" s="59">
        <v>0</v>
      </c>
      <c r="J124" s="59">
        <v>0</v>
      </c>
      <c r="K124" s="60">
        <v>0</v>
      </c>
      <c r="L124" s="61">
        <v>0</v>
      </c>
    </row>
    <row r="125" spans="2:12" s="73" customFormat="1" ht="18" customHeight="1" x14ac:dyDescent="0.15">
      <c r="B125" s="83"/>
      <c r="C125" s="84"/>
      <c r="D125" s="56" t="s">
        <v>3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10">
        <v>0</v>
      </c>
      <c r="L125" s="63">
        <v>0</v>
      </c>
    </row>
    <row r="126" spans="2:12" s="73" customFormat="1" ht="18" customHeight="1" x14ac:dyDescent="0.15">
      <c r="B126" s="83" t="s">
        <v>131</v>
      </c>
      <c r="C126" s="82" t="s">
        <v>61</v>
      </c>
      <c r="D126" s="58" t="s">
        <v>81</v>
      </c>
      <c r="E126" s="59">
        <v>0</v>
      </c>
      <c r="F126" s="59">
        <v>0</v>
      </c>
      <c r="G126" s="59">
        <v>0</v>
      </c>
      <c r="H126" s="59">
        <v>1</v>
      </c>
      <c r="I126" s="59">
        <v>0</v>
      </c>
      <c r="J126" s="59">
        <v>0</v>
      </c>
      <c r="K126" s="60">
        <v>0</v>
      </c>
      <c r="L126" s="61">
        <v>1</v>
      </c>
    </row>
    <row r="127" spans="2:12" s="73" customFormat="1" ht="18" customHeight="1" x14ac:dyDescent="0.15">
      <c r="B127" s="83"/>
      <c r="C127" s="82"/>
      <c r="D127" s="56" t="s">
        <v>3</v>
      </c>
      <c r="E127" s="9">
        <v>0</v>
      </c>
      <c r="F127" s="9">
        <v>0</v>
      </c>
      <c r="G127" s="9">
        <v>0</v>
      </c>
      <c r="H127" s="9">
        <v>335</v>
      </c>
      <c r="I127" s="9">
        <v>0</v>
      </c>
      <c r="J127" s="9">
        <v>0</v>
      </c>
      <c r="K127" s="10">
        <v>0</v>
      </c>
      <c r="L127" s="63">
        <v>335</v>
      </c>
    </row>
    <row r="128" spans="2:12" s="73" customFormat="1" ht="18" customHeight="1" x14ac:dyDescent="0.15">
      <c r="B128" s="83" t="s">
        <v>88</v>
      </c>
      <c r="C128" s="84" t="s">
        <v>62</v>
      </c>
      <c r="D128" s="62" t="s">
        <v>81</v>
      </c>
      <c r="E128" s="59">
        <v>0</v>
      </c>
      <c r="F128" s="59">
        <v>0</v>
      </c>
      <c r="G128" s="59">
        <v>0</v>
      </c>
      <c r="H128" s="59">
        <v>0</v>
      </c>
      <c r="I128" s="59">
        <v>0</v>
      </c>
      <c r="J128" s="59">
        <v>0</v>
      </c>
      <c r="K128" s="60">
        <v>0</v>
      </c>
      <c r="L128" s="61">
        <v>0</v>
      </c>
    </row>
    <row r="129" spans="2:12" s="73" customFormat="1" ht="18" customHeight="1" x14ac:dyDescent="0.15">
      <c r="B129" s="83"/>
      <c r="C129" s="84"/>
      <c r="D129" s="56" t="s">
        <v>3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10">
        <v>0</v>
      </c>
      <c r="L129" s="63">
        <v>0</v>
      </c>
    </row>
    <row r="130" spans="2:12" s="73" customFormat="1" ht="18" customHeight="1" x14ac:dyDescent="0.15">
      <c r="B130" s="83" t="s">
        <v>111</v>
      </c>
      <c r="C130" s="82" t="s">
        <v>14</v>
      </c>
      <c r="D130" s="58" t="s">
        <v>81</v>
      </c>
      <c r="E130" s="59">
        <v>0</v>
      </c>
      <c r="F130" s="59">
        <v>0</v>
      </c>
      <c r="G130" s="59">
        <v>0</v>
      </c>
      <c r="H130" s="59">
        <v>0</v>
      </c>
      <c r="I130" s="59">
        <v>0</v>
      </c>
      <c r="J130" s="59">
        <v>0</v>
      </c>
      <c r="K130" s="60">
        <v>0</v>
      </c>
      <c r="L130" s="61">
        <v>0</v>
      </c>
    </row>
    <row r="131" spans="2:12" s="73" customFormat="1" ht="18" customHeight="1" x14ac:dyDescent="0.15">
      <c r="B131" s="83"/>
      <c r="C131" s="82"/>
      <c r="D131" s="56" t="s">
        <v>3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3">
        <v>0</v>
      </c>
      <c r="L131" s="57">
        <v>0</v>
      </c>
    </row>
    <row r="132" spans="2:12" ht="18" customHeight="1" x14ac:dyDescent="0.15">
      <c r="B132" s="83" t="s">
        <v>115</v>
      </c>
      <c r="C132" s="82" t="s">
        <v>63</v>
      </c>
      <c r="D132" s="58" t="s">
        <v>81</v>
      </c>
      <c r="E132" s="59">
        <v>0</v>
      </c>
      <c r="F132" s="59">
        <v>0</v>
      </c>
      <c r="G132" s="59">
        <v>0</v>
      </c>
      <c r="H132" s="59">
        <v>0</v>
      </c>
      <c r="I132" s="59">
        <v>0</v>
      </c>
      <c r="J132" s="59">
        <v>0</v>
      </c>
      <c r="K132" s="60">
        <v>0</v>
      </c>
      <c r="L132" s="61">
        <v>0</v>
      </c>
    </row>
    <row r="133" spans="2:12" ht="18" customHeight="1" x14ac:dyDescent="0.15">
      <c r="B133" s="83"/>
      <c r="C133" s="82"/>
      <c r="D133" s="56" t="s">
        <v>3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3">
        <v>0</v>
      </c>
      <c r="L133" s="57">
        <v>0</v>
      </c>
    </row>
    <row r="134" spans="2:12" ht="18" customHeight="1" x14ac:dyDescent="0.15">
      <c r="B134" s="83" t="s">
        <v>116</v>
      </c>
      <c r="C134" s="82" t="s">
        <v>64</v>
      </c>
      <c r="D134" s="58" t="s">
        <v>81</v>
      </c>
      <c r="E134" s="59">
        <v>0</v>
      </c>
      <c r="F134" s="59">
        <v>0</v>
      </c>
      <c r="G134" s="59">
        <v>0</v>
      </c>
      <c r="H134" s="59">
        <v>0</v>
      </c>
      <c r="I134" s="59">
        <v>0</v>
      </c>
      <c r="J134" s="59">
        <v>0</v>
      </c>
      <c r="K134" s="60">
        <v>0</v>
      </c>
      <c r="L134" s="61">
        <v>0</v>
      </c>
    </row>
    <row r="135" spans="2:12" ht="18" customHeight="1" x14ac:dyDescent="0.15">
      <c r="B135" s="83"/>
      <c r="C135" s="82"/>
      <c r="D135" s="56" t="s">
        <v>3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3">
        <v>0</v>
      </c>
      <c r="L135" s="57">
        <v>0</v>
      </c>
    </row>
    <row r="136" spans="2:12" ht="18" customHeight="1" x14ac:dyDescent="0.15">
      <c r="B136" s="83" t="s">
        <v>117</v>
      </c>
      <c r="C136" s="82" t="s">
        <v>65</v>
      </c>
      <c r="D136" s="62" t="s">
        <v>81</v>
      </c>
      <c r="E136" s="59">
        <v>0</v>
      </c>
      <c r="F136" s="59">
        <v>0</v>
      </c>
      <c r="G136" s="59">
        <v>0</v>
      </c>
      <c r="H136" s="59">
        <v>0</v>
      </c>
      <c r="I136" s="59">
        <v>0</v>
      </c>
      <c r="J136" s="59">
        <v>0</v>
      </c>
      <c r="K136" s="60">
        <v>0</v>
      </c>
      <c r="L136" s="61">
        <v>0</v>
      </c>
    </row>
    <row r="137" spans="2:12" ht="18" customHeight="1" x14ac:dyDescent="0.15">
      <c r="B137" s="83"/>
      <c r="C137" s="82"/>
      <c r="D137" s="56" t="s">
        <v>3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10">
        <v>0</v>
      </c>
      <c r="L137" s="63">
        <v>0</v>
      </c>
    </row>
    <row r="138" spans="2:12" ht="18" customHeight="1" x14ac:dyDescent="0.15">
      <c r="B138" s="83" t="s">
        <v>118</v>
      </c>
      <c r="C138" s="96" t="s">
        <v>78</v>
      </c>
      <c r="D138" s="58" t="s">
        <v>81</v>
      </c>
      <c r="E138" s="59">
        <v>5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60">
        <v>0</v>
      </c>
      <c r="L138" s="61">
        <v>5</v>
      </c>
    </row>
    <row r="139" spans="2:12" ht="18" customHeight="1" x14ac:dyDescent="0.15">
      <c r="B139" s="83"/>
      <c r="C139" s="96"/>
      <c r="D139" s="56" t="s">
        <v>103</v>
      </c>
      <c r="E139" s="9">
        <v>9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10">
        <v>0</v>
      </c>
      <c r="L139" s="63">
        <v>9</v>
      </c>
    </row>
    <row r="140" spans="2:12" ht="18" customHeight="1" x14ac:dyDescent="0.15">
      <c r="B140" s="83" t="s">
        <v>119</v>
      </c>
      <c r="C140" s="82" t="s">
        <v>79</v>
      </c>
      <c r="D140" s="62" t="s">
        <v>81</v>
      </c>
      <c r="E140" s="59">
        <v>1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60">
        <v>0</v>
      </c>
      <c r="L140" s="61">
        <v>1</v>
      </c>
    </row>
    <row r="141" spans="2:12" ht="18" customHeight="1" x14ac:dyDescent="0.15">
      <c r="B141" s="83"/>
      <c r="C141" s="82"/>
      <c r="D141" s="56" t="s">
        <v>103</v>
      </c>
      <c r="E141" s="9">
        <v>7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10">
        <v>0</v>
      </c>
      <c r="L141" s="63">
        <v>7</v>
      </c>
    </row>
    <row r="142" spans="2:12" ht="18" customHeight="1" x14ac:dyDescent="0.15">
      <c r="B142" s="83" t="s">
        <v>120</v>
      </c>
      <c r="C142" s="82" t="s">
        <v>80</v>
      </c>
      <c r="D142" s="58" t="s">
        <v>81</v>
      </c>
      <c r="E142" s="59">
        <v>4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60">
        <v>0</v>
      </c>
      <c r="L142" s="61">
        <v>4</v>
      </c>
    </row>
    <row r="143" spans="2:12" ht="18" customHeight="1" x14ac:dyDescent="0.15">
      <c r="B143" s="83"/>
      <c r="C143" s="82"/>
      <c r="D143" s="56" t="s">
        <v>103</v>
      </c>
      <c r="E143" s="9">
        <v>4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10">
        <v>0</v>
      </c>
      <c r="L143" s="63">
        <v>4</v>
      </c>
    </row>
    <row r="144" spans="2:12" ht="18" customHeight="1" x14ac:dyDescent="0.15">
      <c r="B144" s="83" t="s">
        <v>121</v>
      </c>
      <c r="C144" s="84" t="s">
        <v>45</v>
      </c>
      <c r="D144" s="62" t="s">
        <v>81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60">
        <v>0</v>
      </c>
      <c r="L144" s="61">
        <v>0</v>
      </c>
    </row>
    <row r="145" spans="2:12" ht="18" customHeight="1" x14ac:dyDescent="0.15">
      <c r="B145" s="83"/>
      <c r="C145" s="84"/>
      <c r="D145" s="56" t="s">
        <v>3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10">
        <v>0</v>
      </c>
      <c r="L145" s="63">
        <v>0</v>
      </c>
    </row>
    <row r="146" spans="2:12" ht="18" customHeight="1" x14ac:dyDescent="0.15">
      <c r="B146" s="83" t="s">
        <v>122</v>
      </c>
      <c r="C146" s="82" t="s">
        <v>90</v>
      </c>
      <c r="D146" s="58" t="s">
        <v>81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60">
        <v>0</v>
      </c>
      <c r="L146" s="61">
        <v>0</v>
      </c>
    </row>
    <row r="147" spans="2:12" ht="18" customHeight="1" thickBot="1" x14ac:dyDescent="0.2">
      <c r="B147" s="101"/>
      <c r="C147" s="103"/>
      <c r="D147" s="64" t="s">
        <v>3</v>
      </c>
      <c r="E147" s="65">
        <v>0</v>
      </c>
      <c r="F147" s="65">
        <v>0</v>
      </c>
      <c r="G147" s="65">
        <v>0</v>
      </c>
      <c r="H147" s="65">
        <v>0</v>
      </c>
      <c r="I147" s="65">
        <v>0</v>
      </c>
      <c r="J147" s="65">
        <v>0</v>
      </c>
      <c r="K147" s="69">
        <v>0</v>
      </c>
      <c r="L147" s="70">
        <v>0</v>
      </c>
    </row>
    <row r="148" spans="2:12" s="73" customFormat="1" ht="24.75" customHeight="1" thickBot="1" x14ac:dyDescent="0.2">
      <c r="B148" s="74" t="s">
        <v>135</v>
      </c>
      <c r="C148" s="74" t="s">
        <v>134</v>
      </c>
      <c r="L148" s="75" t="s">
        <v>94</v>
      </c>
    </row>
    <row r="149" spans="2:12" s="73" customFormat="1" ht="18" customHeight="1" x14ac:dyDescent="0.15">
      <c r="B149" s="85" t="s">
        <v>71</v>
      </c>
      <c r="C149" s="18"/>
      <c r="D149" s="66" t="s">
        <v>34</v>
      </c>
      <c r="E149" s="12">
        <v>1</v>
      </c>
      <c r="F149" s="12">
        <v>2</v>
      </c>
      <c r="G149" s="12">
        <v>3</v>
      </c>
      <c r="H149" s="12">
        <v>4</v>
      </c>
      <c r="I149" s="12">
        <v>5</v>
      </c>
      <c r="J149" s="12">
        <v>6</v>
      </c>
      <c r="K149" s="13">
        <v>7</v>
      </c>
      <c r="L149" s="88" t="s">
        <v>39</v>
      </c>
    </row>
    <row r="150" spans="2:12" s="73" customFormat="1" ht="18" customHeight="1" x14ac:dyDescent="0.15">
      <c r="B150" s="86"/>
      <c r="C150" s="19"/>
      <c r="D150" s="4"/>
      <c r="E150" s="14" t="s">
        <v>37</v>
      </c>
      <c r="F150" s="14" t="s">
        <v>35</v>
      </c>
      <c r="G150" s="14" t="s">
        <v>36</v>
      </c>
      <c r="H150" s="14" t="s">
        <v>40</v>
      </c>
      <c r="I150" s="14" t="s">
        <v>41</v>
      </c>
      <c r="J150" s="14" t="s">
        <v>0</v>
      </c>
      <c r="K150" s="15" t="s">
        <v>38</v>
      </c>
      <c r="L150" s="89"/>
    </row>
    <row r="151" spans="2:12" s="73" customFormat="1" ht="18" customHeight="1" thickBot="1" x14ac:dyDescent="0.2">
      <c r="B151" s="87"/>
      <c r="C151" s="67" t="s">
        <v>70</v>
      </c>
      <c r="D151" s="68"/>
      <c r="E151" s="16"/>
      <c r="F151" s="16" t="s">
        <v>42</v>
      </c>
      <c r="G151" s="16" t="s">
        <v>43</v>
      </c>
      <c r="H151" s="16" t="s">
        <v>44</v>
      </c>
      <c r="I151" s="16" t="s">
        <v>1</v>
      </c>
      <c r="J151" s="16" t="s">
        <v>2</v>
      </c>
      <c r="K151" s="17"/>
      <c r="L151" s="90"/>
    </row>
    <row r="152" spans="2:12" s="73" customFormat="1" ht="18" customHeight="1" x14ac:dyDescent="0.15">
      <c r="B152" s="91" t="s">
        <v>136</v>
      </c>
      <c r="C152" s="92"/>
      <c r="D152" s="5" t="s">
        <v>102</v>
      </c>
      <c r="E152" s="20">
        <f>E154+E156+E158+E160+E162+E164+E166+E168+E170+E172+E174+E176+E178</f>
        <v>0</v>
      </c>
      <c r="F152" s="20">
        <f t="shared" ref="F152:L152" si="6">F154+F156+F158+F160+F162+F164+F166+F168+F170+F172+F174+F176+F178</f>
        <v>1</v>
      </c>
      <c r="G152" s="20">
        <f t="shared" si="6"/>
        <v>1</v>
      </c>
      <c r="H152" s="20">
        <f t="shared" si="6"/>
        <v>5</v>
      </c>
      <c r="I152" s="20">
        <f t="shared" si="6"/>
        <v>0</v>
      </c>
      <c r="J152" s="20">
        <f t="shared" si="6"/>
        <v>5</v>
      </c>
      <c r="K152" s="21">
        <f t="shared" si="6"/>
        <v>29</v>
      </c>
      <c r="L152" s="22">
        <f t="shared" si="6"/>
        <v>41</v>
      </c>
    </row>
    <row r="153" spans="2:12" s="73" customFormat="1" ht="18" customHeight="1" thickBot="1" x14ac:dyDescent="0.2">
      <c r="B153" s="93"/>
      <c r="C153" s="94"/>
      <c r="D153" s="6" t="s">
        <v>103</v>
      </c>
      <c r="E153" s="23">
        <f>E155+E157+E159+E161+E163+E165+E167+E169+E171+E173+E175+E177+E179</f>
        <v>0</v>
      </c>
      <c r="F153" s="23">
        <f t="shared" ref="F153:L153" si="7">F155+F157+F159+F161+F163+F165+F167+F169+F171+F173+F175+F177+F179</f>
        <v>22</v>
      </c>
      <c r="G153" s="23">
        <f t="shared" si="7"/>
        <v>83</v>
      </c>
      <c r="H153" s="23">
        <f t="shared" si="7"/>
        <v>759</v>
      </c>
      <c r="I153" s="23">
        <f t="shared" si="7"/>
        <v>0</v>
      </c>
      <c r="J153" s="23">
        <f t="shared" si="7"/>
        <v>6806</v>
      </c>
      <c r="K153" s="24">
        <f t="shared" si="7"/>
        <v>246671</v>
      </c>
      <c r="L153" s="25">
        <f t="shared" si="7"/>
        <v>254341</v>
      </c>
    </row>
    <row r="154" spans="2:12" ht="18" customHeight="1" thickTop="1" x14ac:dyDescent="0.15">
      <c r="B154" s="83" t="s">
        <v>68</v>
      </c>
      <c r="C154" s="82" t="s">
        <v>5</v>
      </c>
      <c r="D154" s="58" t="s">
        <v>81</v>
      </c>
      <c r="E154" s="59">
        <v>0</v>
      </c>
      <c r="F154" s="59">
        <v>0</v>
      </c>
      <c r="G154" s="59">
        <v>0</v>
      </c>
      <c r="H154" s="59">
        <v>1</v>
      </c>
      <c r="I154" s="59">
        <v>0</v>
      </c>
      <c r="J154" s="59">
        <v>0</v>
      </c>
      <c r="K154" s="60">
        <v>0</v>
      </c>
      <c r="L154" s="61">
        <v>1</v>
      </c>
    </row>
    <row r="155" spans="2:12" ht="18" customHeight="1" x14ac:dyDescent="0.15">
      <c r="B155" s="83"/>
      <c r="C155" s="82"/>
      <c r="D155" s="56" t="s">
        <v>3</v>
      </c>
      <c r="E155" s="9">
        <v>0</v>
      </c>
      <c r="F155" s="9">
        <v>0</v>
      </c>
      <c r="G155" s="9">
        <v>0</v>
      </c>
      <c r="H155" s="9">
        <v>143</v>
      </c>
      <c r="I155" s="9">
        <v>0</v>
      </c>
      <c r="J155" s="9">
        <v>0</v>
      </c>
      <c r="K155" s="10">
        <v>0</v>
      </c>
      <c r="L155" s="63">
        <v>143</v>
      </c>
    </row>
    <row r="156" spans="2:12" ht="18" customHeight="1" x14ac:dyDescent="0.15">
      <c r="B156" s="83" t="s">
        <v>123</v>
      </c>
      <c r="C156" s="84" t="s">
        <v>6</v>
      </c>
      <c r="D156" s="62" t="s">
        <v>81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60">
        <v>7</v>
      </c>
      <c r="L156" s="61">
        <v>7</v>
      </c>
    </row>
    <row r="157" spans="2:12" ht="18" customHeight="1" x14ac:dyDescent="0.15">
      <c r="B157" s="83"/>
      <c r="C157" s="84"/>
      <c r="D157" s="56" t="s">
        <v>3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10">
        <v>58471</v>
      </c>
      <c r="L157" s="63">
        <v>58471</v>
      </c>
    </row>
    <row r="158" spans="2:12" ht="18" customHeight="1" x14ac:dyDescent="0.15">
      <c r="B158" s="83" t="s">
        <v>84</v>
      </c>
      <c r="C158" s="82" t="s">
        <v>7</v>
      </c>
      <c r="D158" s="58" t="s">
        <v>81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60">
        <v>2</v>
      </c>
      <c r="L158" s="61">
        <v>2</v>
      </c>
    </row>
    <row r="159" spans="2:12" ht="18" customHeight="1" x14ac:dyDescent="0.15">
      <c r="B159" s="83"/>
      <c r="C159" s="82"/>
      <c r="D159" s="56" t="s">
        <v>3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10">
        <v>33482</v>
      </c>
      <c r="L159" s="63">
        <v>33482</v>
      </c>
    </row>
    <row r="160" spans="2:12" s="73" customFormat="1" ht="24.75" customHeight="1" x14ac:dyDescent="0.15">
      <c r="B160" s="83" t="s">
        <v>132</v>
      </c>
      <c r="C160" s="84" t="s">
        <v>8</v>
      </c>
      <c r="D160" s="62" t="s">
        <v>81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2</v>
      </c>
      <c r="K160" s="60">
        <v>2</v>
      </c>
      <c r="L160" s="61">
        <v>4</v>
      </c>
    </row>
    <row r="161" spans="2:12" s="73" customFormat="1" ht="18" customHeight="1" x14ac:dyDescent="0.15">
      <c r="B161" s="83"/>
      <c r="C161" s="84"/>
      <c r="D161" s="56" t="s">
        <v>3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2691</v>
      </c>
      <c r="K161" s="10">
        <v>7892</v>
      </c>
      <c r="L161" s="63">
        <v>10583</v>
      </c>
    </row>
    <row r="162" spans="2:12" s="73" customFormat="1" ht="18" customHeight="1" x14ac:dyDescent="0.15">
      <c r="B162" s="83" t="s">
        <v>86</v>
      </c>
      <c r="C162" s="82" t="s">
        <v>9</v>
      </c>
      <c r="D162" s="58" t="s">
        <v>81</v>
      </c>
      <c r="E162" s="59">
        <v>0</v>
      </c>
      <c r="F162" s="59">
        <v>0</v>
      </c>
      <c r="G162" s="59">
        <v>0</v>
      </c>
      <c r="H162" s="59">
        <v>0</v>
      </c>
      <c r="I162" s="59">
        <v>0</v>
      </c>
      <c r="J162" s="59">
        <v>0</v>
      </c>
      <c r="K162" s="60">
        <v>14</v>
      </c>
      <c r="L162" s="61">
        <v>14</v>
      </c>
    </row>
    <row r="163" spans="2:12" s="73" customFormat="1" ht="18" customHeight="1" x14ac:dyDescent="0.15">
      <c r="B163" s="83"/>
      <c r="C163" s="82"/>
      <c r="D163" s="56" t="s">
        <v>3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10">
        <v>116653</v>
      </c>
      <c r="L163" s="63">
        <v>116653</v>
      </c>
    </row>
    <row r="164" spans="2:12" s="73" customFormat="1" ht="18" customHeight="1" x14ac:dyDescent="0.15">
      <c r="B164" s="83" t="s">
        <v>87</v>
      </c>
      <c r="C164" s="82" t="s">
        <v>10</v>
      </c>
      <c r="D164" s="58" t="s">
        <v>81</v>
      </c>
      <c r="E164" s="59">
        <v>0</v>
      </c>
      <c r="F164" s="59">
        <v>0</v>
      </c>
      <c r="G164" s="59">
        <v>0</v>
      </c>
      <c r="H164" s="59">
        <v>0</v>
      </c>
      <c r="I164" s="59">
        <v>0</v>
      </c>
      <c r="J164" s="59">
        <v>0</v>
      </c>
      <c r="K164" s="60">
        <v>0</v>
      </c>
      <c r="L164" s="61">
        <v>0</v>
      </c>
    </row>
    <row r="165" spans="2:12" s="73" customFormat="1" ht="18" customHeight="1" x14ac:dyDescent="0.15">
      <c r="B165" s="83"/>
      <c r="C165" s="82"/>
      <c r="D165" s="56" t="s">
        <v>3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10">
        <v>0</v>
      </c>
      <c r="L165" s="63">
        <v>0</v>
      </c>
    </row>
    <row r="166" spans="2:12" s="73" customFormat="1" ht="18" customHeight="1" x14ac:dyDescent="0.15">
      <c r="B166" s="83" t="s">
        <v>131</v>
      </c>
      <c r="C166" s="84" t="s">
        <v>11</v>
      </c>
      <c r="D166" s="62" t="s">
        <v>81</v>
      </c>
      <c r="E166" s="59">
        <v>0</v>
      </c>
      <c r="F166" s="59">
        <v>1</v>
      </c>
      <c r="G166" s="59">
        <v>0</v>
      </c>
      <c r="H166" s="59">
        <v>3</v>
      </c>
      <c r="I166" s="59">
        <v>0</v>
      </c>
      <c r="J166" s="59">
        <v>0</v>
      </c>
      <c r="K166" s="60">
        <v>0</v>
      </c>
      <c r="L166" s="61">
        <v>4</v>
      </c>
    </row>
    <row r="167" spans="2:12" s="73" customFormat="1" ht="18" customHeight="1" x14ac:dyDescent="0.15">
      <c r="B167" s="83"/>
      <c r="C167" s="84"/>
      <c r="D167" s="56" t="s">
        <v>3</v>
      </c>
      <c r="E167" s="9">
        <v>0</v>
      </c>
      <c r="F167" s="9">
        <v>22</v>
      </c>
      <c r="G167" s="9">
        <v>0</v>
      </c>
      <c r="H167" s="9">
        <v>460</v>
      </c>
      <c r="I167" s="9">
        <v>0</v>
      </c>
      <c r="J167" s="9">
        <v>0</v>
      </c>
      <c r="K167" s="10">
        <v>0</v>
      </c>
      <c r="L167" s="63">
        <v>482</v>
      </c>
    </row>
    <row r="168" spans="2:12" ht="18" customHeight="1" x14ac:dyDescent="0.15">
      <c r="B168" s="83" t="s">
        <v>88</v>
      </c>
      <c r="C168" s="82" t="s">
        <v>12</v>
      </c>
      <c r="D168" s="58" t="s">
        <v>81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60">
        <v>0</v>
      </c>
      <c r="L168" s="61">
        <v>0</v>
      </c>
    </row>
    <row r="169" spans="2:12" ht="18" customHeight="1" x14ac:dyDescent="0.15">
      <c r="B169" s="83"/>
      <c r="C169" s="82"/>
      <c r="D169" s="56" t="s">
        <v>3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10">
        <v>0</v>
      </c>
      <c r="L169" s="63">
        <v>0</v>
      </c>
    </row>
    <row r="170" spans="2:12" ht="18" customHeight="1" x14ac:dyDescent="0.15">
      <c r="B170" s="83" t="s">
        <v>89</v>
      </c>
      <c r="C170" s="82" t="s">
        <v>13</v>
      </c>
      <c r="D170" s="58" t="s">
        <v>81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1</v>
      </c>
      <c r="K170" s="60">
        <v>2</v>
      </c>
      <c r="L170" s="61">
        <v>3</v>
      </c>
    </row>
    <row r="171" spans="2:12" ht="18" customHeight="1" x14ac:dyDescent="0.15">
      <c r="B171" s="83"/>
      <c r="C171" s="82"/>
      <c r="D171" s="56" t="s">
        <v>3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1414</v>
      </c>
      <c r="K171" s="10">
        <v>5130</v>
      </c>
      <c r="L171" s="63">
        <v>6544</v>
      </c>
    </row>
    <row r="172" spans="2:12" ht="18" customHeight="1" x14ac:dyDescent="0.15">
      <c r="B172" s="83" t="s">
        <v>133</v>
      </c>
      <c r="C172" s="84" t="s">
        <v>66</v>
      </c>
      <c r="D172" s="62" t="s">
        <v>81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60">
        <v>0</v>
      </c>
      <c r="L172" s="61">
        <v>0</v>
      </c>
    </row>
    <row r="173" spans="2:12" ht="18" customHeight="1" x14ac:dyDescent="0.15">
      <c r="B173" s="83"/>
      <c r="C173" s="84"/>
      <c r="D173" s="56" t="s">
        <v>3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10">
        <v>0</v>
      </c>
      <c r="L173" s="63">
        <v>0</v>
      </c>
    </row>
    <row r="174" spans="2:12" ht="18" customHeight="1" x14ac:dyDescent="0.15">
      <c r="B174" s="83" t="s">
        <v>91</v>
      </c>
      <c r="C174" s="82" t="s">
        <v>67</v>
      </c>
      <c r="D174" s="58" t="s">
        <v>81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60">
        <v>0</v>
      </c>
      <c r="L174" s="61">
        <v>0</v>
      </c>
    </row>
    <row r="175" spans="2:12" ht="18" customHeight="1" x14ac:dyDescent="0.15">
      <c r="B175" s="83"/>
      <c r="C175" s="82"/>
      <c r="D175" s="56" t="s">
        <v>3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10">
        <v>0</v>
      </c>
      <c r="L175" s="63">
        <v>0</v>
      </c>
    </row>
    <row r="176" spans="2:12" ht="18" customHeight="1" x14ac:dyDescent="0.15">
      <c r="B176" s="83" t="s">
        <v>92</v>
      </c>
      <c r="C176" s="84" t="s">
        <v>45</v>
      </c>
      <c r="D176" s="58" t="s">
        <v>81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1</v>
      </c>
      <c r="K176" s="60">
        <v>2</v>
      </c>
      <c r="L176" s="61">
        <v>3</v>
      </c>
    </row>
    <row r="177" spans="1:12" ht="18" customHeight="1" x14ac:dyDescent="0.15">
      <c r="B177" s="83"/>
      <c r="C177" s="84"/>
      <c r="D177" s="56" t="s">
        <v>3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1194</v>
      </c>
      <c r="K177" s="10">
        <v>25043</v>
      </c>
      <c r="L177" s="63">
        <v>26237</v>
      </c>
    </row>
    <row r="178" spans="1:12" ht="18" customHeight="1" x14ac:dyDescent="0.15">
      <c r="A178" s="81"/>
      <c r="B178" s="83" t="s">
        <v>137</v>
      </c>
      <c r="C178" s="84" t="s">
        <v>90</v>
      </c>
      <c r="D178" s="62" t="s">
        <v>81</v>
      </c>
      <c r="E178" s="59">
        <v>0</v>
      </c>
      <c r="F178" s="59">
        <v>0</v>
      </c>
      <c r="G178" s="59">
        <v>1</v>
      </c>
      <c r="H178" s="59">
        <v>1</v>
      </c>
      <c r="I178" s="59">
        <v>0</v>
      </c>
      <c r="J178" s="59">
        <v>1</v>
      </c>
      <c r="K178" s="60">
        <v>0</v>
      </c>
      <c r="L178" s="61">
        <v>3</v>
      </c>
    </row>
    <row r="179" spans="1:12" ht="18" customHeight="1" thickBot="1" x14ac:dyDescent="0.2">
      <c r="A179" s="81"/>
      <c r="B179" s="101"/>
      <c r="C179" s="102"/>
      <c r="D179" s="64" t="s">
        <v>3</v>
      </c>
      <c r="E179" s="65">
        <v>0</v>
      </c>
      <c r="F179" s="65">
        <v>0</v>
      </c>
      <c r="G179" s="65">
        <v>83</v>
      </c>
      <c r="H179" s="65">
        <v>156</v>
      </c>
      <c r="I179" s="65">
        <v>0</v>
      </c>
      <c r="J179" s="65">
        <v>1507</v>
      </c>
      <c r="K179" s="69">
        <v>0</v>
      </c>
      <c r="L179" s="70">
        <v>1746</v>
      </c>
    </row>
  </sheetData>
  <sheetProtection selectLockedCells="1" selectUnlockedCells="1"/>
  <mergeCells count="163">
    <mergeCell ref="L3:L5"/>
    <mergeCell ref="B6:C7"/>
    <mergeCell ref="B8:B9"/>
    <mergeCell ref="C8:C9"/>
    <mergeCell ref="B12:B13"/>
    <mergeCell ref="B16:B17"/>
    <mergeCell ref="B18:B19"/>
    <mergeCell ref="C14:C15"/>
    <mergeCell ref="B3:B5"/>
    <mergeCell ref="B24:B25"/>
    <mergeCell ref="B26:B27"/>
    <mergeCell ref="B28:B29"/>
    <mergeCell ref="B10:B11"/>
    <mergeCell ref="C10:C11"/>
    <mergeCell ref="C12:C13"/>
    <mergeCell ref="C16:C17"/>
    <mergeCell ref="C18:C19"/>
    <mergeCell ref="C20:C21"/>
    <mergeCell ref="B20:B21"/>
    <mergeCell ref="B14:B15"/>
    <mergeCell ref="B50:B51"/>
    <mergeCell ref="C50:C51"/>
    <mergeCell ref="C22:C23"/>
    <mergeCell ref="C24:C25"/>
    <mergeCell ref="C26:C27"/>
    <mergeCell ref="C28:C29"/>
    <mergeCell ref="C30:C31"/>
    <mergeCell ref="C48:C49"/>
    <mergeCell ref="C32:C33"/>
    <mergeCell ref="C34:C35"/>
    <mergeCell ref="C36:C37"/>
    <mergeCell ref="C38:C39"/>
    <mergeCell ref="B30:B31"/>
    <mergeCell ref="B32:B33"/>
    <mergeCell ref="B34:B35"/>
    <mergeCell ref="B36:B37"/>
    <mergeCell ref="B38:B39"/>
    <mergeCell ref="B40:B41"/>
    <mergeCell ref="B42:B43"/>
    <mergeCell ref="B44:B45"/>
    <mergeCell ref="C40:C41"/>
    <mergeCell ref="C42:C43"/>
    <mergeCell ref="C44:C45"/>
    <mergeCell ref="B22:B23"/>
    <mergeCell ref="B178:B179"/>
    <mergeCell ref="C178:C179"/>
    <mergeCell ref="C170:C171"/>
    <mergeCell ref="C166:C167"/>
    <mergeCell ref="C168:C169"/>
    <mergeCell ref="C158:C159"/>
    <mergeCell ref="B158:B159"/>
    <mergeCell ref="B106:B107"/>
    <mergeCell ref="C106:C107"/>
    <mergeCell ref="C114:C115"/>
    <mergeCell ref="B168:B169"/>
    <mergeCell ref="B170:B171"/>
    <mergeCell ref="B176:B177"/>
    <mergeCell ref="C176:C177"/>
    <mergeCell ref="C132:C133"/>
    <mergeCell ref="C134:C135"/>
    <mergeCell ref="B144:B145"/>
    <mergeCell ref="C144:C145"/>
    <mergeCell ref="B146:B147"/>
    <mergeCell ref="C146:C147"/>
    <mergeCell ref="B140:B141"/>
    <mergeCell ref="C140:C141"/>
    <mergeCell ref="B142:B143"/>
    <mergeCell ref="C142:C143"/>
    <mergeCell ref="B172:B173"/>
    <mergeCell ref="C172:C173"/>
    <mergeCell ref="B174:B175"/>
    <mergeCell ref="C174:C175"/>
    <mergeCell ref="B46:B47"/>
    <mergeCell ref="C46:C47"/>
    <mergeCell ref="B48:B49"/>
    <mergeCell ref="B78:B79"/>
    <mergeCell ref="C78:C79"/>
    <mergeCell ref="B102:B103"/>
    <mergeCell ref="C102:C103"/>
    <mergeCell ref="C130:C131"/>
    <mergeCell ref="B166:B167"/>
    <mergeCell ref="B104:B105"/>
    <mergeCell ref="C94:C95"/>
    <mergeCell ref="C96:C97"/>
    <mergeCell ref="B94:B95"/>
    <mergeCell ref="B96:B97"/>
    <mergeCell ref="C70:C71"/>
    <mergeCell ref="C72:C73"/>
    <mergeCell ref="C74:C75"/>
    <mergeCell ref="C76:C77"/>
    <mergeCell ref="C80:C81"/>
    <mergeCell ref="B82:B83"/>
    <mergeCell ref="C82:C83"/>
    <mergeCell ref="B60:B61"/>
    <mergeCell ref="C60:C61"/>
    <mergeCell ref="C62:C63"/>
    <mergeCell ref="B118:B119"/>
    <mergeCell ref="C118:C119"/>
    <mergeCell ref="B90:B91"/>
    <mergeCell ref="C90:C91"/>
    <mergeCell ref="B92:B93"/>
    <mergeCell ref="C92:C93"/>
    <mergeCell ref="B109:B111"/>
    <mergeCell ref="B85:B87"/>
    <mergeCell ref="B130:B131"/>
    <mergeCell ref="B132:B133"/>
    <mergeCell ref="B134:B135"/>
    <mergeCell ref="B124:B125"/>
    <mergeCell ref="C124:C125"/>
    <mergeCell ref="B126:B127"/>
    <mergeCell ref="C126:C127"/>
    <mergeCell ref="B128:B129"/>
    <mergeCell ref="C128:C129"/>
    <mergeCell ref="B100:B101"/>
    <mergeCell ref="C100:C101"/>
    <mergeCell ref="C104:C105"/>
    <mergeCell ref="B120:B121"/>
    <mergeCell ref="B114:B115"/>
    <mergeCell ref="B122:B123"/>
    <mergeCell ref="C120:C121"/>
    <mergeCell ref="C122:C123"/>
    <mergeCell ref="B112:C113"/>
    <mergeCell ref="L85:L87"/>
    <mergeCell ref="B88:C89"/>
    <mergeCell ref="B53:B55"/>
    <mergeCell ref="L53:L55"/>
    <mergeCell ref="B56:C57"/>
    <mergeCell ref="B58:B59"/>
    <mergeCell ref="C58:C59"/>
    <mergeCell ref="B116:B117"/>
    <mergeCell ref="C116:C117"/>
    <mergeCell ref="C64:C65"/>
    <mergeCell ref="C66:C67"/>
    <mergeCell ref="C68:C69"/>
    <mergeCell ref="B62:B63"/>
    <mergeCell ref="B64:B65"/>
    <mergeCell ref="B66:B67"/>
    <mergeCell ref="B68:B69"/>
    <mergeCell ref="B70:B71"/>
    <mergeCell ref="B72:B73"/>
    <mergeCell ref="B74:B75"/>
    <mergeCell ref="B76:B77"/>
    <mergeCell ref="B80:B81"/>
    <mergeCell ref="L109:L111"/>
    <mergeCell ref="B98:B99"/>
    <mergeCell ref="C98:C99"/>
    <mergeCell ref="C136:C137"/>
    <mergeCell ref="B160:B161"/>
    <mergeCell ref="C160:C161"/>
    <mergeCell ref="B162:B163"/>
    <mergeCell ref="C162:C163"/>
    <mergeCell ref="B164:B165"/>
    <mergeCell ref="C164:C165"/>
    <mergeCell ref="B149:B151"/>
    <mergeCell ref="L149:L151"/>
    <mergeCell ref="B152:C153"/>
    <mergeCell ref="B154:B155"/>
    <mergeCell ref="C154:C155"/>
    <mergeCell ref="B156:B157"/>
    <mergeCell ref="C156:C157"/>
    <mergeCell ref="B138:B139"/>
    <mergeCell ref="C138:C139"/>
    <mergeCell ref="B136:B137"/>
  </mergeCells>
  <phoneticPr fontId="3"/>
  <printOptions horizontalCentered="1"/>
  <pageMargins left="0.78740157480314965" right="0.78740157480314965" top="0.78740157480314965" bottom="0.78740157480314965" header="0.51181102362204722" footer="0.39370078740157483"/>
  <pageSetup paperSize="9" scale="81" orientation="portrait" r:id="rId1"/>
  <headerFooter alignWithMargins="0">
    <oddHeader>&amp;L&amp;14　 Ⅴ．独立行政法人等土木工事費投入調査結果</oddHeader>
  </headerFooter>
  <rowBreaks count="4" manualBreakCount="4">
    <brk id="51" max="11" man="1"/>
    <brk id="83" max="16383" man="1"/>
    <brk id="107" max="11" man="1"/>
    <brk id="147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工事件数・本工事費</vt:lpstr>
      <vt:lpstr>工事件数・本工事費!Print_Area</vt:lpstr>
      <vt:lpstr>工事件数・本工事費!Print_Titles</vt:lpstr>
    </vt:vector>
  </TitlesOfParts>
  <Company>国土交通省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なし</cp:lastModifiedBy>
  <cp:lastPrinted>2018-03-26T04:05:29Z</cp:lastPrinted>
  <dcterms:created xsi:type="dcterms:W3CDTF">2013-05-01T01:58:20Z</dcterms:created>
  <dcterms:modified xsi:type="dcterms:W3CDTF">2018-03-26T04:07:57Z</dcterms:modified>
</cp:coreProperties>
</file>