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0" yWindow="1065" windowWidth="20040" windowHeight="8550"/>
  </bookViews>
  <sheets>
    <sheet name="17-00-40" sheetId="1" r:id="rId1"/>
  </sheets>
  <definedNames>
    <definedName name="_xlnm.Print_Area" localSheetId="0">'17-00-40'!$A$1:$AA$30</definedName>
    <definedName name="wrn.印刷." localSheetId="0" hidden="1">{"左ページ",#N/A,FALSE,"1A";"右ページ",#N/A,FALSE,"1A"}</definedName>
  </definedNames>
  <calcPr calcId="145621" calcMode="manual"/>
</workbook>
</file>

<file path=xl/calcChain.xml><?xml version="1.0" encoding="utf-8"?>
<calcChain xmlns="http://schemas.openxmlformats.org/spreadsheetml/2006/main">
  <c r="B23" i="1" l="1"/>
  <c r="B22" i="1"/>
  <c r="B21" i="1" s="1"/>
  <c r="S6" i="1"/>
  <c r="R6" i="1"/>
  <c r="Q6" i="1" l="1"/>
  <c r="P6" i="1"/>
  <c r="B20" i="1"/>
  <c r="B18" i="1" l="1"/>
  <c r="O6" i="1"/>
  <c r="N6" i="1" l="1"/>
  <c r="B17" i="1"/>
  <c r="M6" i="1" l="1"/>
  <c r="B16" i="1"/>
  <c r="L6" i="1" l="1"/>
  <c r="B15" i="1"/>
  <c r="B14" i="1" l="1"/>
  <c r="K6" i="1"/>
  <c r="B12" i="1" l="1"/>
  <c r="J6" i="1"/>
  <c r="B11" i="1" l="1"/>
  <c r="I6" i="1"/>
  <c r="H6" i="1" l="1"/>
  <c r="B10" i="1"/>
  <c r="G6" i="1" l="1"/>
  <c r="B9" i="1"/>
  <c r="F6" i="1" l="1"/>
  <c r="B8" i="1"/>
  <c r="E6" i="1" s="1"/>
</calcChain>
</file>

<file path=xl/sharedStrings.xml><?xml version="1.0" encoding="utf-8"?>
<sst xmlns="http://schemas.openxmlformats.org/spreadsheetml/2006/main" count="25" uniqueCount="18">
  <si>
    <t>保護観察に付されたもの</t>
    <rPh sb="0" eb="2">
      <t>ホゴ</t>
    </rPh>
    <rPh sb="2" eb="4">
      <t>カンサツ</t>
    </rPh>
    <rPh sb="5" eb="6">
      <t>ツ</t>
    </rPh>
    <phoneticPr fontId="32"/>
  </si>
  <si>
    <t>左 の 処 分 (B) の 内 容</t>
    <rPh sb="0" eb="1">
      <t>ヒダリ</t>
    </rPh>
    <rPh sb="4" eb="5">
      <t>トコロ</t>
    </rPh>
    <rPh sb="6" eb="7">
      <t>ブン</t>
    </rPh>
    <rPh sb="14" eb="15">
      <t>ウチ</t>
    </rPh>
    <rPh sb="16" eb="17">
      <t>カタチ</t>
    </rPh>
    <phoneticPr fontId="32"/>
  </si>
  <si>
    <t>年次</t>
    <rPh sb="0" eb="2">
      <t>ネンジ</t>
    </rPh>
    <phoneticPr fontId="32"/>
  </si>
  <si>
    <t>人員(A)</t>
    <rPh sb="0" eb="2">
      <t>ジンイン</t>
    </rPh>
    <phoneticPr fontId="32"/>
  </si>
  <si>
    <t>計(B)</t>
    <rPh sb="0" eb="1">
      <t>ケイ</t>
    </rPh>
    <phoneticPr fontId="32"/>
  </si>
  <si>
    <t>少年院送致</t>
    <rPh sb="0" eb="3">
      <t>ショウネンイン</t>
    </rPh>
    <rPh sb="3" eb="5">
      <t>ソウチ</t>
    </rPh>
    <phoneticPr fontId="32"/>
  </si>
  <si>
    <t>保護観察</t>
    <rPh sb="0" eb="2">
      <t>ホゴ</t>
    </rPh>
    <rPh sb="2" eb="4">
      <t>カンサツ</t>
    </rPh>
    <phoneticPr fontId="32"/>
  </si>
  <si>
    <t>児童自立支援施設送致</t>
    <rPh sb="0" eb="2">
      <t>ジドウ</t>
    </rPh>
    <rPh sb="2" eb="4">
      <t>ジリツ</t>
    </rPh>
    <rPh sb="4" eb="5">
      <t>ササ</t>
    </rPh>
    <rPh sb="5" eb="6">
      <t>オン</t>
    </rPh>
    <rPh sb="6" eb="8">
      <t>シセツ</t>
    </rPh>
    <rPh sb="8" eb="10">
      <t>ソウチ</t>
    </rPh>
    <phoneticPr fontId="32"/>
  </si>
  <si>
    <t>保 護 観 察 中 の 非 行 に よ り 刑 事 処 分 又 は 保 護 処 分 を 受 け た も の</t>
    <phoneticPr fontId="32"/>
  </si>
  <si>
    <r>
      <t>　（注）１</t>
    </r>
    <r>
      <rPr>
        <sz val="6"/>
        <rFont val="ＭＳ Ｐ明朝"/>
        <family val="1"/>
        <charset val="128"/>
      </rPr>
      <t xml:space="preserve"> この表は，保護観察を開始した日から５年以内に保護観察中の非行により保護処分又は刑事処分（起訴猶予を含む。）を受けたものを年次別に計上したものである。</t>
    </r>
    <rPh sb="8" eb="9">
      <t>ヒョウ</t>
    </rPh>
    <rPh sb="11" eb="13">
      <t>ホゴ</t>
    </rPh>
    <rPh sb="13" eb="15">
      <t>カンサツ</t>
    </rPh>
    <rPh sb="16" eb="18">
      <t>カイシ</t>
    </rPh>
    <rPh sb="20" eb="21">
      <t>ヒ</t>
    </rPh>
    <rPh sb="24" eb="25">
      <t>ネン</t>
    </rPh>
    <rPh sb="25" eb="27">
      <t>イナイ</t>
    </rPh>
    <rPh sb="28" eb="30">
      <t>ホゴ</t>
    </rPh>
    <rPh sb="30" eb="33">
      <t>カンサツチュウ</t>
    </rPh>
    <rPh sb="34" eb="36">
      <t>ヒコウ</t>
    </rPh>
    <rPh sb="39" eb="41">
      <t>ホゴ</t>
    </rPh>
    <rPh sb="41" eb="43">
      <t>ショブン</t>
    </rPh>
    <rPh sb="43" eb="44">
      <t>マタ</t>
    </rPh>
    <rPh sb="45" eb="47">
      <t>ケイジ</t>
    </rPh>
    <rPh sb="47" eb="49">
      <t>ショブン</t>
    </rPh>
    <rPh sb="50" eb="52">
      <t>キソ</t>
    </rPh>
    <rPh sb="52" eb="54">
      <t>ユウヨ</t>
    </rPh>
    <rPh sb="55" eb="56">
      <t>フク</t>
    </rPh>
    <rPh sb="60" eb="61">
      <t>ウ</t>
    </rPh>
    <rPh sb="66" eb="68">
      <t>ネンジ</t>
    </rPh>
    <rPh sb="68" eb="69">
      <t>ベツ</t>
    </rPh>
    <rPh sb="70" eb="72">
      <t>ケイジョウ</t>
    </rPh>
    <phoneticPr fontId="32"/>
  </si>
  <si>
    <t>　　　　２ 「人員(A)」は開始人員を計上している。</t>
    <rPh sb="7" eb="9">
      <t>ジンイン</t>
    </rPh>
    <rPh sb="14" eb="16">
      <t>カイシ</t>
    </rPh>
    <rPh sb="16" eb="18">
      <t>ジンイン</t>
    </rPh>
    <rPh sb="19" eb="21">
      <t>ケイジョウ</t>
    </rPh>
    <phoneticPr fontId="32"/>
  </si>
  <si>
    <t xml:space="preserve">        ４　１号観察終了者には，交通短期保護観察対象者は含まれていない。</t>
    <phoneticPr fontId="32"/>
  </si>
  <si>
    <t>40　 年次別　　１　号　観　察　に　付　さ　れ　た　も　の　の　成　行　き　調　査</t>
    <phoneticPr fontId="32"/>
  </si>
  <si>
    <t>全部
実刑</t>
    <rPh sb="0" eb="2">
      <t>ゼンブ</t>
    </rPh>
    <rPh sb="3" eb="5">
      <t>ジッケイ</t>
    </rPh>
    <phoneticPr fontId="32"/>
  </si>
  <si>
    <t>一部
猶予</t>
    <rPh sb="0" eb="2">
      <t>イチブ</t>
    </rPh>
    <rPh sb="3" eb="5">
      <t>ユウヨ</t>
    </rPh>
    <phoneticPr fontId="32"/>
  </si>
  <si>
    <t>全部
猶予</t>
    <rPh sb="0" eb="2">
      <t>ゼンブ</t>
    </rPh>
    <rPh sb="3" eb="5">
      <t>ユウヨ</t>
    </rPh>
    <phoneticPr fontId="32"/>
  </si>
  <si>
    <t>…</t>
  </si>
  <si>
    <t>　　　　３ 「左の処分(B)の内容」には，起訴猶予は含まれていない。また，同欄の「全部実刑」には，懲役・禁錮刑のほか，罰金刑及び拘留・科料刑も含まれる。</t>
    <rPh sb="7" eb="8">
      <t>ヒダリ</t>
    </rPh>
    <rPh sb="9" eb="11">
      <t>ショブン</t>
    </rPh>
    <rPh sb="15" eb="17">
      <t>ナイヨウ</t>
    </rPh>
    <rPh sb="21" eb="23">
      <t>キソ</t>
    </rPh>
    <rPh sb="23" eb="25">
      <t>ユウヨ</t>
    </rPh>
    <rPh sb="26" eb="27">
      <t>フク</t>
    </rPh>
    <rPh sb="37" eb="38">
      <t>オナ</t>
    </rPh>
    <rPh sb="38" eb="39">
      <t>ラン</t>
    </rPh>
    <rPh sb="41" eb="43">
      <t>ゼンブ</t>
    </rPh>
    <rPh sb="43" eb="45">
      <t>ジッケイ</t>
    </rPh>
    <rPh sb="49" eb="51">
      <t>チョウエキ</t>
    </rPh>
    <rPh sb="52" eb="54">
      <t>キンコ</t>
    </rPh>
    <rPh sb="54" eb="55">
      <t>ケイ</t>
    </rPh>
    <rPh sb="59" eb="62">
      <t>バッキンケイ</t>
    </rPh>
    <rPh sb="62" eb="63">
      <t>オヨ</t>
    </rPh>
    <rPh sb="64" eb="66">
      <t>コウリュウ</t>
    </rPh>
    <rPh sb="67" eb="69">
      <t>カリョウ</t>
    </rPh>
    <rPh sb="69" eb="70">
      <t>ケイ</t>
    </rPh>
    <rPh sb="71" eb="72">
      <t>フク</t>
    </rPh>
    <phoneticPr fontId="3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</si>
</sst>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2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[$-411]ggge&quot;年&quot;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  <numFmt numFmtId="184" formatCode="###.#0\ ;\-###.0\ ;&quot;－&quot;"/>
    <numFmt numFmtId="185" formatCode="[$-411]&quot;　 &quot;e"/>
    <numFmt numFmtId="186" formatCode="[$-411]e"/>
    <numFmt numFmtId="187" formatCode="#,###;\(#,###\);&quot;－&quot;"/>
  </numFmts>
  <fonts count="38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ＤＦＰ平成明朝体W7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7"/>
      <name val="ＭＳ 明朝"/>
      <family val="1"/>
      <charset val="128"/>
    </font>
    <font>
      <sz val="6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80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3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61">
    <xf numFmtId="49" fontId="0" fillId="0" borderId="0" xfId="0">
      <alignment vertical="center"/>
    </xf>
    <xf numFmtId="49" fontId="33" fillId="0" borderId="0" xfId="0" applyFont="1">
      <alignment vertical="center"/>
    </xf>
    <xf numFmtId="49" fontId="34" fillId="0" borderId="0" xfId="0" applyFont="1">
      <alignment vertical="center"/>
    </xf>
    <xf numFmtId="49" fontId="0" fillId="0" borderId="0" xfId="0" applyAlignment="1">
      <alignment horizontal="right" vertical="center"/>
    </xf>
    <xf numFmtId="49" fontId="0" fillId="0" borderId="0" xfId="0" applyAlignment="1">
      <alignment vertical="center"/>
    </xf>
    <xf numFmtId="49" fontId="0" fillId="0" borderId="13" xfId="0" applyBorder="1">
      <alignment vertical="center"/>
    </xf>
    <xf numFmtId="49" fontId="0" fillId="0" borderId="14" xfId="0" applyBorder="1">
      <alignment vertical="center"/>
    </xf>
    <xf numFmtId="49" fontId="0" fillId="0" borderId="14" xfId="0" applyBorder="1" applyAlignment="1">
      <alignment horizontal="right" vertical="center"/>
    </xf>
    <xf numFmtId="49" fontId="0" fillId="0" borderId="14" xfId="0" applyBorder="1" applyAlignment="1">
      <alignment vertical="center"/>
    </xf>
    <xf numFmtId="49" fontId="0" fillId="0" borderId="15" xfId="0" applyFont="1" applyBorder="1" applyAlignment="1">
      <alignment horizontal="distributed" vertical="center" justifyLastLine="1"/>
    </xf>
    <xf numFmtId="49" fontId="0" fillId="0" borderId="0" xfId="0" applyFont="1" applyBorder="1" applyAlignment="1">
      <alignment horizontal="distributed" vertical="center" justifyLastLine="1"/>
    </xf>
    <xf numFmtId="49" fontId="0" fillId="0" borderId="14" xfId="0" applyFont="1" applyBorder="1" applyAlignment="1">
      <alignment horizontal="distributed" vertical="center" justifyLastLine="1"/>
    </xf>
    <xf numFmtId="49" fontId="0" fillId="0" borderId="14" xfId="0" applyBorder="1" applyAlignment="1">
      <alignment horizontal="distributed" vertical="center" justifyLastLine="1"/>
    </xf>
    <xf numFmtId="49" fontId="0" fillId="0" borderId="16" xfId="0" applyBorder="1" applyAlignment="1">
      <alignment horizontal="distributed" vertical="center" justifyLastLine="1"/>
    </xf>
    <xf numFmtId="49" fontId="0" fillId="0" borderId="16" xfId="0" applyFont="1" applyBorder="1" applyAlignment="1">
      <alignment horizontal="distributed" vertical="center" justifyLastLine="1"/>
    </xf>
    <xf numFmtId="49" fontId="0" fillId="0" borderId="16" xfId="0" applyBorder="1" applyAlignment="1">
      <alignment horizontal="center" vertical="center" justifyLastLine="1"/>
    </xf>
    <xf numFmtId="49" fontId="35" fillId="0" borderId="17" xfId="0" applyFont="1" applyBorder="1" applyAlignment="1">
      <alignment horizontal="center" vertical="center" wrapText="1" justifyLastLine="1"/>
    </xf>
    <xf numFmtId="49" fontId="0" fillId="0" borderId="0" xfId="0" applyFont="1" applyAlignment="1">
      <alignment vertical="center"/>
    </xf>
    <xf numFmtId="49" fontId="0" fillId="0" borderId="18" xfId="0" applyFont="1" applyBorder="1" applyAlignment="1">
      <alignment vertical="center"/>
    </xf>
    <xf numFmtId="178" fontId="0" fillId="0" borderId="19" xfId="0" applyNumberFormat="1" applyFont="1" applyBorder="1" applyAlignment="1">
      <alignment vertical="center"/>
    </xf>
    <xf numFmtId="178" fontId="0" fillId="0" borderId="0" xfId="0" applyNumberFormat="1" applyFont="1" applyAlignment="1">
      <alignment vertical="center"/>
    </xf>
    <xf numFmtId="178" fontId="0" fillId="0" borderId="0" xfId="0" applyNumberFormat="1" applyFont="1" applyBorder="1" applyAlignment="1">
      <alignment vertical="center"/>
    </xf>
    <xf numFmtId="49" fontId="0" fillId="0" borderId="20" xfId="0" applyBorder="1" applyAlignment="1">
      <alignment horizontal="distributed" vertical="center"/>
    </xf>
    <xf numFmtId="178" fontId="0" fillId="0" borderId="19" xfId="0" applyNumberFormat="1" applyFont="1" applyBorder="1" applyAlignment="1">
      <alignment horizontal="right" vertical="center"/>
    </xf>
    <xf numFmtId="178" fontId="0" fillId="0" borderId="0" xfId="0" applyNumberFormat="1" applyFont="1" applyAlignment="1">
      <alignment horizontal="right" vertical="center"/>
    </xf>
    <xf numFmtId="178" fontId="0" fillId="0" borderId="0" xfId="0" applyNumberFormat="1" applyFont="1" applyBorder="1" applyAlignment="1">
      <alignment horizontal="right" vertical="center"/>
    </xf>
    <xf numFmtId="184" fontId="0" fillId="0" borderId="0" xfId="0" applyNumberFormat="1" applyFont="1" applyAlignment="1">
      <alignment horizontal="right" vertical="center"/>
    </xf>
    <xf numFmtId="49" fontId="0" fillId="0" borderId="20" xfId="0" applyFont="1" applyBorder="1" applyAlignment="1">
      <alignment horizontal="left" indent="2"/>
    </xf>
    <xf numFmtId="49" fontId="0" fillId="0" borderId="20" xfId="0" applyFont="1" applyBorder="1" applyAlignment="1">
      <alignment horizontal="distributed"/>
    </xf>
    <xf numFmtId="178" fontId="0" fillId="0" borderId="0" xfId="0" applyNumberFormat="1" applyBorder="1" applyAlignment="1">
      <alignment horizontal="right" vertical="center"/>
    </xf>
    <xf numFmtId="178" fontId="0" fillId="0" borderId="19" xfId="0" applyNumberFormat="1" applyBorder="1" applyAlignment="1">
      <alignment horizontal="right" vertical="center"/>
    </xf>
    <xf numFmtId="49" fontId="0" fillId="0" borderId="13" xfId="0" applyFont="1" applyBorder="1">
      <alignment vertical="center"/>
    </xf>
    <xf numFmtId="49" fontId="0" fillId="0" borderId="21" xfId="0" applyFont="1" applyBorder="1">
      <alignment vertical="center"/>
    </xf>
    <xf numFmtId="178" fontId="0" fillId="0" borderId="22" xfId="0" applyNumberFormat="1" applyFont="1" applyBorder="1">
      <alignment vertical="center"/>
    </xf>
    <xf numFmtId="178" fontId="0" fillId="0" borderId="13" xfId="0" applyNumberFormat="1" applyFont="1" applyBorder="1">
      <alignment vertical="center"/>
    </xf>
    <xf numFmtId="178" fontId="0" fillId="0" borderId="0" xfId="0" applyNumberFormat="1" applyFont="1">
      <alignment vertical="center"/>
    </xf>
    <xf numFmtId="49" fontId="0" fillId="0" borderId="0" xfId="0" applyFont="1">
      <alignment vertical="center"/>
    </xf>
    <xf numFmtId="49" fontId="0" fillId="0" borderId="0" xfId="0" applyFont="1" applyBorder="1">
      <alignment vertical="center"/>
    </xf>
    <xf numFmtId="49" fontId="36" fillId="0" borderId="0" xfId="0" applyFont="1" applyBorder="1" applyAlignment="1">
      <alignment vertical="center"/>
    </xf>
    <xf numFmtId="49" fontId="32" fillId="0" borderId="0" xfId="0" applyFont="1" applyBorder="1" applyAlignment="1"/>
    <xf numFmtId="49" fontId="36" fillId="0" borderId="0" xfId="0" applyFont="1" applyBorder="1" applyAlignment="1"/>
    <xf numFmtId="0" fontId="36" fillId="0" borderId="0" xfId="0" applyNumberFormat="1" applyFont="1" applyBorder="1" applyAlignment="1">
      <alignment horizontal="right" vertical="center"/>
    </xf>
    <xf numFmtId="49" fontId="36" fillId="0" borderId="0" xfId="0" applyNumberFormat="1" applyFont="1" applyBorder="1" applyAlignment="1">
      <alignment vertical="center"/>
    </xf>
    <xf numFmtId="49" fontId="32" fillId="0" borderId="0" xfId="0" applyFont="1" applyBorder="1" applyAlignment="1">
      <alignment vertical="center"/>
    </xf>
    <xf numFmtId="185" fontId="0" fillId="0" borderId="0" xfId="0" applyNumberFormat="1" applyAlignment="1">
      <alignment horizontal="center" vertical="center"/>
    </xf>
    <xf numFmtId="179" fontId="0" fillId="0" borderId="0" xfId="0" applyNumberFormat="1" applyAlignment="1">
      <alignment horizontal="distributed" vertical="center"/>
    </xf>
    <xf numFmtId="179" fontId="0" fillId="0" borderId="23" xfId="0" applyNumberFormat="1" applyBorder="1" applyAlignment="1">
      <alignment horizontal="center" vertical="center"/>
    </xf>
    <xf numFmtId="186" fontId="0" fillId="0" borderId="23" xfId="0" applyNumberFormat="1" applyBorder="1" applyAlignment="1">
      <alignment horizontal="center" vertical="center"/>
    </xf>
    <xf numFmtId="49" fontId="0" fillId="0" borderId="23" xfId="0" applyBorder="1" applyAlignment="1">
      <alignment horizontal="distributed" vertical="center" wrapText="1" justifyLastLine="1"/>
    </xf>
    <xf numFmtId="49" fontId="0" fillId="0" borderId="16" xfId="0" applyBorder="1" applyAlignment="1">
      <alignment horizontal="distributed" vertical="center" wrapText="1" justifyLastLine="1"/>
    </xf>
    <xf numFmtId="187" fontId="0" fillId="0" borderId="0" xfId="0" applyNumberFormat="1" applyAlignment="1">
      <alignment horizontal="right" vertical="center"/>
    </xf>
    <xf numFmtId="49" fontId="34" fillId="0" borderId="0" xfId="0" applyFont="1" applyAlignment="1">
      <alignment horizontal="center" vertical="center"/>
    </xf>
    <xf numFmtId="49" fontId="0" fillId="0" borderId="17" xfId="0" applyBorder="1" applyAlignment="1">
      <alignment horizontal="center" vertical="center" justifyLastLine="1"/>
    </xf>
    <xf numFmtId="49" fontId="0" fillId="0" borderId="14" xfId="0" applyBorder="1" applyAlignment="1">
      <alignment horizontal="center" vertical="center" justifyLastLine="1"/>
    </xf>
    <xf numFmtId="49" fontId="0" fillId="0" borderId="23" xfId="0" applyBorder="1" applyAlignment="1">
      <alignment horizontal="center" vertical="center" justifyLastLine="1"/>
    </xf>
    <xf numFmtId="49" fontId="0" fillId="0" borderId="15" xfId="0" applyBorder="1" applyAlignment="1">
      <alignment horizontal="center" vertical="center" justifyLastLine="1"/>
    </xf>
    <xf numFmtId="49" fontId="0" fillId="0" borderId="15" xfId="0" applyFont="1" applyBorder="1" applyAlignment="1">
      <alignment horizontal="center" vertical="center" justifyLastLine="1"/>
    </xf>
    <xf numFmtId="49" fontId="0" fillId="0" borderId="15" xfId="0" applyBorder="1" applyAlignment="1">
      <alignment horizontal="distributed" vertical="center" justifyLastLine="1"/>
    </xf>
    <xf numFmtId="49" fontId="0" fillId="0" borderId="15" xfId="0" applyFont="1" applyBorder="1" applyAlignment="1">
      <alignment horizontal="distributed" vertical="center" justifyLastLine="1"/>
    </xf>
    <xf numFmtId="49" fontId="0" fillId="0" borderId="24" xfId="0" applyBorder="1" applyAlignment="1">
      <alignment horizontal="distributed" vertical="center" justifyLastLine="1"/>
    </xf>
    <xf numFmtId="49" fontId="0" fillId="0" borderId="22" xfId="0" applyBorder="1" applyAlignment="1">
      <alignment horizontal="distributed" vertical="center" justifyLastLine="1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85725</xdr:colOff>
      <xdr:row>26</xdr:row>
      <xdr:rowOff>0</xdr:rowOff>
    </xdr:from>
    <xdr:to>
      <xdr:col>20</xdr:col>
      <xdr:colOff>381000</xdr:colOff>
      <xdr:row>26</xdr:row>
      <xdr:rowOff>0</xdr:rowOff>
    </xdr:to>
    <xdr:sp macro="" textlink="">
      <xdr:nvSpPr>
        <xdr:cNvPr id="10241" name="Text Box 1"/>
        <xdr:cNvSpPr txBox="1">
          <a:spLocks noChangeArrowheads="1"/>
        </xdr:cNvSpPr>
      </xdr:nvSpPr>
      <xdr:spPr bwMode="auto">
        <a:xfrm>
          <a:off x="9153525" y="6496050"/>
          <a:ext cx="295275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900" b="0" i="0" strike="noStrike">
              <a:solidFill>
                <a:srgbClr val="000000"/>
              </a:solidFill>
              <a:latin typeface="ＭＳ 明朝"/>
              <a:ea typeface="ＭＳ 明朝"/>
            </a:rPr>
            <a:t>(B)</a:t>
          </a:r>
        </a:p>
        <a:p>
          <a:pPr algn="l" rtl="0">
            <a:defRPr sz="1000"/>
          </a:pPr>
          <a:r>
            <a:rPr lang="en-US" altLang="ja-JP" sz="900" b="0" i="0" strike="noStrike">
              <a:solidFill>
                <a:srgbClr val="000000"/>
              </a:solidFill>
              <a:latin typeface="ＭＳ 明朝"/>
              <a:ea typeface="ＭＳ 明朝"/>
            </a:rPr>
            <a:t>(A)</a:t>
          </a:r>
        </a:p>
      </xdr:txBody>
    </xdr:sp>
    <xdr:clientData/>
  </xdr:twoCellAnchor>
  <xdr:twoCellAnchor>
    <xdr:from>
      <xdr:col>20</xdr:col>
      <xdr:colOff>276225</xdr:colOff>
      <xdr:row>26</xdr:row>
      <xdr:rowOff>0</xdr:rowOff>
    </xdr:from>
    <xdr:to>
      <xdr:col>21</xdr:col>
      <xdr:colOff>9525</xdr:colOff>
      <xdr:row>26</xdr:row>
      <xdr:rowOff>0</xdr:rowOff>
    </xdr:to>
    <xdr:sp macro="" textlink="">
      <xdr:nvSpPr>
        <xdr:cNvPr id="10242" name="Text Box 2"/>
        <xdr:cNvSpPr txBox="1">
          <a:spLocks noChangeArrowheads="1"/>
        </xdr:cNvSpPr>
      </xdr:nvSpPr>
      <xdr:spPr bwMode="auto">
        <a:xfrm>
          <a:off x="9344025" y="6543675"/>
          <a:ext cx="333375" cy="2952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明朝"/>
              <a:ea typeface="ＭＳ 明朝"/>
            </a:rPr>
            <a:t>(</a:t>
          </a: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％</a:t>
          </a:r>
          <a:r>
            <a:rPr lang="en-US" altLang="ja-JP" sz="1000" b="0" i="0" strike="noStrike">
              <a:solidFill>
                <a:srgbClr val="000000"/>
              </a:solidFill>
              <a:latin typeface="ＭＳ 明朝"/>
              <a:ea typeface="ＭＳ 明朝"/>
            </a:rPr>
            <a:t>)</a:t>
          </a:r>
        </a:p>
      </xdr:txBody>
    </xdr:sp>
    <xdr:clientData/>
  </xdr:twoCellAnchor>
  <xdr:twoCellAnchor>
    <xdr:from>
      <xdr:col>20</xdr:col>
      <xdr:colOff>76200</xdr:colOff>
      <xdr:row>4</xdr:row>
      <xdr:rowOff>247650</xdr:rowOff>
    </xdr:from>
    <xdr:to>
      <xdr:col>20</xdr:col>
      <xdr:colOff>371475</xdr:colOff>
      <xdr:row>5</xdr:row>
      <xdr:rowOff>219075</xdr:rowOff>
    </xdr:to>
    <xdr:sp macro="" textlink="">
      <xdr:nvSpPr>
        <xdr:cNvPr id="10244" name="Text Box 4"/>
        <xdr:cNvSpPr txBox="1">
          <a:spLocks noChangeArrowheads="1"/>
        </xdr:cNvSpPr>
      </xdr:nvSpPr>
      <xdr:spPr bwMode="auto">
        <a:xfrm>
          <a:off x="9144000" y="962025"/>
          <a:ext cx="295275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1100"/>
            </a:lnSpc>
            <a:defRPr sz="1000"/>
          </a:pPr>
          <a:r>
            <a:rPr lang="en-US" altLang="ja-JP" sz="900" b="0" i="0" strike="noStrike">
              <a:solidFill>
                <a:srgbClr val="000000"/>
              </a:solidFill>
              <a:latin typeface="ＭＳ 明朝"/>
              <a:ea typeface="ＭＳ 明朝"/>
            </a:rPr>
            <a:t>(B)</a:t>
          </a:r>
        </a:p>
        <a:p>
          <a:pPr algn="l" rtl="0">
            <a:lnSpc>
              <a:spcPts val="1100"/>
            </a:lnSpc>
            <a:defRPr sz="1000"/>
          </a:pPr>
          <a:r>
            <a:rPr lang="en-US" altLang="ja-JP" sz="900" b="0" i="0" strike="noStrike">
              <a:solidFill>
                <a:srgbClr val="000000"/>
              </a:solidFill>
              <a:latin typeface="ＭＳ 明朝"/>
              <a:ea typeface="ＭＳ 明朝"/>
            </a:rPr>
            <a:t>(A)</a:t>
          </a:r>
        </a:p>
      </xdr:txBody>
    </xdr:sp>
    <xdr:clientData/>
  </xdr:twoCellAnchor>
  <xdr:twoCellAnchor>
    <xdr:from>
      <xdr:col>20</xdr:col>
      <xdr:colOff>266700</xdr:colOff>
      <xdr:row>4</xdr:row>
      <xdr:rowOff>295275</xdr:rowOff>
    </xdr:from>
    <xdr:to>
      <xdr:col>21</xdr:col>
      <xdr:colOff>0</xdr:colOff>
      <xdr:row>5</xdr:row>
      <xdr:rowOff>209550</xdr:rowOff>
    </xdr:to>
    <xdr:sp macro="" textlink="">
      <xdr:nvSpPr>
        <xdr:cNvPr id="10245" name="Text Box 5"/>
        <xdr:cNvSpPr txBox="1">
          <a:spLocks noChangeArrowheads="1"/>
        </xdr:cNvSpPr>
      </xdr:nvSpPr>
      <xdr:spPr bwMode="auto">
        <a:xfrm>
          <a:off x="9334500" y="1009650"/>
          <a:ext cx="333375" cy="2952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明朝"/>
              <a:ea typeface="ＭＳ 明朝"/>
            </a:rPr>
            <a:t>(</a:t>
          </a: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％</a:t>
          </a:r>
          <a:r>
            <a:rPr lang="en-US" altLang="ja-JP" sz="1000" b="0" i="0" strike="noStrike">
              <a:solidFill>
                <a:srgbClr val="000000"/>
              </a:solidFill>
              <a:latin typeface="ＭＳ 明朝"/>
              <a:ea typeface="ＭＳ 明朝"/>
            </a:rPr>
            <a:t>)</a:t>
          </a:r>
        </a:p>
      </xdr:txBody>
    </xdr:sp>
    <xdr:clientData/>
  </xdr:twoCellAnchor>
  <xdr:twoCellAnchor>
    <xdr:from>
      <xdr:col>20</xdr:col>
      <xdr:colOff>76200</xdr:colOff>
      <xdr:row>5</xdr:row>
      <xdr:rowOff>19050</xdr:rowOff>
    </xdr:from>
    <xdr:to>
      <xdr:col>20</xdr:col>
      <xdr:colOff>295275</xdr:colOff>
      <xdr:row>5</xdr:row>
      <xdr:rowOff>19050</xdr:rowOff>
    </xdr:to>
    <xdr:sp macro="" textlink="">
      <xdr:nvSpPr>
        <xdr:cNvPr id="1045" name="Line 6"/>
        <xdr:cNvSpPr>
          <a:spLocks noChangeShapeType="1"/>
        </xdr:cNvSpPr>
      </xdr:nvSpPr>
      <xdr:spPr bwMode="auto">
        <a:xfrm>
          <a:off x="9477375" y="1114425"/>
          <a:ext cx="21907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42"/>
    <pageSetUpPr fitToPage="1"/>
  </sheetPr>
  <dimension ref="A1:AB65"/>
  <sheetViews>
    <sheetView showGridLines="0" tabSelected="1" view="pageBreakPreview" zoomScale="85" zoomScaleNormal="100" zoomScaleSheetLayoutView="85" workbookViewId="0"/>
  </sheetViews>
  <sheetFormatPr defaultColWidth="0" defaultRowHeight="11.25" zeroHeight="1"/>
  <cols>
    <col min="1" max="1" width="2.83203125" customWidth="1"/>
    <col min="2" max="2" width="11.83203125" customWidth="1"/>
    <col min="3" max="3" width="4" bestFit="1" customWidth="1"/>
    <col min="4" max="4" width="10.1640625" customWidth="1"/>
    <col min="5" max="5" width="9.83203125" customWidth="1"/>
    <col min="6" max="6" width="8.5" customWidth="1"/>
    <col min="7" max="7" width="8.33203125" customWidth="1"/>
    <col min="8" max="8" width="8.6640625" customWidth="1"/>
    <col min="9" max="9" width="8.5" customWidth="1"/>
    <col min="10" max="12" width="8.6640625" customWidth="1"/>
    <col min="13" max="13" width="9.5" customWidth="1"/>
    <col min="14" max="14" width="8.6640625" customWidth="1"/>
    <col min="15" max="19" width="7.83203125" customWidth="1"/>
    <col min="20" max="20" width="8.5" customWidth="1"/>
    <col min="21" max="21" width="10.5" customWidth="1"/>
    <col min="22" max="22" width="9" customWidth="1"/>
    <col min="23" max="24" width="9.33203125" customWidth="1"/>
    <col min="25" max="25" width="11" customWidth="1"/>
    <col min="26" max="26" width="10.1640625" customWidth="1"/>
    <col min="27" max="27" width="11" customWidth="1"/>
    <col min="28" max="28" width="9.33203125" customWidth="1"/>
  </cols>
  <sheetData>
    <row r="1" spans="1:28" s="1" customFormat="1" ht="17.25"/>
    <row r="2" spans="1:28" s="2" customFormat="1" ht="27" customHeight="1">
      <c r="A2" s="51" t="s">
        <v>12</v>
      </c>
      <c r="B2" s="51"/>
      <c r="C2" s="51"/>
      <c r="D2" s="51"/>
      <c r="E2" s="51"/>
      <c r="F2" s="51"/>
      <c r="G2" s="51"/>
      <c r="H2" s="51"/>
      <c r="I2" s="51"/>
      <c r="J2" s="51"/>
      <c r="K2" s="51"/>
      <c r="L2" s="51"/>
      <c r="M2" s="51"/>
      <c r="N2" s="51"/>
      <c r="O2" s="51"/>
      <c r="P2" s="51"/>
      <c r="Q2" s="51"/>
      <c r="R2" s="51"/>
      <c r="S2" s="51"/>
      <c r="T2" s="51"/>
      <c r="U2" s="51"/>
      <c r="V2" s="51"/>
      <c r="W2" s="51"/>
      <c r="X2" s="51"/>
      <c r="Y2" s="51"/>
      <c r="Z2" s="51"/>
      <c r="AA2" s="51"/>
    </row>
    <row r="3" spans="1:28" ht="10.5" customHeight="1">
      <c r="D3" s="3"/>
      <c r="E3" s="4"/>
      <c r="F3" s="4"/>
      <c r="G3" s="4"/>
      <c r="H3" s="4"/>
      <c r="I3" s="4"/>
      <c r="J3" s="4"/>
      <c r="K3" s="4"/>
      <c r="L3" s="4"/>
      <c r="M3" s="4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</row>
    <row r="4" spans="1:28" ht="2.1" customHeight="1">
      <c r="A4" s="6"/>
      <c r="B4" s="6"/>
      <c r="C4" s="6"/>
      <c r="D4" s="7"/>
      <c r="E4" s="8"/>
      <c r="F4" s="8"/>
      <c r="G4" s="8"/>
      <c r="H4" s="8"/>
      <c r="I4" s="8"/>
      <c r="J4" s="8"/>
      <c r="K4" s="8"/>
      <c r="L4" s="8"/>
      <c r="M4" s="8"/>
    </row>
    <row r="5" spans="1:28" s="10" customFormat="1" ht="30" customHeight="1">
      <c r="A5" s="9"/>
      <c r="B5" s="57" t="s">
        <v>0</v>
      </c>
      <c r="C5" s="57"/>
      <c r="D5" s="58"/>
      <c r="E5" s="52" t="s">
        <v>8</v>
      </c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4"/>
      <c r="U5" s="59"/>
      <c r="V5" s="55" t="s">
        <v>1</v>
      </c>
      <c r="W5" s="55"/>
      <c r="X5" s="56"/>
      <c r="Y5" s="56"/>
      <c r="Z5" s="56"/>
      <c r="AA5" s="56"/>
    </row>
    <row r="6" spans="1:28" s="10" customFormat="1" ht="36" customHeight="1">
      <c r="A6" s="11"/>
      <c r="B6" s="12" t="s">
        <v>2</v>
      </c>
      <c r="C6" s="12"/>
      <c r="D6" s="13" t="s">
        <v>3</v>
      </c>
      <c r="E6" s="46">
        <f>B8</f>
        <v>37629</v>
      </c>
      <c r="F6" s="47">
        <f>B9</f>
        <v>37994</v>
      </c>
      <c r="G6" s="47">
        <f>B10</f>
        <v>38360</v>
      </c>
      <c r="H6" s="47">
        <f>B11</f>
        <v>38725</v>
      </c>
      <c r="I6" s="47">
        <f>B12</f>
        <v>39090</v>
      </c>
      <c r="J6" s="47">
        <f>B14</f>
        <v>39455</v>
      </c>
      <c r="K6" s="47">
        <f>B15</f>
        <v>39821</v>
      </c>
      <c r="L6" s="47">
        <f>B16</f>
        <v>40186</v>
      </c>
      <c r="M6" s="47">
        <f>B17</f>
        <v>40551</v>
      </c>
      <c r="N6" s="47">
        <f>B18</f>
        <v>40916</v>
      </c>
      <c r="O6" s="47">
        <f>B20</f>
        <v>41282</v>
      </c>
      <c r="P6" s="47">
        <f>B21</f>
        <v>41647</v>
      </c>
      <c r="Q6" s="47">
        <f>B22</f>
        <v>42012</v>
      </c>
      <c r="R6" s="47">
        <f>B23</f>
        <v>42377</v>
      </c>
      <c r="S6" s="47">
        <f>B24</f>
        <v>42743</v>
      </c>
      <c r="T6" s="14" t="s">
        <v>4</v>
      </c>
      <c r="U6" s="60"/>
      <c r="V6" s="48" t="s">
        <v>13</v>
      </c>
      <c r="W6" s="49" t="s">
        <v>14</v>
      </c>
      <c r="X6" s="49" t="s">
        <v>15</v>
      </c>
      <c r="Y6" s="15" t="s">
        <v>5</v>
      </c>
      <c r="Z6" s="15" t="s">
        <v>6</v>
      </c>
      <c r="AA6" s="16" t="s">
        <v>7</v>
      </c>
    </row>
    <row r="7" spans="1:28" s="17" customFormat="1">
      <c r="C7" s="18"/>
      <c r="D7" s="19"/>
      <c r="E7" s="20"/>
      <c r="F7" s="20"/>
      <c r="G7" s="20"/>
      <c r="H7" s="20"/>
      <c r="I7" s="20"/>
      <c r="J7" s="20"/>
      <c r="K7" s="20"/>
      <c r="L7" s="20"/>
      <c r="M7" s="20"/>
      <c r="N7" s="21"/>
      <c r="O7" s="21"/>
      <c r="P7" s="21"/>
      <c r="Q7" s="21"/>
      <c r="R7" s="21"/>
      <c r="S7" s="21"/>
      <c r="T7" s="20"/>
      <c r="U7" s="20"/>
      <c r="V7" s="20"/>
      <c r="W7" s="20"/>
      <c r="X7" s="20"/>
      <c r="Y7" s="20"/>
      <c r="Z7" s="20"/>
      <c r="AA7" s="20"/>
      <c r="AB7" s="20"/>
    </row>
    <row r="8" spans="1:28" s="17" customFormat="1" ht="15.75" customHeight="1">
      <c r="B8" s="45">
        <f>DATE(YEAR(B9)-1,1,8)</f>
        <v>37629</v>
      </c>
      <c r="C8" s="22"/>
      <c r="D8" s="23">
        <v>23772</v>
      </c>
      <c r="E8" s="24">
        <v>738</v>
      </c>
      <c r="F8" s="24">
        <v>2051</v>
      </c>
      <c r="G8" s="24">
        <v>1127</v>
      </c>
      <c r="H8" s="24">
        <v>243</v>
      </c>
      <c r="I8" s="24">
        <v>57</v>
      </c>
      <c r="J8" s="24">
        <v>16</v>
      </c>
      <c r="K8" s="24">
        <v>0</v>
      </c>
      <c r="L8" s="24">
        <v>0</v>
      </c>
      <c r="M8" s="24">
        <v>0</v>
      </c>
      <c r="N8" s="25">
        <v>0</v>
      </c>
      <c r="O8" s="25">
        <v>0</v>
      </c>
      <c r="P8" s="25">
        <v>0</v>
      </c>
      <c r="Q8" s="25">
        <v>0</v>
      </c>
      <c r="R8" s="25">
        <v>0</v>
      </c>
      <c r="S8" s="25">
        <v>0</v>
      </c>
      <c r="T8" s="24">
        <v>4232</v>
      </c>
      <c r="U8" s="26">
        <v>17.802456671714623</v>
      </c>
      <c r="V8" s="24">
        <v>375</v>
      </c>
      <c r="W8" s="50" t="s">
        <v>16</v>
      </c>
      <c r="X8" s="24">
        <v>154</v>
      </c>
      <c r="Y8" s="24">
        <v>2060</v>
      </c>
      <c r="Z8" s="24">
        <v>1615</v>
      </c>
      <c r="AA8" s="24">
        <v>14</v>
      </c>
      <c r="AB8" s="20"/>
    </row>
    <row r="9" spans="1:28" s="17" customFormat="1" ht="15.75" customHeight="1">
      <c r="B9" s="44">
        <f t="shared" ref="B9:B22" si="0">DATE(YEAR(B10)-1,1,8)</f>
        <v>37994</v>
      </c>
      <c r="C9" s="27"/>
      <c r="D9" s="23">
        <v>22257</v>
      </c>
      <c r="E9" s="24">
        <v>0</v>
      </c>
      <c r="F9" s="24">
        <v>625</v>
      </c>
      <c r="G9" s="24">
        <v>1877</v>
      </c>
      <c r="H9" s="24">
        <v>1032</v>
      </c>
      <c r="I9" s="24">
        <v>194</v>
      </c>
      <c r="J9" s="24">
        <v>41</v>
      </c>
      <c r="K9" s="24">
        <v>13</v>
      </c>
      <c r="L9" s="24">
        <v>0</v>
      </c>
      <c r="M9" s="24">
        <v>0</v>
      </c>
      <c r="N9" s="25">
        <v>0</v>
      </c>
      <c r="O9" s="25">
        <v>0</v>
      </c>
      <c r="P9" s="25">
        <v>0</v>
      </c>
      <c r="Q9" s="25">
        <v>0</v>
      </c>
      <c r="R9" s="25">
        <v>0</v>
      </c>
      <c r="S9" s="25">
        <v>0</v>
      </c>
      <c r="T9" s="24">
        <v>3782</v>
      </c>
      <c r="U9" s="26">
        <v>16.992406883227748</v>
      </c>
      <c r="V9" s="24">
        <v>287</v>
      </c>
      <c r="W9" s="50" t="s">
        <v>16</v>
      </c>
      <c r="X9" s="24">
        <v>144</v>
      </c>
      <c r="Y9" s="24">
        <v>1772</v>
      </c>
      <c r="Z9" s="24">
        <v>1553</v>
      </c>
      <c r="AA9" s="24">
        <v>15</v>
      </c>
      <c r="AB9" s="20"/>
    </row>
    <row r="10" spans="1:28" s="17" customFormat="1" ht="15.75" customHeight="1">
      <c r="B10" s="44">
        <f t="shared" si="0"/>
        <v>38360</v>
      </c>
      <c r="C10" s="28"/>
      <c r="D10" s="23">
        <v>20344</v>
      </c>
      <c r="E10" s="24">
        <v>0</v>
      </c>
      <c r="F10" s="24">
        <v>0</v>
      </c>
      <c r="G10" s="24">
        <v>618</v>
      </c>
      <c r="H10" s="24">
        <v>1772</v>
      </c>
      <c r="I10" s="24">
        <v>848</v>
      </c>
      <c r="J10" s="24">
        <v>195</v>
      </c>
      <c r="K10" s="24">
        <v>57</v>
      </c>
      <c r="L10" s="24">
        <v>21</v>
      </c>
      <c r="M10" s="24">
        <v>0</v>
      </c>
      <c r="N10" s="25">
        <v>0</v>
      </c>
      <c r="O10" s="25">
        <v>0</v>
      </c>
      <c r="P10" s="25">
        <v>0</v>
      </c>
      <c r="Q10" s="25">
        <v>0</v>
      </c>
      <c r="R10" s="25">
        <v>0</v>
      </c>
      <c r="S10" s="25">
        <v>0</v>
      </c>
      <c r="T10" s="24">
        <v>3511</v>
      </c>
      <c r="U10" s="26">
        <v>17.258159653952024</v>
      </c>
      <c r="V10" s="24">
        <v>282</v>
      </c>
      <c r="W10" s="50" t="s">
        <v>16</v>
      </c>
      <c r="X10" s="24">
        <v>116</v>
      </c>
      <c r="Y10" s="24">
        <v>1729</v>
      </c>
      <c r="Z10" s="24">
        <v>1374</v>
      </c>
      <c r="AA10" s="24">
        <v>1</v>
      </c>
      <c r="AB10" s="20"/>
    </row>
    <row r="11" spans="1:28" s="17" customFormat="1" ht="15.75" customHeight="1">
      <c r="B11" s="44">
        <f t="shared" si="0"/>
        <v>38725</v>
      </c>
      <c r="C11" s="27"/>
      <c r="D11" s="23">
        <v>19475</v>
      </c>
      <c r="E11" s="24">
        <v>0</v>
      </c>
      <c r="F11" s="24">
        <v>0</v>
      </c>
      <c r="G11" s="24">
        <v>0</v>
      </c>
      <c r="H11" s="24">
        <v>595</v>
      </c>
      <c r="I11" s="24">
        <v>1638</v>
      </c>
      <c r="J11" s="24">
        <v>816</v>
      </c>
      <c r="K11" s="24">
        <v>207</v>
      </c>
      <c r="L11" s="24">
        <v>48</v>
      </c>
      <c r="M11" s="24">
        <v>10</v>
      </c>
      <c r="N11" s="25">
        <v>0</v>
      </c>
      <c r="O11" s="25">
        <v>0</v>
      </c>
      <c r="P11" s="25">
        <v>0</v>
      </c>
      <c r="Q11" s="25">
        <v>0</v>
      </c>
      <c r="R11" s="25">
        <v>0</v>
      </c>
      <c r="S11" s="25">
        <v>0</v>
      </c>
      <c r="T11" s="24">
        <v>3314</v>
      </c>
      <c r="U11" s="26">
        <v>17.016688061617458</v>
      </c>
      <c r="V11" s="24">
        <v>221</v>
      </c>
      <c r="W11" s="50" t="s">
        <v>16</v>
      </c>
      <c r="X11" s="24">
        <v>89</v>
      </c>
      <c r="Y11" s="24">
        <v>1623</v>
      </c>
      <c r="Z11" s="24">
        <v>1361</v>
      </c>
      <c r="AA11" s="24">
        <v>9</v>
      </c>
      <c r="AB11" s="20"/>
    </row>
    <row r="12" spans="1:28" s="17" customFormat="1" ht="15.75" customHeight="1">
      <c r="B12" s="44">
        <f>DATE(YEAR(B14)-1,1,8)</f>
        <v>39090</v>
      </c>
      <c r="C12" s="27"/>
      <c r="D12" s="23">
        <v>17848</v>
      </c>
      <c r="E12" s="24">
        <v>0</v>
      </c>
      <c r="F12" s="24">
        <v>0</v>
      </c>
      <c r="G12" s="24">
        <v>0</v>
      </c>
      <c r="H12" s="24">
        <v>0</v>
      </c>
      <c r="I12" s="24">
        <v>572</v>
      </c>
      <c r="J12" s="24">
        <v>1533</v>
      </c>
      <c r="K12" s="24">
        <v>769</v>
      </c>
      <c r="L12" s="24">
        <v>189</v>
      </c>
      <c r="M12" s="24">
        <v>44</v>
      </c>
      <c r="N12" s="25">
        <v>17</v>
      </c>
      <c r="O12" s="25">
        <v>0</v>
      </c>
      <c r="P12" s="25">
        <v>0</v>
      </c>
      <c r="Q12" s="25">
        <v>0</v>
      </c>
      <c r="R12" s="25">
        <v>0</v>
      </c>
      <c r="S12" s="25">
        <v>0</v>
      </c>
      <c r="T12" s="24">
        <v>3124</v>
      </c>
      <c r="U12" s="26">
        <v>17.503361721201255</v>
      </c>
      <c r="V12" s="24">
        <v>161</v>
      </c>
      <c r="W12" s="50" t="s">
        <v>16</v>
      </c>
      <c r="X12" s="24">
        <v>100</v>
      </c>
      <c r="Y12" s="24">
        <v>1529</v>
      </c>
      <c r="Z12" s="24">
        <v>1316</v>
      </c>
      <c r="AA12" s="24">
        <v>7</v>
      </c>
      <c r="AB12" s="20"/>
    </row>
    <row r="13" spans="1:28" s="17" customFormat="1" ht="15.75" customHeight="1">
      <c r="B13" s="44"/>
      <c r="C13" s="27"/>
      <c r="D13" s="23"/>
      <c r="E13" s="24"/>
      <c r="F13" s="24"/>
      <c r="G13" s="24"/>
      <c r="H13" s="24"/>
      <c r="I13" s="24"/>
      <c r="J13" s="24"/>
      <c r="K13" s="24"/>
      <c r="L13" s="24"/>
      <c r="M13" s="24"/>
      <c r="N13" s="25"/>
      <c r="O13" s="25"/>
      <c r="P13" s="25"/>
      <c r="Q13" s="25"/>
      <c r="R13" s="25"/>
      <c r="S13" s="25"/>
      <c r="T13" s="24"/>
      <c r="U13" s="26"/>
      <c r="V13" s="24"/>
      <c r="W13" s="24"/>
      <c r="X13" s="24"/>
      <c r="Y13" s="24"/>
      <c r="Z13" s="24"/>
      <c r="AA13" s="24"/>
      <c r="AB13" s="20"/>
    </row>
    <row r="14" spans="1:28" s="17" customFormat="1" ht="15.75" customHeight="1">
      <c r="B14" s="44">
        <f t="shared" si="0"/>
        <v>39455</v>
      </c>
      <c r="C14" s="27"/>
      <c r="D14" s="23">
        <v>16714</v>
      </c>
      <c r="E14" s="24">
        <v>0</v>
      </c>
      <c r="F14" s="24">
        <v>0</v>
      </c>
      <c r="G14" s="24">
        <v>0</v>
      </c>
      <c r="H14" s="24">
        <v>0</v>
      </c>
      <c r="I14" s="24">
        <v>0</v>
      </c>
      <c r="J14" s="24">
        <v>488</v>
      </c>
      <c r="K14" s="24">
        <v>1544</v>
      </c>
      <c r="L14" s="24">
        <v>746</v>
      </c>
      <c r="M14" s="24">
        <v>146</v>
      </c>
      <c r="N14" s="25">
        <v>62</v>
      </c>
      <c r="O14" s="25">
        <v>5</v>
      </c>
      <c r="P14" s="25">
        <v>0</v>
      </c>
      <c r="Q14" s="29">
        <v>0</v>
      </c>
      <c r="R14" s="25">
        <v>0</v>
      </c>
      <c r="S14" s="25">
        <v>0</v>
      </c>
      <c r="T14" s="24">
        <v>2991</v>
      </c>
      <c r="U14" s="26">
        <v>17.895177695345222</v>
      </c>
      <c r="V14" s="24">
        <v>177</v>
      </c>
      <c r="W14" s="50" t="s">
        <v>16</v>
      </c>
      <c r="X14" s="24">
        <v>87</v>
      </c>
      <c r="Y14" s="24">
        <v>1546</v>
      </c>
      <c r="Z14" s="24">
        <v>1163</v>
      </c>
      <c r="AA14" s="24">
        <v>4</v>
      </c>
      <c r="AB14" s="20"/>
    </row>
    <row r="15" spans="1:28" s="17" customFormat="1" ht="15.75" customHeight="1">
      <c r="B15" s="44">
        <f t="shared" si="0"/>
        <v>39821</v>
      </c>
      <c r="C15" s="27"/>
      <c r="D15" s="23">
        <v>16186</v>
      </c>
      <c r="E15" s="24">
        <v>0</v>
      </c>
      <c r="F15" s="24">
        <v>0</v>
      </c>
      <c r="G15" s="24">
        <v>0</v>
      </c>
      <c r="H15" s="24">
        <v>0</v>
      </c>
      <c r="I15" s="24">
        <v>0</v>
      </c>
      <c r="J15" s="24">
        <v>0</v>
      </c>
      <c r="K15" s="24">
        <v>493</v>
      </c>
      <c r="L15" s="24">
        <v>1380</v>
      </c>
      <c r="M15" s="24">
        <v>666</v>
      </c>
      <c r="N15" s="25">
        <v>171</v>
      </c>
      <c r="O15" s="25">
        <v>39</v>
      </c>
      <c r="P15" s="25">
        <v>8</v>
      </c>
      <c r="Q15" s="25">
        <v>0</v>
      </c>
      <c r="R15" s="25">
        <v>0</v>
      </c>
      <c r="S15" s="25">
        <v>0</v>
      </c>
      <c r="T15" s="24">
        <v>2757</v>
      </c>
      <c r="U15" s="26">
        <v>17.03</v>
      </c>
      <c r="V15" s="24">
        <v>142</v>
      </c>
      <c r="W15" s="50" t="s">
        <v>16</v>
      </c>
      <c r="X15" s="24">
        <v>65</v>
      </c>
      <c r="Y15" s="24">
        <v>1373</v>
      </c>
      <c r="Z15" s="24">
        <v>1154</v>
      </c>
      <c r="AA15" s="24">
        <v>8</v>
      </c>
      <c r="AB15" s="20"/>
    </row>
    <row r="16" spans="1:28" s="17" customFormat="1" ht="15.75" customHeight="1">
      <c r="B16" s="44">
        <f t="shared" si="0"/>
        <v>40186</v>
      </c>
      <c r="C16" s="27"/>
      <c r="D16" s="23">
        <v>16040</v>
      </c>
      <c r="E16" s="24">
        <v>0</v>
      </c>
      <c r="F16" s="24">
        <v>0</v>
      </c>
      <c r="G16" s="24">
        <v>0</v>
      </c>
      <c r="H16" s="24">
        <v>0</v>
      </c>
      <c r="I16" s="24">
        <v>0</v>
      </c>
      <c r="J16" s="24">
        <v>0</v>
      </c>
      <c r="K16" s="24">
        <v>0</v>
      </c>
      <c r="L16" s="24">
        <v>451</v>
      </c>
      <c r="M16" s="24">
        <v>1390</v>
      </c>
      <c r="N16" s="25">
        <v>760</v>
      </c>
      <c r="O16" s="25">
        <v>173</v>
      </c>
      <c r="P16" s="25">
        <v>31</v>
      </c>
      <c r="Q16" s="25">
        <v>4</v>
      </c>
      <c r="R16" s="25">
        <v>0</v>
      </c>
      <c r="S16" s="25">
        <v>0</v>
      </c>
      <c r="T16" s="24">
        <v>2809</v>
      </c>
      <c r="U16" s="26">
        <v>17.510000000000002</v>
      </c>
      <c r="V16" s="24">
        <v>156</v>
      </c>
      <c r="W16" s="50" t="s">
        <v>16</v>
      </c>
      <c r="X16" s="24">
        <v>76</v>
      </c>
      <c r="Y16" s="24">
        <v>1405</v>
      </c>
      <c r="Z16" s="24">
        <v>1155</v>
      </c>
      <c r="AA16" s="24">
        <v>6</v>
      </c>
      <c r="AB16" s="20"/>
    </row>
    <row r="17" spans="1:28" s="17" customFormat="1" ht="15.75" customHeight="1">
      <c r="B17" s="44">
        <f t="shared" si="0"/>
        <v>40551</v>
      </c>
      <c r="C17" s="27"/>
      <c r="D17" s="23">
        <v>15304</v>
      </c>
      <c r="E17" s="24">
        <v>0</v>
      </c>
      <c r="F17" s="24">
        <v>0</v>
      </c>
      <c r="G17" s="24">
        <v>0</v>
      </c>
      <c r="H17" s="24">
        <v>0</v>
      </c>
      <c r="I17" s="24">
        <v>0</v>
      </c>
      <c r="J17" s="24">
        <v>0</v>
      </c>
      <c r="K17" s="24">
        <v>0</v>
      </c>
      <c r="L17" s="24">
        <v>0</v>
      </c>
      <c r="M17" s="24">
        <v>451</v>
      </c>
      <c r="N17" s="25">
        <v>1451</v>
      </c>
      <c r="O17" s="25">
        <v>683</v>
      </c>
      <c r="P17" s="25">
        <v>140</v>
      </c>
      <c r="Q17" s="25">
        <v>32</v>
      </c>
      <c r="R17" s="25">
        <v>7</v>
      </c>
      <c r="S17" s="25">
        <v>0</v>
      </c>
      <c r="T17" s="24">
        <v>2764</v>
      </c>
      <c r="U17" s="26">
        <v>18.059999999999999</v>
      </c>
      <c r="V17" s="24">
        <v>158</v>
      </c>
      <c r="W17" s="24">
        <v>0</v>
      </c>
      <c r="X17" s="24">
        <v>70</v>
      </c>
      <c r="Y17" s="24">
        <v>1361</v>
      </c>
      <c r="Z17" s="24">
        <v>1160</v>
      </c>
      <c r="AA17" s="24">
        <v>3</v>
      </c>
      <c r="AB17" s="20"/>
    </row>
    <row r="18" spans="1:28" s="17" customFormat="1" ht="15.75" customHeight="1">
      <c r="B18" s="44">
        <f>DATE(YEAR(B20)-1,1,8)</f>
        <v>40916</v>
      </c>
      <c r="C18" s="27"/>
      <c r="D18" s="23">
        <v>14748</v>
      </c>
      <c r="E18" s="24">
        <v>0</v>
      </c>
      <c r="F18" s="24">
        <v>0</v>
      </c>
      <c r="G18" s="24">
        <v>0</v>
      </c>
      <c r="H18" s="24">
        <v>0</v>
      </c>
      <c r="I18" s="24">
        <v>0</v>
      </c>
      <c r="J18" s="24">
        <v>0</v>
      </c>
      <c r="K18" s="24">
        <v>0</v>
      </c>
      <c r="L18" s="24">
        <v>0</v>
      </c>
      <c r="M18" s="24">
        <v>0</v>
      </c>
      <c r="N18" s="25">
        <v>477</v>
      </c>
      <c r="O18" s="25">
        <v>1222</v>
      </c>
      <c r="P18" s="25">
        <v>619</v>
      </c>
      <c r="Q18" s="25">
        <v>157</v>
      </c>
      <c r="R18" s="25">
        <v>36</v>
      </c>
      <c r="S18" s="25">
        <v>7</v>
      </c>
      <c r="T18" s="24">
        <v>2518</v>
      </c>
      <c r="U18" s="26">
        <v>17.07</v>
      </c>
      <c r="V18" s="24">
        <v>143</v>
      </c>
      <c r="W18" s="24">
        <v>0</v>
      </c>
      <c r="X18" s="24">
        <v>59</v>
      </c>
      <c r="Y18" s="24">
        <v>1279</v>
      </c>
      <c r="Z18" s="24">
        <v>1021</v>
      </c>
      <c r="AA18" s="24">
        <v>4</v>
      </c>
      <c r="AB18" s="20"/>
    </row>
    <row r="19" spans="1:28" s="17" customFormat="1" ht="15.75" customHeight="1">
      <c r="B19" s="44"/>
      <c r="C19" s="27"/>
      <c r="D19" s="23"/>
      <c r="E19" s="24"/>
      <c r="F19" s="24"/>
      <c r="G19" s="24"/>
      <c r="H19" s="24"/>
      <c r="I19" s="24"/>
      <c r="J19" s="24"/>
      <c r="K19" s="24"/>
      <c r="L19" s="24"/>
      <c r="M19" s="24"/>
      <c r="N19" s="25"/>
      <c r="O19" s="25"/>
      <c r="P19" s="25"/>
      <c r="Q19" s="25"/>
      <c r="R19" s="25"/>
      <c r="S19" s="25"/>
      <c r="T19" s="24"/>
      <c r="U19" s="26"/>
      <c r="V19" s="24"/>
      <c r="W19" s="24"/>
      <c r="X19" s="24"/>
      <c r="Y19" s="24"/>
      <c r="Z19" s="24"/>
      <c r="AA19" s="24"/>
      <c r="AB19" s="20"/>
    </row>
    <row r="20" spans="1:28" s="17" customFormat="1" ht="15.75" customHeight="1">
      <c r="B20" s="44">
        <f t="shared" si="0"/>
        <v>41282</v>
      </c>
      <c r="C20" s="27"/>
      <c r="D20" s="23">
        <v>13484</v>
      </c>
      <c r="E20" s="24">
        <v>0</v>
      </c>
      <c r="F20" s="24">
        <v>0</v>
      </c>
      <c r="G20" s="24">
        <v>0</v>
      </c>
      <c r="H20" s="24">
        <v>0</v>
      </c>
      <c r="I20" s="24">
        <v>0</v>
      </c>
      <c r="J20" s="24">
        <v>0</v>
      </c>
      <c r="K20" s="24">
        <v>0</v>
      </c>
      <c r="L20" s="24">
        <v>0</v>
      </c>
      <c r="M20" s="24">
        <v>0</v>
      </c>
      <c r="N20" s="25">
        <v>0</v>
      </c>
      <c r="O20" s="25">
        <v>400</v>
      </c>
      <c r="P20" s="25">
        <v>1085</v>
      </c>
      <c r="Q20" s="25">
        <v>593</v>
      </c>
      <c r="R20" s="25">
        <v>121</v>
      </c>
      <c r="S20" s="25">
        <v>36</v>
      </c>
      <c r="T20" s="24">
        <v>2235</v>
      </c>
      <c r="U20" s="26">
        <v>16.579999999999998</v>
      </c>
      <c r="V20" s="24">
        <v>134</v>
      </c>
      <c r="W20" s="24">
        <v>0</v>
      </c>
      <c r="X20" s="24">
        <v>62</v>
      </c>
      <c r="Y20" s="24">
        <v>1059</v>
      </c>
      <c r="Z20" s="24">
        <v>964</v>
      </c>
      <c r="AA20" s="24">
        <v>3</v>
      </c>
      <c r="AB20" s="20"/>
    </row>
    <row r="21" spans="1:28" s="17" customFormat="1" ht="15.75" customHeight="1">
      <c r="B21" s="44">
        <f t="shared" si="0"/>
        <v>41647</v>
      </c>
      <c r="C21" s="27"/>
      <c r="D21" s="23">
        <v>12898</v>
      </c>
      <c r="E21" s="24">
        <v>0</v>
      </c>
      <c r="F21" s="24">
        <v>0</v>
      </c>
      <c r="G21" s="24">
        <v>0</v>
      </c>
      <c r="H21" s="24">
        <v>0</v>
      </c>
      <c r="I21" s="24">
        <v>0</v>
      </c>
      <c r="J21" s="24">
        <v>0</v>
      </c>
      <c r="K21" s="24">
        <v>0</v>
      </c>
      <c r="L21" s="24">
        <v>0</v>
      </c>
      <c r="M21" s="24">
        <v>0</v>
      </c>
      <c r="N21" s="25">
        <v>0</v>
      </c>
      <c r="O21" s="25">
        <v>0</v>
      </c>
      <c r="P21" s="25">
        <v>383</v>
      </c>
      <c r="Q21" s="25">
        <v>1083</v>
      </c>
      <c r="R21" s="25">
        <v>564</v>
      </c>
      <c r="S21" s="25">
        <v>132</v>
      </c>
      <c r="T21" s="24">
        <v>2162</v>
      </c>
      <c r="U21" s="26">
        <v>16.760000000000002</v>
      </c>
      <c r="V21" s="24">
        <v>132</v>
      </c>
      <c r="W21" s="24">
        <v>0</v>
      </c>
      <c r="X21" s="24">
        <v>80</v>
      </c>
      <c r="Y21" s="24">
        <v>1044</v>
      </c>
      <c r="Z21" s="24">
        <v>891</v>
      </c>
      <c r="AA21" s="24">
        <v>2</v>
      </c>
      <c r="AB21" s="20"/>
    </row>
    <row r="22" spans="1:28" s="17" customFormat="1" ht="15.75" customHeight="1">
      <c r="B22" s="44">
        <f t="shared" si="0"/>
        <v>42012</v>
      </c>
      <c r="C22" s="27"/>
      <c r="D22" s="23">
        <v>11868</v>
      </c>
      <c r="E22" s="24">
        <v>0</v>
      </c>
      <c r="F22" s="24">
        <v>0</v>
      </c>
      <c r="G22" s="24">
        <v>0</v>
      </c>
      <c r="H22" s="24">
        <v>0</v>
      </c>
      <c r="I22" s="24">
        <v>0</v>
      </c>
      <c r="J22" s="24">
        <v>0</v>
      </c>
      <c r="K22" s="24">
        <v>0</v>
      </c>
      <c r="L22" s="24">
        <v>0</v>
      </c>
      <c r="M22" s="24">
        <v>0</v>
      </c>
      <c r="N22" s="25">
        <v>0</v>
      </c>
      <c r="O22" s="25">
        <v>0</v>
      </c>
      <c r="P22" s="25">
        <v>0</v>
      </c>
      <c r="Q22" s="25">
        <v>394</v>
      </c>
      <c r="R22" s="25">
        <v>992</v>
      </c>
      <c r="S22" s="25">
        <v>520</v>
      </c>
      <c r="T22" s="24">
        <v>1906</v>
      </c>
      <c r="U22" s="26">
        <v>16.059999999999999</v>
      </c>
      <c r="V22" s="24">
        <v>117</v>
      </c>
      <c r="W22" s="24">
        <v>0</v>
      </c>
      <c r="X22" s="24">
        <v>56</v>
      </c>
      <c r="Y22" s="24">
        <v>927</v>
      </c>
      <c r="Z22" s="24">
        <v>793</v>
      </c>
      <c r="AA22" s="24">
        <v>0</v>
      </c>
      <c r="AB22" s="20"/>
    </row>
    <row r="23" spans="1:28" s="17" customFormat="1" ht="15.75" customHeight="1">
      <c r="B23" s="44">
        <f>DATE(YEAR(B24)-1,1,8)</f>
        <v>42377</v>
      </c>
      <c r="C23" s="27"/>
      <c r="D23" s="23">
        <v>10323</v>
      </c>
      <c r="E23" s="24">
        <v>0</v>
      </c>
      <c r="F23" s="24">
        <v>0</v>
      </c>
      <c r="G23" s="24">
        <v>0</v>
      </c>
      <c r="H23" s="24">
        <v>0</v>
      </c>
      <c r="I23" s="24">
        <v>0</v>
      </c>
      <c r="J23" s="24">
        <v>0</v>
      </c>
      <c r="K23" s="24">
        <v>0</v>
      </c>
      <c r="L23" s="24">
        <v>0</v>
      </c>
      <c r="M23" s="24">
        <v>0</v>
      </c>
      <c r="N23" s="25">
        <v>0</v>
      </c>
      <c r="O23" s="25">
        <v>0</v>
      </c>
      <c r="P23" s="25">
        <v>0</v>
      </c>
      <c r="Q23" s="25">
        <v>0</v>
      </c>
      <c r="R23" s="25">
        <v>337</v>
      </c>
      <c r="S23" s="25">
        <v>862</v>
      </c>
      <c r="T23" s="24">
        <v>1199</v>
      </c>
      <c r="U23" s="26">
        <v>11.61</v>
      </c>
      <c r="V23" s="24">
        <v>37</v>
      </c>
      <c r="W23" s="24">
        <v>0</v>
      </c>
      <c r="X23" s="24">
        <v>17</v>
      </c>
      <c r="Y23" s="24">
        <v>671</v>
      </c>
      <c r="Z23" s="24">
        <v>469</v>
      </c>
      <c r="AA23" s="24">
        <v>2</v>
      </c>
      <c r="AB23" s="20"/>
    </row>
    <row r="24" spans="1:28" s="17" customFormat="1" ht="15.75" customHeight="1">
      <c r="B24" s="44">
        <v>42743</v>
      </c>
      <c r="C24" s="27"/>
      <c r="D24" s="30">
        <v>9259</v>
      </c>
      <c r="E24" s="24">
        <v>0</v>
      </c>
      <c r="F24" s="24">
        <v>0</v>
      </c>
      <c r="G24" s="24">
        <v>0</v>
      </c>
      <c r="H24" s="24">
        <v>0</v>
      </c>
      <c r="I24" s="24">
        <v>0</v>
      </c>
      <c r="J24" s="24">
        <v>0</v>
      </c>
      <c r="K24" s="24">
        <v>0</v>
      </c>
      <c r="L24" s="24">
        <v>0</v>
      </c>
      <c r="M24" s="24">
        <v>0</v>
      </c>
      <c r="N24" s="25">
        <v>0</v>
      </c>
      <c r="O24" s="25">
        <v>0</v>
      </c>
      <c r="P24" s="25">
        <v>0</v>
      </c>
      <c r="Q24" s="25">
        <v>0</v>
      </c>
      <c r="R24" s="25">
        <v>0</v>
      </c>
      <c r="S24" s="25">
        <v>263</v>
      </c>
      <c r="T24" s="24">
        <v>263</v>
      </c>
      <c r="U24" s="26">
        <v>2.84</v>
      </c>
      <c r="V24" s="24">
        <v>1</v>
      </c>
      <c r="W24" s="24">
        <v>0</v>
      </c>
      <c r="X24" s="24">
        <v>0</v>
      </c>
      <c r="Y24" s="24">
        <v>178</v>
      </c>
      <c r="Z24" s="24">
        <v>82</v>
      </c>
      <c r="AA24" s="24">
        <v>2</v>
      </c>
      <c r="AB24" s="20"/>
    </row>
    <row r="25" spans="1:28" s="36" customFormat="1" ht="5.0999999999999996" customHeight="1">
      <c r="A25" s="31"/>
      <c r="B25" s="31"/>
      <c r="C25" s="32"/>
      <c r="D25" s="33"/>
      <c r="E25" s="34"/>
      <c r="F25" s="34"/>
      <c r="G25" s="34"/>
      <c r="H25" s="34"/>
      <c r="I25" s="34"/>
      <c r="J25" s="34"/>
      <c r="K25" s="34"/>
      <c r="L25" s="34"/>
      <c r="M25" s="34"/>
      <c r="N25" s="34"/>
      <c r="O25" s="34"/>
      <c r="P25" s="34"/>
      <c r="Q25" s="34"/>
      <c r="R25" s="34"/>
      <c r="S25" s="34"/>
      <c r="T25" s="34"/>
      <c r="U25" s="34"/>
      <c r="V25" s="34"/>
      <c r="W25" s="34"/>
      <c r="X25" s="34"/>
      <c r="Y25" s="34"/>
      <c r="Z25" s="34"/>
      <c r="AA25" s="34"/>
      <c r="AB25" s="35"/>
    </row>
    <row r="26" spans="1:28" s="36" customFormat="1" ht="5.0999999999999996" customHeight="1">
      <c r="N26" s="37"/>
      <c r="O26" s="37"/>
      <c r="P26" s="37"/>
      <c r="Q26" s="37"/>
      <c r="R26" s="37"/>
      <c r="S26" s="37"/>
    </row>
    <row r="27" spans="1:28" s="38" customFormat="1" ht="11.25" customHeight="1">
      <c r="A27" s="39" t="s">
        <v>9</v>
      </c>
      <c r="C27" s="40"/>
      <c r="E27" s="41"/>
      <c r="F27" s="41"/>
      <c r="G27" s="41"/>
      <c r="H27" s="41"/>
      <c r="I27" s="41"/>
      <c r="J27" s="41"/>
      <c r="K27" s="41"/>
      <c r="L27" s="41"/>
      <c r="M27" s="41"/>
    </row>
    <row r="28" spans="1:28" s="38" customFormat="1" ht="11.25" customHeight="1">
      <c r="A28" s="39" t="s">
        <v>10</v>
      </c>
      <c r="C28" s="40"/>
      <c r="D28" s="42"/>
      <c r="E28" s="41"/>
      <c r="F28" s="41"/>
      <c r="G28" s="41"/>
      <c r="H28" s="41"/>
      <c r="I28" s="41"/>
      <c r="J28" s="41"/>
      <c r="K28" s="41"/>
      <c r="L28" s="41"/>
      <c r="M28" s="41"/>
    </row>
    <row r="29" spans="1:28" s="36" customFormat="1" ht="11.25" customHeight="1">
      <c r="A29" s="39" t="s">
        <v>17</v>
      </c>
      <c r="N29" s="37"/>
      <c r="O29" s="37"/>
      <c r="P29" s="37"/>
      <c r="Q29" s="37"/>
      <c r="R29" s="37"/>
      <c r="S29" s="37"/>
    </row>
    <row r="30" spans="1:28" s="36" customFormat="1" ht="11.25" customHeight="1">
      <c r="A30" s="43" t="s">
        <v>11</v>
      </c>
      <c r="N30" s="37"/>
      <c r="O30" s="37"/>
      <c r="P30" s="37"/>
      <c r="Q30" s="37"/>
      <c r="R30" s="37"/>
      <c r="S30" s="37"/>
    </row>
    <row r="31" spans="1:28"/>
    <row r="32" spans="1:28"/>
    <row r="33"/>
    <row r="34"/>
    <row r="35"/>
    <row r="36"/>
    <row r="37"/>
    <row r="38"/>
    <row r="39"/>
    <row r="40"/>
    <row r="41"/>
    <row r="42"/>
    <row r="43"/>
    <row r="44"/>
    <row r="45"/>
    <row r="46"/>
    <row r="47"/>
    <row r="48"/>
    <row r="49"/>
    <row r="50"/>
    <row r="51"/>
    <row r="52"/>
    <row r="53"/>
    <row r="54"/>
    <row r="55"/>
    <row r="56"/>
    <row r="57"/>
    <row r="58"/>
    <row r="59"/>
    <row r="60"/>
    <row r="61"/>
    <row r="62"/>
    <row r="63"/>
    <row r="64"/>
    <row r="65"/>
  </sheetData>
  <dataConsolidate/>
  <mergeCells count="5">
    <mergeCell ref="A2:AA2"/>
    <mergeCell ref="E5:T5"/>
    <mergeCell ref="V5:AA5"/>
    <mergeCell ref="B5:D5"/>
    <mergeCell ref="U5:U6"/>
  </mergeCells>
  <phoneticPr fontId="32"/>
  <pageMargins left="0.78740157480314965" right="0.78740157480314965" top="0.98425196850393704" bottom="0.98425196850393704" header="0.51181102362204722" footer="0.51181102362204722"/>
  <pageSetup paperSize="9" scale="67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17-00-40</vt:lpstr>
      <vt:lpstr>'17-00-40'!Print_Area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2011-12-23T09:09:20Z</cp:lastPrinted>
  <dcterms:created xsi:type="dcterms:W3CDTF">2011-11-22T10:49:56Z</dcterms:created>
  <dcterms:modified xsi:type="dcterms:W3CDTF">2018-07-23T01:50:04Z</dcterms:modified>
  <cp:category/>
</cp:coreProperties>
</file>