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320" windowWidth="19440" windowHeight="8295"/>
  </bookViews>
  <sheets>
    <sheet name="17-00-41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'17-00-41'!$A$1:$AA$27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S6" i="1" l="1"/>
  <c r="B23" i="1"/>
  <c r="R6" i="1"/>
  <c r="B22" i="1"/>
  <c r="Q6" i="1" s="1"/>
  <c r="B21" i="1" l="1"/>
  <c r="P6" i="1" l="1"/>
  <c r="B20" i="1"/>
  <c r="B18" i="1" l="1"/>
  <c r="O6" i="1"/>
  <c r="B17" i="1" l="1"/>
  <c r="N6" i="1"/>
  <c r="B16" i="1" l="1"/>
  <c r="M6" i="1"/>
  <c r="B15" i="1" l="1"/>
  <c r="L6" i="1"/>
  <c r="B14" i="1" l="1"/>
  <c r="K6" i="1"/>
  <c r="J6" i="1" l="1"/>
  <c r="B12" i="1"/>
  <c r="B11" i="1" l="1"/>
  <c r="I6" i="1"/>
  <c r="B10" i="1" l="1"/>
  <c r="H6" i="1"/>
  <c r="G6" i="1" l="1"/>
  <c r="B9" i="1"/>
  <c r="B8" i="1" l="1"/>
  <c r="E6" i="1" s="1"/>
  <c r="F6" i="1"/>
</calcChain>
</file>

<file path=xl/sharedStrings.xml><?xml version="1.0" encoding="utf-8"?>
<sst xmlns="http://schemas.openxmlformats.org/spreadsheetml/2006/main" count="22" uniqueCount="15">
  <si>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</si>
  <si>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</si>
  <si>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</si>
  <si>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</si>
  <si>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</si>
  <si>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</si>
  <si>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</si>
  <si>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</si>
  <si>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</si>
  <si>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t>41　 年次別　　２　号　観　察　に　付　さ　れ　た　も　の　の　成　行　き　調　査</t>
    <phoneticPr fontId="32"/>
  </si>
  <si>
    <t>　（注） 40表の（注）１から３参照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</si>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</sst>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&quot;　 &quot;e"/>
    <numFmt numFmtId="186" formatCode="[$-411]e"/>
    <numFmt numFmtId="187" formatCode="#,###;\(#,###\);&quot;－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4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19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20" xfId="0" applyFont="1" applyBorder="1" applyAlignment="1">
      <alignment horizontal="distributed" vertical="center"/>
    </xf>
    <xf numFmtId="178" fontId="0" fillId="0" borderId="21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0" fillId="0" borderId="20" xfId="0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2" xfId="0" applyFont="1" applyBorder="1">
      <alignment vertical="center"/>
    </xf>
    <xf numFmtId="178" fontId="0" fillId="0" borderId="23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Border="1" applyAlignment="1"/>
    <xf numFmtId="0" fontId="35" fillId="0" borderId="0" xfId="0" applyNumberFormat="1" applyFont="1" applyBorder="1" applyAlignment="1">
      <alignment horizontal="right" vertical="center"/>
    </xf>
    <xf numFmtId="179" fontId="0" fillId="0" borderId="0" xfId="0" applyNumberFormat="1" applyAlignment="1">
      <alignment horizontal="distributed" vertical="center"/>
    </xf>
    <xf numFmtId="185" fontId="0" fillId="0" borderId="0" xfId="0" applyNumberFormat="1" applyAlignment="1">
      <alignment horizontal="center" vertical="center"/>
    </xf>
    <xf numFmtId="179" fontId="0" fillId="0" borderId="24" xfId="0" applyNumberFormat="1" applyBorder="1" applyAlignment="1">
      <alignment horizontal="center" vertical="center"/>
    </xf>
    <xf numFmtId="186" fontId="0" fillId="0" borderId="24" xfId="0" applyNumberFormat="1" applyBorder="1" applyAlignment="1">
      <alignment horizontal="center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187" fontId="0" fillId="0" borderId="0" xfId="0" applyNumberForma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85725</xdr:colOff>
      <xdr:row>4</xdr:row>
      <xdr:rowOff>238125</xdr:rowOff>
    </xdr:from>
    <xdr:to>
      <xdr:col>20</xdr:col>
      <xdr:colOff>381000</xdr:colOff>
      <xdr:row>5</xdr:row>
      <xdr:rowOff>209550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20</xdr:col>
      <xdr:colOff>276225</xdr:colOff>
      <xdr:row>4</xdr:row>
      <xdr:rowOff>285750</xdr:rowOff>
    </xdr:from>
    <xdr:to>
      <xdr:col>21</xdr:col>
      <xdr:colOff>9525</xdr:colOff>
      <xdr:row>5</xdr:row>
      <xdr:rowOff>200025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20</xdr:col>
      <xdr:colOff>85725</xdr:colOff>
      <xdr:row>5</xdr:row>
      <xdr:rowOff>9525</xdr:rowOff>
    </xdr:from>
    <xdr:to>
      <xdr:col>20</xdr:col>
      <xdr:colOff>304800</xdr:colOff>
      <xdr:row>5</xdr:row>
      <xdr:rowOff>9525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9505950" y="10287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76200</xdr:colOff>
      <xdr:row>0</xdr:row>
      <xdr:rowOff>0</xdr:rowOff>
    </xdr:from>
    <xdr:to>
      <xdr:col>20</xdr:col>
      <xdr:colOff>371475</xdr:colOff>
      <xdr:row>0</xdr:row>
      <xdr:rowOff>0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20</xdr:col>
      <xdr:colOff>266700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20</xdr:col>
      <xdr:colOff>76200</xdr:colOff>
      <xdr:row>0</xdr:row>
      <xdr:rowOff>0</xdr:rowOff>
    </xdr:from>
    <xdr:to>
      <xdr:col>20</xdr:col>
      <xdr:colOff>295275</xdr:colOff>
      <xdr:row>0</xdr:row>
      <xdr:rowOff>0</xdr:rowOff>
    </xdr:to>
    <xdr:sp macro="" textlink="">
      <xdr:nvSpPr>
        <xdr:cNvPr id="1078" name="Line 6"/>
        <xdr:cNvSpPr>
          <a:spLocks noChangeShapeType="1"/>
        </xdr:cNvSpPr>
      </xdr:nvSpPr>
      <xdr:spPr bwMode="auto">
        <a:xfrm>
          <a:off x="9496425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A63"/>
  <sheetViews>
    <sheetView showGridLines="0" tabSelected="1" view="pageBreakPreview" zoomScale="85" zoomScaleNormal="100" zoomScaleSheetLayoutView="85" workbookViewId="0"/>
  </sheetViews>
  <sheetFormatPr defaultColWidth="0" defaultRowHeight="11.25" zeroHeight="1"/>
  <cols>
    <col min="1" max="1" width="2.83203125" customWidth="1"/>
    <col min="2" max="2" width="11.83203125" customWidth="1"/>
    <col min="3" max="3" width="4" bestFit="1" customWidth="1"/>
    <col min="4" max="5" width="10.1640625" customWidth="1"/>
    <col min="6" max="6" width="8.5" customWidth="1"/>
    <col min="7" max="7" width="8.33203125" customWidth="1"/>
    <col min="8" max="8" width="8.6640625" customWidth="1"/>
    <col min="9" max="9" width="8.5" customWidth="1"/>
    <col min="10" max="12" width="8.6640625" customWidth="1"/>
    <col min="13" max="13" width="9.5" customWidth="1"/>
    <col min="14" max="14" width="8.6640625" customWidth="1"/>
    <col min="15" max="19" width="7.83203125" customWidth="1"/>
    <col min="20" max="20" width="8.5" customWidth="1"/>
    <col min="21" max="21" width="10.5" customWidth="1"/>
    <col min="22" max="22" width="9" customWidth="1"/>
    <col min="23" max="24" width="9.33203125" customWidth="1"/>
    <col min="25" max="25" width="11" customWidth="1"/>
    <col min="26" max="26" width="10.1640625" customWidth="1"/>
    <col min="27" max="27" width="11" customWidth="1"/>
    <col min="28" max="28" width="9.33203125" customWidth="1"/>
  </cols>
  <sheetData>
    <row r="1" spans="1:27"/>
    <row r="2" spans="1:27" s="1" customFormat="1" ht="27" customHeight="1">
      <c r="A2" s="47" t="s">
        <v>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</row>
    <row r="3" spans="1:27" ht="10.5" customHeight="1">
      <c r="D3" s="2"/>
      <c r="E3" s="3"/>
      <c r="F3" s="3"/>
      <c r="G3" s="3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2.1" customHeight="1">
      <c r="A4" s="5"/>
      <c r="B4" s="5"/>
      <c r="C4" s="5"/>
      <c r="D4" s="6"/>
      <c r="E4" s="7"/>
      <c r="F4" s="7"/>
      <c r="G4" s="7"/>
      <c r="H4" s="7"/>
      <c r="I4" s="7"/>
      <c r="J4" s="7"/>
      <c r="K4" s="7"/>
      <c r="L4" s="7"/>
      <c r="M4" s="7"/>
    </row>
    <row r="5" spans="1:27" s="9" customFormat="1" ht="30" customHeight="1">
      <c r="A5" s="8"/>
      <c r="B5" s="51" t="s">
        <v>0</v>
      </c>
      <c r="C5" s="51"/>
      <c r="D5" s="52"/>
      <c r="E5" s="48" t="s">
        <v>8</v>
      </c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50"/>
      <c r="U5" s="53"/>
      <c r="V5" s="55" t="s">
        <v>1</v>
      </c>
      <c r="W5" s="55"/>
      <c r="X5" s="56"/>
      <c r="Y5" s="56"/>
      <c r="Z5" s="56"/>
      <c r="AA5" s="56"/>
    </row>
    <row r="6" spans="1:27" s="9" customFormat="1" ht="30" customHeight="1">
      <c r="A6" s="10"/>
      <c r="B6" s="11" t="s">
        <v>2</v>
      </c>
      <c r="C6" s="11"/>
      <c r="D6" s="12" t="s">
        <v>3</v>
      </c>
      <c r="E6" s="42">
        <f>B8</f>
        <v>37629</v>
      </c>
      <c r="F6" s="43">
        <f>B9</f>
        <v>37994</v>
      </c>
      <c r="G6" s="43">
        <f>B10</f>
        <v>38360</v>
      </c>
      <c r="H6" s="43">
        <f>B11</f>
        <v>38725</v>
      </c>
      <c r="I6" s="43">
        <f>B12</f>
        <v>39090</v>
      </c>
      <c r="J6" s="43">
        <f>B14</f>
        <v>39455</v>
      </c>
      <c r="K6" s="43">
        <f>B15</f>
        <v>39821</v>
      </c>
      <c r="L6" s="43">
        <f>B16</f>
        <v>40186</v>
      </c>
      <c r="M6" s="43">
        <f>B17</f>
        <v>40551</v>
      </c>
      <c r="N6" s="43">
        <f>B18</f>
        <v>40916</v>
      </c>
      <c r="O6" s="43">
        <f>B20</f>
        <v>41282</v>
      </c>
      <c r="P6" s="43">
        <f>B21</f>
        <v>41647</v>
      </c>
      <c r="Q6" s="43">
        <f>B22</f>
        <v>42012</v>
      </c>
      <c r="R6" s="43">
        <f>B23</f>
        <v>42377</v>
      </c>
      <c r="S6" s="43">
        <f>B24</f>
        <v>42743</v>
      </c>
      <c r="T6" s="13" t="s">
        <v>4</v>
      </c>
      <c r="U6" s="54"/>
      <c r="V6" s="44" t="s">
        <v>11</v>
      </c>
      <c r="W6" s="45" t="s">
        <v>12</v>
      </c>
      <c r="X6" s="45" t="s">
        <v>13</v>
      </c>
      <c r="Y6" s="14" t="s">
        <v>5</v>
      </c>
      <c r="Z6" s="14" t="s">
        <v>6</v>
      </c>
      <c r="AA6" s="15" t="s">
        <v>7</v>
      </c>
    </row>
    <row r="7" spans="1:27" s="16" customFormat="1" ht="5.0999999999999996" customHeight="1">
      <c r="B7" s="17"/>
      <c r="C7" s="18"/>
      <c r="D7" s="19"/>
      <c r="N7" s="20"/>
      <c r="O7" s="20"/>
      <c r="P7" s="20"/>
      <c r="Q7" s="20"/>
      <c r="R7" s="20"/>
      <c r="S7" s="20"/>
    </row>
    <row r="8" spans="1:27" s="26" customFormat="1" ht="15.75" customHeight="1">
      <c r="A8" s="16"/>
      <c r="B8" s="40">
        <f>DATE(YEAR(B9)-1,1,8)</f>
        <v>37629</v>
      </c>
      <c r="C8" s="21"/>
      <c r="D8" s="22">
        <v>5587</v>
      </c>
      <c r="E8" s="23">
        <v>133</v>
      </c>
      <c r="F8" s="23">
        <v>614</v>
      </c>
      <c r="G8" s="23">
        <v>406</v>
      </c>
      <c r="H8" s="23">
        <v>117</v>
      </c>
      <c r="I8" s="23">
        <v>48</v>
      </c>
      <c r="J8" s="23">
        <v>3</v>
      </c>
      <c r="K8" s="23">
        <v>0</v>
      </c>
      <c r="L8" s="23">
        <v>0</v>
      </c>
      <c r="M8" s="23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3">
        <v>1321</v>
      </c>
      <c r="U8" s="25">
        <v>23.644173975299804</v>
      </c>
      <c r="V8" s="23">
        <v>84</v>
      </c>
      <c r="W8" s="46" t="s">
        <v>14</v>
      </c>
      <c r="X8" s="23">
        <v>9</v>
      </c>
      <c r="Y8" s="23">
        <v>827</v>
      </c>
      <c r="Z8" s="23">
        <v>400</v>
      </c>
      <c r="AA8" s="23">
        <v>0</v>
      </c>
    </row>
    <row r="9" spans="1:27" s="26" customFormat="1" ht="15.75" customHeight="1">
      <c r="A9" s="16"/>
      <c r="B9" s="41">
        <f t="shared" ref="B9:B22" si="0">DATE(YEAR(B10)-1,1,8)</f>
        <v>37994</v>
      </c>
      <c r="C9" s="27"/>
      <c r="D9" s="22">
        <v>5436</v>
      </c>
      <c r="E9" s="23">
        <v>0</v>
      </c>
      <c r="F9" s="23">
        <v>131</v>
      </c>
      <c r="G9" s="23">
        <v>577</v>
      </c>
      <c r="H9" s="23">
        <v>377</v>
      </c>
      <c r="I9" s="23">
        <v>115</v>
      </c>
      <c r="J9" s="23">
        <v>52</v>
      </c>
      <c r="K9" s="23">
        <v>3</v>
      </c>
      <c r="L9" s="23">
        <v>0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3">
        <v>1255</v>
      </c>
      <c r="U9" s="25">
        <v>23.086828550404711</v>
      </c>
      <c r="V9" s="23">
        <v>69</v>
      </c>
      <c r="W9" s="46" t="s">
        <v>14</v>
      </c>
      <c r="X9" s="23">
        <v>19</v>
      </c>
      <c r="Y9" s="23">
        <v>805</v>
      </c>
      <c r="Z9" s="23">
        <v>360</v>
      </c>
      <c r="AA9" s="23">
        <v>0</v>
      </c>
    </row>
    <row r="10" spans="1:27" s="26" customFormat="1" ht="15.75" customHeight="1">
      <c r="A10" s="16"/>
      <c r="B10" s="41">
        <f t="shared" si="0"/>
        <v>38360</v>
      </c>
      <c r="C10" s="21"/>
      <c r="D10" s="22">
        <v>4886</v>
      </c>
      <c r="E10" s="23">
        <v>0</v>
      </c>
      <c r="F10" s="23">
        <v>0</v>
      </c>
      <c r="G10" s="23">
        <v>135</v>
      </c>
      <c r="H10" s="23">
        <v>473</v>
      </c>
      <c r="I10" s="23">
        <v>268</v>
      </c>
      <c r="J10" s="23">
        <v>114</v>
      </c>
      <c r="K10" s="23">
        <v>44</v>
      </c>
      <c r="L10" s="23">
        <v>3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3">
        <v>1037</v>
      </c>
      <c r="U10" s="25">
        <v>21.223905034793287</v>
      </c>
      <c r="V10" s="23">
        <v>61</v>
      </c>
      <c r="W10" s="46" t="s">
        <v>14</v>
      </c>
      <c r="X10" s="23">
        <v>13</v>
      </c>
      <c r="Y10" s="23">
        <v>663</v>
      </c>
      <c r="Z10" s="23">
        <v>298</v>
      </c>
      <c r="AA10" s="23">
        <v>0</v>
      </c>
    </row>
    <row r="11" spans="1:27" s="26" customFormat="1" ht="15.75" customHeight="1">
      <c r="A11" s="16"/>
      <c r="B11" s="41">
        <f t="shared" si="0"/>
        <v>38725</v>
      </c>
      <c r="C11" s="27"/>
      <c r="D11" s="22">
        <v>4711</v>
      </c>
      <c r="E11" s="23">
        <v>0</v>
      </c>
      <c r="F11" s="23">
        <v>0</v>
      </c>
      <c r="G11" s="23">
        <v>0</v>
      </c>
      <c r="H11" s="23">
        <v>115</v>
      </c>
      <c r="I11" s="23">
        <v>410</v>
      </c>
      <c r="J11" s="23">
        <v>262</v>
      </c>
      <c r="K11" s="23">
        <v>106</v>
      </c>
      <c r="L11" s="23">
        <v>37</v>
      </c>
      <c r="M11" s="23">
        <v>7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3">
        <v>937</v>
      </c>
      <c r="U11" s="25">
        <v>19.889620038208449</v>
      </c>
      <c r="V11" s="23">
        <v>56</v>
      </c>
      <c r="W11" s="46" t="s">
        <v>14</v>
      </c>
      <c r="X11" s="23">
        <v>17</v>
      </c>
      <c r="Y11" s="23">
        <v>604</v>
      </c>
      <c r="Z11" s="23">
        <v>259</v>
      </c>
      <c r="AA11" s="23">
        <v>0</v>
      </c>
    </row>
    <row r="12" spans="1:27" s="26" customFormat="1" ht="15.75" customHeight="1">
      <c r="A12" s="16"/>
      <c r="B12" s="41">
        <f>DATE(YEAR(B14)-1,1,8)</f>
        <v>39090</v>
      </c>
      <c r="C12" s="27"/>
      <c r="D12" s="22">
        <v>4344</v>
      </c>
      <c r="E12" s="23">
        <v>0</v>
      </c>
      <c r="F12" s="23">
        <v>0</v>
      </c>
      <c r="G12" s="23">
        <v>0</v>
      </c>
      <c r="H12" s="23">
        <v>0</v>
      </c>
      <c r="I12" s="23">
        <v>112</v>
      </c>
      <c r="J12" s="23">
        <v>410</v>
      </c>
      <c r="K12" s="23">
        <v>244</v>
      </c>
      <c r="L12" s="23">
        <v>106</v>
      </c>
      <c r="M12" s="23">
        <v>30</v>
      </c>
      <c r="N12" s="24">
        <v>12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3">
        <v>914</v>
      </c>
      <c r="U12" s="25">
        <v>21.040515653775323</v>
      </c>
      <c r="V12" s="23">
        <v>51</v>
      </c>
      <c r="W12" s="46" t="s">
        <v>14</v>
      </c>
      <c r="X12" s="23">
        <v>20</v>
      </c>
      <c r="Y12" s="23">
        <v>570</v>
      </c>
      <c r="Z12" s="23">
        <v>272</v>
      </c>
      <c r="AA12" s="23">
        <v>0</v>
      </c>
    </row>
    <row r="13" spans="1:27" s="26" customFormat="1" ht="15.75" customHeight="1">
      <c r="A13" s="16"/>
      <c r="B13" s="41"/>
      <c r="C13" s="27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4"/>
      <c r="O13" s="24"/>
      <c r="P13" s="24"/>
      <c r="Q13" s="24"/>
      <c r="R13" s="24"/>
      <c r="S13" s="24"/>
      <c r="T13" s="23"/>
      <c r="U13" s="25"/>
      <c r="V13" s="23"/>
      <c r="W13" s="23"/>
      <c r="X13" s="23"/>
      <c r="Y13" s="23"/>
      <c r="Z13" s="23"/>
      <c r="AA13" s="23"/>
    </row>
    <row r="14" spans="1:27" s="26" customFormat="1" ht="15.75" customHeight="1">
      <c r="A14" s="16"/>
      <c r="B14" s="41">
        <f t="shared" si="0"/>
        <v>39455</v>
      </c>
      <c r="C14" s="27"/>
      <c r="D14" s="22">
        <v>3994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92</v>
      </c>
      <c r="K14" s="23">
        <v>348</v>
      </c>
      <c r="L14" s="23">
        <v>251</v>
      </c>
      <c r="M14" s="23">
        <v>95</v>
      </c>
      <c r="N14" s="24">
        <v>36</v>
      </c>
      <c r="O14" s="24">
        <v>5</v>
      </c>
      <c r="P14" s="24">
        <v>0</v>
      </c>
      <c r="Q14" s="24">
        <v>0</v>
      </c>
      <c r="R14" s="24">
        <v>0</v>
      </c>
      <c r="S14" s="24">
        <v>0</v>
      </c>
      <c r="T14" s="23">
        <v>827</v>
      </c>
      <c r="U14" s="25">
        <v>20.706059088632951</v>
      </c>
      <c r="V14" s="23">
        <v>45</v>
      </c>
      <c r="W14" s="46" t="s">
        <v>14</v>
      </c>
      <c r="X14" s="23">
        <v>10</v>
      </c>
      <c r="Y14" s="23">
        <v>535</v>
      </c>
      <c r="Z14" s="23">
        <v>234</v>
      </c>
      <c r="AA14" s="23">
        <v>0</v>
      </c>
    </row>
    <row r="15" spans="1:27" s="26" customFormat="1" ht="15.75" customHeight="1">
      <c r="A15" s="16"/>
      <c r="B15" s="41">
        <f t="shared" si="0"/>
        <v>39821</v>
      </c>
      <c r="C15" s="27"/>
      <c r="D15" s="22">
        <v>3869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104</v>
      </c>
      <c r="L15" s="23">
        <v>353</v>
      </c>
      <c r="M15" s="23">
        <v>216</v>
      </c>
      <c r="N15" s="24">
        <v>103</v>
      </c>
      <c r="O15" s="24">
        <v>26</v>
      </c>
      <c r="P15" s="24">
        <v>5</v>
      </c>
      <c r="Q15" s="24">
        <v>0</v>
      </c>
      <c r="R15" s="24">
        <v>0</v>
      </c>
      <c r="S15" s="24">
        <v>0</v>
      </c>
      <c r="T15" s="23">
        <v>807</v>
      </c>
      <c r="U15" s="25">
        <v>20.86</v>
      </c>
      <c r="V15" s="23">
        <v>40</v>
      </c>
      <c r="W15" s="46" t="s">
        <v>14</v>
      </c>
      <c r="X15" s="23">
        <v>10</v>
      </c>
      <c r="Y15" s="23">
        <v>557</v>
      </c>
      <c r="Z15" s="23">
        <v>197</v>
      </c>
      <c r="AA15" s="23">
        <v>0</v>
      </c>
    </row>
    <row r="16" spans="1:27" s="26" customFormat="1" ht="15.75" customHeight="1">
      <c r="A16" s="16"/>
      <c r="B16" s="41">
        <f t="shared" si="0"/>
        <v>40186</v>
      </c>
      <c r="C16" s="21"/>
      <c r="D16" s="22">
        <v>3883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95</v>
      </c>
      <c r="M16" s="23">
        <v>307</v>
      </c>
      <c r="N16" s="24">
        <v>242</v>
      </c>
      <c r="O16" s="24">
        <v>97</v>
      </c>
      <c r="P16" s="24">
        <v>39</v>
      </c>
      <c r="Q16" s="24">
        <v>6</v>
      </c>
      <c r="R16" s="24">
        <v>0</v>
      </c>
      <c r="S16" s="24">
        <v>0</v>
      </c>
      <c r="T16" s="23">
        <v>786</v>
      </c>
      <c r="U16" s="25">
        <v>20.239999999999998</v>
      </c>
      <c r="V16" s="23">
        <v>29</v>
      </c>
      <c r="W16" s="46" t="s">
        <v>14</v>
      </c>
      <c r="X16" s="23">
        <v>9</v>
      </c>
      <c r="Y16" s="23">
        <v>528</v>
      </c>
      <c r="Z16" s="23">
        <v>218</v>
      </c>
      <c r="AA16" s="23">
        <v>0</v>
      </c>
    </row>
    <row r="17" spans="1:27" s="26" customFormat="1" ht="15.75" customHeight="1">
      <c r="A17" s="16"/>
      <c r="B17" s="41">
        <f t="shared" si="0"/>
        <v>40551</v>
      </c>
      <c r="C17" s="21"/>
      <c r="D17" s="22">
        <v>3601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79</v>
      </c>
      <c r="N17" s="24">
        <v>354</v>
      </c>
      <c r="O17" s="24">
        <v>192</v>
      </c>
      <c r="P17" s="24">
        <v>88</v>
      </c>
      <c r="Q17" s="24">
        <v>39</v>
      </c>
      <c r="R17" s="24">
        <v>8</v>
      </c>
      <c r="S17" s="24">
        <v>0</v>
      </c>
      <c r="T17" s="23">
        <v>760</v>
      </c>
      <c r="U17" s="25">
        <v>21.11</v>
      </c>
      <c r="V17" s="23">
        <v>30</v>
      </c>
      <c r="W17" s="23">
        <v>0</v>
      </c>
      <c r="X17" s="23">
        <v>13</v>
      </c>
      <c r="Y17" s="23">
        <v>518</v>
      </c>
      <c r="Z17" s="23">
        <v>196</v>
      </c>
      <c r="AA17" s="23">
        <v>0</v>
      </c>
    </row>
    <row r="18" spans="1:27" s="26" customFormat="1" ht="15.75" customHeight="1">
      <c r="A18" s="16"/>
      <c r="B18" s="41">
        <f>DATE(YEAR(B20)-1,1,8)</f>
        <v>40916</v>
      </c>
      <c r="C18" s="21"/>
      <c r="D18" s="22">
        <v>3421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103</v>
      </c>
      <c r="O18" s="24">
        <v>307</v>
      </c>
      <c r="P18" s="24">
        <v>212</v>
      </c>
      <c r="Q18" s="24">
        <v>97</v>
      </c>
      <c r="R18" s="24">
        <v>39</v>
      </c>
      <c r="S18" s="24">
        <v>10</v>
      </c>
      <c r="T18" s="23">
        <v>768</v>
      </c>
      <c r="U18" s="25">
        <v>22.45</v>
      </c>
      <c r="V18" s="23">
        <v>39</v>
      </c>
      <c r="W18" s="23">
        <v>0</v>
      </c>
      <c r="X18" s="23">
        <v>10</v>
      </c>
      <c r="Y18" s="23">
        <v>509</v>
      </c>
      <c r="Z18" s="23">
        <v>209</v>
      </c>
      <c r="AA18" s="28">
        <v>0</v>
      </c>
    </row>
    <row r="19" spans="1:27" s="26" customFormat="1" ht="15.75" customHeight="1">
      <c r="A19" s="16"/>
      <c r="B19" s="41"/>
      <c r="C19" s="21"/>
      <c r="D19" s="22"/>
      <c r="E19" s="23"/>
      <c r="F19" s="23"/>
      <c r="G19" s="23"/>
      <c r="H19" s="23"/>
      <c r="I19" s="23"/>
      <c r="J19" s="23"/>
      <c r="K19" s="23"/>
      <c r="L19" s="23"/>
      <c r="M19" s="23"/>
      <c r="N19" s="24"/>
      <c r="O19" s="24"/>
      <c r="P19" s="24"/>
      <c r="Q19" s="24"/>
      <c r="R19" s="24"/>
      <c r="S19" s="24"/>
      <c r="T19" s="23"/>
      <c r="U19" s="25"/>
      <c r="V19" s="23"/>
      <c r="W19" s="23"/>
      <c r="X19" s="23"/>
      <c r="Y19" s="23"/>
      <c r="Z19" s="23"/>
      <c r="AA19" s="28"/>
    </row>
    <row r="20" spans="1:27" s="26" customFormat="1" ht="15.75" customHeight="1">
      <c r="A20" s="16"/>
      <c r="B20" s="41">
        <f t="shared" si="0"/>
        <v>41282</v>
      </c>
      <c r="C20" s="27"/>
      <c r="D20" s="22">
        <v>3428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4">
        <v>0</v>
      </c>
      <c r="O20" s="24">
        <v>82</v>
      </c>
      <c r="P20" s="24">
        <v>275</v>
      </c>
      <c r="Q20" s="24">
        <v>190</v>
      </c>
      <c r="R20" s="24">
        <v>100</v>
      </c>
      <c r="S20" s="24">
        <v>38</v>
      </c>
      <c r="T20" s="23">
        <v>685</v>
      </c>
      <c r="U20" s="25">
        <v>19.98</v>
      </c>
      <c r="V20" s="23">
        <v>28</v>
      </c>
      <c r="W20" s="23">
        <v>0</v>
      </c>
      <c r="X20" s="23">
        <v>5</v>
      </c>
      <c r="Y20" s="23">
        <v>447</v>
      </c>
      <c r="Z20" s="23">
        <v>204</v>
      </c>
      <c r="AA20" s="23">
        <v>0</v>
      </c>
    </row>
    <row r="21" spans="1:27" s="26" customFormat="1" ht="15.75" customHeight="1">
      <c r="A21" s="16"/>
      <c r="B21" s="41">
        <f t="shared" si="0"/>
        <v>41647</v>
      </c>
      <c r="C21" s="27"/>
      <c r="D21" s="22">
        <v>3122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4">
        <v>0</v>
      </c>
      <c r="O21" s="24">
        <v>0</v>
      </c>
      <c r="P21" s="24">
        <v>69</v>
      </c>
      <c r="Q21" s="24">
        <v>267</v>
      </c>
      <c r="R21" s="24">
        <v>199</v>
      </c>
      <c r="S21" s="24">
        <v>80</v>
      </c>
      <c r="T21" s="23">
        <v>615</v>
      </c>
      <c r="U21" s="25">
        <v>19.7</v>
      </c>
      <c r="V21" s="23">
        <v>19</v>
      </c>
      <c r="W21" s="23">
        <v>0</v>
      </c>
      <c r="X21" s="23">
        <v>12</v>
      </c>
      <c r="Y21" s="23">
        <v>415</v>
      </c>
      <c r="Z21" s="23">
        <v>169</v>
      </c>
      <c r="AA21" s="23">
        <v>0</v>
      </c>
    </row>
    <row r="22" spans="1:27" s="26" customFormat="1" ht="15.75" customHeight="1">
      <c r="A22" s="16"/>
      <c r="B22" s="41">
        <f t="shared" si="0"/>
        <v>42012</v>
      </c>
      <c r="C22" s="27"/>
      <c r="D22" s="22">
        <v>2871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4">
        <v>0</v>
      </c>
      <c r="O22" s="24">
        <v>0</v>
      </c>
      <c r="P22" s="24">
        <v>0</v>
      </c>
      <c r="Q22" s="24">
        <v>63</v>
      </c>
      <c r="R22" s="24">
        <v>284</v>
      </c>
      <c r="S22" s="24">
        <v>158</v>
      </c>
      <c r="T22" s="23">
        <v>505</v>
      </c>
      <c r="U22" s="25">
        <v>17.59</v>
      </c>
      <c r="V22" s="23">
        <v>22</v>
      </c>
      <c r="W22" s="23">
        <v>0</v>
      </c>
      <c r="X22" s="23">
        <v>10</v>
      </c>
      <c r="Y22" s="23">
        <v>375</v>
      </c>
      <c r="Z22" s="23">
        <v>92</v>
      </c>
      <c r="AA22" s="23">
        <v>1</v>
      </c>
    </row>
    <row r="23" spans="1:27" s="26" customFormat="1" ht="15.75" customHeight="1">
      <c r="A23" s="16"/>
      <c r="B23" s="41">
        <f>DATE(YEAR(B24)-1,1,8)</f>
        <v>42377</v>
      </c>
      <c r="C23" s="27"/>
      <c r="D23" s="22">
        <v>2743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4">
        <v>0</v>
      </c>
      <c r="O23" s="24">
        <v>0</v>
      </c>
      <c r="P23" s="24">
        <v>0</v>
      </c>
      <c r="Q23" s="24">
        <v>0</v>
      </c>
      <c r="R23" s="24">
        <v>66</v>
      </c>
      <c r="S23" s="24">
        <v>235</v>
      </c>
      <c r="T23" s="23">
        <v>301</v>
      </c>
      <c r="U23" s="25">
        <v>10.97</v>
      </c>
      <c r="V23" s="23">
        <v>5</v>
      </c>
      <c r="W23" s="23">
        <v>0</v>
      </c>
      <c r="X23" s="23">
        <v>7</v>
      </c>
      <c r="Y23" s="23">
        <v>240</v>
      </c>
      <c r="Z23" s="23">
        <v>45</v>
      </c>
      <c r="AA23" s="23">
        <v>0</v>
      </c>
    </row>
    <row r="24" spans="1:27" s="26" customFormat="1" ht="15.75" customHeight="1">
      <c r="A24" s="16"/>
      <c r="B24" s="41">
        <v>42743</v>
      </c>
      <c r="C24" s="27"/>
      <c r="D24" s="29">
        <v>2469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52</v>
      </c>
      <c r="T24" s="23">
        <v>52</v>
      </c>
      <c r="U24" s="25">
        <v>2.11</v>
      </c>
      <c r="V24" s="23">
        <v>1</v>
      </c>
      <c r="W24" s="23">
        <v>0</v>
      </c>
      <c r="X24" s="23">
        <v>1</v>
      </c>
      <c r="Y24" s="23">
        <v>46</v>
      </c>
      <c r="Z24" s="23">
        <v>2</v>
      </c>
      <c r="AA24" s="23">
        <v>0</v>
      </c>
    </row>
    <row r="25" spans="1:27" s="34" customFormat="1" ht="5.0999999999999996" customHeight="1">
      <c r="A25" s="30"/>
      <c r="B25" s="30"/>
      <c r="C25" s="31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spans="1:27" s="36" customFormat="1" ht="5.0999999999999996" customHeight="1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</row>
    <row r="27" spans="1:27" s="37" customFormat="1" ht="11.25" customHeight="1">
      <c r="A27" s="38" t="s">
        <v>10</v>
      </c>
      <c r="C27" s="38"/>
      <c r="E27" s="39"/>
      <c r="F27" s="39"/>
      <c r="G27" s="39"/>
      <c r="H27" s="39"/>
      <c r="I27" s="39"/>
      <c r="J27" s="39"/>
      <c r="K27" s="39"/>
      <c r="L27" s="39"/>
      <c r="M27" s="39"/>
    </row>
    <row r="28" spans="1:27"/>
    <row r="29" spans="1:27"/>
    <row r="30" spans="1:27"/>
    <row r="31" spans="1:27"/>
    <row r="32" spans="1:27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</sheetData>
  <dataConsolidate/>
  <mergeCells count="5">
    <mergeCell ref="A2:AA2"/>
    <mergeCell ref="E5:T5"/>
    <mergeCell ref="B5:D5"/>
    <mergeCell ref="U5:U6"/>
    <mergeCell ref="V5:AA5"/>
  </mergeCells>
  <phoneticPr fontId="32"/>
  <pageMargins left="0.78740157480314965" right="0.78740157480314965" top="0.98425196850393704" bottom="0.98425196850393704" header="0.51181102362204722" footer="0.51181102362204722"/>
  <pageSetup paperSize="9" scale="6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17-00-41</vt:lpstr>
      <vt:lpstr>'17-00-41'!Print_Area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2011-12-23T08:50:19Z</cp:lastPrinted>
  <dcterms:created xsi:type="dcterms:W3CDTF">2011-11-22T10:50:11Z</dcterms:created>
  <dcterms:modified xsi:type="dcterms:W3CDTF">2018-07-23T01:49:13Z</dcterms:modified>
  <cp:category/>
</cp:coreProperties>
</file>