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300" windowWidth="20610" windowHeight="9315"/>
  </bookViews>
  <sheets>
    <sheet name="17-00-43" sheetId="1" r:id="rId1"/>
  </sheets>
  <definedNames>
    <definedName name="aa">{"左ページ",#N/A,FALSE,"1A";"右ページ",#N/A,FALSE,"1A"}</definedName>
    <definedName name="b">#REF!</definedName>
    <definedName name="GOUKEI">#REF!</definedName>
    <definedName name="JK">#REF!</definedName>
    <definedName name="_xlnm.Print_Area" localSheetId="0">'17-00-43'!$A$1:$U$27</definedName>
    <definedName name="SISETSUMEI">#REF!</definedName>
    <definedName name="TEIIN">#REF!</definedName>
    <definedName name="TENSO">#REF!</definedName>
    <definedName name="wrn.印刷." localSheetId="0" hidden="1">{"左ページ",#N/A,FALSE,"1A";"右ページ",#N/A,FALSE,"1A"}</definedName>
    <definedName name="wrn.印刷.">{"左ページ",#N/A,FALSE,"1A";"右ページ",#N/A,FALSE,"1A"}</definedName>
  </definedNames>
  <calcPr calcId="145621" calcMode="manual"/>
</workbook>
</file>

<file path=xl/calcChain.xml><?xml version="1.0" encoding="utf-8"?>
<calcChain xmlns="http://schemas.openxmlformats.org/spreadsheetml/2006/main">
  <c r="S6" i="1" l="1"/>
  <c r="B23" i="1"/>
  <c r="R6" i="1" s="1"/>
  <c r="B22" i="1" l="1"/>
  <c r="Q6" i="1" l="1"/>
  <c r="B21" i="1"/>
  <c r="P6" i="1" l="1"/>
  <c r="B20" i="1"/>
  <c r="B18" i="1" l="1"/>
  <c r="O6" i="1"/>
  <c r="N6" i="1" l="1"/>
  <c r="B17" i="1"/>
  <c r="M6" i="1" l="1"/>
  <c r="B16" i="1"/>
  <c r="L6" i="1" l="1"/>
  <c r="B15" i="1"/>
  <c r="B14" i="1" l="1"/>
  <c r="K6" i="1"/>
  <c r="J6" i="1" l="1"/>
  <c r="B12" i="1"/>
  <c r="I6" i="1" l="1"/>
  <c r="B11" i="1"/>
  <c r="H6" i="1" l="1"/>
  <c r="B10" i="1"/>
  <c r="B9" i="1" l="1"/>
  <c r="G6" i="1"/>
  <c r="F6" i="1" l="1"/>
  <c r="B8" i="1"/>
  <c r="E6" i="1" s="1"/>
</calcChain>
</file>

<file path=xl/sharedStrings.xml><?xml version="1.0" encoding="utf-8"?>
<sst xmlns="http://schemas.openxmlformats.org/spreadsheetml/2006/main" count="8" uniqueCount="8">
  <si>
    <t>保護観察に付されたもの</t>
    <rPh sb="0" eb="2">
      <t>ホゴ</t>
    </rPh>
    <rPh sb="2" eb="4">
      <t>カンサツ</t>
    </rPh>
    <rPh sb="5" eb="6">
      <t>ツ</t>
    </rPh>
    <phoneticPr fontId="32"/>
  </si>
  <si>
    <t>(B)
(A)</t>
    <phoneticPr fontId="32"/>
  </si>
  <si>
    <t>年次</t>
    <rPh sb="0" eb="2">
      <t>ネンジ</t>
    </rPh>
    <phoneticPr fontId="32"/>
  </si>
  <si>
    <t>人員(A)</t>
    <rPh sb="0" eb="2">
      <t>ジンイン</t>
    </rPh>
    <phoneticPr fontId="32"/>
  </si>
  <si>
    <t>計(B)</t>
    <rPh sb="0" eb="1">
      <t>ケイ</t>
    </rPh>
    <phoneticPr fontId="32"/>
  </si>
  <si>
    <t>刑　　の　　執　　行　　猶　　予　　を　　取　　り　 消　　さ　　れ　　た　　も　　の</t>
    <rPh sb="0" eb="1">
      <t>ケイ</t>
    </rPh>
    <phoneticPr fontId="32"/>
  </si>
  <si>
    <t>　（注） この表は，刑の執行猶予を取り消された者を年次別に計上したものである。ただし，余罪（刑法第26条第２・３号，同法第26条の２第３号）により刑の執行猶予を取り消された者は含まない。</t>
    <rPh sb="2" eb="3">
      <t>チュウ</t>
    </rPh>
    <rPh sb="7" eb="8">
      <t>ヒョウ</t>
    </rPh>
    <rPh sb="10" eb="11">
      <t>ケイ</t>
    </rPh>
    <rPh sb="12" eb="14">
      <t>シッコウ</t>
    </rPh>
    <rPh sb="14" eb="16">
      <t>ユウヨ</t>
    </rPh>
    <rPh sb="17" eb="18">
      <t>ト</t>
    </rPh>
    <rPh sb="19" eb="20">
      <t>ケ</t>
    </rPh>
    <rPh sb="23" eb="24">
      <t>モノ</t>
    </rPh>
    <rPh sb="25" eb="27">
      <t>ネンジ</t>
    </rPh>
    <rPh sb="27" eb="28">
      <t>ベツ</t>
    </rPh>
    <rPh sb="29" eb="31">
      <t>ケイジョウ</t>
    </rPh>
    <rPh sb="43" eb="45">
      <t>ヨザイ</t>
    </rPh>
    <rPh sb="46" eb="48">
      <t>ケイホウ</t>
    </rPh>
    <rPh sb="48" eb="49">
      <t>ダイ</t>
    </rPh>
    <rPh sb="51" eb="52">
      <t>ジョウ</t>
    </rPh>
    <rPh sb="52" eb="53">
      <t>ダイ</t>
    </rPh>
    <rPh sb="56" eb="57">
      <t>ゴウ</t>
    </rPh>
    <rPh sb="58" eb="60">
      <t>ドウホウ</t>
    </rPh>
    <rPh sb="60" eb="61">
      <t>ダイ</t>
    </rPh>
    <rPh sb="63" eb="64">
      <t>ジョウ</t>
    </rPh>
    <rPh sb="66" eb="67">
      <t>ダイ</t>
    </rPh>
    <rPh sb="68" eb="69">
      <t>ゴウ</t>
    </rPh>
    <rPh sb="73" eb="74">
      <t>ケイ</t>
    </rPh>
    <phoneticPr fontId="32"/>
  </si>
  <si>
    <t>43　 年次別　　４　号　観　察　に　付　さ　れ　た　も　の　の　成　行　き　調　査</t>
    <phoneticPr fontId="3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</si>
</sst>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176" formatCode="_(* #,##0_);_(* \(#,##0\);_(* &quot;-&quot;_);_(@_)"/>
    <numFmt numFmtId="177" formatCode="_(* #,##0.00_);_(* \(#,##0.00\);_(* &quot;-&quot;??_);_(@_)"/>
    <numFmt numFmtId="178" formatCode="###,##0\ ;\-###,##0\ ;&quot;－&quot;"/>
    <numFmt numFmtId="179" formatCode="[$-411]ggge&quot;年&quot;"/>
    <numFmt numFmtId="180" formatCode="#,##0;\-#,##0;&quot;-&quot;"/>
    <numFmt numFmtId="181" formatCode="[$-411]g/&quot;標&quot;&quot;準&quot;"/>
    <numFmt numFmtId="182" formatCode="&quot;｣&quot;#,##0;[Red]\-&quot;｣&quot;#,##0"/>
    <numFmt numFmtId="183" formatCode="_ &quot;SFr.&quot;* #,##0.00_ ;_ &quot;SFr.&quot;* \-#,##0.00_ ;_ &quot;SFr.&quot;* &quot;-&quot;??_ ;_ @_ "/>
    <numFmt numFmtId="184" formatCode="###.#0\ ;\-###.0\ ;&quot;－&quot;"/>
    <numFmt numFmtId="185" formatCode="[$-411]&quot;　 &quot;e"/>
    <numFmt numFmtId="186" formatCode="[$-411]e"/>
  </numFmts>
  <fonts count="35">
    <font>
      <sz val="9"/>
      <name val="ＭＳ 明朝"/>
      <family val="1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明朝"/>
      <family val="1"/>
      <charset val="128"/>
    </font>
    <font>
      <sz val="12"/>
      <name val="ＭＳ 明朝"/>
      <family val="1"/>
      <charset val="128"/>
    </font>
    <font>
      <sz val="7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4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</borders>
  <cellStyleXfs count="75">
    <xf numFmtId="49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80" fontId="4" fillId="0" borderId="0" applyFill="0" applyBorder="0" applyAlignment="0"/>
    <xf numFmtId="176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81" fontId="1" fillId="0" borderId="0" applyFont="0" applyFill="0" applyBorder="0" applyAlignment="0" applyProtection="0"/>
    <xf numFmtId="182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3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30" fillId="0" borderId="0"/>
    <xf numFmtId="0" fontId="1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0" fontId="30" fillId="0" borderId="0"/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31" fillId="4" borderId="0" applyNumberFormat="0" applyBorder="0" applyAlignment="0" applyProtection="0">
      <alignment vertical="center"/>
    </xf>
  </cellStyleXfs>
  <cellXfs count="48">
    <xf numFmtId="49" fontId="0" fillId="0" borderId="0" xfId="0">
      <alignment vertical="center"/>
    </xf>
    <xf numFmtId="49" fontId="33" fillId="0" borderId="0" xfId="0" applyFont="1">
      <alignment vertical="center"/>
    </xf>
    <xf numFmtId="49" fontId="0" fillId="0" borderId="0" xfId="0" applyAlignment="1">
      <alignment horizontal="right" vertical="center"/>
    </xf>
    <xf numFmtId="49" fontId="0" fillId="0" borderId="0" xfId="0" applyAlignment="1">
      <alignment vertical="center"/>
    </xf>
    <xf numFmtId="49" fontId="0" fillId="0" borderId="13" xfId="0" applyBorder="1">
      <alignment vertical="center"/>
    </xf>
    <xf numFmtId="49" fontId="0" fillId="0" borderId="14" xfId="0" applyBorder="1">
      <alignment vertical="center"/>
    </xf>
    <xf numFmtId="49" fontId="0" fillId="0" borderId="14" xfId="0" applyBorder="1" applyAlignment="1">
      <alignment horizontal="right" vertical="center"/>
    </xf>
    <xf numFmtId="49" fontId="0" fillId="0" borderId="14" xfId="0" applyBorder="1" applyAlignment="1">
      <alignment vertical="center"/>
    </xf>
    <xf numFmtId="49" fontId="0" fillId="0" borderId="0" xfId="0" applyBorder="1">
      <alignment vertical="center"/>
    </xf>
    <xf numFmtId="49" fontId="0" fillId="0" borderId="15" xfId="0" applyFont="1" applyBorder="1" applyAlignment="1">
      <alignment horizontal="distributed" vertical="center" justifyLastLine="1"/>
    </xf>
    <xf numFmtId="49" fontId="0" fillId="0" borderId="0" xfId="0" applyFont="1" applyBorder="1" applyAlignment="1">
      <alignment horizontal="distributed" vertical="center" justifyLastLine="1"/>
    </xf>
    <xf numFmtId="49" fontId="0" fillId="0" borderId="14" xfId="0" applyFont="1" applyBorder="1" applyAlignment="1">
      <alignment horizontal="distributed" vertical="center" justifyLastLine="1"/>
    </xf>
    <xf numFmtId="49" fontId="0" fillId="0" borderId="14" xfId="0" applyBorder="1" applyAlignment="1">
      <alignment horizontal="distributed" vertical="center" justifyLastLine="1"/>
    </xf>
    <xf numFmtId="49" fontId="0" fillId="0" borderId="16" xfId="0" applyBorder="1" applyAlignment="1">
      <alignment horizontal="center" vertical="center" justifyLastLine="1"/>
    </xf>
    <xf numFmtId="49" fontId="18" fillId="0" borderId="16" xfId="0" applyFont="1" applyBorder="1" applyAlignment="1">
      <alignment horizontal="distributed" vertical="center" justifyLastLine="1"/>
    </xf>
    <xf numFmtId="49" fontId="0" fillId="0" borderId="0" xfId="0" applyFont="1" applyAlignment="1">
      <alignment vertical="center"/>
    </xf>
    <xf numFmtId="178" fontId="0" fillId="0" borderId="17" xfId="0" applyNumberFormat="1" applyFont="1" applyBorder="1" applyAlignment="1">
      <alignment vertical="center"/>
    </xf>
    <xf numFmtId="178" fontId="0" fillId="0" borderId="0" xfId="0" applyNumberFormat="1" applyFont="1" applyAlignment="1">
      <alignment vertical="center"/>
    </xf>
    <xf numFmtId="178" fontId="0" fillId="0" borderId="0" xfId="0" applyNumberFormat="1" applyFont="1" applyBorder="1" applyAlignment="1">
      <alignment vertical="center"/>
    </xf>
    <xf numFmtId="49" fontId="0" fillId="0" borderId="0" xfId="0" applyFont="1" applyAlignment="1">
      <alignment horizontal="distributed" vertical="center"/>
    </xf>
    <xf numFmtId="178" fontId="0" fillId="0" borderId="18" xfId="0" applyNumberFormat="1" applyFont="1" applyBorder="1" applyAlignment="1">
      <alignment horizontal="right" vertical="center"/>
    </xf>
    <xf numFmtId="178" fontId="0" fillId="0" borderId="0" xfId="0" applyNumberFormat="1" applyFont="1" applyAlignment="1">
      <alignment horizontal="right" vertical="center"/>
    </xf>
    <xf numFmtId="178" fontId="0" fillId="0" borderId="0" xfId="0" applyNumberFormat="1" applyFont="1" applyBorder="1" applyAlignment="1">
      <alignment horizontal="right" vertical="center"/>
    </xf>
    <xf numFmtId="178" fontId="18" fillId="0" borderId="0" xfId="0" applyNumberFormat="1" applyFont="1" applyBorder="1" applyAlignment="1">
      <alignment horizontal="right" vertical="center"/>
    </xf>
    <xf numFmtId="184" fontId="0" fillId="0" borderId="0" xfId="0" applyNumberFormat="1" applyFont="1" applyBorder="1" applyAlignment="1">
      <alignment horizontal="right" vertical="center"/>
    </xf>
    <xf numFmtId="178" fontId="0" fillId="0" borderId="18" xfId="0" applyNumberFormat="1" applyBorder="1" applyAlignment="1">
      <alignment horizontal="right" vertical="center"/>
    </xf>
    <xf numFmtId="49" fontId="0" fillId="0" borderId="13" xfId="0" applyFont="1" applyBorder="1">
      <alignment vertical="center"/>
    </xf>
    <xf numFmtId="178" fontId="0" fillId="0" borderId="19" xfId="0" applyNumberFormat="1" applyFont="1" applyBorder="1">
      <alignment vertical="center"/>
    </xf>
    <xf numFmtId="178" fontId="0" fillId="0" borderId="13" xfId="0" applyNumberFormat="1" applyFont="1" applyBorder="1">
      <alignment vertical="center"/>
    </xf>
    <xf numFmtId="178" fontId="0" fillId="0" borderId="13" xfId="0" applyNumberFormat="1" applyFont="1" applyBorder="1" applyAlignment="1">
      <alignment horizontal="right" vertical="center"/>
    </xf>
    <xf numFmtId="49" fontId="0" fillId="0" borderId="0" xfId="0" applyFont="1">
      <alignment vertical="center"/>
    </xf>
    <xf numFmtId="49" fontId="0" fillId="0" borderId="0" xfId="0" applyNumberFormat="1" applyFont="1" applyAlignment="1">
      <alignment vertical="center"/>
    </xf>
    <xf numFmtId="49" fontId="0" fillId="0" borderId="0" xfId="0" applyFont="1" applyBorder="1">
      <alignment vertical="center"/>
    </xf>
    <xf numFmtId="49" fontId="34" fillId="0" borderId="0" xfId="0" applyFont="1">
      <alignment vertical="center"/>
    </xf>
    <xf numFmtId="49" fontId="34" fillId="0" borderId="0" xfId="0" applyNumberFormat="1" applyFont="1" applyAlignment="1">
      <alignment vertical="center"/>
    </xf>
    <xf numFmtId="49" fontId="34" fillId="0" borderId="0" xfId="0" applyFont="1" applyBorder="1">
      <alignment vertical="center"/>
    </xf>
    <xf numFmtId="179" fontId="0" fillId="0" borderId="0" xfId="0" applyNumberFormat="1" applyAlignment="1">
      <alignment horizontal="distributed" vertical="center"/>
    </xf>
    <xf numFmtId="185" fontId="0" fillId="0" borderId="0" xfId="0" applyNumberFormat="1" applyAlignment="1">
      <alignment horizontal="center" vertical="center"/>
    </xf>
    <xf numFmtId="179" fontId="0" fillId="0" borderId="20" xfId="0" applyNumberFormat="1" applyBorder="1" applyAlignment="1">
      <alignment horizontal="center" vertical="center"/>
    </xf>
    <xf numFmtId="186" fontId="0" fillId="0" borderId="20" xfId="0" applyNumberFormat="1" applyBorder="1" applyAlignment="1">
      <alignment horizontal="center" vertical="center"/>
    </xf>
    <xf numFmtId="49" fontId="33" fillId="0" borderId="0" xfId="0" applyFont="1" applyAlignment="1">
      <alignment horizontal="center" vertical="center"/>
    </xf>
    <xf numFmtId="49" fontId="0" fillId="0" borderId="15" xfId="0" applyBorder="1" applyAlignment="1">
      <alignment horizontal="distributed" vertical="center" justifyLastLine="1"/>
    </xf>
    <xf numFmtId="49" fontId="0" fillId="0" borderId="15" xfId="0" applyFont="1" applyBorder="1" applyAlignment="1">
      <alignment horizontal="distributed" vertical="center" justifyLastLine="1"/>
    </xf>
    <xf numFmtId="49" fontId="0" fillId="0" borderId="21" xfId="0" applyBorder="1" applyAlignment="1">
      <alignment horizontal="center" vertical="center" wrapText="1" justifyLastLine="1"/>
    </xf>
    <xf numFmtId="49" fontId="0" fillId="0" borderId="22" xfId="0" applyFont="1" applyBorder="1" applyAlignment="1">
      <alignment horizontal="center" vertical="center" justifyLastLine="1"/>
    </xf>
    <xf numFmtId="49" fontId="0" fillId="0" borderId="23" xfId="0" applyBorder="1" applyAlignment="1">
      <alignment horizontal="center" vertical="center" justifyLastLine="1"/>
    </xf>
    <xf numFmtId="49" fontId="0" fillId="0" borderId="14" xfId="0" applyBorder="1" applyAlignment="1">
      <alignment horizontal="center" vertical="center" justifyLastLine="1"/>
    </xf>
    <xf numFmtId="49" fontId="0" fillId="0" borderId="20" xfId="0" applyBorder="1" applyAlignment="1">
      <alignment horizontal="center" vertical="center" justifyLastLine="1"/>
    </xf>
  </cellXfs>
  <cellStyles count="75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2 2" xfId="61"/>
    <cellStyle name="標準 2 3" xfId="62"/>
    <cellStyle name="標準 2 4" xfId="63"/>
    <cellStyle name="標準 2 5" xfId="64"/>
    <cellStyle name="標準 2 6" xfId="65"/>
    <cellStyle name="標準 2_0031_保護観察終了者の終了事由・成績別　罪名及び非行名" xfId="66"/>
    <cellStyle name="標準 3" xfId="67"/>
    <cellStyle name="標準 4" xfId="68"/>
    <cellStyle name="標準 5" xfId="69"/>
    <cellStyle name="標準 6" xfId="70"/>
    <cellStyle name="標準 7" xfId="71"/>
    <cellStyle name="標準 8" xfId="72"/>
    <cellStyle name="標準 9" xfId="73"/>
    <cellStyle name="良い" xfId="74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228600</xdr:colOff>
      <xdr:row>0</xdr:row>
      <xdr:rowOff>0</xdr:rowOff>
    </xdr:from>
    <xdr:to>
      <xdr:col>20</xdr:col>
      <xdr:colOff>447675</xdr:colOff>
      <xdr:row>0</xdr:row>
      <xdr:rowOff>0</xdr:rowOff>
    </xdr:to>
    <xdr:sp macro="" textlink="">
      <xdr:nvSpPr>
        <xdr:cNvPr id="1037" name="Line 3"/>
        <xdr:cNvSpPr>
          <a:spLocks noChangeShapeType="1"/>
        </xdr:cNvSpPr>
      </xdr:nvSpPr>
      <xdr:spPr bwMode="auto">
        <a:xfrm>
          <a:off x="12477750" y="0"/>
          <a:ext cx="219075" cy="0"/>
        </a:xfrm>
        <a:prstGeom prst="line">
          <a:avLst/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20</xdr:col>
      <xdr:colOff>209550</xdr:colOff>
      <xdr:row>5</xdr:row>
      <xdr:rowOff>0</xdr:rowOff>
    </xdr:from>
    <xdr:to>
      <xdr:col>20</xdr:col>
      <xdr:colOff>428625</xdr:colOff>
      <xdr:row>5</xdr:row>
      <xdr:rowOff>0</xdr:rowOff>
    </xdr:to>
    <xdr:sp macro="" textlink="">
      <xdr:nvSpPr>
        <xdr:cNvPr id="1038" name="Line 6"/>
        <xdr:cNvSpPr>
          <a:spLocks noChangeShapeType="1"/>
        </xdr:cNvSpPr>
      </xdr:nvSpPr>
      <xdr:spPr bwMode="auto">
        <a:xfrm>
          <a:off x="12458700" y="1019175"/>
          <a:ext cx="219075" cy="0"/>
        </a:xfrm>
        <a:prstGeom prst="line">
          <a:avLst/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20</xdr:col>
      <xdr:colOff>371476</xdr:colOff>
      <xdr:row>0</xdr:row>
      <xdr:rowOff>0</xdr:rowOff>
    </xdr:from>
    <xdr:to>
      <xdr:col>21</xdr:col>
      <xdr:colOff>180976</xdr:colOff>
      <xdr:row>0</xdr:row>
      <xdr:rowOff>0</xdr:rowOff>
    </xdr:to>
    <xdr:sp macro="" textlink="">
      <xdr:nvSpPr>
        <xdr:cNvPr id="8" name="テキスト ボックス 7"/>
        <xdr:cNvSpPr txBox="1"/>
      </xdr:nvSpPr>
      <xdr:spPr>
        <a:xfrm>
          <a:off x="12658726" y="971550"/>
          <a:ext cx="438150" cy="3143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kumimoji="1" lang="en-US" altLang="ja-JP" sz="1100"/>
            <a:t>(</a:t>
          </a:r>
          <a:r>
            <a:rPr kumimoji="1" lang="ja-JP" altLang="en-US" sz="1100"/>
            <a:t>％</a:t>
          </a:r>
          <a:r>
            <a:rPr kumimoji="1" lang="en-US" altLang="ja-JP" sz="1100"/>
            <a:t>)</a:t>
          </a:r>
          <a:endParaRPr kumimoji="1" lang="ja-JP" altLang="en-US" sz="1100"/>
        </a:p>
      </xdr:txBody>
    </xdr:sp>
    <xdr:clientData/>
  </xdr:twoCellAnchor>
  <xdr:twoCellAnchor>
    <xdr:from>
      <xdr:col>20</xdr:col>
      <xdr:colOff>381000</xdr:colOff>
      <xdr:row>4</xdr:row>
      <xdr:rowOff>304800</xdr:rowOff>
    </xdr:from>
    <xdr:to>
      <xdr:col>21</xdr:col>
      <xdr:colOff>190500</xdr:colOff>
      <xdr:row>5</xdr:row>
      <xdr:rowOff>238125</xdr:rowOff>
    </xdr:to>
    <xdr:sp macro="" textlink="">
      <xdr:nvSpPr>
        <xdr:cNvPr id="9" name="テキスト ボックス 8"/>
        <xdr:cNvSpPr txBox="1"/>
      </xdr:nvSpPr>
      <xdr:spPr>
        <a:xfrm>
          <a:off x="12668250" y="6400800"/>
          <a:ext cx="438150" cy="3143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l" rtl="0">
            <a:defRPr sz="1000"/>
          </a:pPr>
          <a:r>
            <a:rPr lang="ja-JP" altLang="en-US" sz="900" b="0" i="0" u="none" strike="noStrike" baseline="0">
              <a:solidFill>
                <a:srgbClr val="000000"/>
              </a:solidFill>
              <a:latin typeface="ＭＳ 明朝"/>
              <a:ea typeface="ＭＳ 明朝"/>
            </a:rPr>
            <a:t>(％)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indexed="42"/>
    <pageSetUpPr fitToPage="1"/>
  </sheetPr>
  <dimension ref="A1:U62"/>
  <sheetViews>
    <sheetView showGridLines="0" tabSelected="1" view="pageBreakPreview" zoomScale="85" zoomScaleNormal="100" zoomScaleSheetLayoutView="85" workbookViewId="0"/>
  </sheetViews>
  <sheetFormatPr defaultRowHeight="11.25" zeroHeight="1"/>
  <cols>
    <col min="1" max="1" width="3.1640625" customWidth="1"/>
    <col min="2" max="2" width="11.83203125" customWidth="1"/>
    <col min="3" max="3" width="3.33203125" customWidth="1"/>
    <col min="4" max="4" width="9.83203125" customWidth="1"/>
    <col min="5" max="10" width="12.33203125" customWidth="1"/>
    <col min="11" max="11" width="13.1640625" customWidth="1"/>
    <col min="12" max="20" width="11" customWidth="1"/>
    <col min="21" max="21" width="12.5" style="8" customWidth="1"/>
  </cols>
  <sheetData>
    <row r="1" spans="1:21"/>
    <row r="2" spans="1:21" s="1" customFormat="1" ht="27" customHeight="1">
      <c r="A2" s="40" t="s">
        <v>7</v>
      </c>
      <c r="B2" s="40"/>
      <c r="C2" s="40"/>
      <c r="D2" s="40"/>
      <c r="E2" s="40"/>
      <c r="F2" s="40"/>
      <c r="G2" s="40"/>
      <c r="H2" s="40"/>
      <c r="I2" s="40"/>
      <c r="J2" s="40"/>
      <c r="K2" s="40"/>
      <c r="L2" s="40"/>
      <c r="M2" s="40"/>
      <c r="N2" s="40"/>
      <c r="O2" s="40"/>
      <c r="P2" s="40"/>
      <c r="Q2" s="40"/>
      <c r="R2" s="40"/>
      <c r="S2" s="40"/>
      <c r="T2" s="40"/>
      <c r="U2" s="40"/>
    </row>
    <row r="3" spans="1:21" ht="10.5" customHeight="1">
      <c r="D3" s="2"/>
      <c r="E3" s="3"/>
      <c r="F3" s="3"/>
      <c r="G3" s="3"/>
      <c r="H3" s="3"/>
      <c r="I3" s="3"/>
      <c r="J3" s="3"/>
      <c r="K3" s="4"/>
      <c r="L3" s="4"/>
      <c r="M3" s="4"/>
      <c r="N3" s="4"/>
      <c r="O3" s="4"/>
      <c r="P3" s="4"/>
      <c r="Q3" s="4"/>
      <c r="R3" s="4"/>
      <c r="S3" s="4"/>
      <c r="T3" s="4"/>
      <c r="U3" s="4"/>
    </row>
    <row r="4" spans="1:21" ht="2.1" customHeight="1">
      <c r="A4" s="5"/>
      <c r="B4" s="5"/>
      <c r="C4" s="5"/>
      <c r="D4" s="6"/>
      <c r="E4" s="7"/>
      <c r="F4" s="7"/>
      <c r="G4" s="7"/>
      <c r="H4" s="7"/>
      <c r="I4" s="7"/>
      <c r="J4" s="7"/>
    </row>
    <row r="5" spans="1:21" s="10" customFormat="1" ht="30" customHeight="1">
      <c r="A5" s="9"/>
      <c r="B5" s="41" t="s">
        <v>0</v>
      </c>
      <c r="C5" s="41"/>
      <c r="D5" s="42"/>
      <c r="E5" s="45" t="s">
        <v>5</v>
      </c>
      <c r="F5" s="46"/>
      <c r="G5" s="46"/>
      <c r="H5" s="46"/>
      <c r="I5" s="46"/>
      <c r="J5" s="46"/>
      <c r="K5" s="46"/>
      <c r="L5" s="46"/>
      <c r="M5" s="46"/>
      <c r="N5" s="46"/>
      <c r="O5" s="46"/>
      <c r="P5" s="46"/>
      <c r="Q5" s="46"/>
      <c r="R5" s="46"/>
      <c r="S5" s="46"/>
      <c r="T5" s="47"/>
      <c r="U5" s="43" t="s">
        <v>1</v>
      </c>
    </row>
    <row r="6" spans="1:21" s="10" customFormat="1" ht="30" customHeight="1">
      <c r="A6" s="11"/>
      <c r="B6" s="12" t="s">
        <v>2</v>
      </c>
      <c r="C6" s="12"/>
      <c r="D6" s="13" t="s">
        <v>3</v>
      </c>
      <c r="E6" s="38">
        <f>B8</f>
        <v>37629</v>
      </c>
      <c r="F6" s="39">
        <f>B9</f>
        <v>37994</v>
      </c>
      <c r="G6" s="39">
        <f>B10</f>
        <v>38360</v>
      </c>
      <c r="H6" s="39">
        <f>B11</f>
        <v>38725</v>
      </c>
      <c r="I6" s="39">
        <f>B12</f>
        <v>39090</v>
      </c>
      <c r="J6" s="39">
        <f>B14</f>
        <v>39455</v>
      </c>
      <c r="K6" s="39">
        <f>B15</f>
        <v>39821</v>
      </c>
      <c r="L6" s="39">
        <f>B16</f>
        <v>40186</v>
      </c>
      <c r="M6" s="39">
        <f>B17</f>
        <v>40551</v>
      </c>
      <c r="N6" s="39">
        <f>B18</f>
        <v>40916</v>
      </c>
      <c r="O6" s="39">
        <f>B20</f>
        <v>41282</v>
      </c>
      <c r="P6" s="39">
        <f>B21</f>
        <v>41647</v>
      </c>
      <c r="Q6" s="39">
        <f>B22</f>
        <v>42012</v>
      </c>
      <c r="R6" s="39">
        <f>B23</f>
        <v>42377</v>
      </c>
      <c r="S6" s="39">
        <f>B24</f>
        <v>42743</v>
      </c>
      <c r="T6" s="14" t="s">
        <v>4</v>
      </c>
      <c r="U6" s="44"/>
    </row>
    <row r="7" spans="1:21" s="15" customFormat="1" ht="5.0999999999999996" customHeight="1">
      <c r="D7" s="16"/>
      <c r="E7" s="17"/>
      <c r="F7" s="17"/>
      <c r="G7" s="17"/>
      <c r="H7" s="17"/>
      <c r="I7" s="17"/>
      <c r="J7" s="17"/>
      <c r="K7" s="18"/>
      <c r="L7" s="18"/>
      <c r="M7" s="18"/>
      <c r="N7" s="18"/>
      <c r="O7" s="18"/>
      <c r="P7" s="18"/>
      <c r="Q7" s="18"/>
      <c r="R7" s="18"/>
      <c r="S7" s="18"/>
      <c r="T7" s="17"/>
      <c r="U7" s="18"/>
    </row>
    <row r="8" spans="1:21" s="15" customFormat="1" ht="15.75" customHeight="1">
      <c r="B8" s="36">
        <f>DATE(YEAR(B9)-1,1,8)</f>
        <v>37629</v>
      </c>
      <c r="C8" s="19"/>
      <c r="D8" s="20">
        <v>5371</v>
      </c>
      <c r="E8" s="21">
        <v>172</v>
      </c>
      <c r="F8" s="21">
        <v>616</v>
      </c>
      <c r="G8" s="21">
        <v>445</v>
      </c>
      <c r="H8" s="21">
        <v>294</v>
      </c>
      <c r="I8" s="22">
        <v>112</v>
      </c>
      <c r="J8" s="22">
        <v>21</v>
      </c>
      <c r="K8" s="22">
        <v>0</v>
      </c>
      <c r="L8" s="22">
        <v>0</v>
      </c>
      <c r="M8" s="22">
        <v>0</v>
      </c>
      <c r="N8" s="22">
        <v>0</v>
      </c>
      <c r="O8" s="22">
        <v>0</v>
      </c>
      <c r="P8" s="22">
        <v>0</v>
      </c>
      <c r="Q8" s="22">
        <v>0</v>
      </c>
      <c r="R8" s="23">
        <v>0</v>
      </c>
      <c r="S8" s="22">
        <v>0</v>
      </c>
      <c r="T8" s="21">
        <v>1660</v>
      </c>
      <c r="U8" s="24">
        <v>30.906721280953267</v>
      </c>
    </row>
    <row r="9" spans="1:21" s="15" customFormat="1" ht="15.75" customHeight="1">
      <c r="B9" s="37">
        <f t="shared" ref="B9:B22" si="0">DATE(YEAR(B10)-1,1,8)</f>
        <v>37994</v>
      </c>
      <c r="D9" s="20">
        <v>5251</v>
      </c>
      <c r="E9" s="21">
        <v>0</v>
      </c>
      <c r="F9" s="21">
        <v>166</v>
      </c>
      <c r="G9" s="21">
        <v>638</v>
      </c>
      <c r="H9" s="21">
        <v>476</v>
      </c>
      <c r="I9" s="22">
        <v>244</v>
      </c>
      <c r="J9" s="22">
        <v>96</v>
      </c>
      <c r="K9" s="22">
        <v>30</v>
      </c>
      <c r="L9" s="22">
        <v>0</v>
      </c>
      <c r="M9" s="22">
        <v>0</v>
      </c>
      <c r="N9" s="22">
        <v>0</v>
      </c>
      <c r="O9" s="22">
        <v>0</v>
      </c>
      <c r="P9" s="22">
        <v>0</v>
      </c>
      <c r="Q9" s="22">
        <v>0</v>
      </c>
      <c r="R9" s="22">
        <v>0</v>
      </c>
      <c r="S9" s="22">
        <v>0</v>
      </c>
      <c r="T9" s="21">
        <v>1650</v>
      </c>
      <c r="U9" s="24">
        <v>31.422586174062083</v>
      </c>
    </row>
    <row r="10" spans="1:21" s="15" customFormat="1" ht="15.75" customHeight="1">
      <c r="B10" s="37">
        <f t="shared" si="0"/>
        <v>38360</v>
      </c>
      <c r="C10" s="19"/>
      <c r="D10" s="20">
        <v>4996</v>
      </c>
      <c r="E10" s="21">
        <v>0</v>
      </c>
      <c r="F10" s="21">
        <v>0</v>
      </c>
      <c r="G10" s="21">
        <v>196</v>
      </c>
      <c r="H10" s="21">
        <v>545</v>
      </c>
      <c r="I10" s="22">
        <v>380</v>
      </c>
      <c r="J10" s="22">
        <v>206</v>
      </c>
      <c r="K10" s="22">
        <v>92</v>
      </c>
      <c r="L10" s="22">
        <v>20</v>
      </c>
      <c r="M10" s="22">
        <v>0</v>
      </c>
      <c r="N10" s="22">
        <v>0</v>
      </c>
      <c r="O10" s="22">
        <v>0</v>
      </c>
      <c r="P10" s="22">
        <v>0</v>
      </c>
      <c r="Q10" s="22">
        <v>0</v>
      </c>
      <c r="R10" s="22">
        <v>0</v>
      </c>
      <c r="S10" s="22">
        <v>0</v>
      </c>
      <c r="T10" s="21">
        <v>1439</v>
      </c>
      <c r="U10" s="24">
        <v>28.803042433947159</v>
      </c>
    </row>
    <row r="11" spans="1:21" s="15" customFormat="1" ht="15.75" customHeight="1">
      <c r="B11" s="37">
        <f t="shared" si="0"/>
        <v>38725</v>
      </c>
      <c r="D11" s="20">
        <v>4473</v>
      </c>
      <c r="E11" s="21">
        <v>0</v>
      </c>
      <c r="F11" s="21">
        <v>0</v>
      </c>
      <c r="G11" s="21">
        <v>0</v>
      </c>
      <c r="H11" s="21">
        <v>173</v>
      </c>
      <c r="I11" s="22">
        <v>464</v>
      </c>
      <c r="J11" s="22">
        <v>340</v>
      </c>
      <c r="K11" s="22">
        <v>188</v>
      </c>
      <c r="L11" s="22">
        <v>72</v>
      </c>
      <c r="M11" s="22">
        <v>21</v>
      </c>
      <c r="N11" s="22">
        <v>0</v>
      </c>
      <c r="O11" s="22">
        <v>0</v>
      </c>
      <c r="P11" s="22">
        <v>0</v>
      </c>
      <c r="Q11" s="22">
        <v>0</v>
      </c>
      <c r="R11" s="22">
        <v>0</v>
      </c>
      <c r="S11" s="22">
        <v>0</v>
      </c>
      <c r="T11" s="21">
        <v>1258</v>
      </c>
      <c r="U11" s="24">
        <v>28.124301363737985</v>
      </c>
    </row>
    <row r="12" spans="1:21" s="15" customFormat="1" ht="15.75" customHeight="1">
      <c r="B12" s="37">
        <f>DATE(YEAR(B14)-1,1,8)</f>
        <v>39090</v>
      </c>
      <c r="D12" s="20">
        <v>4148</v>
      </c>
      <c r="E12" s="21">
        <v>0</v>
      </c>
      <c r="F12" s="21">
        <v>0</v>
      </c>
      <c r="G12" s="21">
        <v>0</v>
      </c>
      <c r="H12" s="21">
        <v>0</v>
      </c>
      <c r="I12" s="22">
        <v>150</v>
      </c>
      <c r="J12" s="22">
        <v>432</v>
      </c>
      <c r="K12" s="22">
        <v>328</v>
      </c>
      <c r="L12" s="22">
        <v>165</v>
      </c>
      <c r="M12" s="22">
        <v>76</v>
      </c>
      <c r="N12" s="22">
        <v>20</v>
      </c>
      <c r="O12" s="22">
        <v>0</v>
      </c>
      <c r="P12" s="22">
        <v>0</v>
      </c>
      <c r="Q12" s="22">
        <v>0</v>
      </c>
      <c r="R12" s="22">
        <v>0</v>
      </c>
      <c r="S12" s="22">
        <v>0</v>
      </c>
      <c r="T12" s="21">
        <v>1171</v>
      </c>
      <c r="U12" s="24">
        <v>28.230472516875604</v>
      </c>
    </row>
    <row r="13" spans="1:21" s="15" customFormat="1" ht="15.75" customHeight="1">
      <c r="B13" s="37"/>
      <c r="D13" s="20"/>
      <c r="E13" s="21"/>
      <c r="F13" s="21"/>
      <c r="G13" s="21"/>
      <c r="H13" s="21"/>
      <c r="I13" s="21"/>
      <c r="J13" s="21"/>
      <c r="K13" s="22"/>
      <c r="L13" s="22"/>
      <c r="M13" s="22"/>
      <c r="N13" s="22"/>
      <c r="O13" s="22"/>
      <c r="P13" s="22"/>
      <c r="Q13" s="22"/>
      <c r="R13" s="22"/>
      <c r="S13" s="22"/>
      <c r="T13" s="21"/>
      <c r="U13" s="24"/>
    </row>
    <row r="14" spans="1:21" s="15" customFormat="1" ht="15.75" customHeight="1">
      <c r="B14" s="37">
        <f t="shared" si="0"/>
        <v>39455</v>
      </c>
      <c r="D14" s="20">
        <v>3714</v>
      </c>
      <c r="E14" s="21">
        <v>0</v>
      </c>
      <c r="F14" s="21">
        <v>0</v>
      </c>
      <c r="G14" s="21">
        <v>0</v>
      </c>
      <c r="H14" s="21">
        <v>0</v>
      </c>
      <c r="I14" s="21">
        <v>0</v>
      </c>
      <c r="J14" s="22">
        <v>133</v>
      </c>
      <c r="K14" s="22">
        <v>430</v>
      </c>
      <c r="L14" s="22">
        <v>263</v>
      </c>
      <c r="M14" s="22">
        <v>155</v>
      </c>
      <c r="N14" s="22">
        <v>68</v>
      </c>
      <c r="O14" s="22">
        <v>12</v>
      </c>
      <c r="P14" s="22">
        <v>0</v>
      </c>
      <c r="Q14" s="22">
        <v>0</v>
      </c>
      <c r="R14" s="22">
        <v>0</v>
      </c>
      <c r="S14" s="22">
        <v>0</v>
      </c>
      <c r="T14" s="21">
        <v>1061</v>
      </c>
      <c r="U14" s="24">
        <v>28.567582121701669</v>
      </c>
    </row>
    <row r="15" spans="1:21" s="15" customFormat="1" ht="15.75" customHeight="1">
      <c r="B15" s="37">
        <f t="shared" si="0"/>
        <v>39821</v>
      </c>
      <c r="D15" s="20">
        <v>3671</v>
      </c>
      <c r="E15" s="21">
        <v>0</v>
      </c>
      <c r="F15" s="21">
        <v>0</v>
      </c>
      <c r="G15" s="21">
        <v>0</v>
      </c>
      <c r="H15" s="21">
        <v>0</v>
      </c>
      <c r="I15" s="21">
        <v>0</v>
      </c>
      <c r="J15" s="21">
        <v>0</v>
      </c>
      <c r="K15" s="22">
        <v>138</v>
      </c>
      <c r="L15" s="22">
        <v>381</v>
      </c>
      <c r="M15" s="22">
        <v>262</v>
      </c>
      <c r="N15" s="22">
        <v>182</v>
      </c>
      <c r="O15" s="22">
        <v>64</v>
      </c>
      <c r="P15" s="22">
        <v>13</v>
      </c>
      <c r="Q15" s="22">
        <v>0</v>
      </c>
      <c r="R15" s="22">
        <v>0</v>
      </c>
      <c r="S15" s="22">
        <v>0</v>
      </c>
      <c r="T15" s="21">
        <v>1040</v>
      </c>
      <c r="U15" s="24">
        <v>28.33</v>
      </c>
    </row>
    <row r="16" spans="1:21" s="15" customFormat="1" ht="15.75" customHeight="1">
      <c r="B16" s="37">
        <f t="shared" si="0"/>
        <v>40186</v>
      </c>
      <c r="C16" s="19"/>
      <c r="D16" s="20">
        <v>3682</v>
      </c>
      <c r="E16" s="21">
        <v>0</v>
      </c>
      <c r="F16" s="21">
        <v>0</v>
      </c>
      <c r="G16" s="21">
        <v>0</v>
      </c>
      <c r="H16" s="21">
        <v>0</v>
      </c>
      <c r="I16" s="21">
        <v>0</v>
      </c>
      <c r="J16" s="21">
        <v>0</v>
      </c>
      <c r="K16" s="22">
        <v>0</v>
      </c>
      <c r="L16" s="22">
        <v>128</v>
      </c>
      <c r="M16" s="22">
        <v>369</v>
      </c>
      <c r="N16" s="22">
        <v>254</v>
      </c>
      <c r="O16" s="22">
        <v>107</v>
      </c>
      <c r="P16" s="22">
        <v>84</v>
      </c>
      <c r="Q16" s="22">
        <v>16</v>
      </c>
      <c r="R16" s="22">
        <v>0</v>
      </c>
      <c r="S16" s="22">
        <v>0</v>
      </c>
      <c r="T16" s="21">
        <v>958</v>
      </c>
      <c r="U16" s="24">
        <v>26.02</v>
      </c>
    </row>
    <row r="17" spans="1:21" s="15" customFormat="1" ht="15.75" customHeight="1">
      <c r="B17" s="37">
        <f t="shared" si="0"/>
        <v>40551</v>
      </c>
      <c r="C17" s="19"/>
      <c r="D17" s="20">
        <v>3398</v>
      </c>
      <c r="E17" s="21">
        <v>0</v>
      </c>
      <c r="F17" s="21">
        <v>0</v>
      </c>
      <c r="G17" s="21">
        <v>0</v>
      </c>
      <c r="H17" s="21">
        <v>0</v>
      </c>
      <c r="I17" s="21">
        <v>0</v>
      </c>
      <c r="J17" s="21">
        <v>0</v>
      </c>
      <c r="K17" s="22">
        <v>0</v>
      </c>
      <c r="L17" s="22">
        <v>0</v>
      </c>
      <c r="M17" s="22">
        <v>121</v>
      </c>
      <c r="N17" s="22">
        <v>396</v>
      </c>
      <c r="O17" s="22">
        <v>235</v>
      </c>
      <c r="P17" s="22">
        <v>128</v>
      </c>
      <c r="Q17" s="22">
        <v>40</v>
      </c>
      <c r="R17" s="22">
        <v>16</v>
      </c>
      <c r="S17" s="22">
        <v>0</v>
      </c>
      <c r="T17" s="21">
        <v>936</v>
      </c>
      <c r="U17" s="24">
        <v>27.55</v>
      </c>
    </row>
    <row r="18" spans="1:21" s="15" customFormat="1" ht="15.75" customHeight="1">
      <c r="B18" s="37">
        <f>DATE(YEAR(B20)-1,1,8)</f>
        <v>40916</v>
      </c>
      <c r="C18" s="19"/>
      <c r="D18" s="20">
        <v>3376</v>
      </c>
      <c r="E18" s="21">
        <v>0</v>
      </c>
      <c r="F18" s="21">
        <v>0</v>
      </c>
      <c r="G18" s="21">
        <v>0</v>
      </c>
      <c r="H18" s="21">
        <v>0</v>
      </c>
      <c r="I18" s="21">
        <v>0</v>
      </c>
      <c r="J18" s="21">
        <v>0</v>
      </c>
      <c r="K18" s="22">
        <v>0</v>
      </c>
      <c r="L18" s="22">
        <v>0</v>
      </c>
      <c r="M18" s="22">
        <v>0</v>
      </c>
      <c r="N18" s="22">
        <v>123</v>
      </c>
      <c r="O18" s="22">
        <v>305</v>
      </c>
      <c r="P18" s="22">
        <v>191</v>
      </c>
      <c r="Q18" s="22">
        <v>135</v>
      </c>
      <c r="R18" s="22">
        <v>71</v>
      </c>
      <c r="S18" s="22">
        <v>14</v>
      </c>
      <c r="T18" s="21">
        <v>839</v>
      </c>
      <c r="U18" s="24">
        <v>24.85</v>
      </c>
    </row>
    <row r="19" spans="1:21" s="15" customFormat="1" ht="15.75" customHeight="1">
      <c r="B19" s="37"/>
      <c r="C19" s="19"/>
      <c r="D19" s="20"/>
      <c r="E19" s="21"/>
      <c r="F19" s="21"/>
      <c r="G19" s="21"/>
      <c r="H19" s="21"/>
      <c r="I19" s="21"/>
      <c r="J19" s="21"/>
      <c r="K19" s="22"/>
      <c r="L19" s="22"/>
      <c r="M19" s="22"/>
      <c r="N19" s="22"/>
      <c r="O19" s="22"/>
      <c r="P19" s="22"/>
      <c r="Q19" s="22"/>
      <c r="R19" s="22"/>
      <c r="S19" s="22"/>
      <c r="T19" s="21"/>
      <c r="U19" s="24"/>
    </row>
    <row r="20" spans="1:21" s="15" customFormat="1" ht="15.75" customHeight="1">
      <c r="B20" s="37">
        <f t="shared" si="0"/>
        <v>41282</v>
      </c>
      <c r="D20" s="20">
        <v>3255</v>
      </c>
      <c r="E20" s="21">
        <v>0</v>
      </c>
      <c r="F20" s="21">
        <v>0</v>
      </c>
      <c r="G20" s="21">
        <v>0</v>
      </c>
      <c r="H20" s="21">
        <v>0</v>
      </c>
      <c r="I20" s="21">
        <v>0</v>
      </c>
      <c r="J20" s="21">
        <v>0</v>
      </c>
      <c r="K20" s="22">
        <v>0</v>
      </c>
      <c r="L20" s="22">
        <v>0</v>
      </c>
      <c r="M20" s="22">
        <v>0</v>
      </c>
      <c r="N20" s="22">
        <v>0</v>
      </c>
      <c r="O20" s="22">
        <v>98</v>
      </c>
      <c r="P20" s="22">
        <v>315</v>
      </c>
      <c r="Q20" s="22">
        <v>231</v>
      </c>
      <c r="R20" s="22">
        <v>116</v>
      </c>
      <c r="S20" s="22">
        <v>54</v>
      </c>
      <c r="T20" s="21">
        <v>814</v>
      </c>
      <c r="U20" s="24">
        <v>25.01</v>
      </c>
    </row>
    <row r="21" spans="1:21" s="15" customFormat="1" ht="15.75" customHeight="1">
      <c r="B21" s="37">
        <f t="shared" si="0"/>
        <v>41647</v>
      </c>
      <c r="D21" s="20">
        <v>3348</v>
      </c>
      <c r="E21" s="21">
        <v>0</v>
      </c>
      <c r="F21" s="21">
        <v>0</v>
      </c>
      <c r="G21" s="21">
        <v>0</v>
      </c>
      <c r="H21" s="21">
        <v>0</v>
      </c>
      <c r="I21" s="21">
        <v>0</v>
      </c>
      <c r="J21" s="21">
        <v>0</v>
      </c>
      <c r="K21" s="22">
        <v>0</v>
      </c>
      <c r="L21" s="22">
        <v>0</v>
      </c>
      <c r="M21" s="22">
        <v>0</v>
      </c>
      <c r="N21" s="22">
        <v>0</v>
      </c>
      <c r="O21" s="22">
        <v>0</v>
      </c>
      <c r="P21" s="22">
        <v>103</v>
      </c>
      <c r="Q21" s="22">
        <v>320</v>
      </c>
      <c r="R21" s="22">
        <v>200</v>
      </c>
      <c r="S21" s="22">
        <v>148</v>
      </c>
      <c r="T21" s="21">
        <v>771</v>
      </c>
      <c r="U21" s="24">
        <v>23.03</v>
      </c>
    </row>
    <row r="22" spans="1:21" s="15" customFormat="1" ht="15.75" customHeight="1">
      <c r="B22" s="37">
        <f t="shared" si="0"/>
        <v>42012</v>
      </c>
      <c r="D22" s="20">
        <v>3460</v>
      </c>
      <c r="E22" s="21">
        <v>0</v>
      </c>
      <c r="F22" s="21">
        <v>0</v>
      </c>
      <c r="G22" s="21">
        <v>0</v>
      </c>
      <c r="H22" s="21">
        <v>0</v>
      </c>
      <c r="I22" s="21">
        <v>0</v>
      </c>
      <c r="J22" s="21">
        <v>0</v>
      </c>
      <c r="K22" s="22">
        <v>0</v>
      </c>
      <c r="L22" s="22">
        <v>0</v>
      </c>
      <c r="M22" s="22">
        <v>0</v>
      </c>
      <c r="N22" s="22">
        <v>0</v>
      </c>
      <c r="O22" s="22">
        <v>0</v>
      </c>
      <c r="P22" s="22">
        <v>0</v>
      </c>
      <c r="Q22" s="22">
        <v>112</v>
      </c>
      <c r="R22" s="22">
        <v>331</v>
      </c>
      <c r="S22" s="22">
        <v>232</v>
      </c>
      <c r="T22" s="21">
        <v>675</v>
      </c>
      <c r="U22" s="24">
        <v>19.510000000000002</v>
      </c>
    </row>
    <row r="23" spans="1:21" s="15" customFormat="1" ht="15.75" customHeight="1">
      <c r="B23" s="37">
        <f>DATE(YEAR(B24)-1,1,8)</f>
        <v>42377</v>
      </c>
      <c r="D23" s="20">
        <v>3034</v>
      </c>
      <c r="E23" s="21">
        <v>0</v>
      </c>
      <c r="F23" s="21">
        <v>0</v>
      </c>
      <c r="G23" s="21">
        <v>0</v>
      </c>
      <c r="H23" s="21">
        <v>0</v>
      </c>
      <c r="I23" s="21">
        <v>0</v>
      </c>
      <c r="J23" s="21">
        <v>0</v>
      </c>
      <c r="K23" s="22">
        <v>0</v>
      </c>
      <c r="L23" s="22">
        <v>0</v>
      </c>
      <c r="M23" s="22">
        <v>0</v>
      </c>
      <c r="N23" s="22">
        <v>0</v>
      </c>
      <c r="O23" s="22">
        <v>0</v>
      </c>
      <c r="P23" s="22">
        <v>0</v>
      </c>
      <c r="Q23" s="22">
        <v>0</v>
      </c>
      <c r="R23" s="22">
        <v>106</v>
      </c>
      <c r="S23" s="22">
        <v>303</v>
      </c>
      <c r="T23" s="21">
        <v>409</v>
      </c>
      <c r="U23" s="24">
        <v>13.48</v>
      </c>
    </row>
    <row r="24" spans="1:21" s="15" customFormat="1" ht="15.75" customHeight="1">
      <c r="B24" s="37">
        <v>42743</v>
      </c>
      <c r="D24" s="25">
        <v>2843</v>
      </c>
      <c r="E24" s="21">
        <v>0</v>
      </c>
      <c r="F24" s="21">
        <v>0</v>
      </c>
      <c r="G24" s="21">
        <v>0</v>
      </c>
      <c r="H24" s="21">
        <v>0</v>
      </c>
      <c r="I24" s="21">
        <v>0</v>
      </c>
      <c r="J24" s="21">
        <v>0</v>
      </c>
      <c r="K24" s="22">
        <v>0</v>
      </c>
      <c r="L24" s="22">
        <v>0</v>
      </c>
      <c r="M24" s="22">
        <v>0</v>
      </c>
      <c r="N24" s="22">
        <v>0</v>
      </c>
      <c r="O24" s="22">
        <v>0</v>
      </c>
      <c r="P24" s="22">
        <v>0</v>
      </c>
      <c r="Q24" s="22">
        <v>0</v>
      </c>
      <c r="R24" s="22">
        <v>0</v>
      </c>
      <c r="S24" s="22">
        <v>70</v>
      </c>
      <c r="T24" s="21">
        <v>70</v>
      </c>
      <c r="U24" s="24">
        <v>2.46</v>
      </c>
    </row>
    <row r="25" spans="1:21" s="30" customFormat="1" ht="5.0999999999999996" customHeight="1">
      <c r="A25" s="26"/>
      <c r="B25" s="26"/>
      <c r="C25" s="26"/>
      <c r="D25" s="27"/>
      <c r="E25" s="28"/>
      <c r="F25" s="28"/>
      <c r="G25" s="28"/>
      <c r="H25" s="28"/>
      <c r="I25" s="28"/>
      <c r="J25" s="28"/>
      <c r="K25" s="29"/>
      <c r="L25" s="29"/>
      <c r="M25" s="29"/>
      <c r="N25" s="29"/>
      <c r="O25" s="29"/>
      <c r="P25" s="29"/>
      <c r="Q25" s="29"/>
      <c r="R25" s="29"/>
      <c r="S25" s="29"/>
      <c r="T25" s="29"/>
      <c r="U25" s="29"/>
    </row>
    <row r="26" spans="1:21" s="30" customFormat="1" ht="4.5" customHeight="1">
      <c r="D26" s="31"/>
      <c r="K26" s="32"/>
      <c r="L26" s="32"/>
      <c r="M26" s="32"/>
      <c r="N26" s="32"/>
      <c r="O26" s="32"/>
      <c r="P26" s="32"/>
      <c r="Q26" s="32"/>
      <c r="R26" s="32"/>
      <c r="S26" s="32"/>
      <c r="U26" s="32"/>
    </row>
    <row r="27" spans="1:21" s="33" customFormat="1" ht="11.25" customHeight="1">
      <c r="A27" s="33" t="s">
        <v>6</v>
      </c>
      <c r="D27" s="34"/>
      <c r="U27" s="35"/>
    </row>
    <row r="28" spans="1:21"/>
    <row r="29" spans="1:21"/>
    <row r="30" spans="1:21"/>
    <row r="31" spans="1:21"/>
    <row r="32" spans="1:21"/>
    <row r="33"/>
    <row r="34"/>
    <row r="35"/>
    <row r="36"/>
    <row r="37"/>
    <row r="38"/>
    <row r="39"/>
    <row r="40"/>
    <row r="41"/>
    <row r="42"/>
    <row r="43"/>
    <row r="44"/>
    <row r="45"/>
    <row r="46"/>
    <row r="47"/>
    <row r="48"/>
    <row r="49"/>
    <row r="50"/>
    <row r="51"/>
    <row r="52"/>
    <row r="53"/>
    <row r="54"/>
    <row r="55"/>
    <row r="56"/>
    <row r="57"/>
    <row r="58"/>
    <row r="59"/>
    <row r="60"/>
    <row r="61"/>
    <row r="62"/>
  </sheetData>
  <dataConsolidate/>
  <mergeCells count="4">
    <mergeCell ref="A2:U2"/>
    <mergeCell ref="B5:D5"/>
    <mergeCell ref="U5:U6"/>
    <mergeCell ref="E5:T5"/>
  </mergeCells>
  <phoneticPr fontId="32"/>
  <pageMargins left="0.75" right="0.75" top="1" bottom="1" header="0.51200000000000001" footer="0.51200000000000001"/>
  <pageSetup paperSize="9" scale="70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17-00-43</vt:lpstr>
      <vt:lpstr>'17-00-43'!Print_Area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Printed>2012-06-18T13:39:51Z</cp:lastPrinted>
  <dcterms:created xsi:type="dcterms:W3CDTF">2011-11-22T10:35:14Z</dcterms:created>
  <dcterms:modified xsi:type="dcterms:W3CDTF">2018-07-23T01:48:45Z</dcterms:modified>
  <cp:category/>
</cp:coreProperties>
</file>