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05 元素班\02 統計・データ\03 海外鉱等受入調査\平成３０(2018)年調査\公表データ\"/>
    </mc:Choice>
  </mc:AlternateContent>
  <bookViews>
    <workbookView xWindow="0" yWindow="0" windowWidth="28800" windowHeight="12210"/>
  </bookViews>
  <sheets>
    <sheet name="30年７月 " sheetId="4" r:id="rId1"/>
  </sheets>
  <definedNames>
    <definedName name="_xlnm.Print_Area" localSheetId="0">'30年７月 '!$B$2:$F$40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4" l="1"/>
  <c r="E25" i="4"/>
  <c r="E26" i="4"/>
  <c r="E27" i="4"/>
  <c r="E23" i="4"/>
  <c r="E12" i="4"/>
  <c r="E13" i="4"/>
  <c r="E14" i="4"/>
  <c r="E15" i="4"/>
  <c r="E16" i="4"/>
  <c r="E17" i="4"/>
  <c r="E11" i="4"/>
  <c r="C40" i="4" l="1"/>
  <c r="E28" i="4"/>
  <c r="C28" i="4"/>
  <c r="D28" i="4"/>
  <c r="D39" i="4" l="1"/>
  <c r="D38" i="4"/>
  <c r="D18" i="4"/>
  <c r="D37" i="4" l="1"/>
  <c r="D35" i="4"/>
  <c r="D34" i="4"/>
  <c r="D33" i="4"/>
  <c r="D36" i="4"/>
  <c r="D40" i="4" l="1"/>
  <c r="F15" i="4"/>
  <c r="F17" i="4"/>
  <c r="F23" i="4"/>
  <c r="F27" i="4"/>
  <c r="F13" i="4"/>
  <c r="F12" i="4"/>
  <c r="F11" i="4"/>
  <c r="F16" i="4"/>
  <c r="F14" i="4"/>
  <c r="F25" i="4"/>
  <c r="F24" i="4"/>
  <c r="F26" i="4"/>
  <c r="F28" i="4" l="1"/>
  <c r="F18" i="4" l="1"/>
</calcChain>
</file>

<file path=xl/sharedStrings.xml><?xml version="1.0" encoding="utf-8"?>
<sst xmlns="http://schemas.openxmlformats.org/spreadsheetml/2006/main" count="41" uniqueCount="26">
  <si>
    <t>我が国の主要非鉄金属の国別・形態別輸入状況</t>
    <phoneticPr fontId="7"/>
  </si>
  <si>
    <t>　</t>
    <phoneticPr fontId="7"/>
  </si>
  <si>
    <t>１．銅</t>
  </si>
  <si>
    <t>[単位：金属量トン]</t>
  </si>
  <si>
    <t>鉱石</t>
  </si>
  <si>
    <t>粗銅</t>
  </si>
  <si>
    <t>合計</t>
  </si>
  <si>
    <t>比率  [％]</t>
  </si>
  <si>
    <t>チリ</t>
  </si>
  <si>
    <t>インドネシア</t>
  </si>
  <si>
    <t>カナダ</t>
  </si>
  <si>
    <t>ペルー</t>
  </si>
  <si>
    <t>フィリピン</t>
  </si>
  <si>
    <t>オーストラリア</t>
  </si>
  <si>
    <t>ﾊﾟﾌﾟｱ･ﾆｭｰ･ｷﾞﾆｱ</t>
  </si>
  <si>
    <t>ブラジル</t>
  </si>
  <si>
    <t>合計</t>
    <phoneticPr fontId="9"/>
  </si>
  <si>
    <t>２．鉛</t>
  </si>
  <si>
    <t>粗鉛</t>
  </si>
  <si>
    <t>ボリビア</t>
  </si>
  <si>
    <t>メキシコ</t>
  </si>
  <si>
    <t>３．亜鉛</t>
    <phoneticPr fontId="7"/>
  </si>
  <si>
    <t>合計</t>
    <phoneticPr fontId="7"/>
  </si>
  <si>
    <t>（平成３０年７月）</t>
    <phoneticPr fontId="7"/>
  </si>
  <si>
    <t>米国</t>
    <rPh sb="0" eb="2">
      <t>ベイコク</t>
    </rPh>
    <phoneticPr fontId="4"/>
  </si>
  <si>
    <t>その他</t>
    <rPh sb="0" eb="3">
      <t>ソノタ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</si>
</sst>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.0;&quot;▲ &quot;#,##0.0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5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/>
    <xf numFmtId="0" fontId="6" fillId="0" borderId="0" xfId="0" applyFont="1" applyFill="1" applyAlignment="1">
      <alignment horizontal="center" vertical="center"/>
    </xf>
    <xf numFmtId="56" fontId="8" fillId="0" borderId="0" xfId="0" applyNumberFormat="1" applyFont="1" applyAlignment="1">
      <alignment horizontal="center" vertical="center"/>
    </xf>
    <xf numFmtId="0" fontId="6" fillId="0" borderId="0" xfId="0" applyFont="1"/>
    <xf numFmtId="0" fontId="6" fillId="0" borderId="0" xfId="0" applyFont="1" applyFill="1"/>
    <xf numFmtId="0" fontId="0" fillId="0" borderId="0" xfId="0" applyBorder="1"/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6" fillId="0" borderId="0" xfId="0" applyFont="1" applyFill="1" applyBorder="1" applyAlignment="1">
      <alignment horizontal="distributed" vertical="center"/>
    </xf>
    <xf numFmtId="176" fontId="6" fillId="0" borderId="0" xfId="0" applyNumberFormat="1" applyFont="1" applyFill="1"/>
    <xf numFmtId="176" fontId="0" fillId="0" borderId="0" xfId="0" applyNumberFormat="1" applyFill="1"/>
    <xf numFmtId="177" fontId="6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distributed" vertical="center"/>
    </xf>
    <xf numFmtId="176" fontId="6" fillId="2" borderId="1" xfId="0" applyNumberFormat="1" applyFont="1" applyFill="1" applyBorder="1" applyAlignment="1"/>
    <xf numFmtId="176" fontId="6" fillId="2" borderId="1" xfId="0" applyNumberFormat="1" applyFont="1" applyFill="1" applyBorder="1"/>
    <xf numFmtId="177" fontId="6" fillId="2" borderId="1" xfId="0" applyNumberFormat="1" applyFont="1" applyFill="1" applyBorder="1"/>
    <xf numFmtId="0" fontId="6" fillId="2" borderId="0" xfId="0" applyFont="1" applyFill="1"/>
    <xf numFmtId="38" fontId="6" fillId="2" borderId="1" xfId="1" applyFont="1" applyFill="1" applyBorder="1" applyAlignment="1"/>
    <xf numFmtId="0" fontId="6" fillId="0" borderId="0" xfId="0" applyFont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2"/>
    <cellStyle name="標準 3" xfId="3"/>
    <cellStyle name="標準 4" xfId="4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66675</xdr:rowOff>
    </xdr:from>
    <xdr:to>
      <xdr:col>1</xdr:col>
      <xdr:colOff>1000125</xdr:colOff>
      <xdr:row>7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5775"/>
          <a:ext cx="9048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62"/>
  <sheetViews>
    <sheetView tabSelected="1" zoomScale="90" zoomScaleNormal="90" workbookViewId="0"/>
  </sheetViews>
  <sheetFormatPr defaultRowHeight="13.5" x14ac:dyDescent="0.15"/>
  <cols>
    <col min="1" max="1" width="5.625" customWidth="1"/>
    <col min="2" max="2" width="24.625" customWidth="1"/>
    <col min="3" max="3" width="12.625" style="8" customWidth="1"/>
    <col min="4" max="6" width="12.625" customWidth="1"/>
    <col min="7" max="7" width="5.625" customWidth="1"/>
    <col min="10" max="13" width="9" hidden="1" customWidth="1"/>
    <col min="14" max="14" width="16.875" customWidth="1"/>
    <col min="15" max="15" width="13.5" customWidth="1"/>
    <col min="16" max="24" width="9" customWidth="1"/>
  </cols>
  <sheetData>
    <row r="1" spans="2:24" x14ac:dyDescent="0.15"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2:24" ht="19.5" customHeight="1" x14ac:dyDescent="0.15">
      <c r="B2" s="24" t="s">
        <v>0</v>
      </c>
      <c r="C2" s="24"/>
      <c r="D2" s="24"/>
      <c r="E2" s="24"/>
      <c r="F2" s="24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2:24" ht="17.25" x14ac:dyDescent="0.15">
      <c r="B3" s="24" t="s">
        <v>23</v>
      </c>
      <c r="C3" s="24"/>
      <c r="D3" s="24"/>
      <c r="E3" s="24"/>
      <c r="F3" s="24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2:24" ht="17.25" x14ac:dyDescent="0.15">
      <c r="B4" s="13"/>
      <c r="C4" s="1"/>
      <c r="D4" s="13"/>
      <c r="E4" s="2"/>
      <c r="F4" s="13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2:24" ht="17.25" x14ac:dyDescent="0.15">
      <c r="B5" s="13"/>
      <c r="C5" s="1"/>
      <c r="D5" s="13"/>
      <c r="E5" s="13"/>
      <c r="F5" s="13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2:24" ht="17.25" x14ac:dyDescent="0.2">
      <c r="B6" s="3"/>
      <c r="C6" s="4"/>
      <c r="D6" s="3" t="s">
        <v>1</v>
      </c>
      <c r="E6" s="3"/>
      <c r="F6" s="3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2:24" ht="17.25" x14ac:dyDescent="0.2">
      <c r="B7" s="3"/>
      <c r="C7" s="4"/>
      <c r="D7" s="3"/>
      <c r="E7" s="3"/>
      <c r="F7" s="3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2:24" ht="17.25" x14ac:dyDescent="0.2">
      <c r="B8" s="3"/>
      <c r="C8" s="4"/>
      <c r="D8" s="3"/>
      <c r="E8" s="3"/>
      <c r="F8" s="3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2:24" ht="17.25" x14ac:dyDescent="0.2">
      <c r="B9" s="4" t="s">
        <v>2</v>
      </c>
      <c r="C9" s="4"/>
      <c r="D9" s="4"/>
      <c r="E9" s="4" t="s">
        <v>3</v>
      </c>
      <c r="F9" s="4"/>
      <c r="G9" s="8"/>
      <c r="H9" s="8"/>
      <c r="I9" s="8"/>
      <c r="J9" s="8"/>
      <c r="K9" s="8"/>
      <c r="L9" s="8"/>
      <c r="M9" s="8"/>
      <c r="N9" s="7"/>
      <c r="O9" s="7"/>
      <c r="P9" s="7"/>
      <c r="Q9" s="7"/>
      <c r="R9" s="7"/>
      <c r="S9" s="7"/>
      <c r="T9" s="5"/>
      <c r="U9" s="5"/>
      <c r="V9" s="5"/>
      <c r="W9" s="5"/>
      <c r="X9" s="5"/>
    </row>
    <row r="10" spans="2:24" ht="17.25" customHeight="1" x14ac:dyDescent="0.2">
      <c r="B10" s="16"/>
      <c r="C10" s="17" t="s">
        <v>4</v>
      </c>
      <c r="D10" s="17" t="s">
        <v>5</v>
      </c>
      <c r="E10" s="17" t="s">
        <v>6</v>
      </c>
      <c r="F10" s="17" t="s">
        <v>7</v>
      </c>
      <c r="G10" s="8"/>
      <c r="H10" s="8"/>
      <c r="I10" s="6"/>
      <c r="J10" s="7"/>
      <c r="K10" s="7"/>
      <c r="L10" s="7"/>
      <c r="M10" s="7"/>
      <c r="N10" s="7"/>
      <c r="O10" s="8"/>
      <c r="P10" s="8"/>
      <c r="Q10" s="8"/>
      <c r="R10" s="8"/>
      <c r="S10" s="7"/>
    </row>
    <row r="11" spans="2:24" ht="17.25" customHeight="1" x14ac:dyDescent="0.2">
      <c r="B11" s="18" t="s">
        <v>8</v>
      </c>
      <c r="C11" s="19">
        <v>50991</v>
      </c>
      <c r="D11" s="20">
        <v>0</v>
      </c>
      <c r="E11" s="20">
        <f>SUM(C11:D11)</f>
        <v>50991</v>
      </c>
      <c r="F11" s="21">
        <f>E11/E18*100</f>
        <v>54.522416945564188</v>
      </c>
      <c r="G11" s="8"/>
      <c r="H11" s="8"/>
      <c r="I11" s="7"/>
      <c r="J11" s="7"/>
      <c r="K11" s="7"/>
      <c r="L11" s="7"/>
      <c r="M11" s="7"/>
      <c r="N11" s="7"/>
      <c r="O11" s="8"/>
      <c r="P11" s="8"/>
      <c r="Q11" s="8"/>
      <c r="R11" s="8"/>
      <c r="S11" s="7"/>
    </row>
    <row r="12" spans="2:24" ht="17.25" x14ac:dyDescent="0.2">
      <c r="B12" s="18" t="s">
        <v>13</v>
      </c>
      <c r="C12" s="19">
        <v>12780</v>
      </c>
      <c r="D12" s="20">
        <v>0</v>
      </c>
      <c r="E12" s="20">
        <f t="shared" ref="E12:E17" si="0">SUM(C12:D12)</f>
        <v>12780</v>
      </c>
      <c r="F12" s="21">
        <f>E12/E18*100</f>
        <v>13.665087732429457</v>
      </c>
      <c r="G12" s="8"/>
      <c r="H12" s="8"/>
      <c r="I12" s="7"/>
      <c r="J12" s="7"/>
      <c r="K12" s="7"/>
      <c r="L12" s="7"/>
      <c r="M12" s="7"/>
      <c r="N12" s="7"/>
      <c r="O12" s="8"/>
      <c r="P12" s="8"/>
      <c r="Q12" s="8"/>
      <c r="R12" s="8"/>
      <c r="S12" s="7"/>
    </row>
    <row r="13" spans="2:24" ht="17.25" x14ac:dyDescent="0.2">
      <c r="B13" s="18" t="s">
        <v>10</v>
      </c>
      <c r="C13" s="19">
        <v>12277</v>
      </c>
      <c r="D13" s="20">
        <v>0</v>
      </c>
      <c r="E13" s="20">
        <f t="shared" si="0"/>
        <v>12277</v>
      </c>
      <c r="F13" s="21">
        <f>E13/E18*100</f>
        <v>13.127252119799406</v>
      </c>
      <c r="G13" s="8"/>
      <c r="H13" s="8"/>
      <c r="I13" s="7"/>
      <c r="J13" s="7"/>
      <c r="K13" s="7"/>
      <c r="L13" s="7"/>
      <c r="M13" s="7"/>
      <c r="N13" s="7"/>
      <c r="O13" s="8"/>
      <c r="P13" s="8"/>
      <c r="Q13" s="8"/>
      <c r="R13" s="8"/>
      <c r="S13" s="7"/>
    </row>
    <row r="14" spans="2:24" ht="17.25" x14ac:dyDescent="0.2">
      <c r="B14" s="18" t="s">
        <v>9</v>
      </c>
      <c r="C14" s="19">
        <v>9718</v>
      </c>
      <c r="D14" s="20">
        <v>0</v>
      </c>
      <c r="E14" s="20">
        <f t="shared" si="0"/>
        <v>9718</v>
      </c>
      <c r="F14" s="21">
        <f>E14/E18*100</f>
        <v>10.391026806240177</v>
      </c>
      <c r="G14" s="8"/>
      <c r="H14" s="8"/>
      <c r="I14" s="7"/>
      <c r="J14" s="7"/>
      <c r="K14" s="7"/>
      <c r="L14" s="7"/>
      <c r="M14" s="7"/>
      <c r="N14" s="7"/>
      <c r="O14" s="8"/>
      <c r="P14" s="8"/>
      <c r="Q14" s="8"/>
      <c r="R14" s="8"/>
      <c r="S14" s="7"/>
    </row>
    <row r="15" spans="2:24" ht="17.25" x14ac:dyDescent="0.2">
      <c r="B15" s="18" t="s">
        <v>11</v>
      </c>
      <c r="C15" s="19">
        <v>3773</v>
      </c>
      <c r="D15" s="20">
        <v>0</v>
      </c>
      <c r="E15" s="20">
        <f t="shared" si="0"/>
        <v>3773</v>
      </c>
      <c r="F15" s="21">
        <f>E15/E18*100</f>
        <v>4.0343017225709179</v>
      </c>
      <c r="G15" s="8"/>
      <c r="H15" s="8"/>
      <c r="I15" s="7"/>
      <c r="J15" s="7"/>
      <c r="K15" s="7"/>
      <c r="L15" s="7"/>
      <c r="M15" s="7"/>
      <c r="N15" s="7"/>
      <c r="O15" s="8"/>
      <c r="P15" s="8"/>
      <c r="Q15" s="8"/>
      <c r="R15" s="8"/>
      <c r="S15" s="7"/>
    </row>
    <row r="16" spans="2:24" ht="17.25" x14ac:dyDescent="0.2">
      <c r="B16" s="18" t="s">
        <v>14</v>
      </c>
      <c r="C16" s="19">
        <v>2995</v>
      </c>
      <c r="D16" s="20">
        <v>0</v>
      </c>
      <c r="E16" s="20">
        <f t="shared" si="0"/>
        <v>2995</v>
      </c>
      <c r="F16" s="21">
        <f>E16/E18*100</f>
        <v>3.2024207948846808</v>
      </c>
      <c r="G16" s="8"/>
      <c r="H16" s="8"/>
      <c r="I16" s="7"/>
      <c r="J16" s="7"/>
      <c r="K16" s="7"/>
      <c r="L16" s="7"/>
      <c r="M16" s="7"/>
      <c r="N16" s="7"/>
      <c r="O16" s="8"/>
      <c r="P16" s="8"/>
      <c r="Q16" s="8"/>
      <c r="R16" s="8"/>
      <c r="S16" s="8"/>
    </row>
    <row r="17" spans="2:19" ht="17.25" x14ac:dyDescent="0.2">
      <c r="B17" s="18" t="s">
        <v>12</v>
      </c>
      <c r="C17" s="19">
        <v>1019</v>
      </c>
      <c r="D17" s="20">
        <v>0</v>
      </c>
      <c r="E17" s="20">
        <f t="shared" si="0"/>
        <v>1019</v>
      </c>
      <c r="F17" s="21">
        <f>E17/E18*100</f>
        <v>1.0895715492445708</v>
      </c>
      <c r="G17" s="8"/>
      <c r="H17" s="8"/>
      <c r="I17" s="7"/>
      <c r="J17" s="7"/>
      <c r="K17" s="7"/>
      <c r="L17" s="7"/>
      <c r="M17" s="7"/>
      <c r="N17" s="7"/>
      <c r="O17" s="8"/>
      <c r="P17" s="8"/>
      <c r="Q17" s="8"/>
      <c r="R17" s="8"/>
      <c r="S17" s="7"/>
    </row>
    <row r="18" spans="2:19" ht="17.25" x14ac:dyDescent="0.2">
      <c r="B18" s="18" t="s">
        <v>16</v>
      </c>
      <c r="C18" s="20">
        <v>93523</v>
      </c>
      <c r="D18" s="20">
        <f>SUM(D11:D17)</f>
        <v>0</v>
      </c>
      <c r="E18" s="20">
        <v>93523</v>
      </c>
      <c r="F18" s="20">
        <f>SUM(F11:F17)</f>
        <v>100.0320776707334</v>
      </c>
      <c r="G18" s="8"/>
      <c r="H18" s="8"/>
      <c r="I18" s="7"/>
      <c r="J18" s="7"/>
      <c r="K18" s="7"/>
      <c r="L18" s="7"/>
      <c r="M18" s="7"/>
      <c r="N18" s="7"/>
      <c r="O18" s="8"/>
      <c r="P18" s="8"/>
      <c r="Q18" s="8"/>
      <c r="R18" s="8"/>
      <c r="S18" s="8"/>
    </row>
    <row r="19" spans="2:19" x14ac:dyDescent="0.15">
      <c r="B19" s="8"/>
      <c r="D19" s="8"/>
      <c r="E19" s="8"/>
      <c r="F19" s="8"/>
      <c r="G19" s="8"/>
      <c r="H19" s="8"/>
      <c r="I19" s="7"/>
      <c r="J19" s="7"/>
      <c r="K19" s="7"/>
      <c r="L19" s="7"/>
      <c r="M19" s="7"/>
      <c r="N19" s="7"/>
      <c r="O19" s="8"/>
      <c r="P19" s="8"/>
      <c r="Q19" s="8"/>
      <c r="R19" s="8"/>
      <c r="S19" s="8"/>
    </row>
    <row r="20" spans="2:19" ht="17.25" x14ac:dyDescent="0.2">
      <c r="B20" s="9"/>
      <c r="C20" s="10"/>
      <c r="D20" s="4"/>
      <c r="E20" s="4"/>
      <c r="F20" s="4"/>
      <c r="G20" s="8"/>
      <c r="H20" s="8"/>
      <c r="I20" s="7"/>
      <c r="J20" s="7"/>
      <c r="K20" s="7"/>
      <c r="L20" s="7"/>
      <c r="M20" s="7"/>
      <c r="N20" s="7"/>
      <c r="O20" s="8"/>
      <c r="P20" s="8"/>
      <c r="Q20" s="8"/>
      <c r="R20" s="8"/>
      <c r="S20" s="8"/>
    </row>
    <row r="21" spans="2:19" ht="17.25" x14ac:dyDescent="0.2">
      <c r="B21" s="22" t="s">
        <v>17</v>
      </c>
      <c r="C21" s="22"/>
      <c r="D21" s="22"/>
      <c r="E21" s="22" t="s">
        <v>3</v>
      </c>
      <c r="F21" s="22"/>
      <c r="G21" s="8"/>
      <c r="H21" s="8"/>
      <c r="I21" s="7"/>
      <c r="J21" s="7"/>
      <c r="K21" s="7"/>
      <c r="L21" s="7"/>
      <c r="M21" s="7"/>
      <c r="N21" s="7"/>
      <c r="O21" s="8"/>
      <c r="P21" s="8"/>
      <c r="Q21" s="8"/>
      <c r="R21" s="8"/>
      <c r="S21" s="8"/>
    </row>
    <row r="22" spans="2:19" ht="17.25" x14ac:dyDescent="0.2">
      <c r="B22" s="16"/>
      <c r="C22" s="17" t="s">
        <v>4</v>
      </c>
      <c r="D22" s="17" t="s">
        <v>18</v>
      </c>
      <c r="E22" s="17" t="s">
        <v>6</v>
      </c>
      <c r="F22" s="17" t="s">
        <v>7</v>
      </c>
      <c r="G22" s="8"/>
      <c r="H22" s="8"/>
      <c r="I22" s="7"/>
      <c r="J22" s="7"/>
      <c r="K22" s="7"/>
      <c r="L22" s="7"/>
      <c r="M22" s="7"/>
      <c r="N22" s="7"/>
      <c r="O22" s="8"/>
      <c r="P22" s="8"/>
      <c r="Q22" s="8"/>
      <c r="R22" s="8"/>
      <c r="S22" s="8"/>
    </row>
    <row r="23" spans="2:19" ht="17.25" x14ac:dyDescent="0.2">
      <c r="B23" s="18" t="s">
        <v>13</v>
      </c>
      <c r="C23" s="20">
        <v>1881</v>
      </c>
      <c r="D23" s="20">
        <v>0</v>
      </c>
      <c r="E23" s="20">
        <f>SUM(C23:D23)</f>
        <v>1881</v>
      </c>
      <c r="F23" s="21">
        <f>E23/E$28*100</f>
        <v>45.194617972128789</v>
      </c>
      <c r="G23" s="8"/>
      <c r="H23" s="8"/>
      <c r="I23" s="7"/>
      <c r="J23" s="7"/>
      <c r="K23" s="7"/>
      <c r="L23" s="7"/>
      <c r="M23" s="7"/>
      <c r="N23" s="7"/>
      <c r="O23" s="8"/>
      <c r="P23" s="8"/>
      <c r="Q23" s="8"/>
      <c r="R23" s="8"/>
      <c r="S23" s="8"/>
    </row>
    <row r="24" spans="2:19" ht="17.25" x14ac:dyDescent="0.2">
      <c r="B24" s="18" t="s">
        <v>11</v>
      </c>
      <c r="C24" s="20">
        <v>1180</v>
      </c>
      <c r="D24" s="20">
        <v>0</v>
      </c>
      <c r="E24" s="20">
        <f t="shared" ref="E24:E27" si="1">SUM(C24:D24)</f>
        <v>1180</v>
      </c>
      <c r="F24" s="21">
        <f>E24/E$28*100</f>
        <v>28.351753964440174</v>
      </c>
      <c r="G24" s="8"/>
      <c r="H24" s="8"/>
      <c r="I24" s="7"/>
      <c r="J24" s="7"/>
      <c r="K24" s="7"/>
      <c r="L24" s="7"/>
      <c r="M24" s="7"/>
      <c r="N24" s="7"/>
      <c r="O24" s="8"/>
      <c r="P24" s="8"/>
      <c r="Q24" s="8"/>
      <c r="R24" s="8"/>
      <c r="S24" s="8"/>
    </row>
    <row r="25" spans="2:19" ht="17.25" x14ac:dyDescent="0.2">
      <c r="B25" s="18" t="s">
        <v>24</v>
      </c>
      <c r="C25" s="20">
        <v>495</v>
      </c>
      <c r="D25" s="20">
        <v>0</v>
      </c>
      <c r="E25" s="20">
        <f t="shared" si="1"/>
        <v>495</v>
      </c>
      <c r="F25" s="21">
        <f>E25/E$28*100</f>
        <v>11.893320518981259</v>
      </c>
      <c r="G25" s="8"/>
      <c r="H25" s="8"/>
      <c r="I25" s="7"/>
      <c r="J25" s="7"/>
      <c r="K25" s="7"/>
      <c r="L25" s="7"/>
      <c r="M25" s="7"/>
      <c r="N25" s="7"/>
      <c r="O25" s="8"/>
      <c r="P25" s="8"/>
      <c r="Q25" s="8"/>
      <c r="R25" s="8"/>
      <c r="S25" s="8"/>
    </row>
    <row r="26" spans="2:19" ht="17.25" x14ac:dyDescent="0.2">
      <c r="B26" s="18" t="s">
        <v>19</v>
      </c>
      <c r="C26" s="20">
        <v>495</v>
      </c>
      <c r="D26" s="20">
        <v>0</v>
      </c>
      <c r="E26" s="20">
        <f t="shared" si="1"/>
        <v>495</v>
      </c>
      <c r="F26" s="21">
        <f>E26/E$28*100</f>
        <v>11.893320518981259</v>
      </c>
      <c r="G26" s="8"/>
      <c r="H26" s="8"/>
      <c r="I26" s="7"/>
      <c r="J26" s="7"/>
      <c r="K26" s="7"/>
      <c r="L26" s="7"/>
      <c r="M26" s="7"/>
      <c r="N26" s="7"/>
      <c r="O26" s="8"/>
      <c r="P26" s="8"/>
      <c r="Q26" s="8"/>
      <c r="R26" s="8"/>
      <c r="S26" s="8"/>
    </row>
    <row r="27" spans="2:19" ht="17.25" x14ac:dyDescent="0.2">
      <c r="B27" s="18" t="s">
        <v>15</v>
      </c>
      <c r="C27" s="20">
        <v>111</v>
      </c>
      <c r="D27" s="20">
        <v>0</v>
      </c>
      <c r="E27" s="20">
        <f t="shared" si="1"/>
        <v>111</v>
      </c>
      <c r="F27" s="21">
        <f>E27/E$28*100</f>
        <v>2.6669870254685248</v>
      </c>
      <c r="G27" s="8"/>
      <c r="H27" s="8"/>
      <c r="I27" s="7"/>
      <c r="J27" s="7"/>
      <c r="K27" s="7"/>
      <c r="L27" s="7"/>
      <c r="M27" s="7"/>
      <c r="N27" s="7"/>
      <c r="O27" s="8"/>
      <c r="P27" s="8"/>
      <c r="Q27" s="8"/>
      <c r="R27" s="8"/>
      <c r="S27" s="8"/>
    </row>
    <row r="28" spans="2:19" ht="18.75" customHeight="1" x14ac:dyDescent="0.2">
      <c r="B28" s="18" t="s">
        <v>6</v>
      </c>
      <c r="C28" s="19">
        <f>SUM(C23:C27)</f>
        <v>4162</v>
      </c>
      <c r="D28" s="20">
        <f>SUM(D23:D27)</f>
        <v>0</v>
      </c>
      <c r="E28" s="20">
        <f>SUM(E23:E27)</f>
        <v>4162</v>
      </c>
      <c r="F28" s="20">
        <f>SUM(F23:F27)</f>
        <v>100</v>
      </c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2:19" ht="18.75" customHeight="1" x14ac:dyDescent="0.2">
      <c r="B29" s="9"/>
      <c r="C29" s="14"/>
      <c r="D29" s="15"/>
      <c r="E29" s="15"/>
      <c r="F29" s="15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2:19" ht="17.25" x14ac:dyDescent="0.2">
      <c r="B30" s="8"/>
      <c r="C30" s="11"/>
      <c r="D30" s="8"/>
      <c r="E30" s="8"/>
      <c r="F30" s="12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2:19" ht="17.25" x14ac:dyDescent="0.2">
      <c r="B31" s="4" t="s">
        <v>21</v>
      </c>
      <c r="C31" s="4" t="s">
        <v>3</v>
      </c>
      <c r="D31" s="8"/>
      <c r="E31" s="4"/>
      <c r="F31" s="4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2:19" ht="17.25" x14ac:dyDescent="0.2">
      <c r="B32" s="16"/>
      <c r="C32" s="17" t="s">
        <v>4</v>
      </c>
      <c r="D32" s="17" t="s">
        <v>7</v>
      </c>
      <c r="E32" s="4"/>
      <c r="F32" s="4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2:19" ht="17.25" x14ac:dyDescent="0.2">
      <c r="B33" s="18" t="s">
        <v>11</v>
      </c>
      <c r="C33" s="23">
        <v>12232</v>
      </c>
      <c r="D33" s="21">
        <f t="shared" ref="D33:D39" si="2">C33/$C$40*100</f>
        <v>31.455242111759713</v>
      </c>
      <c r="E33" s="4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2:19" ht="17.25" x14ac:dyDescent="0.2">
      <c r="B34" s="18" t="s">
        <v>13</v>
      </c>
      <c r="C34" s="23">
        <v>10695</v>
      </c>
      <c r="D34" s="21">
        <f t="shared" si="2"/>
        <v>27.502764419986114</v>
      </c>
      <c r="E34" s="4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2:19" ht="17.25" x14ac:dyDescent="0.2">
      <c r="B35" s="18" t="s">
        <v>19</v>
      </c>
      <c r="C35" s="23">
        <v>8291</v>
      </c>
      <c r="D35" s="21">
        <f t="shared" si="2"/>
        <v>21.320749864993445</v>
      </c>
      <c r="E35" s="4"/>
      <c r="F35" s="8"/>
      <c r="G35" s="7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2:19" ht="17.25" x14ac:dyDescent="0.2">
      <c r="B36" s="18" t="s">
        <v>20</v>
      </c>
      <c r="C36" s="23">
        <v>2775</v>
      </c>
      <c r="D36" s="21">
        <f t="shared" si="2"/>
        <v>7.1360608943862998</v>
      </c>
      <c r="E36" s="4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2:19" ht="17.25" x14ac:dyDescent="0.2">
      <c r="B37" s="18" t="s">
        <v>24</v>
      </c>
      <c r="C37" s="23">
        <v>1834</v>
      </c>
      <c r="D37" s="21">
        <f t="shared" si="2"/>
        <v>4.7162290739835937</v>
      </c>
      <c r="E37" s="4"/>
      <c r="F37" s="4"/>
      <c r="G37" s="8"/>
      <c r="H37" s="8"/>
      <c r="I37" s="7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2:19" ht="17.25" x14ac:dyDescent="0.2">
      <c r="B38" s="18" t="s">
        <v>15</v>
      </c>
      <c r="C38" s="23">
        <v>62</v>
      </c>
      <c r="D38" s="21">
        <f t="shared" si="2"/>
        <v>0.15943631547818035</v>
      </c>
      <c r="E38" s="4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2:19" ht="17.25" x14ac:dyDescent="0.2">
      <c r="B39" s="18" t="s">
        <v>25</v>
      </c>
      <c r="C39" s="23">
        <v>2998</v>
      </c>
      <c r="D39" s="21">
        <f t="shared" si="2"/>
        <v>7.7095173194126563</v>
      </c>
      <c r="E39" s="4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2:19" ht="17.25" x14ac:dyDescent="0.2">
      <c r="B40" s="18" t="s">
        <v>22</v>
      </c>
      <c r="C40" s="19">
        <f>SUM(C33:C39)</f>
        <v>38887</v>
      </c>
      <c r="D40" s="20">
        <f>SUM(D33:D39)</f>
        <v>100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2:19" x14ac:dyDescent="0.15">
      <c r="C41" s="11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2:19" x14ac:dyDescent="0.15"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2:19" ht="17.25" x14ac:dyDescent="0.2">
      <c r="C43" s="4"/>
      <c r="D43" s="3"/>
      <c r="E43" s="5"/>
      <c r="F43" s="5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2:19" ht="17.25" x14ac:dyDescent="0.2">
      <c r="C44" s="4"/>
      <c r="D44" s="5"/>
      <c r="E44" s="5"/>
      <c r="F44" s="5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2:19" ht="17.25" x14ac:dyDescent="0.2">
      <c r="C45" s="4"/>
      <c r="D45" s="3"/>
      <c r="E45" s="5"/>
      <c r="F45" s="5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2:19" ht="17.25" x14ac:dyDescent="0.2">
      <c r="C46" s="4"/>
      <c r="D46" s="3"/>
      <c r="E46" s="5"/>
      <c r="F46" s="5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2:19" ht="17.25" x14ac:dyDescent="0.2">
      <c r="C47" s="4"/>
      <c r="D47" s="3"/>
      <c r="E47" s="5"/>
      <c r="F47" s="5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2:19" x14ac:dyDescent="0.15">
      <c r="E48" s="5"/>
      <c r="F48" s="5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5:19" x14ac:dyDescent="0.15">
      <c r="E49" s="5"/>
      <c r="F49" s="5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5:19" x14ac:dyDescent="0.15">
      <c r="E50" s="5"/>
      <c r="F50" s="5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5:19" x14ac:dyDescent="0.15"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  <row r="52" spans="5:19" x14ac:dyDescent="0.15"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</row>
    <row r="53" spans="5:19" x14ac:dyDescent="0.15"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</row>
    <row r="54" spans="5:19" x14ac:dyDescent="0.15"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</row>
    <row r="55" spans="5:19" x14ac:dyDescent="0.15"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</row>
    <row r="56" spans="5:19" x14ac:dyDescent="0.15"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5:19" x14ac:dyDescent="0.15"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5:19" x14ac:dyDescent="0.15"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5:19" x14ac:dyDescent="0.15"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5:19" x14ac:dyDescent="0.15"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5:19" x14ac:dyDescent="0.15"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5:19" x14ac:dyDescent="0.15"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</sheetData>
  <mergeCells count="2">
    <mergeCell ref="B2:F2"/>
    <mergeCell ref="B3:F3"/>
  </mergeCells>
  <phoneticPr fontId="7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30年７月 </vt:lpstr>
      <vt:lpstr>'30年７月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2018-06-13T22:54:34Z</cp:lastPrinted>
  <dcterms:created xsi:type="dcterms:W3CDTF">2018-04-16T05:55:54Z</dcterms:created>
  <dcterms:modified xsi:type="dcterms:W3CDTF">2018-09-13T05:19:07Z</dcterms:modified>
</cp:coreProperties>
</file>