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05 元素班\02 統計・データ\03 海外鉱等受入調査\平成３０(2018)年調査\公表データ\"/>
    </mc:Choice>
  </mc:AlternateContent>
  <bookViews>
    <workbookView xWindow="0" yWindow="0" windowWidth="28800" windowHeight="12210"/>
  </bookViews>
  <sheets>
    <sheet name="30年9月 " sheetId="4" r:id="rId1"/>
  </sheets>
  <definedNames>
    <definedName name="_xlnm.Print_Area" localSheetId="0">'30年9月 '!$B$2:$F$44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4" l="1"/>
  <c r="C44" i="4"/>
  <c r="F33" i="4"/>
  <c r="E33" i="4"/>
  <c r="D33" i="4"/>
  <c r="C33" i="4"/>
  <c r="F20" i="4"/>
  <c r="E20" i="4"/>
  <c r="D20" i="4"/>
  <c r="C20" i="4"/>
  <c r="E18" i="4" l="1"/>
  <c r="E19" i="4"/>
  <c r="E17" i="4"/>
  <c r="E26" i="4" l="1"/>
  <c r="E27" i="4"/>
  <c r="E28" i="4"/>
  <c r="E25" i="4"/>
  <c r="E12" i="4"/>
  <c r="E13" i="4"/>
  <c r="E14" i="4"/>
  <c r="E15" i="4"/>
  <c r="E16" i="4"/>
  <c r="E11" i="4"/>
  <c r="F31" i="4" l="1"/>
  <c r="F30" i="4" l="1"/>
  <c r="F32" i="4"/>
  <c r="D43" i="4"/>
  <c r="F18" i="4" l="1"/>
  <c r="F19" i="4"/>
  <c r="F17" i="4"/>
  <c r="D42" i="4"/>
  <c r="D40" i="4"/>
  <c r="D39" i="4"/>
  <c r="D38" i="4"/>
  <c r="D41" i="4"/>
  <c r="F15" i="4" l="1"/>
  <c r="F25" i="4"/>
  <c r="F29" i="4"/>
  <c r="F13" i="4"/>
  <c r="F12" i="4"/>
  <c r="F11" i="4"/>
  <c r="F16" i="4"/>
  <c r="F14" i="4"/>
  <c r="F27" i="4"/>
  <c r="F26" i="4"/>
  <c r="F28" i="4"/>
</calcChain>
</file>

<file path=xl/sharedStrings.xml><?xml version="1.0" encoding="utf-8"?>
<sst xmlns="http://schemas.openxmlformats.org/spreadsheetml/2006/main" count="46" uniqueCount="29">
  <si>
    <t>我が国の主要非鉄金属の国別・形態別輸入状況</t>
    <phoneticPr fontId="8"/>
  </si>
  <si>
    <t>　</t>
    <phoneticPr fontId="8"/>
  </si>
  <si>
    <t>１．銅</t>
  </si>
  <si>
    <t>[単位：金属量トン]</t>
  </si>
  <si>
    <t>鉱石</t>
  </si>
  <si>
    <t>粗銅</t>
  </si>
  <si>
    <t>合計</t>
  </si>
  <si>
    <t>比率  [％]</t>
  </si>
  <si>
    <t>チリ</t>
  </si>
  <si>
    <t>インドネシア</t>
  </si>
  <si>
    <t>カナダ</t>
  </si>
  <si>
    <t>ペルー</t>
  </si>
  <si>
    <t>オーストラリア</t>
  </si>
  <si>
    <t>ﾊﾟﾌﾟｱ･ﾆｭｰ･ｷﾞﾆｱ</t>
  </si>
  <si>
    <t>ブラジル</t>
  </si>
  <si>
    <t>合計</t>
    <phoneticPr fontId="10"/>
  </si>
  <si>
    <t>２．鉛</t>
  </si>
  <si>
    <t>粗鉛</t>
  </si>
  <si>
    <t>ボリビア</t>
  </si>
  <si>
    <t>メキシコ</t>
  </si>
  <si>
    <t>３．亜鉛</t>
    <phoneticPr fontId="8"/>
  </si>
  <si>
    <t>合計</t>
    <phoneticPr fontId="8"/>
  </si>
  <si>
    <t>その他</t>
    <rPh sb="0" eb="3">
      <t>ソノタ</t>
    </rPh>
    <phoneticPr fontId="11"/>
  </si>
  <si>
    <t>（平成３０年９月）</t>
    <phoneticPr fontId="8"/>
  </si>
  <si>
    <t>銅　　鉱</t>
    <rPh sb="0" eb="4">
      <t>ドウコウ</t>
    </rPh>
    <phoneticPr fontId="11"/>
  </si>
  <si>
    <t>フィリピン</t>
  </si>
  <si>
    <t>ロシア</t>
  </si>
  <si>
    <t>米国</t>
    <rPh sb="0" eb="2">
      <t>ベイコク</t>
    </rPh>
    <phoneticPr fontId="8"/>
  </si>
  <si>
    <t>その他</t>
    <rPh sb="0" eb="3">
      <t>ソノタ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</si>
</sst>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▲ &quot;#,##0"/>
    <numFmt numFmtId="177" formatCode="#,##0.0;&quot;▲ &quot;#,##0.0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6" fillId="0" borderId="0" applyFont="0" applyFill="0" applyBorder="0" applyAlignment="0" applyProtection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/>
    <xf numFmtId="0" fontId="7" fillId="0" borderId="0" xfId="0" applyFont="1" applyFill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7" fillId="0" borderId="0" xfId="0" applyFont="1" applyFill="1" applyBorder="1" applyAlignment="1">
      <alignment horizontal="distributed" vertical="center"/>
    </xf>
    <xf numFmtId="176" fontId="7" fillId="0" borderId="0" xfId="0" applyNumberFormat="1" applyFont="1" applyFill="1"/>
    <xf numFmtId="176" fontId="0" fillId="0" borderId="0" xfId="0" applyNumberFormat="1" applyFill="1"/>
    <xf numFmtId="177" fontId="7" fillId="0" borderId="0" xfId="0" applyNumberFormat="1" applyFont="1" applyFill="1" applyBorder="1"/>
    <xf numFmtId="176" fontId="7" fillId="0" borderId="0" xfId="0" applyNumberFormat="1" applyFont="1" applyFill="1" applyBorder="1" applyAlignment="1"/>
    <xf numFmtId="176" fontId="7" fillId="0" borderId="0" xfId="0" applyNumberFormat="1" applyFont="1" applyFill="1" applyBorder="1"/>
    <xf numFmtId="0" fontId="7" fillId="0" borderId="1" xfId="0" applyFont="1" applyFill="1" applyBorder="1"/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distributed" vertical="center"/>
    </xf>
    <xf numFmtId="176" fontId="7" fillId="0" borderId="1" xfId="0" applyNumberFormat="1" applyFont="1" applyFill="1" applyBorder="1" applyAlignment="1"/>
    <xf numFmtId="176" fontId="7" fillId="0" borderId="1" xfId="0" applyNumberFormat="1" applyFont="1" applyFill="1" applyBorder="1"/>
    <xf numFmtId="177" fontId="7" fillId="0" borderId="1" xfId="0" applyNumberFormat="1" applyFont="1" applyFill="1" applyBorder="1"/>
    <xf numFmtId="38" fontId="7" fillId="0" borderId="1" xfId="1" applyFont="1" applyFill="1" applyBorder="1" applyAlignment="1"/>
    <xf numFmtId="56" fontId="9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2"/>
    <cellStyle name="標準 3" xfId="3"/>
    <cellStyle name="標準 4" xfId="4"/>
    <cellStyle name="標準 5" xfId="5"/>
    <cellStyle name="標準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2</xdr:row>
      <xdr:rowOff>66675</xdr:rowOff>
    </xdr:from>
    <xdr:to>
      <xdr:col>1</xdr:col>
      <xdr:colOff>1000125</xdr:colOff>
      <xdr:row>7</xdr:row>
      <xdr:rowOff>38100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485775"/>
          <a:ext cx="90487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54"/>
  <sheetViews>
    <sheetView tabSelected="1" zoomScale="90" zoomScaleNormal="90" workbookViewId="0"/>
  </sheetViews>
  <sheetFormatPr defaultRowHeight="13.5" x14ac:dyDescent="0.15"/>
  <cols>
    <col min="1" max="1" width="5.625" style="5" customWidth="1"/>
    <col min="2" max="2" width="24.625" style="5" customWidth="1"/>
    <col min="3" max="6" width="12.625" style="5" customWidth="1"/>
    <col min="7" max="7" width="5.625" style="5" customWidth="1"/>
    <col min="8" max="8" width="9" style="5"/>
    <col min="9" max="9" width="18.5" style="5" customWidth="1"/>
    <col min="10" max="11" width="9" style="5" hidden="1" customWidth="1"/>
    <col min="12" max="12" width="14.625" style="5" customWidth="1"/>
    <col min="13" max="13" width="11.75" style="5" customWidth="1"/>
    <col min="14" max="14" width="16.875" style="5" customWidth="1"/>
    <col min="15" max="15" width="13.5" style="5" customWidth="1"/>
    <col min="16" max="18" width="9" style="5" customWidth="1"/>
    <col min="19" max="19" width="15.25" style="5" customWidth="1"/>
    <col min="20" max="24" width="9" style="5" customWidth="1"/>
    <col min="25" max="16384" width="9" style="5"/>
  </cols>
  <sheetData>
    <row r="2" spans="2:24" ht="19.5" customHeight="1" x14ac:dyDescent="0.15">
      <c r="B2" s="20" t="s">
        <v>0</v>
      </c>
      <c r="C2" s="20"/>
      <c r="D2" s="20"/>
      <c r="E2" s="20"/>
      <c r="F2" s="20"/>
    </row>
    <row r="3" spans="2:24" ht="17.25" x14ac:dyDescent="0.15">
      <c r="B3" s="20" t="s">
        <v>23</v>
      </c>
      <c r="C3" s="20"/>
      <c r="D3" s="20"/>
      <c r="E3" s="20"/>
      <c r="F3" s="20"/>
      <c r="O3" s="4"/>
      <c r="P3" s="4"/>
    </row>
    <row r="4" spans="2:24" ht="17.25" x14ac:dyDescent="0.15">
      <c r="B4" s="1"/>
      <c r="C4" s="1"/>
      <c r="D4" s="1"/>
      <c r="E4" s="19"/>
      <c r="F4" s="1"/>
    </row>
    <row r="5" spans="2:24" ht="17.25" x14ac:dyDescent="0.15">
      <c r="B5" s="1"/>
      <c r="C5" s="1"/>
      <c r="D5" s="1"/>
      <c r="E5" s="1"/>
      <c r="F5" s="1"/>
    </row>
    <row r="6" spans="2:24" ht="17.25" x14ac:dyDescent="0.2">
      <c r="B6" s="2"/>
      <c r="C6" s="2"/>
      <c r="D6" s="2" t="s">
        <v>1</v>
      </c>
      <c r="E6" s="2"/>
      <c r="F6" s="2"/>
    </row>
    <row r="7" spans="2:24" ht="17.25" x14ac:dyDescent="0.2">
      <c r="B7" s="2"/>
      <c r="C7" s="2"/>
      <c r="D7" s="2"/>
      <c r="E7" s="2"/>
      <c r="F7" s="2"/>
    </row>
    <row r="8" spans="2:24" ht="17.25" x14ac:dyDescent="0.2">
      <c r="B8" s="2"/>
      <c r="C8" s="2"/>
      <c r="D8" s="2"/>
      <c r="E8" s="2"/>
      <c r="F8" s="2"/>
    </row>
    <row r="9" spans="2:24" ht="17.25" x14ac:dyDescent="0.2">
      <c r="B9" s="2" t="s">
        <v>2</v>
      </c>
      <c r="C9" s="2"/>
      <c r="D9" s="2"/>
      <c r="E9" s="2" t="s">
        <v>3</v>
      </c>
      <c r="F9" s="2"/>
      <c r="N9" s="4"/>
      <c r="Q9" s="4"/>
      <c r="R9" s="4"/>
      <c r="U9" s="4"/>
      <c r="X9" s="4"/>
    </row>
    <row r="10" spans="2:24" ht="17.25" customHeight="1" x14ac:dyDescent="0.2">
      <c r="B10" s="12"/>
      <c r="C10" s="13" t="s">
        <v>4</v>
      </c>
      <c r="D10" s="13" t="s">
        <v>5</v>
      </c>
      <c r="E10" s="13" t="s">
        <v>6</v>
      </c>
      <c r="F10" s="13" t="s">
        <v>7</v>
      </c>
      <c r="I10" s="3"/>
      <c r="J10" s="4" t="s">
        <v>24</v>
      </c>
      <c r="K10" s="4"/>
      <c r="L10" s="4"/>
      <c r="M10" s="4"/>
      <c r="N10" s="4"/>
    </row>
    <row r="11" spans="2:24" ht="17.25" customHeight="1" x14ac:dyDescent="0.2">
      <c r="B11" s="14" t="s">
        <v>8</v>
      </c>
      <c r="C11" s="15">
        <v>45364</v>
      </c>
      <c r="D11" s="16">
        <v>0</v>
      </c>
      <c r="E11" s="16">
        <f>SUM(C11:D11)</f>
        <v>45364</v>
      </c>
      <c r="F11" s="17">
        <f>E11/E20*100</f>
        <v>46.180470722371531</v>
      </c>
      <c r="I11" s="4"/>
      <c r="J11" s="4"/>
      <c r="K11" s="4"/>
      <c r="L11" s="4"/>
      <c r="M11" s="4"/>
      <c r="N11" s="4"/>
    </row>
    <row r="12" spans="2:24" ht="17.25" x14ac:dyDescent="0.2">
      <c r="B12" s="14" t="s">
        <v>11</v>
      </c>
      <c r="C12" s="15">
        <v>25425</v>
      </c>
      <c r="D12" s="16">
        <v>0</v>
      </c>
      <c r="E12" s="16">
        <f t="shared" ref="E12:E20" si="0">SUM(C12:D12)</f>
        <v>25425</v>
      </c>
      <c r="F12" s="17">
        <f>E12/E20*100</f>
        <v>25.882604446616174</v>
      </c>
      <c r="I12" s="4"/>
      <c r="J12" s="4"/>
      <c r="K12" s="4"/>
      <c r="L12" s="4"/>
      <c r="M12" s="4"/>
      <c r="N12" s="4"/>
    </row>
    <row r="13" spans="2:24" ht="17.25" x14ac:dyDescent="0.2">
      <c r="B13" s="14" t="s">
        <v>9</v>
      </c>
      <c r="C13" s="15">
        <v>12965</v>
      </c>
      <c r="D13" s="16">
        <v>0</v>
      </c>
      <c r="E13" s="16">
        <f t="shared" si="0"/>
        <v>12965</v>
      </c>
      <c r="F13" s="17">
        <f>E13/E20*100</f>
        <v>13.198346770909684</v>
      </c>
      <c r="I13" s="4"/>
      <c r="J13" s="4"/>
      <c r="K13" s="4"/>
      <c r="L13" s="4"/>
      <c r="M13" s="4"/>
      <c r="N13" s="4"/>
    </row>
    <row r="14" spans="2:24" ht="17.25" x14ac:dyDescent="0.2">
      <c r="B14" s="14" t="s">
        <v>13</v>
      </c>
      <c r="C14" s="15">
        <v>4171</v>
      </c>
      <c r="D14" s="16">
        <v>0</v>
      </c>
      <c r="E14" s="16">
        <f t="shared" si="0"/>
        <v>4171</v>
      </c>
      <c r="F14" s="17">
        <f>E14/E20*100</f>
        <v>4.2460705269158723</v>
      </c>
      <c r="G14" s="4"/>
      <c r="I14" s="4"/>
      <c r="J14" s="4"/>
      <c r="K14" s="4"/>
      <c r="L14" s="4"/>
      <c r="M14" s="4"/>
      <c r="N14" s="4"/>
    </row>
    <row r="15" spans="2:24" ht="17.25" x14ac:dyDescent="0.2">
      <c r="B15" s="14" t="s">
        <v>12</v>
      </c>
      <c r="C15" s="15">
        <v>2499</v>
      </c>
      <c r="D15" s="16">
        <v>0</v>
      </c>
      <c r="E15" s="16">
        <f t="shared" si="0"/>
        <v>2499</v>
      </c>
      <c r="F15" s="17">
        <f>E15/E20*100</f>
        <v>2.54397752259956</v>
      </c>
      <c r="G15" s="4"/>
      <c r="I15" s="4"/>
      <c r="J15" s="4"/>
      <c r="K15" s="4"/>
      <c r="L15" s="4"/>
      <c r="M15" s="4"/>
      <c r="N15" s="4"/>
    </row>
    <row r="16" spans="2:24" ht="17.25" x14ac:dyDescent="0.2">
      <c r="B16" s="14" t="s">
        <v>10</v>
      </c>
      <c r="C16" s="15">
        <v>2455</v>
      </c>
      <c r="D16" s="16">
        <v>0</v>
      </c>
      <c r="E16" s="16">
        <f t="shared" si="0"/>
        <v>2455</v>
      </c>
      <c r="F16" s="17">
        <f>E16/E20*100</f>
        <v>2.4991856014333416</v>
      </c>
      <c r="G16" s="4"/>
      <c r="I16" s="4"/>
      <c r="J16" s="4"/>
      <c r="K16" s="4"/>
      <c r="L16" s="4"/>
      <c r="M16" s="4"/>
      <c r="N16" s="4"/>
    </row>
    <row r="17" spans="2:19" ht="17.25" x14ac:dyDescent="0.2">
      <c r="B17" s="14" t="s">
        <v>19</v>
      </c>
      <c r="C17" s="15">
        <v>2348</v>
      </c>
      <c r="D17" s="16">
        <v>0</v>
      </c>
      <c r="E17" s="16">
        <f t="shared" ref="E17" si="1">SUM(C17:D17)</f>
        <v>2348</v>
      </c>
      <c r="F17" s="17">
        <f>E17/E20*100</f>
        <v>2.3902597931427643</v>
      </c>
      <c r="G17" s="4"/>
      <c r="I17" s="4"/>
      <c r="J17" s="4"/>
      <c r="K17" s="4"/>
      <c r="L17" s="4"/>
      <c r="M17" s="4"/>
      <c r="N17" s="4"/>
    </row>
    <row r="18" spans="2:19" ht="17.25" x14ac:dyDescent="0.2">
      <c r="B18" s="14" t="s">
        <v>25</v>
      </c>
      <c r="C18" s="15">
        <v>2084</v>
      </c>
      <c r="D18" s="16">
        <v>0</v>
      </c>
      <c r="E18" s="16">
        <f>SUM(C18:D18)</f>
        <v>2084</v>
      </c>
      <c r="F18" s="17">
        <f>E18/E20*100</f>
        <v>2.1215082661454514</v>
      </c>
      <c r="G18" s="4"/>
      <c r="I18" s="4"/>
      <c r="J18" s="4"/>
      <c r="K18" s="4"/>
      <c r="L18" s="4"/>
      <c r="M18" s="4"/>
      <c r="N18" s="4"/>
    </row>
    <row r="19" spans="2:19" ht="17.25" x14ac:dyDescent="0.2">
      <c r="B19" s="14" t="s">
        <v>28</v>
      </c>
      <c r="C19" s="15">
        <v>921</v>
      </c>
      <c r="D19" s="16">
        <v>0</v>
      </c>
      <c r="E19" s="16">
        <f t="shared" si="0"/>
        <v>921</v>
      </c>
      <c r="F19" s="17">
        <f>E19/E20*100</f>
        <v>0.93757634986562421</v>
      </c>
      <c r="I19" s="4"/>
      <c r="J19" s="4"/>
      <c r="K19" s="4"/>
      <c r="L19" s="4"/>
      <c r="M19" s="4"/>
      <c r="N19" s="4"/>
      <c r="S19" s="4"/>
    </row>
    <row r="20" spans="2:19" ht="17.25" x14ac:dyDescent="0.2">
      <c r="B20" s="14" t="s">
        <v>15</v>
      </c>
      <c r="C20" s="16">
        <f>SUM(C11:C19)</f>
        <v>98232</v>
      </c>
      <c r="D20" s="16">
        <f>SUM(D11:D19)</f>
        <v>0</v>
      </c>
      <c r="E20" s="16">
        <f>SUM(C20:D20)</f>
        <v>98232</v>
      </c>
      <c r="F20" s="16">
        <f>SUM(F11:F19)</f>
        <v>100</v>
      </c>
      <c r="I20" s="4"/>
      <c r="J20" s="4"/>
      <c r="K20" s="4"/>
      <c r="L20" s="4"/>
      <c r="M20" s="4"/>
      <c r="N20" s="4"/>
    </row>
    <row r="21" spans="2:19" x14ac:dyDescent="0.15">
      <c r="I21" s="4"/>
      <c r="J21" s="4"/>
      <c r="K21" s="4"/>
      <c r="L21" s="4"/>
      <c r="M21" s="4"/>
      <c r="N21" s="4"/>
    </row>
    <row r="22" spans="2:19" ht="17.25" x14ac:dyDescent="0.2">
      <c r="B22" s="6"/>
      <c r="C22" s="7"/>
      <c r="D22" s="2"/>
      <c r="E22" s="2"/>
      <c r="F22" s="2"/>
      <c r="I22" s="4"/>
      <c r="J22" s="4"/>
      <c r="K22" s="4"/>
      <c r="L22" s="4"/>
      <c r="M22" s="4"/>
      <c r="N22" s="4"/>
    </row>
    <row r="23" spans="2:19" ht="17.25" x14ac:dyDescent="0.2">
      <c r="B23" s="2" t="s">
        <v>16</v>
      </c>
      <c r="C23" s="2"/>
      <c r="D23" s="2"/>
      <c r="E23" s="2" t="s">
        <v>3</v>
      </c>
      <c r="F23" s="2"/>
      <c r="I23" s="4"/>
      <c r="J23" s="4"/>
      <c r="K23" s="4"/>
      <c r="L23" s="4"/>
      <c r="M23" s="4"/>
      <c r="N23" s="4"/>
    </row>
    <row r="24" spans="2:19" ht="17.25" x14ac:dyDescent="0.2">
      <c r="B24" s="12"/>
      <c r="C24" s="13" t="s">
        <v>4</v>
      </c>
      <c r="D24" s="13" t="s">
        <v>17</v>
      </c>
      <c r="E24" s="13" t="s">
        <v>6</v>
      </c>
      <c r="F24" s="13" t="s">
        <v>7</v>
      </c>
      <c r="I24" s="4"/>
      <c r="J24" s="4"/>
      <c r="K24" s="4"/>
      <c r="L24" s="4"/>
      <c r="M24" s="4"/>
      <c r="N24" s="4"/>
    </row>
    <row r="25" spans="2:19" ht="17.25" x14ac:dyDescent="0.2">
      <c r="B25" s="14" t="s">
        <v>27</v>
      </c>
      <c r="C25" s="16">
        <v>5237</v>
      </c>
      <c r="D25" s="16">
        <v>0</v>
      </c>
      <c r="E25" s="16">
        <f>SUM(C25:D25)</f>
        <v>5237</v>
      </c>
      <c r="F25" s="17">
        <f t="shared" ref="F25:F32" si="2">E25/E$33*100</f>
        <v>55.760221465076668</v>
      </c>
      <c r="I25" s="4"/>
      <c r="J25" s="4"/>
      <c r="K25" s="4"/>
      <c r="L25" s="4"/>
      <c r="M25" s="4"/>
      <c r="N25" s="4"/>
    </row>
    <row r="26" spans="2:19" ht="17.25" x14ac:dyDescent="0.2">
      <c r="B26" s="14" t="s">
        <v>12</v>
      </c>
      <c r="C26" s="16">
        <v>1781</v>
      </c>
      <c r="D26" s="16">
        <v>0</v>
      </c>
      <c r="E26" s="16">
        <f t="shared" ref="E26:E28" si="3">SUM(C26:D26)</f>
        <v>1781</v>
      </c>
      <c r="F26" s="17">
        <f t="shared" si="2"/>
        <v>18.962947189097104</v>
      </c>
      <c r="I26" s="4"/>
      <c r="J26" s="4"/>
      <c r="K26" s="4"/>
      <c r="L26" s="4"/>
      <c r="M26" s="4"/>
      <c r="N26" s="4"/>
    </row>
    <row r="27" spans="2:19" ht="17.25" x14ac:dyDescent="0.2">
      <c r="B27" s="14" t="s">
        <v>11</v>
      </c>
      <c r="C27" s="16">
        <v>1039</v>
      </c>
      <c r="D27" s="16">
        <v>0</v>
      </c>
      <c r="E27" s="16">
        <f t="shared" si="3"/>
        <v>1039</v>
      </c>
      <c r="F27" s="17">
        <f t="shared" si="2"/>
        <v>11.062606473594547</v>
      </c>
      <c r="I27" s="4"/>
      <c r="J27" s="4"/>
      <c r="K27" s="4"/>
      <c r="L27" s="4"/>
      <c r="M27" s="4"/>
      <c r="N27" s="4"/>
    </row>
    <row r="28" spans="2:19" ht="17.25" x14ac:dyDescent="0.2">
      <c r="B28" s="14" t="s">
        <v>18</v>
      </c>
      <c r="C28" s="16">
        <v>914</v>
      </c>
      <c r="D28" s="16">
        <v>0</v>
      </c>
      <c r="E28" s="16">
        <f t="shared" si="3"/>
        <v>914</v>
      </c>
      <c r="F28" s="17">
        <f t="shared" si="2"/>
        <v>9.7316865417376501</v>
      </c>
      <c r="G28" s="4"/>
      <c r="I28" s="4"/>
      <c r="J28" s="4"/>
      <c r="K28" s="4"/>
      <c r="L28" s="4"/>
      <c r="M28" s="4"/>
      <c r="N28" s="4"/>
      <c r="O28" s="4"/>
    </row>
    <row r="29" spans="2:19" ht="17.25" x14ac:dyDescent="0.2">
      <c r="B29" s="14" t="s">
        <v>14</v>
      </c>
      <c r="C29" s="16">
        <v>125</v>
      </c>
      <c r="D29" s="16">
        <v>0</v>
      </c>
      <c r="E29" s="16">
        <v>125</v>
      </c>
      <c r="F29" s="17">
        <f t="shared" si="2"/>
        <v>1.3309199318568994</v>
      </c>
      <c r="G29" s="4"/>
      <c r="I29" s="4"/>
      <c r="J29" s="4"/>
      <c r="K29" s="4"/>
      <c r="L29" s="4"/>
      <c r="N29" s="4"/>
    </row>
    <row r="30" spans="2:19" ht="17.25" x14ac:dyDescent="0.2">
      <c r="B30" s="14" t="s">
        <v>26</v>
      </c>
      <c r="C30" s="16">
        <v>24</v>
      </c>
      <c r="D30" s="16">
        <v>0</v>
      </c>
      <c r="E30" s="16">
        <v>24</v>
      </c>
      <c r="F30" s="17">
        <f t="shared" si="2"/>
        <v>0.25553662691652468</v>
      </c>
      <c r="G30" s="4"/>
      <c r="I30" s="4"/>
      <c r="J30" s="4"/>
      <c r="K30" s="4"/>
      <c r="L30" s="4"/>
      <c r="N30" s="4"/>
      <c r="O30" s="4"/>
    </row>
    <row r="31" spans="2:19" ht="17.25" x14ac:dyDescent="0.2">
      <c r="B31" s="14" t="s">
        <v>19</v>
      </c>
      <c r="C31" s="16">
        <v>2</v>
      </c>
      <c r="D31" s="16">
        <v>0</v>
      </c>
      <c r="E31" s="16">
        <v>2</v>
      </c>
      <c r="F31" s="17">
        <f t="shared" si="2"/>
        <v>2.1294718909710391E-2</v>
      </c>
      <c r="G31" s="4"/>
      <c r="I31" s="4"/>
      <c r="J31" s="4"/>
      <c r="K31" s="4"/>
      <c r="L31" s="4"/>
      <c r="N31" s="4"/>
      <c r="O31" s="4"/>
    </row>
    <row r="32" spans="2:19" ht="17.25" x14ac:dyDescent="0.2">
      <c r="B32" s="14" t="s">
        <v>28</v>
      </c>
      <c r="C32" s="16">
        <v>270</v>
      </c>
      <c r="D32" s="16">
        <v>0</v>
      </c>
      <c r="E32" s="16">
        <v>270</v>
      </c>
      <c r="F32" s="17">
        <f t="shared" si="2"/>
        <v>2.8747870528109032</v>
      </c>
      <c r="I32" s="4"/>
      <c r="J32" s="4"/>
      <c r="K32" s="4"/>
      <c r="L32" s="11"/>
      <c r="M32" s="4"/>
      <c r="N32" s="4"/>
      <c r="O32" s="4"/>
    </row>
    <row r="33" spans="2:9" ht="18.75" customHeight="1" x14ac:dyDescent="0.2">
      <c r="B33" s="14" t="s">
        <v>6</v>
      </c>
      <c r="C33" s="15">
        <f>SUM(C25:C32)</f>
        <v>9392</v>
      </c>
      <c r="D33" s="16">
        <f>SUM(D25:D32)</f>
        <v>0</v>
      </c>
      <c r="E33" s="16">
        <f>SUM(E25:E32)</f>
        <v>9392</v>
      </c>
      <c r="F33" s="16">
        <f>SUM(F25:F32)</f>
        <v>100</v>
      </c>
    </row>
    <row r="34" spans="2:9" ht="18.75" customHeight="1" x14ac:dyDescent="0.2">
      <c r="B34" s="6"/>
      <c r="C34" s="10"/>
      <c r="D34" s="11"/>
      <c r="E34" s="11"/>
      <c r="F34" s="11"/>
    </row>
    <row r="35" spans="2:9" ht="17.25" x14ac:dyDescent="0.2">
      <c r="C35" s="8"/>
      <c r="F35" s="9"/>
    </row>
    <row r="36" spans="2:9" ht="17.25" x14ac:dyDescent="0.2">
      <c r="B36" s="2" t="s">
        <v>20</v>
      </c>
      <c r="C36" s="2" t="s">
        <v>3</v>
      </c>
      <c r="E36" s="2"/>
      <c r="F36" s="2"/>
    </row>
    <row r="37" spans="2:9" ht="17.25" x14ac:dyDescent="0.2">
      <c r="B37" s="12"/>
      <c r="C37" s="13" t="s">
        <v>4</v>
      </c>
      <c r="D37" s="13" t="s">
        <v>7</v>
      </c>
      <c r="E37" s="2"/>
      <c r="F37" s="2"/>
    </row>
    <row r="38" spans="2:9" ht="17.25" x14ac:dyDescent="0.2">
      <c r="B38" s="14" t="s">
        <v>11</v>
      </c>
      <c r="C38" s="18">
        <v>5353</v>
      </c>
      <c r="D38" s="17">
        <f>C38/$C$44*100</f>
        <v>32.011721085994502</v>
      </c>
      <c r="E38" s="2"/>
    </row>
    <row r="39" spans="2:9" ht="17.25" x14ac:dyDescent="0.2">
      <c r="B39" s="14" t="s">
        <v>27</v>
      </c>
      <c r="C39" s="18">
        <v>4544</v>
      </c>
      <c r="D39" s="17">
        <f>C39/$C$44*100</f>
        <v>27.173783040306184</v>
      </c>
      <c r="E39" s="2"/>
    </row>
    <row r="40" spans="2:9" ht="17.25" x14ac:dyDescent="0.2">
      <c r="B40" s="14" t="s">
        <v>19</v>
      </c>
      <c r="C40" s="18">
        <v>3343</v>
      </c>
      <c r="D40" s="17">
        <f>C40/$C$44*100</f>
        <v>19.991627795718216</v>
      </c>
      <c r="E40" s="2"/>
      <c r="G40" s="4"/>
    </row>
    <row r="41" spans="2:9" ht="17.25" x14ac:dyDescent="0.2">
      <c r="B41" s="14" t="s">
        <v>18</v>
      </c>
      <c r="C41" s="18">
        <v>3124</v>
      </c>
      <c r="D41" s="17">
        <f>C41/$C$44*100</f>
        <v>18.681975840210502</v>
      </c>
      <c r="E41" s="2"/>
    </row>
    <row r="42" spans="2:9" ht="17.25" x14ac:dyDescent="0.2">
      <c r="B42" s="14" t="s">
        <v>14</v>
      </c>
      <c r="C42" s="18">
        <v>79</v>
      </c>
      <c r="D42" s="17">
        <f>C42/$C$44*100</f>
        <v>0.47243152732926685</v>
      </c>
      <c r="E42" s="2"/>
      <c r="F42" s="2"/>
      <c r="I42" s="4"/>
    </row>
    <row r="43" spans="2:9" ht="17.25" x14ac:dyDescent="0.2">
      <c r="B43" s="14" t="s">
        <v>22</v>
      </c>
      <c r="C43" s="18">
        <v>279</v>
      </c>
      <c r="D43" s="17">
        <f>C43/$C$44*100</f>
        <v>1.6684607104413347</v>
      </c>
      <c r="E43" s="2"/>
    </row>
    <row r="44" spans="2:9" ht="17.25" x14ac:dyDescent="0.2">
      <c r="B44" s="14" t="s">
        <v>21</v>
      </c>
      <c r="C44" s="15">
        <f>SUM(C38:C43)</f>
        <v>16722</v>
      </c>
      <c r="D44" s="16">
        <f>SUM(D38:D43)</f>
        <v>100</v>
      </c>
    </row>
    <row r="45" spans="2:9" x14ac:dyDescent="0.15">
      <c r="C45" s="8"/>
    </row>
    <row r="47" spans="2:9" ht="17.25" x14ac:dyDescent="0.2">
      <c r="C47" s="2"/>
      <c r="D47" s="2"/>
      <c r="E47" s="4"/>
      <c r="F47" s="4"/>
    </row>
    <row r="48" spans="2:9" ht="17.25" x14ac:dyDescent="0.2">
      <c r="C48" s="2"/>
      <c r="D48" s="4"/>
      <c r="E48" s="4"/>
      <c r="F48" s="4"/>
    </row>
    <row r="49" spans="3:6" ht="17.25" x14ac:dyDescent="0.2">
      <c r="C49" s="2"/>
      <c r="D49" s="2"/>
      <c r="E49" s="4"/>
      <c r="F49" s="4"/>
    </row>
    <row r="50" spans="3:6" ht="17.25" x14ac:dyDescent="0.2">
      <c r="C50" s="2"/>
      <c r="D50" s="2"/>
      <c r="E50" s="4"/>
      <c r="F50" s="4"/>
    </row>
    <row r="51" spans="3:6" ht="17.25" x14ac:dyDescent="0.2">
      <c r="C51" s="2"/>
      <c r="D51" s="2"/>
      <c r="E51" s="4"/>
      <c r="F51" s="4"/>
    </row>
    <row r="52" spans="3:6" x14ac:dyDescent="0.15">
      <c r="E52" s="4"/>
      <c r="F52" s="4"/>
    </row>
    <row r="53" spans="3:6" x14ac:dyDescent="0.15">
      <c r="E53" s="4"/>
      <c r="F53" s="4"/>
    </row>
    <row r="54" spans="3:6" x14ac:dyDescent="0.15">
      <c r="E54" s="4"/>
      <c r="F54" s="4"/>
    </row>
  </sheetData>
  <sortState ref="O38:P44">
    <sortCondition descending="1" ref="P4:P10"/>
  </sortState>
  <mergeCells count="2">
    <mergeCell ref="B2:F2"/>
    <mergeCell ref="B3:F3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30年9月 </vt:lpstr>
      <vt:lpstr>'30年9月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2018-06-13T22:54:34Z</cp:lastPrinted>
  <dcterms:created xsi:type="dcterms:W3CDTF">2018-04-16T05:55:54Z</dcterms:created>
  <dcterms:modified xsi:type="dcterms:W3CDTF">2018-11-07T07:19:37Z</dcterms:modified>
</cp:coreProperties>
</file>