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\R2\202112正誤表・差し替え作業\2017\差し替え用\e-stat\"/>
    </mc:Choice>
  </mc:AlternateContent>
  <bookViews>
    <workbookView xWindow="-15" yWindow="3255" windowWidth="18660" windowHeight="3240"/>
  </bookViews>
  <sheets>
    <sheet name="タイトル3-3-2" sheetId="14" r:id="rId1"/>
    <sheet name="3-3-2（輸出）" sheetId="7" r:id="rId2"/>
    <sheet name="3-3-2（輸入）" sheetId="11" r:id="rId3"/>
    <sheet name="3-3-2（移出）" sheetId="12" r:id="rId4"/>
    <sheet name="3-3-2（移入）" sheetId="13" r:id="rId5"/>
  </sheets>
  <definedNames>
    <definedName name="_xlnm.Print_Area" localSheetId="0">'タイトル3-3-2'!$A$1:$L$63</definedName>
    <definedName name="_xlnm.Print_Titles" localSheetId="3">'3-3-2（移出）'!$A:$C,'3-3-2（移出）'!$1:$5</definedName>
    <definedName name="_xlnm.Print_Titles" localSheetId="4">'3-3-2（移入）'!$A:$C,'3-3-2（移入）'!$1:$5</definedName>
    <definedName name="_xlnm.Print_Titles" localSheetId="1">'3-3-2（輸出）'!$A:$C,'3-3-2（輸出）'!$1:$5</definedName>
    <definedName name="_xlnm.Print_Titles" localSheetId="2">'3-3-2（輸入）'!$A:$C,'3-3-2（輸入）'!$1:$5</definedName>
    <definedName name="愛知">'3-3-2（移入）'!$U$3</definedName>
    <definedName name="愛媛">'3-3-2（移入）'!$AH$3</definedName>
    <definedName name="茨城">'3-3-2（移入）'!$L$3</definedName>
    <definedName name="岡山">'3-3-2（移入）'!$AC$3</definedName>
    <definedName name="沖縄">'3-3-2（移入）'!$AQ$3</definedName>
    <definedName name="岩手">'3-3-2（移入）'!$G$3</definedName>
    <definedName name="宮崎">'3-3-2（移入）'!$AO$3</definedName>
    <definedName name="宮城">'3-3-2（移入）'!$H$3</definedName>
    <definedName name="京都">'3-3-2（移入）'!$W$3</definedName>
    <definedName name="熊本">'3-3-2（移入）'!$AM$3</definedName>
    <definedName name="広島">'3-3-2（移入）'!$AD$3</definedName>
    <definedName name="香川">'3-3-2（移入）'!$AG$3</definedName>
    <definedName name="高知">'3-3-2（移入）'!$AI$3</definedName>
    <definedName name="佐賀">'3-3-2（移入）'!$AK$3</definedName>
    <definedName name="三重">'3-3-2（移入）'!$V$3</definedName>
    <definedName name="山形">'3-3-2（移入）'!$J$3</definedName>
    <definedName name="山口">'3-3-2（移入）'!$AE$3</definedName>
    <definedName name="鹿児島">'3-3-2（移入）'!$AP$3</definedName>
    <definedName name="秋田">'3-3-2（移入）'!$I$3</definedName>
    <definedName name="新潟">'3-3-2（移入）'!$P$3</definedName>
    <definedName name="神奈川">'3-3-2（移入）'!$O$3</definedName>
    <definedName name="青森">'3-3-2（移入）'!$F$3</definedName>
    <definedName name="静岡">'3-3-2（移入）'!$T$3</definedName>
    <definedName name="石川">'3-3-2（移入）'!$R$3</definedName>
    <definedName name="千葉">'3-3-2（移入）'!$M$3</definedName>
    <definedName name="大阪">'3-3-2（移入）'!$X$3</definedName>
    <definedName name="大分">'3-3-2（移入）'!$AN$3</definedName>
    <definedName name="長崎">'3-3-2（移入）'!$AL$3</definedName>
    <definedName name="鳥取">'3-3-2（移入）'!$AA$3</definedName>
    <definedName name="島根">'3-3-2（移入）'!$AB$3</definedName>
    <definedName name="東京">'3-3-2（移入）'!$N$3</definedName>
    <definedName name="徳島">'3-3-2（移入）'!$AF$3</definedName>
    <definedName name="富山">'3-3-2（移入）'!$Q$3</definedName>
    <definedName name="福井">'3-3-2（移入）'!$S$3</definedName>
    <definedName name="福岡">'3-3-2（移入）'!$AJ$3</definedName>
    <definedName name="福島">'3-3-2（移入）'!$K$3</definedName>
    <definedName name="兵庫">'3-3-2（移入）'!$Y$3</definedName>
    <definedName name="北海道">'3-3-2（移入）'!$E$3</definedName>
    <definedName name="和歌山">'3-3-2（移入）'!$Z$3</definedName>
  </definedNames>
  <calcPr calcId="162913"/>
</workbook>
</file>

<file path=xl/calcChain.xml><?xml version="1.0" encoding="utf-8"?>
<calcChain xmlns="http://schemas.openxmlformats.org/spreadsheetml/2006/main">
  <c r="D93" i="13" l="1"/>
  <c r="E93" i="13"/>
  <c r="F93" i="13"/>
  <c r="G93" i="13"/>
  <c r="H93" i="13"/>
  <c r="I93" i="13"/>
  <c r="J93" i="13"/>
  <c r="K93" i="13"/>
  <c r="L93" i="13"/>
  <c r="M93" i="13"/>
  <c r="N93" i="13"/>
  <c r="O93" i="13"/>
  <c r="P93" i="13"/>
  <c r="Q93" i="13"/>
  <c r="R93" i="13"/>
  <c r="S93" i="13"/>
  <c r="T93" i="13"/>
  <c r="U93" i="13"/>
  <c r="V93" i="13"/>
  <c r="W93" i="13"/>
  <c r="X93" i="13"/>
  <c r="Y93" i="13"/>
  <c r="Z93" i="13"/>
  <c r="AA93" i="13"/>
  <c r="AB93" i="13"/>
  <c r="AC93" i="13"/>
  <c r="AD93" i="13"/>
  <c r="AE93" i="13"/>
  <c r="AF93" i="13"/>
  <c r="AG93" i="13"/>
  <c r="AH93" i="13"/>
  <c r="AI93" i="13"/>
  <c r="AJ93" i="13"/>
  <c r="AK93" i="13"/>
  <c r="AL93" i="13"/>
  <c r="AM93" i="13"/>
  <c r="AN93" i="13"/>
  <c r="AO93" i="13"/>
  <c r="AP93" i="13"/>
  <c r="AQ93" i="13"/>
  <c r="D83" i="13"/>
  <c r="E83" i="13"/>
  <c r="F83" i="13"/>
  <c r="G83" i="13"/>
  <c r="H83" i="13"/>
  <c r="I83" i="13"/>
  <c r="J83" i="13"/>
  <c r="K83" i="13"/>
  <c r="L83" i="13"/>
  <c r="M83" i="13"/>
  <c r="N83" i="13"/>
  <c r="O83" i="13"/>
  <c r="P83" i="13"/>
  <c r="Q83" i="13"/>
  <c r="R83" i="13"/>
  <c r="S83" i="13"/>
  <c r="T83" i="13"/>
  <c r="U83" i="13"/>
  <c r="V83" i="13"/>
  <c r="W83" i="13"/>
  <c r="X83" i="13"/>
  <c r="Y83" i="13"/>
  <c r="Z83" i="13"/>
  <c r="AA83" i="13"/>
  <c r="AB83" i="13"/>
  <c r="AC83" i="13"/>
  <c r="AD83" i="13"/>
  <c r="AE83" i="13"/>
  <c r="AF83" i="13"/>
  <c r="AG83" i="13"/>
  <c r="AH83" i="13"/>
  <c r="AI83" i="13"/>
  <c r="AJ83" i="13"/>
  <c r="AK83" i="13"/>
  <c r="AL83" i="13"/>
  <c r="AM83" i="13"/>
  <c r="AN83" i="13"/>
  <c r="AO83" i="13"/>
  <c r="AP83" i="13"/>
  <c r="AQ83" i="13"/>
  <c r="D72" i="13"/>
  <c r="E72" i="13"/>
  <c r="F72" i="13"/>
  <c r="G72" i="13"/>
  <c r="H72" i="13"/>
  <c r="I72" i="13"/>
  <c r="J72" i="13"/>
  <c r="K72" i="13"/>
  <c r="L72" i="13"/>
  <c r="M72" i="13"/>
  <c r="N72" i="13"/>
  <c r="O72" i="13"/>
  <c r="P72" i="13"/>
  <c r="Q72" i="13"/>
  <c r="R72" i="13"/>
  <c r="S72" i="13"/>
  <c r="T72" i="13"/>
  <c r="U72" i="13"/>
  <c r="V72" i="13"/>
  <c r="W72" i="13"/>
  <c r="X72" i="13"/>
  <c r="Y72" i="13"/>
  <c r="Z72" i="13"/>
  <c r="AA72" i="13"/>
  <c r="AB72" i="13"/>
  <c r="AC72" i="13"/>
  <c r="AD72" i="13"/>
  <c r="AE72" i="13"/>
  <c r="AF72" i="13"/>
  <c r="AG72" i="13"/>
  <c r="AH72" i="13"/>
  <c r="AI72" i="13"/>
  <c r="AJ72" i="13"/>
  <c r="AK72" i="13"/>
  <c r="AL72" i="13"/>
  <c r="AM72" i="13"/>
  <c r="AN72" i="13"/>
  <c r="AO72" i="13"/>
  <c r="AP72" i="13"/>
  <c r="AQ72" i="13"/>
  <c r="D56" i="13"/>
  <c r="E56" i="13"/>
  <c r="F56" i="13"/>
  <c r="G56" i="13"/>
  <c r="H56" i="13"/>
  <c r="I56" i="13"/>
  <c r="J56" i="13"/>
  <c r="K56" i="13"/>
  <c r="L56" i="13"/>
  <c r="M56" i="13"/>
  <c r="N56" i="13"/>
  <c r="O56" i="13"/>
  <c r="P56" i="13"/>
  <c r="Q56" i="13"/>
  <c r="R56" i="13"/>
  <c r="S56" i="13"/>
  <c r="T56" i="13"/>
  <c r="U56" i="13"/>
  <c r="V56" i="13"/>
  <c r="W56" i="13"/>
  <c r="X56" i="13"/>
  <c r="Y56" i="13"/>
  <c r="Z56" i="13"/>
  <c r="AA56" i="13"/>
  <c r="AB56" i="13"/>
  <c r="AC56" i="13"/>
  <c r="AD56" i="13"/>
  <c r="AE56" i="13"/>
  <c r="AF56" i="13"/>
  <c r="AG56" i="13"/>
  <c r="AH56" i="13"/>
  <c r="AI56" i="13"/>
  <c r="AJ56" i="13"/>
  <c r="AK56" i="13"/>
  <c r="AL56" i="13"/>
  <c r="AM56" i="13"/>
  <c r="AN56" i="13"/>
  <c r="AO56" i="13"/>
  <c r="AP56" i="13"/>
  <c r="AQ56" i="13"/>
  <c r="D39" i="13"/>
  <c r="E39" i="13"/>
  <c r="F39" i="13"/>
  <c r="G39" i="13"/>
  <c r="H39" i="13"/>
  <c r="I39" i="13"/>
  <c r="J39" i="13"/>
  <c r="K39" i="13"/>
  <c r="L39" i="13"/>
  <c r="M39" i="13"/>
  <c r="N39" i="13"/>
  <c r="O39" i="13"/>
  <c r="P39" i="13"/>
  <c r="Q39" i="13"/>
  <c r="R39" i="13"/>
  <c r="S39" i="13"/>
  <c r="T39" i="13"/>
  <c r="U39" i="13"/>
  <c r="V39" i="13"/>
  <c r="W39" i="13"/>
  <c r="X39" i="13"/>
  <c r="Y39" i="13"/>
  <c r="Z39" i="13"/>
  <c r="AA39" i="13"/>
  <c r="AB39" i="13"/>
  <c r="AC39" i="13"/>
  <c r="AD39" i="13"/>
  <c r="AE39" i="13"/>
  <c r="AF39" i="13"/>
  <c r="AG39" i="13"/>
  <c r="AH39" i="13"/>
  <c r="AI39" i="13"/>
  <c r="AJ39" i="13"/>
  <c r="AK39" i="13"/>
  <c r="AL39" i="13"/>
  <c r="AM39" i="13"/>
  <c r="AN39" i="13"/>
  <c r="AO39" i="13"/>
  <c r="AP39" i="13"/>
  <c r="AQ39" i="13"/>
  <c r="D27" i="13"/>
  <c r="E27" i="13"/>
  <c r="F27" i="13"/>
  <c r="G27" i="13"/>
  <c r="H27" i="13"/>
  <c r="I27" i="13"/>
  <c r="J27" i="13"/>
  <c r="K27" i="13"/>
  <c r="L27" i="13"/>
  <c r="M27" i="13"/>
  <c r="N27" i="13"/>
  <c r="O27" i="13"/>
  <c r="P27" i="13"/>
  <c r="Q27" i="13"/>
  <c r="R27" i="13"/>
  <c r="S27" i="13"/>
  <c r="T27" i="13"/>
  <c r="U27" i="13"/>
  <c r="V27" i="13"/>
  <c r="W27" i="13"/>
  <c r="X27" i="13"/>
  <c r="Y27" i="13"/>
  <c r="Z27" i="13"/>
  <c r="AA27" i="13"/>
  <c r="AB27" i="13"/>
  <c r="AC27" i="13"/>
  <c r="AD27" i="13"/>
  <c r="AE27" i="13"/>
  <c r="AF27" i="13"/>
  <c r="AG27" i="13"/>
  <c r="AH27" i="13"/>
  <c r="AI27" i="13"/>
  <c r="AJ27" i="13"/>
  <c r="AK27" i="13"/>
  <c r="AL27" i="13"/>
  <c r="AM27" i="13"/>
  <c r="AN27" i="13"/>
  <c r="AO27" i="13"/>
  <c r="AP27" i="13"/>
  <c r="AQ27" i="13"/>
  <c r="D19" i="13"/>
  <c r="E19" i="13"/>
  <c r="F19" i="13"/>
  <c r="G19" i="13"/>
  <c r="H19" i="13"/>
  <c r="I19" i="13"/>
  <c r="J19" i="13"/>
  <c r="K19" i="13"/>
  <c r="L19" i="13"/>
  <c r="M19" i="13"/>
  <c r="N19" i="13"/>
  <c r="O19" i="13"/>
  <c r="P19" i="13"/>
  <c r="Q19" i="13"/>
  <c r="R19" i="13"/>
  <c r="S19" i="13"/>
  <c r="T19" i="13"/>
  <c r="U19" i="13"/>
  <c r="V19" i="13"/>
  <c r="W19" i="13"/>
  <c r="X19" i="13"/>
  <c r="Y19" i="13"/>
  <c r="Z19" i="13"/>
  <c r="AA19" i="13"/>
  <c r="AB19" i="13"/>
  <c r="AC19" i="13"/>
  <c r="AD19" i="13"/>
  <c r="AE19" i="13"/>
  <c r="AF19" i="13"/>
  <c r="AG19" i="13"/>
  <c r="AH19" i="13"/>
  <c r="AI19" i="13"/>
  <c r="AJ19" i="13"/>
  <c r="AK19" i="13"/>
  <c r="AL19" i="13"/>
  <c r="AM19" i="13"/>
  <c r="AN19" i="13"/>
  <c r="AO19" i="13"/>
  <c r="AP19" i="13"/>
  <c r="AQ19" i="13"/>
  <c r="D6" i="13"/>
  <c r="E6" i="13"/>
  <c r="F6" i="13"/>
  <c r="G6" i="13"/>
  <c r="H6" i="13"/>
  <c r="I6" i="13"/>
  <c r="J6" i="13"/>
  <c r="K6" i="13"/>
  <c r="L6" i="13"/>
  <c r="M6" i="13"/>
  <c r="N6" i="13"/>
  <c r="O6" i="13"/>
  <c r="P6" i="13"/>
  <c r="Q6" i="13"/>
  <c r="R6" i="13"/>
  <c r="S6" i="13"/>
  <c r="T6" i="13"/>
  <c r="U6" i="13"/>
  <c r="V6" i="13"/>
  <c r="W6" i="13"/>
  <c r="X6" i="13"/>
  <c r="Y6" i="13"/>
  <c r="Z6" i="13"/>
  <c r="AA6" i="13"/>
  <c r="AB6" i="13"/>
  <c r="AC6" i="13"/>
  <c r="AD6" i="13"/>
  <c r="AE6" i="13"/>
  <c r="AF6" i="13"/>
  <c r="AG6" i="13"/>
  <c r="AH6" i="13"/>
  <c r="AI6" i="13"/>
  <c r="AJ6" i="13"/>
  <c r="AK6" i="13"/>
  <c r="AL6" i="13"/>
  <c r="AM6" i="13"/>
  <c r="AN6" i="13"/>
  <c r="AO6" i="13"/>
  <c r="AP6" i="13"/>
  <c r="AQ6" i="13"/>
  <c r="D4" i="13"/>
  <c r="D93" i="12"/>
  <c r="E93" i="12"/>
  <c r="F93" i="12"/>
  <c r="G93" i="12"/>
  <c r="H93" i="12"/>
  <c r="I93" i="12"/>
  <c r="J93" i="12"/>
  <c r="K93" i="12"/>
  <c r="L93" i="12"/>
  <c r="M93" i="12"/>
  <c r="N93" i="12"/>
  <c r="O93" i="12"/>
  <c r="P93" i="12"/>
  <c r="Q93" i="12"/>
  <c r="R93" i="12"/>
  <c r="S93" i="12"/>
  <c r="T93" i="12"/>
  <c r="U93" i="12"/>
  <c r="V93" i="12"/>
  <c r="W93" i="12"/>
  <c r="X93" i="12"/>
  <c r="Y93" i="12"/>
  <c r="Z93" i="12"/>
  <c r="AA93" i="12"/>
  <c r="AB93" i="12"/>
  <c r="AC93" i="12"/>
  <c r="AD93" i="12"/>
  <c r="AE93" i="12"/>
  <c r="AF93" i="12"/>
  <c r="AG93" i="12"/>
  <c r="AH93" i="12"/>
  <c r="AI93" i="12"/>
  <c r="AJ93" i="12"/>
  <c r="AK93" i="12"/>
  <c r="AL93" i="12"/>
  <c r="AM93" i="12"/>
  <c r="AN93" i="12"/>
  <c r="D83" i="12"/>
  <c r="E83" i="12"/>
  <c r="F83" i="12"/>
  <c r="G83" i="12"/>
  <c r="H83" i="12"/>
  <c r="I83" i="12"/>
  <c r="J83" i="12"/>
  <c r="K83" i="12"/>
  <c r="L83" i="12"/>
  <c r="M83" i="12"/>
  <c r="N83" i="12"/>
  <c r="O83" i="12"/>
  <c r="P83" i="12"/>
  <c r="Q83" i="12"/>
  <c r="R83" i="12"/>
  <c r="S83" i="12"/>
  <c r="T83" i="12"/>
  <c r="U83" i="12"/>
  <c r="V83" i="12"/>
  <c r="W83" i="12"/>
  <c r="X83" i="12"/>
  <c r="Y83" i="12"/>
  <c r="Z83" i="12"/>
  <c r="AA83" i="12"/>
  <c r="AB83" i="12"/>
  <c r="AC83" i="12"/>
  <c r="AD83" i="12"/>
  <c r="AE83" i="12"/>
  <c r="AF83" i="12"/>
  <c r="AG83" i="12"/>
  <c r="AH83" i="12"/>
  <c r="AI83" i="12"/>
  <c r="AJ83" i="12"/>
  <c r="AK83" i="12"/>
  <c r="AL83" i="12"/>
  <c r="AM83" i="12"/>
  <c r="AN83" i="12"/>
  <c r="D72" i="12"/>
  <c r="E72" i="12"/>
  <c r="F72" i="12"/>
  <c r="G72" i="12"/>
  <c r="H72" i="12"/>
  <c r="I72" i="12"/>
  <c r="J72" i="12"/>
  <c r="K72" i="12"/>
  <c r="L72" i="12"/>
  <c r="M72" i="12"/>
  <c r="N72" i="12"/>
  <c r="O72" i="12"/>
  <c r="P72" i="12"/>
  <c r="Q72" i="12"/>
  <c r="R72" i="12"/>
  <c r="S72" i="12"/>
  <c r="T72" i="12"/>
  <c r="U72" i="12"/>
  <c r="V72" i="12"/>
  <c r="W72" i="12"/>
  <c r="X72" i="12"/>
  <c r="Y72" i="12"/>
  <c r="Z72" i="12"/>
  <c r="AA72" i="12"/>
  <c r="AB72" i="12"/>
  <c r="AC72" i="12"/>
  <c r="AD72" i="12"/>
  <c r="AE72" i="12"/>
  <c r="AF72" i="12"/>
  <c r="AG72" i="12"/>
  <c r="AH72" i="12"/>
  <c r="AI72" i="12"/>
  <c r="AJ72" i="12"/>
  <c r="AK72" i="12"/>
  <c r="AL72" i="12"/>
  <c r="AM72" i="12"/>
  <c r="AN72" i="12"/>
  <c r="D56" i="12"/>
  <c r="E56" i="12"/>
  <c r="F56" i="12"/>
  <c r="G56" i="12"/>
  <c r="H56" i="12"/>
  <c r="I56" i="12"/>
  <c r="J56" i="12"/>
  <c r="K56" i="12"/>
  <c r="L56" i="12"/>
  <c r="M56" i="12"/>
  <c r="N56" i="12"/>
  <c r="O56" i="12"/>
  <c r="P56" i="12"/>
  <c r="Q56" i="12"/>
  <c r="R56" i="12"/>
  <c r="S56" i="12"/>
  <c r="T56" i="12"/>
  <c r="U56" i="12"/>
  <c r="V56" i="12"/>
  <c r="W56" i="12"/>
  <c r="X56" i="12"/>
  <c r="Y56" i="12"/>
  <c r="Z56" i="12"/>
  <c r="AA56" i="12"/>
  <c r="AB56" i="12"/>
  <c r="AC56" i="12"/>
  <c r="AD56" i="12"/>
  <c r="AE56" i="12"/>
  <c r="AF56" i="12"/>
  <c r="AG56" i="12"/>
  <c r="AH56" i="12"/>
  <c r="AI56" i="12"/>
  <c r="AJ56" i="12"/>
  <c r="AK56" i="12"/>
  <c r="AL56" i="12"/>
  <c r="AM56" i="12"/>
  <c r="AN56" i="12"/>
  <c r="D39" i="12"/>
  <c r="E39" i="12"/>
  <c r="F39" i="12"/>
  <c r="G39" i="12"/>
  <c r="H39" i="12"/>
  <c r="I39" i="12"/>
  <c r="J39" i="12"/>
  <c r="K39" i="12"/>
  <c r="L39" i="12"/>
  <c r="M39" i="12"/>
  <c r="N39" i="12"/>
  <c r="O39" i="12"/>
  <c r="P39" i="12"/>
  <c r="Q39" i="12"/>
  <c r="R39" i="12"/>
  <c r="S39" i="12"/>
  <c r="T39" i="12"/>
  <c r="U39" i="12"/>
  <c r="V39" i="12"/>
  <c r="W39" i="12"/>
  <c r="X39" i="12"/>
  <c r="Y39" i="12"/>
  <c r="Z39" i="12"/>
  <c r="AA39" i="12"/>
  <c r="AB39" i="12"/>
  <c r="AC39" i="12"/>
  <c r="AD39" i="12"/>
  <c r="AE39" i="12"/>
  <c r="AF39" i="12"/>
  <c r="AG39" i="12"/>
  <c r="AH39" i="12"/>
  <c r="AI39" i="12"/>
  <c r="AJ39" i="12"/>
  <c r="AK39" i="12"/>
  <c r="AL39" i="12"/>
  <c r="AM39" i="12"/>
  <c r="AN39" i="12"/>
  <c r="D27" i="12"/>
  <c r="E27" i="12"/>
  <c r="F27" i="12"/>
  <c r="G27" i="12"/>
  <c r="H27" i="12"/>
  <c r="I27" i="12"/>
  <c r="J27" i="12"/>
  <c r="K27" i="12"/>
  <c r="L27" i="12"/>
  <c r="M27" i="12"/>
  <c r="N27" i="12"/>
  <c r="O27" i="12"/>
  <c r="P27" i="12"/>
  <c r="Q27" i="12"/>
  <c r="R27" i="12"/>
  <c r="S27" i="12"/>
  <c r="T27" i="12"/>
  <c r="U27" i="12"/>
  <c r="V27" i="12"/>
  <c r="W27" i="12"/>
  <c r="X27" i="12"/>
  <c r="Y27" i="12"/>
  <c r="Z27" i="12"/>
  <c r="AA27" i="12"/>
  <c r="AB27" i="12"/>
  <c r="AC27" i="12"/>
  <c r="AD27" i="12"/>
  <c r="AE27" i="12"/>
  <c r="AF27" i="12"/>
  <c r="AG27" i="12"/>
  <c r="AH27" i="12"/>
  <c r="AI27" i="12"/>
  <c r="AJ27" i="12"/>
  <c r="AK27" i="12"/>
  <c r="AL27" i="12"/>
  <c r="AM27" i="12"/>
  <c r="AN27" i="12"/>
  <c r="D19" i="12"/>
  <c r="E19" i="12"/>
  <c r="F19" i="12"/>
  <c r="G19" i="12"/>
  <c r="H19" i="12"/>
  <c r="I19" i="12"/>
  <c r="J19" i="12"/>
  <c r="K19" i="12"/>
  <c r="L19" i="12"/>
  <c r="M19" i="12"/>
  <c r="N19" i="12"/>
  <c r="O19" i="12"/>
  <c r="P19" i="12"/>
  <c r="Q19" i="12"/>
  <c r="R19" i="12"/>
  <c r="S19" i="12"/>
  <c r="T19" i="12"/>
  <c r="U19" i="12"/>
  <c r="V19" i="12"/>
  <c r="W19" i="12"/>
  <c r="X19" i="12"/>
  <c r="Y19" i="12"/>
  <c r="Z19" i="12"/>
  <c r="AA19" i="12"/>
  <c r="AB19" i="12"/>
  <c r="AC19" i="12"/>
  <c r="AD19" i="12"/>
  <c r="AE19" i="12"/>
  <c r="AF19" i="12"/>
  <c r="AG19" i="12"/>
  <c r="AH19" i="12"/>
  <c r="AI19" i="12"/>
  <c r="AJ19" i="12"/>
  <c r="AK19" i="12"/>
  <c r="AL19" i="12"/>
  <c r="AM19" i="12"/>
  <c r="AN19" i="12"/>
  <c r="D6" i="12"/>
  <c r="E6" i="12"/>
  <c r="F6" i="12"/>
  <c r="G6" i="12"/>
  <c r="H6" i="12"/>
  <c r="I6" i="12"/>
  <c r="J6" i="12"/>
  <c r="K6" i="12"/>
  <c r="L6" i="12"/>
  <c r="M6" i="12"/>
  <c r="N6" i="12"/>
  <c r="O6" i="12"/>
  <c r="P6" i="12"/>
  <c r="Q6" i="12"/>
  <c r="R6" i="12"/>
  <c r="S6" i="12"/>
  <c r="T6" i="12"/>
  <c r="U6" i="12"/>
  <c r="V6" i="12"/>
  <c r="W6" i="12"/>
  <c r="X6" i="12"/>
  <c r="Y6" i="12"/>
  <c r="Z6" i="12"/>
  <c r="AA6" i="12"/>
  <c r="AB6" i="12"/>
  <c r="AC6" i="12"/>
  <c r="AD6" i="12"/>
  <c r="AE6" i="12"/>
  <c r="AF6" i="12"/>
  <c r="AG6" i="12"/>
  <c r="AH6" i="12"/>
  <c r="AI6" i="12"/>
  <c r="AJ6" i="12"/>
  <c r="AK6" i="12"/>
  <c r="AL6" i="12"/>
  <c r="AM6" i="12"/>
  <c r="AN6" i="12"/>
  <c r="D4" i="12"/>
  <c r="D93" i="11"/>
  <c r="E93" i="11"/>
  <c r="F93" i="11"/>
  <c r="G93" i="11"/>
  <c r="H93" i="11"/>
  <c r="I93" i="11"/>
  <c r="J93" i="11"/>
  <c r="K93" i="11"/>
  <c r="L93" i="11"/>
  <c r="D83" i="11"/>
  <c r="E83" i="11"/>
  <c r="F83" i="11"/>
  <c r="G83" i="11"/>
  <c r="H83" i="11"/>
  <c r="I83" i="11"/>
  <c r="J83" i="11"/>
  <c r="K83" i="11"/>
  <c r="L83" i="11"/>
  <c r="D72" i="11"/>
  <c r="E72" i="11"/>
  <c r="F72" i="11"/>
  <c r="G72" i="11"/>
  <c r="H72" i="11"/>
  <c r="I72" i="11"/>
  <c r="J72" i="11"/>
  <c r="K72" i="11"/>
  <c r="L72" i="11"/>
  <c r="D56" i="11"/>
  <c r="E56" i="11"/>
  <c r="F56" i="11"/>
  <c r="G56" i="11"/>
  <c r="H56" i="11"/>
  <c r="I56" i="11"/>
  <c r="J56" i="11"/>
  <c r="K56" i="11"/>
  <c r="L56" i="11"/>
  <c r="D39" i="11"/>
  <c r="E39" i="11"/>
  <c r="F39" i="11"/>
  <c r="G39" i="11"/>
  <c r="H39" i="11"/>
  <c r="I39" i="11"/>
  <c r="J39" i="11"/>
  <c r="K39" i="11"/>
  <c r="L39" i="11"/>
  <c r="D27" i="11"/>
  <c r="E27" i="11"/>
  <c r="F27" i="11"/>
  <c r="G27" i="11"/>
  <c r="H27" i="11"/>
  <c r="I27" i="11"/>
  <c r="J27" i="11"/>
  <c r="K27" i="11"/>
  <c r="L27" i="11"/>
  <c r="D19" i="11"/>
  <c r="E19" i="11"/>
  <c r="F19" i="11"/>
  <c r="G19" i="11"/>
  <c r="H19" i="11"/>
  <c r="I19" i="11"/>
  <c r="J19" i="11"/>
  <c r="K19" i="11"/>
  <c r="L19" i="11"/>
  <c r="D6" i="11"/>
  <c r="E6" i="11"/>
  <c r="F6" i="11"/>
  <c r="G6" i="11"/>
  <c r="H6" i="11"/>
  <c r="I6" i="11"/>
  <c r="J6" i="11"/>
  <c r="K6" i="11"/>
  <c r="L6" i="11"/>
  <c r="D4" i="11"/>
  <c r="D93" i="7"/>
  <c r="E93" i="7"/>
  <c r="F93" i="7"/>
  <c r="G93" i="7"/>
  <c r="H93" i="7"/>
  <c r="I93" i="7"/>
  <c r="J93" i="7"/>
  <c r="K93" i="7"/>
  <c r="D83" i="7"/>
  <c r="E83" i="7"/>
  <c r="F83" i="7"/>
  <c r="G83" i="7"/>
  <c r="H83" i="7"/>
  <c r="I83" i="7"/>
  <c r="J83" i="7"/>
  <c r="K83" i="7"/>
  <c r="D72" i="7"/>
  <c r="E72" i="7"/>
  <c r="F72" i="7"/>
  <c r="G72" i="7"/>
  <c r="H72" i="7"/>
  <c r="I72" i="7"/>
  <c r="J72" i="7"/>
  <c r="K72" i="7"/>
  <c r="D56" i="7"/>
  <c r="E56" i="7"/>
  <c r="F56" i="7"/>
  <c r="G56" i="7"/>
  <c r="H56" i="7"/>
  <c r="I56" i="7"/>
  <c r="J56" i="7"/>
  <c r="K56" i="7"/>
  <c r="D39" i="7"/>
  <c r="E39" i="7"/>
  <c r="F39" i="7"/>
  <c r="G39" i="7"/>
  <c r="H39" i="7"/>
  <c r="I39" i="7"/>
  <c r="J39" i="7"/>
  <c r="K39" i="7"/>
  <c r="D27" i="7"/>
  <c r="E27" i="7"/>
  <c r="F27" i="7"/>
  <c r="G27" i="7"/>
  <c r="H27" i="7"/>
  <c r="I27" i="7"/>
  <c r="J27" i="7"/>
  <c r="K27" i="7"/>
  <c r="D19" i="7"/>
  <c r="E19" i="7"/>
  <c r="F19" i="7"/>
  <c r="G19" i="7"/>
  <c r="H19" i="7"/>
  <c r="I19" i="7"/>
  <c r="J19" i="7"/>
  <c r="K19" i="7"/>
  <c r="D6" i="7"/>
  <c r="E6" i="7"/>
  <c r="F6" i="7"/>
  <c r="G6" i="7"/>
  <c r="H6" i="7"/>
  <c r="I6" i="7"/>
  <c r="J6" i="7"/>
  <c r="K6" i="7"/>
  <c r="D4" i="7"/>
</calcChain>
</file>

<file path=xl/sharedStrings.xml><?xml version="1.0" encoding="utf-8"?>
<sst xmlns="http://schemas.openxmlformats.org/spreadsheetml/2006/main" count="825" uniqueCount="226">
  <si>
    <t>都道府県</t>
    <phoneticPr fontId="4"/>
  </si>
  <si>
    <t>品 種 別 都 道 府 県 別 表 （輸移出入）</t>
    <phoneticPr fontId="4"/>
  </si>
  <si>
    <t>合　　計</t>
    <rPh sb="0" eb="1">
      <t>ゴウ</t>
    </rPh>
    <rPh sb="3" eb="4">
      <t>ケイ</t>
    </rPh>
    <phoneticPr fontId="4"/>
  </si>
  <si>
    <t>　品　種</t>
    <rPh sb="1" eb="2">
      <t>シナ</t>
    </rPh>
    <rPh sb="3" eb="4">
      <t>タネ</t>
    </rPh>
    <phoneticPr fontId="4"/>
  </si>
  <si>
    <t>都道府県</t>
    <phoneticPr fontId="4"/>
  </si>
  <si>
    <t>合　　　　　　　計</t>
    <rPh sb="0" eb="1">
      <t>ゴウ</t>
    </rPh>
    <rPh sb="8" eb="9">
      <t>ケイ</t>
    </rPh>
    <phoneticPr fontId="4"/>
  </si>
  <si>
    <t>［注］　第３表(１)の種別「一般」を品種別に計上した。</t>
    <rPh sb="4" eb="5">
      <t>ダイ</t>
    </rPh>
    <rPh sb="6" eb="7">
      <t>ヒョウ</t>
    </rPh>
    <rPh sb="11" eb="13">
      <t>シュベツ</t>
    </rPh>
    <rPh sb="14" eb="16">
      <t>イッパン</t>
    </rPh>
    <rPh sb="18" eb="20">
      <t>ヒンシュ</t>
    </rPh>
    <rPh sb="20" eb="21">
      <t>ベツ</t>
    </rPh>
    <rPh sb="22" eb="24">
      <t>ケイジョウ</t>
    </rPh>
    <phoneticPr fontId="4"/>
  </si>
  <si>
    <t>第　　３　　表　　（２）</t>
    <phoneticPr fontId="4"/>
  </si>
  <si>
    <t>青森</t>
  </si>
  <si>
    <t>兵庫</t>
  </si>
  <si>
    <t>広島</t>
  </si>
  <si>
    <t>山口</t>
  </si>
  <si>
    <t>長崎</t>
  </si>
  <si>
    <t>宮崎</t>
  </si>
  <si>
    <t>鹿児島</t>
  </si>
  <si>
    <t>(1)</t>
  </si>
  <si>
    <t>農水産品</t>
  </si>
  <si>
    <t>1.</t>
  </si>
  <si>
    <t>麦</t>
  </si>
  <si>
    <t>2.</t>
  </si>
  <si>
    <t>米</t>
  </si>
  <si>
    <t>3.</t>
  </si>
  <si>
    <t>とうもろこし</t>
  </si>
  <si>
    <t>4.</t>
  </si>
  <si>
    <t>豆類</t>
  </si>
  <si>
    <t>5.</t>
  </si>
  <si>
    <t>その他雑穀</t>
  </si>
  <si>
    <t>6.</t>
  </si>
  <si>
    <t>野菜・果物</t>
  </si>
  <si>
    <t>7.</t>
  </si>
  <si>
    <t>綿花</t>
  </si>
  <si>
    <t>8.</t>
  </si>
  <si>
    <t>その他農産品</t>
  </si>
  <si>
    <t>9.</t>
  </si>
  <si>
    <t>羊毛</t>
  </si>
  <si>
    <t>10.</t>
  </si>
  <si>
    <t>その他畜産品</t>
  </si>
  <si>
    <t>11.</t>
  </si>
  <si>
    <t>水産品</t>
  </si>
  <si>
    <t>(2)</t>
  </si>
  <si>
    <t>林産品</t>
  </si>
  <si>
    <t>12.</t>
  </si>
  <si>
    <t>原木</t>
  </si>
  <si>
    <t>13.</t>
  </si>
  <si>
    <t>製材</t>
  </si>
  <si>
    <t>14.</t>
  </si>
  <si>
    <t>樹脂類</t>
  </si>
  <si>
    <t>15.</t>
  </si>
  <si>
    <t>木材チップ</t>
  </si>
  <si>
    <t>16.</t>
  </si>
  <si>
    <t>その他林産品</t>
  </si>
  <si>
    <t>17.</t>
  </si>
  <si>
    <t>薪炭</t>
  </si>
  <si>
    <t>(3)</t>
  </si>
  <si>
    <t>鉱産品</t>
  </si>
  <si>
    <t>18.</t>
  </si>
  <si>
    <t>石炭</t>
  </si>
  <si>
    <t>19.</t>
  </si>
  <si>
    <t>鉄鉱石</t>
  </si>
  <si>
    <t>20.</t>
  </si>
  <si>
    <t>金属鉱</t>
  </si>
  <si>
    <t>21.</t>
  </si>
  <si>
    <t>砂利・砂</t>
  </si>
  <si>
    <t>22.</t>
  </si>
  <si>
    <t>石材</t>
  </si>
  <si>
    <t>23.</t>
  </si>
  <si>
    <t>原油</t>
  </si>
  <si>
    <t>24.</t>
  </si>
  <si>
    <t>りん鉱石</t>
  </si>
  <si>
    <t>25.</t>
  </si>
  <si>
    <t>石灰石</t>
  </si>
  <si>
    <t>26.</t>
  </si>
  <si>
    <t>原塩</t>
  </si>
  <si>
    <t>27.</t>
  </si>
  <si>
    <t>非金属鉱物</t>
  </si>
  <si>
    <t>(4)</t>
  </si>
  <si>
    <t>金属機械工業品</t>
  </si>
  <si>
    <t>28.</t>
  </si>
  <si>
    <t>鉄鋼</t>
  </si>
  <si>
    <t>29.</t>
  </si>
  <si>
    <t>鋼材</t>
  </si>
  <si>
    <t>30.</t>
  </si>
  <si>
    <t>非鉄金属</t>
  </si>
  <si>
    <t>31.</t>
  </si>
  <si>
    <t>金属製品</t>
  </si>
  <si>
    <t>32.</t>
  </si>
  <si>
    <t>鉄道車両</t>
  </si>
  <si>
    <t>33.</t>
  </si>
  <si>
    <t>完成自動車</t>
  </si>
  <si>
    <t>34.</t>
  </si>
  <si>
    <t>その他輸送用車両</t>
  </si>
  <si>
    <t>35.</t>
  </si>
  <si>
    <t>二輪自動車</t>
  </si>
  <si>
    <t>36.</t>
  </si>
  <si>
    <t>自動車部品</t>
  </si>
  <si>
    <t>37.</t>
  </si>
  <si>
    <t>その他輸送機械</t>
  </si>
  <si>
    <t>38.</t>
  </si>
  <si>
    <t>産業機械</t>
  </si>
  <si>
    <t>39.</t>
  </si>
  <si>
    <t>電気機械</t>
  </si>
  <si>
    <t>40.</t>
  </si>
  <si>
    <t>測量・光学・医療用機械</t>
  </si>
  <si>
    <t>41.</t>
  </si>
  <si>
    <t>事務用機器</t>
  </si>
  <si>
    <t>42.</t>
  </si>
  <si>
    <t>その他機械</t>
  </si>
  <si>
    <t>(5)</t>
  </si>
  <si>
    <t>化学工業品</t>
  </si>
  <si>
    <t>43.</t>
  </si>
  <si>
    <t>陶磁器</t>
  </si>
  <si>
    <t>44.</t>
  </si>
  <si>
    <t>セメント</t>
  </si>
  <si>
    <t>45.</t>
  </si>
  <si>
    <t>ガラス類</t>
  </si>
  <si>
    <t>46.</t>
  </si>
  <si>
    <t>窯業品</t>
  </si>
  <si>
    <t>47.</t>
  </si>
  <si>
    <t>重油</t>
  </si>
  <si>
    <t>48.</t>
  </si>
  <si>
    <t>石油製品</t>
  </si>
  <si>
    <t>49.</t>
  </si>
  <si>
    <t>ＬＮＧ（液化天然ガス）</t>
  </si>
  <si>
    <t>50.</t>
  </si>
  <si>
    <t>ＬＰＧ（液化石油ガス）</t>
  </si>
  <si>
    <t>51.</t>
  </si>
  <si>
    <t>その他石油製品</t>
  </si>
  <si>
    <t>52.</t>
  </si>
  <si>
    <t>コークス</t>
  </si>
  <si>
    <t>53.</t>
  </si>
  <si>
    <t>石炭製品</t>
  </si>
  <si>
    <t>54.</t>
  </si>
  <si>
    <t>化学薬品</t>
  </si>
  <si>
    <t>55.</t>
  </si>
  <si>
    <t>化学肥料</t>
  </si>
  <si>
    <t>56.</t>
  </si>
  <si>
    <t>染料・塗料・合成樹脂・その他化学工業品</t>
  </si>
  <si>
    <t>(6)</t>
  </si>
  <si>
    <t>軽工業品</t>
  </si>
  <si>
    <t>57.</t>
  </si>
  <si>
    <t>紙・パルプ</t>
  </si>
  <si>
    <t>58.</t>
  </si>
  <si>
    <t>糸及び紡績半製品</t>
  </si>
  <si>
    <t>59.</t>
  </si>
  <si>
    <t>その他繊維工業品</t>
  </si>
  <si>
    <t>60.</t>
  </si>
  <si>
    <t>砂糖</t>
  </si>
  <si>
    <t>61.</t>
  </si>
  <si>
    <t>製造食品</t>
  </si>
  <si>
    <t>62.</t>
  </si>
  <si>
    <t>飲料</t>
  </si>
  <si>
    <t>63.</t>
  </si>
  <si>
    <t>水</t>
  </si>
  <si>
    <t>64.</t>
  </si>
  <si>
    <t>たばこ</t>
  </si>
  <si>
    <t>65.</t>
  </si>
  <si>
    <t>その他食料工業品</t>
  </si>
  <si>
    <t>(7)</t>
  </si>
  <si>
    <t>雑工業品</t>
  </si>
  <si>
    <t>66.</t>
  </si>
  <si>
    <t>がん具</t>
  </si>
  <si>
    <t>67.</t>
  </si>
  <si>
    <t>衣服・身廻品・はきもの</t>
  </si>
  <si>
    <t>68.</t>
  </si>
  <si>
    <t>文房具・運動娯楽用品・楽器</t>
  </si>
  <si>
    <t>69.</t>
  </si>
  <si>
    <t>家具装備品</t>
  </si>
  <si>
    <t>70.</t>
  </si>
  <si>
    <t>その他日用品</t>
  </si>
  <si>
    <t>71.</t>
  </si>
  <si>
    <t>ゴム製品</t>
  </si>
  <si>
    <t>72.</t>
  </si>
  <si>
    <t>木製品</t>
  </si>
  <si>
    <t>73.</t>
  </si>
  <si>
    <t>その他製造工業品</t>
  </si>
  <si>
    <t>(8)</t>
  </si>
  <si>
    <t>特殊品</t>
  </si>
  <si>
    <t>74.</t>
  </si>
  <si>
    <t>金属くず</t>
  </si>
  <si>
    <t>75.</t>
  </si>
  <si>
    <t>再利用資材</t>
  </si>
  <si>
    <t>76.</t>
  </si>
  <si>
    <t>動植物性製造飼肥料</t>
  </si>
  <si>
    <t>77.</t>
  </si>
  <si>
    <t>廃棄物</t>
  </si>
  <si>
    <t>78.</t>
  </si>
  <si>
    <t>廃土砂</t>
  </si>
  <si>
    <t>79.</t>
  </si>
  <si>
    <t>輸送用容器</t>
  </si>
  <si>
    <t>80.</t>
  </si>
  <si>
    <t>取合せ品</t>
  </si>
  <si>
    <t>(9)</t>
  </si>
  <si>
    <t>81.</t>
  </si>
  <si>
    <t>分類不能のもの</t>
  </si>
  <si>
    <t>島根</t>
  </si>
  <si>
    <t>愛媛</t>
  </si>
  <si>
    <t>北海道</t>
  </si>
  <si>
    <t>岩手</t>
  </si>
  <si>
    <t>宮城</t>
  </si>
  <si>
    <t>山形</t>
  </si>
  <si>
    <t>福島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</si>
  <si>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</si>
  <si>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</si>
  <si>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</si>
  <si>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</si>
  <si>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</si>
  <si>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</si>
  <si>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</si>
  <si>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</si>
  <si>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</si>
  <si>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</si>
  <si>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大阪</t>
  </si>
  <si>
    <t>和歌山</t>
  </si>
  <si>
    <t>鳥取</t>
  </si>
  <si>
    <t>岡山</t>
  </si>
  <si>
    <t>徳島</t>
  </si>
  <si>
    <t>香川</t>
  </si>
  <si>
    <t>高知</t>
  </si>
  <si>
    <t>福岡</t>
  </si>
  <si>
    <t>佐賀</t>
  </si>
  <si>
    <t>熊本</t>
  </si>
  <si>
    <t>大分</t>
  </si>
  <si>
    <t>沖縄</t>
  </si>
  <si>
    <t>秋田</t>
  </si>
  <si>
    <t>茨城</t>
  </si>
  <si>
    <t>京都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</si>
</sst>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#,##0_);\(#,##0\)_ ;_ @_ "/>
    <numFmt numFmtId="178" formatCode="_ * #,##0_ ;_ * \(#,##0\)_ ;_ * &quot;－&quot;_ ;_ @_ "/>
  </numFmts>
  <fonts count="34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8.5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Ｐ明朝"/>
      <family val="1"/>
      <charset val="128"/>
    </font>
    <font>
      <sz val="8"/>
      <name val="ＭＳ　ゴシック"/>
      <family val="3"/>
      <charset val="128"/>
    </font>
    <font>
      <sz val="9"/>
      <color indexed="8"/>
      <name val="ＭＳ　ゴシック"/>
      <family val="3"/>
      <charset val="128"/>
    </font>
    <font>
      <sz val="9"/>
      <name val="ＭＳ　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1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23" borderId="9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7" borderId="4" applyNumberFormat="0" applyAlignment="0" applyProtection="0">
      <alignment vertical="center"/>
    </xf>
    <xf numFmtId="0" fontId="27" fillId="4" borderId="0" applyNumberFormat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7" fillId="0" borderId="0" xfId="0" applyFont="1" applyAlignment="1">
      <alignment horizontal="left" vertical="center"/>
    </xf>
    <xf numFmtId="0" fontId="7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177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right"/>
    </xf>
    <xf numFmtId="177" fontId="9" fillId="0" borderId="0" xfId="0" applyNumberFormat="1" applyFont="1" applyFill="1" applyAlignment="1">
      <alignment horizontal="right"/>
    </xf>
    <xf numFmtId="177" fontId="9" fillId="0" borderId="0" xfId="0" applyNumberFormat="1" applyFont="1" applyFill="1">
      <alignment vertical="center"/>
    </xf>
    <xf numFmtId="49" fontId="9" fillId="0" borderId="0" xfId="0" applyNumberFormat="1" applyFont="1" applyFill="1" applyAlignment="1">
      <alignment horizontal="right" vertical="center"/>
    </xf>
    <xf numFmtId="177" fontId="9" fillId="0" borderId="0" xfId="0" applyNumberFormat="1" applyFont="1" applyFill="1" applyAlignment="1">
      <alignment vertical="center" wrapText="1"/>
    </xf>
    <xf numFmtId="177" fontId="11" fillId="0" borderId="0" xfId="0" applyNumberFormat="1" applyFont="1" applyFill="1">
      <alignment vertical="center"/>
    </xf>
    <xf numFmtId="178" fontId="11" fillId="0" borderId="0" xfId="0" applyNumberFormat="1" applyFont="1" applyFill="1">
      <alignment vertical="center"/>
    </xf>
    <xf numFmtId="176" fontId="9" fillId="0" borderId="0" xfId="33" applyNumberFormat="1" applyFont="1" applyFill="1" applyAlignment="1">
      <alignment horizontal="right" vertical="center"/>
    </xf>
    <xf numFmtId="176" fontId="11" fillId="0" borderId="16" xfId="33" applyNumberFormat="1" applyFont="1" applyFill="1" applyBorder="1" applyAlignment="1">
      <alignment horizontal="right" vertical="center"/>
    </xf>
    <xf numFmtId="177" fontId="29" fillId="0" borderId="11" xfId="33" applyNumberFormat="1" applyFont="1" applyBorder="1" applyAlignment="1">
      <alignment horizontal="center" vertical="center"/>
    </xf>
    <xf numFmtId="177" fontId="8" fillId="0" borderId="0" xfId="0" applyNumberFormat="1" applyFont="1" applyFill="1" applyAlignment="1">
      <alignment horizontal="right" wrapText="1"/>
    </xf>
    <xf numFmtId="176" fontId="8" fillId="0" borderId="0" xfId="33" applyNumberFormat="1" applyFont="1" applyFill="1" applyAlignment="1">
      <alignment horizontal="right" vertical="center"/>
    </xf>
    <xf numFmtId="0" fontId="28" fillId="0" borderId="11" xfId="33" applyNumberFormat="1" applyFont="1" applyFill="1" applyBorder="1" applyAlignment="1">
      <alignment horizontal="distributed" vertical="center" indent="1"/>
    </xf>
    <xf numFmtId="49" fontId="10" fillId="0" borderId="18" xfId="0" applyNumberFormat="1" applyFont="1" applyBorder="1" applyAlignment="1">
      <alignment horizontal="left"/>
    </xf>
    <xf numFmtId="49" fontId="11" fillId="0" borderId="20" xfId="0" applyNumberFormat="1" applyFont="1" applyFill="1" applyBorder="1" applyAlignment="1">
      <alignment horizontal="left" vertical="center" indent="2"/>
    </xf>
    <xf numFmtId="49" fontId="11" fillId="0" borderId="23" xfId="0" applyNumberFormat="1" applyFont="1" applyFill="1" applyBorder="1" applyAlignment="1">
      <alignment horizontal="center" vertical="center"/>
    </xf>
    <xf numFmtId="49" fontId="9" fillId="0" borderId="23" xfId="0" applyNumberFormat="1" applyFont="1" applyFill="1" applyBorder="1" applyAlignment="1">
      <alignment horizontal="center" vertical="center"/>
    </xf>
    <xf numFmtId="177" fontId="10" fillId="0" borderId="24" xfId="0" applyNumberFormat="1" applyFont="1" applyBorder="1" applyAlignment="1">
      <alignment horizontal="right"/>
    </xf>
    <xf numFmtId="177" fontId="10" fillId="0" borderId="10" xfId="0" applyNumberFormat="1" applyFont="1" applyBorder="1" applyAlignment="1">
      <alignment horizontal="right" vertical="top" wrapText="1"/>
    </xf>
    <xf numFmtId="49" fontId="11" fillId="0" borderId="21" xfId="0" applyNumberFormat="1" applyFont="1" applyFill="1" applyBorder="1" applyAlignment="1">
      <alignment vertical="center"/>
    </xf>
    <xf numFmtId="49" fontId="11" fillId="0" borderId="0" xfId="0" applyNumberFormat="1" applyFont="1" applyFill="1" applyBorder="1" applyAlignment="1">
      <alignment vertical="top"/>
    </xf>
    <xf numFmtId="49" fontId="9" fillId="0" borderId="0" xfId="0" applyNumberFormat="1" applyFont="1" applyFill="1" applyBorder="1" applyAlignment="1">
      <alignment vertical="top"/>
    </xf>
    <xf numFmtId="177" fontId="11" fillId="0" borderId="22" xfId="0" applyNumberFormat="1" applyFont="1" applyFill="1" applyBorder="1" applyAlignment="1">
      <alignment horizontal="left" vertical="center" shrinkToFit="1"/>
    </xf>
    <xf numFmtId="0" fontId="11" fillId="0" borderId="15" xfId="0" applyNumberFormat="1" applyFont="1" applyFill="1" applyBorder="1" applyAlignment="1">
      <alignment horizontal="left" vertical="top" shrinkToFit="1"/>
    </xf>
    <xf numFmtId="0" fontId="28" fillId="0" borderId="12" xfId="33" applyNumberFormat="1" applyFont="1" applyFill="1" applyBorder="1" applyAlignment="1">
      <alignment horizontal="distributed" vertical="center" indent="1"/>
    </xf>
    <xf numFmtId="176" fontId="11" fillId="0" borderId="17" xfId="33" applyNumberFormat="1" applyFont="1" applyFill="1" applyBorder="1" applyAlignment="1">
      <alignment horizontal="right" vertical="center"/>
    </xf>
    <xf numFmtId="0" fontId="30" fillId="0" borderId="0" xfId="0" applyFont="1">
      <alignment vertical="center"/>
    </xf>
    <xf numFmtId="49" fontId="30" fillId="0" borderId="0" xfId="0" applyNumberFormat="1" applyFont="1" applyAlignment="1">
      <alignment horizontal="right" vertical="center"/>
    </xf>
    <xf numFmtId="0" fontId="30" fillId="0" borderId="0" xfId="0" applyFont="1" applyAlignment="1">
      <alignment horizontal="right" vertical="center"/>
    </xf>
    <xf numFmtId="176" fontId="31" fillId="0" borderId="13" xfId="33" applyNumberFormat="1" applyFont="1" applyFill="1" applyBorder="1" applyAlignment="1">
      <alignment horizontal="right" vertical="center"/>
    </xf>
    <xf numFmtId="176" fontId="31" fillId="0" borderId="14" xfId="33" applyNumberFormat="1" applyFont="1" applyFill="1" applyBorder="1" applyAlignment="1">
      <alignment horizontal="right" vertical="center"/>
    </xf>
    <xf numFmtId="177" fontId="31" fillId="0" borderId="11" xfId="33" applyNumberFormat="1" applyFont="1" applyBorder="1" applyAlignment="1">
      <alignment horizontal="center" vertical="center"/>
    </xf>
    <xf numFmtId="0" fontId="32" fillId="0" borderId="11" xfId="33" applyNumberFormat="1" applyFont="1" applyFill="1" applyBorder="1" applyAlignment="1">
      <alignment horizontal="distributed" vertical="center" indent="1"/>
    </xf>
    <xf numFmtId="0" fontId="32" fillId="0" borderId="12" xfId="33" applyNumberFormat="1" applyFont="1" applyFill="1" applyBorder="1" applyAlignment="1">
      <alignment horizontal="distributed" vertical="center" indent="1"/>
    </xf>
    <xf numFmtId="49" fontId="31" fillId="0" borderId="23" xfId="0" applyNumberFormat="1" applyFont="1" applyFill="1" applyBorder="1" applyAlignment="1">
      <alignment horizontal="center" vertical="center"/>
    </xf>
    <xf numFmtId="49" fontId="31" fillId="0" borderId="0" xfId="0" applyNumberFormat="1" applyFont="1" applyFill="1" applyBorder="1" applyAlignment="1">
      <alignment vertical="top"/>
    </xf>
    <xf numFmtId="0" fontId="31" fillId="0" borderId="15" xfId="0" applyNumberFormat="1" applyFont="1" applyFill="1" applyBorder="1" applyAlignment="1">
      <alignment horizontal="left" vertical="top" shrinkToFit="1"/>
    </xf>
    <xf numFmtId="176" fontId="31" fillId="0" borderId="16" xfId="33" applyNumberFormat="1" applyFont="1" applyFill="1" applyBorder="1" applyAlignment="1">
      <alignment horizontal="right" vertical="center"/>
    </xf>
    <xf numFmtId="176" fontId="31" fillId="0" borderId="17" xfId="33" applyNumberFormat="1" applyFont="1" applyFill="1" applyBorder="1" applyAlignment="1">
      <alignment horizontal="right" vertical="center"/>
    </xf>
    <xf numFmtId="49" fontId="11" fillId="0" borderId="25" xfId="0" applyNumberFormat="1" applyFont="1" applyFill="1" applyBorder="1" applyAlignment="1">
      <alignment horizontal="center" vertical="center"/>
    </xf>
    <xf numFmtId="49" fontId="11" fillId="0" borderId="26" xfId="0" applyNumberFormat="1" applyFont="1" applyFill="1" applyBorder="1" applyAlignment="1">
      <alignment vertical="top"/>
    </xf>
    <xf numFmtId="0" fontId="11" fillId="0" borderId="27" xfId="0" applyNumberFormat="1" applyFont="1" applyFill="1" applyBorder="1" applyAlignment="1">
      <alignment horizontal="left" vertical="top" shrinkToFit="1"/>
    </xf>
    <xf numFmtId="176" fontId="11" fillId="0" borderId="28" xfId="33" applyNumberFormat="1" applyFont="1" applyFill="1" applyBorder="1" applyAlignment="1">
      <alignment horizontal="right" vertical="center"/>
    </xf>
    <xf numFmtId="176" fontId="11" fillId="0" borderId="29" xfId="33" applyNumberFormat="1" applyFont="1" applyFill="1" applyBorder="1" applyAlignment="1">
      <alignment horizontal="right" vertical="center"/>
    </xf>
    <xf numFmtId="49" fontId="11" fillId="0" borderId="30" xfId="0" applyNumberFormat="1" applyFont="1" applyFill="1" applyBorder="1" applyAlignment="1">
      <alignment horizontal="center" vertical="center"/>
    </xf>
    <xf numFmtId="49" fontId="11" fillId="0" borderId="31" xfId="0" applyNumberFormat="1" applyFont="1" applyFill="1" applyBorder="1" applyAlignment="1">
      <alignment vertical="top"/>
    </xf>
    <xf numFmtId="0" fontId="11" fillId="0" borderId="32" xfId="0" applyNumberFormat="1" applyFont="1" applyFill="1" applyBorder="1" applyAlignment="1">
      <alignment horizontal="left" vertical="top" shrinkToFit="1"/>
    </xf>
    <xf numFmtId="176" fontId="11" fillId="0" borderId="33" xfId="33" applyNumberFormat="1" applyFont="1" applyFill="1" applyBorder="1" applyAlignment="1">
      <alignment horizontal="right" vertical="center"/>
    </xf>
    <xf numFmtId="176" fontId="11" fillId="0" borderId="34" xfId="33" applyNumberFormat="1" applyFont="1" applyFill="1" applyBorder="1" applyAlignment="1">
      <alignment horizontal="right" vertical="center"/>
    </xf>
    <xf numFmtId="49" fontId="9" fillId="0" borderId="25" xfId="0" applyNumberFormat="1" applyFont="1" applyFill="1" applyBorder="1" applyAlignment="1">
      <alignment horizontal="center" vertical="center"/>
    </xf>
    <xf numFmtId="49" fontId="9" fillId="0" borderId="26" xfId="0" applyNumberFormat="1" applyFont="1" applyFill="1" applyBorder="1" applyAlignment="1">
      <alignment vertical="top"/>
    </xf>
    <xf numFmtId="49" fontId="33" fillId="0" borderId="23" xfId="0" applyNumberFormat="1" applyFont="1" applyFill="1" applyBorder="1" applyAlignment="1">
      <alignment horizontal="center" vertical="center"/>
    </xf>
    <xf numFmtId="49" fontId="33" fillId="0" borderId="0" xfId="0" applyNumberFormat="1" applyFont="1" applyFill="1" applyBorder="1" applyAlignment="1">
      <alignment vertical="top"/>
    </xf>
    <xf numFmtId="49" fontId="9" fillId="0" borderId="30" xfId="0" applyNumberFormat="1" applyFont="1" applyFill="1" applyBorder="1" applyAlignment="1">
      <alignment horizontal="center" vertical="center"/>
    </xf>
    <xf numFmtId="49" fontId="9" fillId="0" borderId="31" xfId="0" applyNumberFormat="1" applyFont="1" applyFill="1" applyBorder="1" applyAlignment="1">
      <alignment vertical="top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77" fontId="29" fillId="0" borderId="19" xfId="0" applyNumberFormat="1" applyFont="1" applyBorder="1" applyAlignment="1">
      <alignment horizontal="center" vertical="center"/>
    </xf>
    <xf numFmtId="177" fontId="29" fillId="0" borderId="13" xfId="0" applyNumberFormat="1" applyFont="1" applyBorder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6159" name="Line 1"/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6160" name="Line 2"/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3:L50"/>
  <sheetViews>
    <sheetView tabSelected="1" view="pageBreakPreview" zoomScale="115" zoomScaleNormal="100" zoomScaleSheetLayoutView="115" workbookViewId="0"/>
  </sheetViews>
  <sheetFormatPr defaultRowHeight="11.25"/>
  <cols>
    <col min="1" max="1" width="8.6640625" style="31" customWidth="1"/>
    <col min="2" max="2" width="13.5" style="31" customWidth="1"/>
    <col min="3" max="9" width="8.6640625" style="31" customWidth="1"/>
    <col min="10" max="10" width="8" style="31" customWidth="1"/>
    <col min="11" max="256" width="9.33203125" style="31"/>
    <col min="257" max="257" width="8.6640625" style="31" customWidth="1"/>
    <col min="258" max="258" width="13.5" style="31" customWidth="1"/>
    <col min="259" max="265" width="8.6640625" style="31" customWidth="1"/>
    <col min="266" max="266" width="8" style="31" customWidth="1"/>
    <col min="267" max="512" width="9.33203125" style="31"/>
    <col min="513" max="513" width="8.6640625" style="31" customWidth="1"/>
    <col min="514" max="514" width="13.5" style="31" customWidth="1"/>
    <col min="515" max="521" width="8.6640625" style="31" customWidth="1"/>
    <col min="522" max="522" width="8" style="31" customWidth="1"/>
    <col min="523" max="768" width="9.33203125" style="31"/>
    <col min="769" max="769" width="8.6640625" style="31" customWidth="1"/>
    <col min="770" max="770" width="13.5" style="31" customWidth="1"/>
    <col min="771" max="777" width="8.6640625" style="31" customWidth="1"/>
    <col min="778" max="778" width="8" style="31" customWidth="1"/>
    <col min="779" max="1024" width="9.33203125" style="31"/>
    <col min="1025" max="1025" width="8.6640625" style="31" customWidth="1"/>
    <col min="1026" max="1026" width="13.5" style="31" customWidth="1"/>
    <col min="1027" max="1033" width="8.6640625" style="31" customWidth="1"/>
    <col min="1034" max="1034" width="8" style="31" customWidth="1"/>
    <col min="1035" max="1280" width="9.33203125" style="31"/>
    <col min="1281" max="1281" width="8.6640625" style="31" customWidth="1"/>
    <col min="1282" max="1282" width="13.5" style="31" customWidth="1"/>
    <col min="1283" max="1289" width="8.6640625" style="31" customWidth="1"/>
    <col min="1290" max="1290" width="8" style="31" customWidth="1"/>
    <col min="1291" max="1536" width="9.33203125" style="31"/>
    <col min="1537" max="1537" width="8.6640625" style="31" customWidth="1"/>
    <col min="1538" max="1538" width="13.5" style="31" customWidth="1"/>
    <col min="1539" max="1545" width="8.6640625" style="31" customWidth="1"/>
    <col min="1546" max="1546" width="8" style="31" customWidth="1"/>
    <col min="1547" max="1792" width="9.33203125" style="31"/>
    <col min="1793" max="1793" width="8.6640625" style="31" customWidth="1"/>
    <col min="1794" max="1794" width="13.5" style="31" customWidth="1"/>
    <col min="1795" max="1801" width="8.6640625" style="31" customWidth="1"/>
    <col min="1802" max="1802" width="8" style="31" customWidth="1"/>
    <col min="1803" max="2048" width="9.33203125" style="31"/>
    <col min="2049" max="2049" width="8.6640625" style="31" customWidth="1"/>
    <col min="2050" max="2050" width="13.5" style="31" customWidth="1"/>
    <col min="2051" max="2057" width="8.6640625" style="31" customWidth="1"/>
    <col min="2058" max="2058" width="8" style="31" customWidth="1"/>
    <col min="2059" max="2304" width="9.33203125" style="31"/>
    <col min="2305" max="2305" width="8.6640625" style="31" customWidth="1"/>
    <col min="2306" max="2306" width="13.5" style="31" customWidth="1"/>
    <col min="2307" max="2313" width="8.6640625" style="31" customWidth="1"/>
    <col min="2314" max="2314" width="8" style="31" customWidth="1"/>
    <col min="2315" max="2560" width="9.33203125" style="31"/>
    <col min="2561" max="2561" width="8.6640625" style="31" customWidth="1"/>
    <col min="2562" max="2562" width="13.5" style="31" customWidth="1"/>
    <col min="2563" max="2569" width="8.6640625" style="31" customWidth="1"/>
    <col min="2570" max="2570" width="8" style="31" customWidth="1"/>
    <col min="2571" max="2816" width="9.33203125" style="31"/>
    <col min="2817" max="2817" width="8.6640625" style="31" customWidth="1"/>
    <col min="2818" max="2818" width="13.5" style="31" customWidth="1"/>
    <col min="2819" max="2825" width="8.6640625" style="31" customWidth="1"/>
    <col min="2826" max="2826" width="8" style="31" customWidth="1"/>
    <col min="2827" max="3072" width="9.33203125" style="31"/>
    <col min="3073" max="3073" width="8.6640625" style="31" customWidth="1"/>
    <col min="3074" max="3074" width="13.5" style="31" customWidth="1"/>
    <col min="3075" max="3081" width="8.6640625" style="31" customWidth="1"/>
    <col min="3082" max="3082" width="8" style="31" customWidth="1"/>
    <col min="3083" max="3328" width="9.33203125" style="31"/>
    <col min="3329" max="3329" width="8.6640625" style="31" customWidth="1"/>
    <col min="3330" max="3330" width="13.5" style="31" customWidth="1"/>
    <col min="3331" max="3337" width="8.6640625" style="31" customWidth="1"/>
    <col min="3338" max="3338" width="8" style="31" customWidth="1"/>
    <col min="3339" max="3584" width="9.33203125" style="31"/>
    <col min="3585" max="3585" width="8.6640625" style="31" customWidth="1"/>
    <col min="3586" max="3586" width="13.5" style="31" customWidth="1"/>
    <col min="3587" max="3593" width="8.6640625" style="31" customWidth="1"/>
    <col min="3594" max="3594" width="8" style="31" customWidth="1"/>
    <col min="3595" max="3840" width="9.33203125" style="31"/>
    <col min="3841" max="3841" width="8.6640625" style="31" customWidth="1"/>
    <col min="3842" max="3842" width="13.5" style="31" customWidth="1"/>
    <col min="3843" max="3849" width="8.6640625" style="31" customWidth="1"/>
    <col min="3850" max="3850" width="8" style="31" customWidth="1"/>
    <col min="3851" max="4096" width="9.33203125" style="31"/>
    <col min="4097" max="4097" width="8.6640625" style="31" customWidth="1"/>
    <col min="4098" max="4098" width="13.5" style="31" customWidth="1"/>
    <col min="4099" max="4105" width="8.6640625" style="31" customWidth="1"/>
    <col min="4106" max="4106" width="8" style="31" customWidth="1"/>
    <col min="4107" max="4352" width="9.33203125" style="31"/>
    <col min="4353" max="4353" width="8.6640625" style="31" customWidth="1"/>
    <col min="4354" max="4354" width="13.5" style="31" customWidth="1"/>
    <col min="4355" max="4361" width="8.6640625" style="31" customWidth="1"/>
    <col min="4362" max="4362" width="8" style="31" customWidth="1"/>
    <col min="4363" max="4608" width="9.33203125" style="31"/>
    <col min="4609" max="4609" width="8.6640625" style="31" customWidth="1"/>
    <col min="4610" max="4610" width="13.5" style="31" customWidth="1"/>
    <col min="4611" max="4617" width="8.6640625" style="31" customWidth="1"/>
    <col min="4618" max="4618" width="8" style="31" customWidth="1"/>
    <col min="4619" max="4864" width="9.33203125" style="31"/>
    <col min="4865" max="4865" width="8.6640625" style="31" customWidth="1"/>
    <col min="4866" max="4866" width="13.5" style="31" customWidth="1"/>
    <col min="4867" max="4873" width="8.6640625" style="31" customWidth="1"/>
    <col min="4874" max="4874" width="8" style="31" customWidth="1"/>
    <col min="4875" max="5120" width="9.33203125" style="31"/>
    <col min="5121" max="5121" width="8.6640625" style="31" customWidth="1"/>
    <col min="5122" max="5122" width="13.5" style="31" customWidth="1"/>
    <col min="5123" max="5129" width="8.6640625" style="31" customWidth="1"/>
    <col min="5130" max="5130" width="8" style="31" customWidth="1"/>
    <col min="5131" max="5376" width="9.33203125" style="31"/>
    <col min="5377" max="5377" width="8.6640625" style="31" customWidth="1"/>
    <col min="5378" max="5378" width="13.5" style="31" customWidth="1"/>
    <col min="5379" max="5385" width="8.6640625" style="31" customWidth="1"/>
    <col min="5386" max="5386" width="8" style="31" customWidth="1"/>
    <col min="5387" max="5632" width="9.33203125" style="31"/>
    <col min="5633" max="5633" width="8.6640625" style="31" customWidth="1"/>
    <col min="5634" max="5634" width="13.5" style="31" customWidth="1"/>
    <col min="5635" max="5641" width="8.6640625" style="31" customWidth="1"/>
    <col min="5642" max="5642" width="8" style="31" customWidth="1"/>
    <col min="5643" max="5888" width="9.33203125" style="31"/>
    <col min="5889" max="5889" width="8.6640625" style="31" customWidth="1"/>
    <col min="5890" max="5890" width="13.5" style="31" customWidth="1"/>
    <col min="5891" max="5897" width="8.6640625" style="31" customWidth="1"/>
    <col min="5898" max="5898" width="8" style="31" customWidth="1"/>
    <col min="5899" max="6144" width="9.33203125" style="31"/>
    <col min="6145" max="6145" width="8.6640625" style="31" customWidth="1"/>
    <col min="6146" max="6146" width="13.5" style="31" customWidth="1"/>
    <col min="6147" max="6153" width="8.6640625" style="31" customWidth="1"/>
    <col min="6154" max="6154" width="8" style="31" customWidth="1"/>
    <col min="6155" max="6400" width="9.33203125" style="31"/>
    <col min="6401" max="6401" width="8.6640625" style="31" customWidth="1"/>
    <col min="6402" max="6402" width="13.5" style="31" customWidth="1"/>
    <col min="6403" max="6409" width="8.6640625" style="31" customWidth="1"/>
    <col min="6410" max="6410" width="8" style="31" customWidth="1"/>
    <col min="6411" max="6656" width="9.33203125" style="31"/>
    <col min="6657" max="6657" width="8.6640625" style="31" customWidth="1"/>
    <col min="6658" max="6658" width="13.5" style="31" customWidth="1"/>
    <col min="6659" max="6665" width="8.6640625" style="31" customWidth="1"/>
    <col min="6666" max="6666" width="8" style="31" customWidth="1"/>
    <col min="6667" max="6912" width="9.33203125" style="31"/>
    <col min="6913" max="6913" width="8.6640625" style="31" customWidth="1"/>
    <col min="6914" max="6914" width="13.5" style="31" customWidth="1"/>
    <col min="6915" max="6921" width="8.6640625" style="31" customWidth="1"/>
    <col min="6922" max="6922" width="8" style="31" customWidth="1"/>
    <col min="6923" max="7168" width="9.33203125" style="31"/>
    <col min="7169" max="7169" width="8.6640625" style="31" customWidth="1"/>
    <col min="7170" max="7170" width="13.5" style="31" customWidth="1"/>
    <col min="7171" max="7177" width="8.6640625" style="31" customWidth="1"/>
    <col min="7178" max="7178" width="8" style="31" customWidth="1"/>
    <col min="7179" max="7424" width="9.33203125" style="31"/>
    <col min="7425" max="7425" width="8.6640625" style="31" customWidth="1"/>
    <col min="7426" max="7426" width="13.5" style="31" customWidth="1"/>
    <col min="7427" max="7433" width="8.6640625" style="31" customWidth="1"/>
    <col min="7434" max="7434" width="8" style="31" customWidth="1"/>
    <col min="7435" max="7680" width="9.33203125" style="31"/>
    <col min="7681" max="7681" width="8.6640625" style="31" customWidth="1"/>
    <col min="7682" max="7682" width="13.5" style="31" customWidth="1"/>
    <col min="7683" max="7689" width="8.6640625" style="31" customWidth="1"/>
    <col min="7690" max="7690" width="8" style="31" customWidth="1"/>
    <col min="7691" max="7936" width="9.33203125" style="31"/>
    <col min="7937" max="7937" width="8.6640625" style="31" customWidth="1"/>
    <col min="7938" max="7938" width="13.5" style="31" customWidth="1"/>
    <col min="7939" max="7945" width="8.6640625" style="31" customWidth="1"/>
    <col min="7946" max="7946" width="8" style="31" customWidth="1"/>
    <col min="7947" max="8192" width="9.33203125" style="31"/>
    <col min="8193" max="8193" width="8.6640625" style="31" customWidth="1"/>
    <col min="8194" max="8194" width="13.5" style="31" customWidth="1"/>
    <col min="8195" max="8201" width="8.6640625" style="31" customWidth="1"/>
    <col min="8202" max="8202" width="8" style="31" customWidth="1"/>
    <col min="8203" max="8448" width="9.33203125" style="31"/>
    <col min="8449" max="8449" width="8.6640625" style="31" customWidth="1"/>
    <col min="8450" max="8450" width="13.5" style="31" customWidth="1"/>
    <col min="8451" max="8457" width="8.6640625" style="31" customWidth="1"/>
    <col min="8458" max="8458" width="8" style="31" customWidth="1"/>
    <col min="8459" max="8704" width="9.33203125" style="31"/>
    <col min="8705" max="8705" width="8.6640625" style="31" customWidth="1"/>
    <col min="8706" max="8706" width="13.5" style="31" customWidth="1"/>
    <col min="8707" max="8713" width="8.6640625" style="31" customWidth="1"/>
    <col min="8714" max="8714" width="8" style="31" customWidth="1"/>
    <col min="8715" max="8960" width="9.33203125" style="31"/>
    <col min="8961" max="8961" width="8.6640625" style="31" customWidth="1"/>
    <col min="8962" max="8962" width="13.5" style="31" customWidth="1"/>
    <col min="8963" max="8969" width="8.6640625" style="31" customWidth="1"/>
    <col min="8970" max="8970" width="8" style="31" customWidth="1"/>
    <col min="8971" max="9216" width="9.33203125" style="31"/>
    <col min="9217" max="9217" width="8.6640625" style="31" customWidth="1"/>
    <col min="9218" max="9218" width="13.5" style="31" customWidth="1"/>
    <col min="9219" max="9225" width="8.6640625" style="31" customWidth="1"/>
    <col min="9226" max="9226" width="8" style="31" customWidth="1"/>
    <col min="9227" max="9472" width="9.33203125" style="31"/>
    <col min="9473" max="9473" width="8.6640625" style="31" customWidth="1"/>
    <col min="9474" max="9474" width="13.5" style="31" customWidth="1"/>
    <col min="9475" max="9481" width="8.6640625" style="31" customWidth="1"/>
    <col min="9482" max="9482" width="8" style="31" customWidth="1"/>
    <col min="9483" max="9728" width="9.33203125" style="31"/>
    <col min="9729" max="9729" width="8.6640625" style="31" customWidth="1"/>
    <col min="9730" max="9730" width="13.5" style="31" customWidth="1"/>
    <col min="9731" max="9737" width="8.6640625" style="31" customWidth="1"/>
    <col min="9738" max="9738" width="8" style="31" customWidth="1"/>
    <col min="9739" max="9984" width="9.33203125" style="31"/>
    <col min="9985" max="9985" width="8.6640625" style="31" customWidth="1"/>
    <col min="9986" max="9986" width="13.5" style="31" customWidth="1"/>
    <col min="9987" max="9993" width="8.6640625" style="31" customWidth="1"/>
    <col min="9994" max="9994" width="8" style="31" customWidth="1"/>
    <col min="9995" max="10240" width="9.33203125" style="31"/>
    <col min="10241" max="10241" width="8.6640625" style="31" customWidth="1"/>
    <col min="10242" max="10242" width="13.5" style="31" customWidth="1"/>
    <col min="10243" max="10249" width="8.6640625" style="31" customWidth="1"/>
    <col min="10250" max="10250" width="8" style="31" customWidth="1"/>
    <col min="10251" max="10496" width="9.33203125" style="31"/>
    <col min="10497" max="10497" width="8.6640625" style="31" customWidth="1"/>
    <col min="10498" max="10498" width="13.5" style="31" customWidth="1"/>
    <col min="10499" max="10505" width="8.6640625" style="31" customWidth="1"/>
    <col min="10506" max="10506" width="8" style="31" customWidth="1"/>
    <col min="10507" max="10752" width="9.33203125" style="31"/>
    <col min="10753" max="10753" width="8.6640625" style="31" customWidth="1"/>
    <col min="10754" max="10754" width="13.5" style="31" customWidth="1"/>
    <col min="10755" max="10761" width="8.6640625" style="31" customWidth="1"/>
    <col min="10762" max="10762" width="8" style="31" customWidth="1"/>
    <col min="10763" max="11008" width="9.33203125" style="31"/>
    <col min="11009" max="11009" width="8.6640625" style="31" customWidth="1"/>
    <col min="11010" max="11010" width="13.5" style="31" customWidth="1"/>
    <col min="11011" max="11017" width="8.6640625" style="31" customWidth="1"/>
    <col min="11018" max="11018" width="8" style="31" customWidth="1"/>
    <col min="11019" max="11264" width="9.33203125" style="31"/>
    <col min="11265" max="11265" width="8.6640625" style="31" customWidth="1"/>
    <col min="11266" max="11266" width="13.5" style="31" customWidth="1"/>
    <col min="11267" max="11273" width="8.6640625" style="31" customWidth="1"/>
    <col min="11274" max="11274" width="8" style="31" customWidth="1"/>
    <col min="11275" max="11520" width="9.33203125" style="31"/>
    <col min="11521" max="11521" width="8.6640625" style="31" customWidth="1"/>
    <col min="11522" max="11522" width="13.5" style="31" customWidth="1"/>
    <col min="11523" max="11529" width="8.6640625" style="31" customWidth="1"/>
    <col min="11530" max="11530" width="8" style="31" customWidth="1"/>
    <col min="11531" max="11776" width="9.33203125" style="31"/>
    <col min="11777" max="11777" width="8.6640625" style="31" customWidth="1"/>
    <col min="11778" max="11778" width="13.5" style="31" customWidth="1"/>
    <col min="11779" max="11785" width="8.6640625" style="31" customWidth="1"/>
    <col min="11786" max="11786" width="8" style="31" customWidth="1"/>
    <col min="11787" max="12032" width="9.33203125" style="31"/>
    <col min="12033" max="12033" width="8.6640625" style="31" customWidth="1"/>
    <col min="12034" max="12034" width="13.5" style="31" customWidth="1"/>
    <col min="12035" max="12041" width="8.6640625" style="31" customWidth="1"/>
    <col min="12042" max="12042" width="8" style="31" customWidth="1"/>
    <col min="12043" max="12288" width="9.33203125" style="31"/>
    <col min="12289" max="12289" width="8.6640625" style="31" customWidth="1"/>
    <col min="12290" max="12290" width="13.5" style="31" customWidth="1"/>
    <col min="12291" max="12297" width="8.6640625" style="31" customWidth="1"/>
    <col min="12298" max="12298" width="8" style="31" customWidth="1"/>
    <col min="12299" max="12544" width="9.33203125" style="31"/>
    <col min="12545" max="12545" width="8.6640625" style="31" customWidth="1"/>
    <col min="12546" max="12546" width="13.5" style="31" customWidth="1"/>
    <col min="12547" max="12553" width="8.6640625" style="31" customWidth="1"/>
    <col min="12554" max="12554" width="8" style="31" customWidth="1"/>
    <col min="12555" max="12800" width="9.33203125" style="31"/>
    <col min="12801" max="12801" width="8.6640625" style="31" customWidth="1"/>
    <col min="12802" max="12802" width="13.5" style="31" customWidth="1"/>
    <col min="12803" max="12809" width="8.6640625" style="31" customWidth="1"/>
    <col min="12810" max="12810" width="8" style="31" customWidth="1"/>
    <col min="12811" max="13056" width="9.33203125" style="31"/>
    <col min="13057" max="13057" width="8.6640625" style="31" customWidth="1"/>
    <col min="13058" max="13058" width="13.5" style="31" customWidth="1"/>
    <col min="13059" max="13065" width="8.6640625" style="31" customWidth="1"/>
    <col min="13066" max="13066" width="8" style="31" customWidth="1"/>
    <col min="13067" max="13312" width="9.33203125" style="31"/>
    <col min="13313" max="13313" width="8.6640625" style="31" customWidth="1"/>
    <col min="13314" max="13314" width="13.5" style="31" customWidth="1"/>
    <col min="13315" max="13321" width="8.6640625" style="31" customWidth="1"/>
    <col min="13322" max="13322" width="8" style="31" customWidth="1"/>
    <col min="13323" max="13568" width="9.33203125" style="31"/>
    <col min="13569" max="13569" width="8.6640625" style="31" customWidth="1"/>
    <col min="13570" max="13570" width="13.5" style="31" customWidth="1"/>
    <col min="13571" max="13577" width="8.6640625" style="31" customWidth="1"/>
    <col min="13578" max="13578" width="8" style="31" customWidth="1"/>
    <col min="13579" max="13824" width="9.33203125" style="31"/>
    <col min="13825" max="13825" width="8.6640625" style="31" customWidth="1"/>
    <col min="13826" max="13826" width="13.5" style="31" customWidth="1"/>
    <col min="13827" max="13833" width="8.6640625" style="31" customWidth="1"/>
    <col min="13834" max="13834" width="8" style="31" customWidth="1"/>
    <col min="13835" max="14080" width="9.33203125" style="31"/>
    <col min="14081" max="14081" width="8.6640625" style="31" customWidth="1"/>
    <col min="14082" max="14082" width="13.5" style="31" customWidth="1"/>
    <col min="14083" max="14089" width="8.6640625" style="31" customWidth="1"/>
    <col min="14090" max="14090" width="8" style="31" customWidth="1"/>
    <col min="14091" max="14336" width="9.33203125" style="31"/>
    <col min="14337" max="14337" width="8.6640625" style="31" customWidth="1"/>
    <col min="14338" max="14338" width="13.5" style="31" customWidth="1"/>
    <col min="14339" max="14345" width="8.6640625" style="31" customWidth="1"/>
    <col min="14346" max="14346" width="8" style="31" customWidth="1"/>
    <col min="14347" max="14592" width="9.33203125" style="31"/>
    <col min="14593" max="14593" width="8.6640625" style="31" customWidth="1"/>
    <col min="14594" max="14594" width="13.5" style="31" customWidth="1"/>
    <col min="14595" max="14601" width="8.6640625" style="31" customWidth="1"/>
    <col min="14602" max="14602" width="8" style="31" customWidth="1"/>
    <col min="14603" max="14848" width="9.33203125" style="31"/>
    <col min="14849" max="14849" width="8.6640625" style="31" customWidth="1"/>
    <col min="14850" max="14850" width="13.5" style="31" customWidth="1"/>
    <col min="14851" max="14857" width="8.6640625" style="31" customWidth="1"/>
    <col min="14858" max="14858" width="8" style="31" customWidth="1"/>
    <col min="14859" max="15104" width="9.33203125" style="31"/>
    <col min="15105" max="15105" width="8.6640625" style="31" customWidth="1"/>
    <col min="15106" max="15106" width="13.5" style="31" customWidth="1"/>
    <col min="15107" max="15113" width="8.6640625" style="31" customWidth="1"/>
    <col min="15114" max="15114" width="8" style="31" customWidth="1"/>
    <col min="15115" max="15360" width="9.33203125" style="31"/>
    <col min="15361" max="15361" width="8.6640625" style="31" customWidth="1"/>
    <col min="15362" max="15362" width="13.5" style="31" customWidth="1"/>
    <col min="15363" max="15369" width="8.6640625" style="31" customWidth="1"/>
    <col min="15370" max="15370" width="8" style="31" customWidth="1"/>
    <col min="15371" max="15616" width="9.33203125" style="31"/>
    <col min="15617" max="15617" width="8.6640625" style="31" customWidth="1"/>
    <col min="15618" max="15618" width="13.5" style="31" customWidth="1"/>
    <col min="15619" max="15625" width="8.6640625" style="31" customWidth="1"/>
    <col min="15626" max="15626" width="8" style="31" customWidth="1"/>
    <col min="15627" max="15872" width="9.33203125" style="31"/>
    <col min="15873" max="15873" width="8.6640625" style="31" customWidth="1"/>
    <col min="15874" max="15874" width="13.5" style="31" customWidth="1"/>
    <col min="15875" max="15881" width="8.6640625" style="31" customWidth="1"/>
    <col min="15882" max="15882" width="8" style="31" customWidth="1"/>
    <col min="15883" max="16128" width="9.33203125" style="31"/>
    <col min="16129" max="16129" width="8.6640625" style="31" customWidth="1"/>
    <col min="16130" max="16130" width="13.5" style="31" customWidth="1"/>
    <col min="16131" max="16137" width="8.6640625" style="31" customWidth="1"/>
    <col min="16138" max="16138" width="8" style="31" customWidth="1"/>
    <col min="16139" max="16384" width="9.33203125" style="31"/>
  </cols>
  <sheetData>
    <row r="13" spans="1:12" ht="18.75">
      <c r="A13" s="60" t="s">
        <v>7</v>
      </c>
      <c r="B13" s="60"/>
      <c r="C13" s="60"/>
      <c r="D13" s="60"/>
      <c r="E13" s="60"/>
      <c r="F13" s="60"/>
      <c r="G13" s="60"/>
      <c r="H13" s="60"/>
      <c r="I13" s="60"/>
      <c r="J13" s="60"/>
      <c r="K13" s="60"/>
      <c r="L13" s="60"/>
    </row>
    <row r="14" spans="1:12" ht="18.7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</row>
    <row r="16" spans="1:12" ht="22.5">
      <c r="A16" s="61" t="s">
        <v>1</v>
      </c>
      <c r="B16" s="61"/>
      <c r="C16" s="61"/>
      <c r="D16" s="61"/>
      <c r="E16" s="61"/>
      <c r="F16" s="61"/>
      <c r="G16" s="61"/>
      <c r="H16" s="61"/>
      <c r="I16" s="61"/>
      <c r="J16" s="61"/>
      <c r="K16" s="61"/>
      <c r="L16" s="61"/>
    </row>
    <row r="22" spans="2:4" ht="15.75" customHeight="1">
      <c r="D22" s="1" t="s">
        <v>6</v>
      </c>
    </row>
    <row r="23" spans="2:4" ht="15.75" customHeight="1">
      <c r="B23" s="32"/>
      <c r="C23" s="2"/>
    </row>
    <row r="24" spans="2:4" ht="15.75" customHeight="1">
      <c r="B24" s="32"/>
      <c r="C24" s="2"/>
    </row>
    <row r="25" spans="2:4" ht="15.75" customHeight="1">
      <c r="B25" s="32"/>
      <c r="C25" s="2"/>
    </row>
    <row r="26" spans="2:4" ht="15.75" customHeight="1">
      <c r="B26" s="32"/>
      <c r="C26" s="2"/>
    </row>
    <row r="27" spans="2:4" ht="14.25" customHeight="1">
      <c r="B27" s="32"/>
    </row>
    <row r="28" spans="2:4" ht="14.25" customHeight="1">
      <c r="B28" s="32"/>
    </row>
    <row r="29" spans="2:4" ht="14.25" customHeight="1">
      <c r="B29" s="32"/>
    </row>
    <row r="30" spans="2:4">
      <c r="B30" s="32"/>
    </row>
    <row r="31" spans="2:4">
      <c r="B31" s="32"/>
    </row>
    <row r="32" spans="2:4">
      <c r="B32" s="32"/>
    </row>
    <row r="33" spans="2:2">
      <c r="B33" s="32"/>
    </row>
    <row r="34" spans="2:2">
      <c r="B34" s="32"/>
    </row>
    <row r="35" spans="2:2">
      <c r="B35" s="32"/>
    </row>
    <row r="36" spans="2:2">
      <c r="B36" s="32"/>
    </row>
    <row r="37" spans="2:2">
      <c r="B37" s="32"/>
    </row>
    <row r="38" spans="2:2">
      <c r="B38" s="33"/>
    </row>
    <row r="39" spans="2:2">
      <c r="B39" s="33"/>
    </row>
    <row r="40" spans="2:2">
      <c r="B40" s="33"/>
    </row>
    <row r="41" spans="2:2">
      <c r="B41" s="33"/>
    </row>
    <row r="42" spans="2:2">
      <c r="B42" s="33"/>
    </row>
    <row r="43" spans="2:2">
      <c r="B43" s="33"/>
    </row>
    <row r="44" spans="2:2">
      <c r="B44" s="33"/>
    </row>
    <row r="45" spans="2:2">
      <c r="B45" s="33"/>
    </row>
    <row r="46" spans="2:2">
      <c r="B46" s="33"/>
    </row>
    <row r="47" spans="2:2">
      <c r="B47" s="33"/>
    </row>
    <row r="48" spans="2:2">
      <c r="B48" s="33"/>
    </row>
    <row r="49" spans="2:2">
      <c r="B49" s="33"/>
    </row>
    <row r="50" spans="2:2">
      <c r="B50" s="33"/>
    </row>
  </sheetData>
  <mergeCells count="2">
    <mergeCell ref="A13:L13"/>
    <mergeCell ref="A16:L16"/>
  </mergeCells>
  <phoneticPr fontId="4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K103"/>
  <sheetViews>
    <sheetView view="pageBreakPreview" zoomScale="115" zoomScaleNormal="130" zoomScaleSheetLayoutView="115" workbookViewId="0"/>
  </sheetViews>
  <sheetFormatPr defaultRowHeight="11.25"/>
  <cols>
    <col min="1" max="1" width="4.33203125" style="21" customWidth="1"/>
    <col min="2" max="2" width="4.33203125" style="26" customWidth="1"/>
    <col min="3" max="3" width="24.5" style="28" customWidth="1"/>
    <col min="4" max="10" width="12.83203125" style="13" customWidth="1"/>
    <col min="11" max="11" width="12.83203125" style="30" customWidth="1"/>
    <col min="12" max="16384" width="9.33203125" style="11"/>
  </cols>
  <sheetData>
    <row r="1" spans="1:11" s="6" customFormat="1">
      <c r="A1" s="4"/>
      <c r="B1" s="5"/>
      <c r="C1" s="15"/>
      <c r="D1" s="16"/>
      <c r="E1" s="16"/>
      <c r="F1" s="16"/>
      <c r="G1" s="16"/>
      <c r="H1" s="16"/>
      <c r="I1" s="16"/>
      <c r="J1" s="16"/>
      <c r="K1" s="16"/>
    </row>
    <row r="2" spans="1:11" s="7" customFormat="1">
      <c r="B2" s="8"/>
      <c r="C2" s="9"/>
      <c r="D2" s="12"/>
      <c r="E2" s="12"/>
      <c r="F2" s="12"/>
      <c r="G2" s="12"/>
      <c r="H2" s="12"/>
      <c r="I2" s="12"/>
      <c r="J2" s="12"/>
      <c r="K2" s="12"/>
    </row>
    <row r="3" spans="1:11" s="7" customFormat="1" ht="14.25" customHeight="1">
      <c r="A3" s="18" t="s">
        <v>3</v>
      </c>
      <c r="B3" s="22"/>
      <c r="C3" s="23" t="s">
        <v>4</v>
      </c>
      <c r="D3" s="14" t="s">
        <v>2</v>
      </c>
      <c r="E3" s="17" t="s">
        <v>8</v>
      </c>
      <c r="F3" s="17" t="s">
        <v>9</v>
      </c>
      <c r="G3" s="17" t="s">
        <v>10</v>
      </c>
      <c r="H3" s="17" t="s">
        <v>11</v>
      </c>
      <c r="I3" s="17" t="s">
        <v>12</v>
      </c>
      <c r="J3" s="17" t="s">
        <v>13</v>
      </c>
      <c r="K3" s="29" t="s">
        <v>14</v>
      </c>
    </row>
    <row r="4" spans="1:11" s="10" customFormat="1" ht="12.75" customHeight="1">
      <c r="A4" s="62" t="s">
        <v>5</v>
      </c>
      <c r="B4" s="63"/>
      <c r="C4" s="63"/>
      <c r="D4" s="34">
        <f>SUM(E4:L4)</f>
        <v>217958</v>
      </c>
      <c r="E4" s="34">
        <v>15955</v>
      </c>
      <c r="F4" s="34">
        <v>2649</v>
      </c>
      <c r="G4" s="34">
        <v>132955</v>
      </c>
      <c r="H4" s="34">
        <v>10195</v>
      </c>
      <c r="I4" s="34">
        <v>1555</v>
      </c>
      <c r="J4" s="34">
        <v>4304</v>
      </c>
      <c r="K4" s="35">
        <v>50345</v>
      </c>
    </row>
    <row r="5" spans="1:11" ht="3.75" customHeight="1">
      <c r="A5" s="19"/>
      <c r="B5" s="24"/>
      <c r="C5" s="27"/>
    </row>
    <row r="6" spans="1:11" ht="10.5">
      <c r="A6" s="39" t="s">
        <v>15</v>
      </c>
      <c r="B6" s="40" t="s">
        <v>16</v>
      </c>
      <c r="C6" s="41"/>
      <c r="D6" s="42">
        <f t="shared" ref="D6:K6" si="0">SUBTOTAL(9,D7:D17)</f>
        <v>350</v>
      </c>
      <c r="E6" s="42">
        <f t="shared" si="0"/>
        <v>0</v>
      </c>
      <c r="F6" s="42">
        <f t="shared" si="0"/>
        <v>0</v>
      </c>
      <c r="G6" s="42">
        <f t="shared" si="0"/>
        <v>0</v>
      </c>
      <c r="H6" s="42">
        <f t="shared" si="0"/>
        <v>0</v>
      </c>
      <c r="I6" s="42">
        <f t="shared" si="0"/>
        <v>350</v>
      </c>
      <c r="J6" s="42">
        <f t="shared" si="0"/>
        <v>0</v>
      </c>
      <c r="K6" s="43">
        <f t="shared" si="0"/>
        <v>0</v>
      </c>
    </row>
    <row r="7" spans="1:11" ht="10.5">
      <c r="A7" s="20"/>
      <c r="B7" s="25" t="s">
        <v>17</v>
      </c>
      <c r="C7" s="28" t="s">
        <v>18</v>
      </c>
      <c r="D7" s="13">
        <v>0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30">
        <v>0</v>
      </c>
    </row>
    <row r="8" spans="1:11" ht="10.5">
      <c r="A8" s="20"/>
      <c r="B8" s="25" t="s">
        <v>19</v>
      </c>
      <c r="C8" s="28" t="s">
        <v>20</v>
      </c>
      <c r="D8" s="13">
        <v>0</v>
      </c>
      <c r="E8" s="13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30">
        <v>0</v>
      </c>
    </row>
    <row r="9" spans="1:11" ht="10.5">
      <c r="A9" s="20"/>
      <c r="B9" s="25" t="s">
        <v>21</v>
      </c>
      <c r="C9" s="28" t="s">
        <v>22</v>
      </c>
      <c r="D9" s="13">
        <v>0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30">
        <v>0</v>
      </c>
    </row>
    <row r="10" spans="1:11" ht="10.5">
      <c r="A10" s="20"/>
      <c r="B10" s="25" t="s">
        <v>23</v>
      </c>
      <c r="C10" s="28" t="s">
        <v>24</v>
      </c>
      <c r="D10" s="13">
        <v>0</v>
      </c>
      <c r="E10" s="13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30">
        <v>0</v>
      </c>
    </row>
    <row r="11" spans="1:11" ht="10.5">
      <c r="A11" s="20"/>
      <c r="B11" s="25" t="s">
        <v>25</v>
      </c>
      <c r="C11" s="28" t="s">
        <v>26</v>
      </c>
      <c r="D11" s="13">
        <v>0</v>
      </c>
      <c r="E11" s="13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30">
        <v>0</v>
      </c>
    </row>
    <row r="12" spans="1:11" ht="10.5">
      <c r="A12" s="20"/>
      <c r="B12" s="25" t="s">
        <v>27</v>
      </c>
      <c r="C12" s="28" t="s">
        <v>28</v>
      </c>
      <c r="D12" s="13">
        <v>0</v>
      </c>
      <c r="E12" s="13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30">
        <v>0</v>
      </c>
    </row>
    <row r="13" spans="1:11" ht="10.5">
      <c r="A13" s="20"/>
      <c r="B13" s="25" t="s">
        <v>29</v>
      </c>
      <c r="C13" s="28" t="s">
        <v>30</v>
      </c>
      <c r="D13" s="13">
        <v>0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30">
        <v>0</v>
      </c>
    </row>
    <row r="14" spans="1:11" ht="10.5">
      <c r="A14" s="20"/>
      <c r="B14" s="25" t="s">
        <v>31</v>
      </c>
      <c r="C14" s="28" t="s">
        <v>32</v>
      </c>
      <c r="D14" s="13">
        <v>0</v>
      </c>
      <c r="E14" s="13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30">
        <v>0</v>
      </c>
    </row>
    <row r="15" spans="1:11" ht="10.5">
      <c r="A15" s="20"/>
      <c r="B15" s="25" t="s">
        <v>33</v>
      </c>
      <c r="C15" s="28" t="s">
        <v>34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30">
        <v>0</v>
      </c>
    </row>
    <row r="16" spans="1:11" ht="10.5">
      <c r="A16" s="20"/>
      <c r="B16" s="25" t="s">
        <v>35</v>
      </c>
      <c r="C16" s="28" t="s">
        <v>36</v>
      </c>
      <c r="D16" s="13">
        <v>0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30">
        <v>0</v>
      </c>
    </row>
    <row r="17" spans="1:11" ht="10.5">
      <c r="A17" s="20"/>
      <c r="B17" s="25" t="s">
        <v>37</v>
      </c>
      <c r="C17" s="28" t="s">
        <v>38</v>
      </c>
      <c r="D17" s="13">
        <v>350</v>
      </c>
      <c r="E17" s="13">
        <v>0</v>
      </c>
      <c r="F17" s="13">
        <v>0</v>
      </c>
      <c r="G17" s="13">
        <v>0</v>
      </c>
      <c r="H17" s="13">
        <v>0</v>
      </c>
      <c r="I17" s="13">
        <v>350</v>
      </c>
      <c r="J17" s="13">
        <v>0</v>
      </c>
      <c r="K17" s="30">
        <v>0</v>
      </c>
    </row>
    <row r="18" spans="1:11" ht="10.5">
      <c r="A18" s="44"/>
      <c r="B18" s="45"/>
      <c r="C18" s="46"/>
      <c r="D18" s="47"/>
      <c r="E18" s="47"/>
      <c r="F18" s="47"/>
      <c r="G18" s="47"/>
      <c r="H18" s="47"/>
      <c r="I18" s="47"/>
      <c r="J18" s="47"/>
      <c r="K18" s="48"/>
    </row>
    <row r="19" spans="1:11" ht="10.5">
      <c r="A19" s="39" t="s">
        <v>39</v>
      </c>
      <c r="B19" s="40" t="s">
        <v>40</v>
      </c>
      <c r="C19" s="41"/>
      <c r="D19" s="42">
        <f t="shared" ref="D19:K19" si="1">SUBTOTAL(9,D20:D25)</f>
        <v>71809</v>
      </c>
      <c r="E19" s="42">
        <f t="shared" si="1"/>
        <v>15955</v>
      </c>
      <c r="F19" s="42">
        <f t="shared" si="1"/>
        <v>0</v>
      </c>
      <c r="G19" s="42">
        <f t="shared" si="1"/>
        <v>0</v>
      </c>
      <c r="H19" s="42">
        <f t="shared" si="1"/>
        <v>0</v>
      </c>
      <c r="I19" s="42">
        <f t="shared" si="1"/>
        <v>1205</v>
      </c>
      <c r="J19" s="42">
        <f t="shared" si="1"/>
        <v>4304</v>
      </c>
      <c r="K19" s="43">
        <f t="shared" si="1"/>
        <v>50345</v>
      </c>
    </row>
    <row r="20" spans="1:11" ht="10.5">
      <c r="A20" s="20"/>
      <c r="B20" s="25" t="s">
        <v>41</v>
      </c>
      <c r="C20" s="28" t="s">
        <v>42</v>
      </c>
      <c r="D20" s="13">
        <v>71809</v>
      </c>
      <c r="E20" s="13">
        <v>15955</v>
      </c>
      <c r="F20" s="13">
        <v>0</v>
      </c>
      <c r="G20" s="13">
        <v>0</v>
      </c>
      <c r="H20" s="13">
        <v>0</v>
      </c>
      <c r="I20" s="13">
        <v>1205</v>
      </c>
      <c r="J20" s="13">
        <v>4304</v>
      </c>
      <c r="K20" s="30">
        <v>50345</v>
      </c>
    </row>
    <row r="21" spans="1:11" ht="10.5">
      <c r="A21" s="20"/>
      <c r="B21" s="25" t="s">
        <v>43</v>
      </c>
      <c r="C21" s="28" t="s">
        <v>44</v>
      </c>
      <c r="D21" s="13">
        <v>0</v>
      </c>
      <c r="E21" s="13">
        <v>0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30">
        <v>0</v>
      </c>
    </row>
    <row r="22" spans="1:11" ht="10.5">
      <c r="A22" s="20"/>
      <c r="B22" s="25" t="s">
        <v>45</v>
      </c>
      <c r="C22" s="28" t="s">
        <v>46</v>
      </c>
      <c r="D22" s="13">
        <v>0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30">
        <v>0</v>
      </c>
    </row>
    <row r="23" spans="1:11" ht="10.5">
      <c r="A23" s="20"/>
      <c r="B23" s="25" t="s">
        <v>47</v>
      </c>
      <c r="C23" s="28" t="s">
        <v>48</v>
      </c>
      <c r="D23" s="13">
        <v>0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30">
        <v>0</v>
      </c>
    </row>
    <row r="24" spans="1:11" ht="10.5">
      <c r="A24" s="20"/>
      <c r="B24" s="25" t="s">
        <v>49</v>
      </c>
      <c r="C24" s="28" t="s">
        <v>50</v>
      </c>
      <c r="D24" s="13">
        <v>0</v>
      </c>
      <c r="E24" s="13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30">
        <v>0</v>
      </c>
    </row>
    <row r="25" spans="1:11" ht="10.5">
      <c r="A25" s="20"/>
      <c r="B25" s="25" t="s">
        <v>51</v>
      </c>
      <c r="C25" s="28" t="s">
        <v>52</v>
      </c>
      <c r="D25" s="13">
        <v>0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30">
        <v>0</v>
      </c>
    </row>
    <row r="26" spans="1:11" ht="10.5">
      <c r="A26" s="44"/>
      <c r="B26" s="45"/>
      <c r="C26" s="46"/>
      <c r="D26" s="47"/>
      <c r="E26" s="47"/>
      <c r="F26" s="47"/>
      <c r="G26" s="47"/>
      <c r="H26" s="47"/>
      <c r="I26" s="47"/>
      <c r="J26" s="47"/>
      <c r="K26" s="48"/>
    </row>
    <row r="27" spans="1:11" ht="10.5">
      <c r="A27" s="39" t="s">
        <v>53</v>
      </c>
      <c r="B27" s="40" t="s">
        <v>54</v>
      </c>
      <c r="C27" s="41"/>
      <c r="D27" s="42">
        <f t="shared" ref="D27:K27" si="2">SUBTOTAL(9,D28:D37)</f>
        <v>0</v>
      </c>
      <c r="E27" s="42">
        <f t="shared" si="2"/>
        <v>0</v>
      </c>
      <c r="F27" s="42">
        <f t="shared" si="2"/>
        <v>0</v>
      </c>
      <c r="G27" s="42">
        <f t="shared" si="2"/>
        <v>0</v>
      </c>
      <c r="H27" s="42">
        <f t="shared" si="2"/>
        <v>0</v>
      </c>
      <c r="I27" s="42">
        <f t="shared" si="2"/>
        <v>0</v>
      </c>
      <c r="J27" s="42">
        <f t="shared" si="2"/>
        <v>0</v>
      </c>
      <c r="K27" s="43">
        <f t="shared" si="2"/>
        <v>0</v>
      </c>
    </row>
    <row r="28" spans="1:11" ht="10.5">
      <c r="A28" s="20"/>
      <c r="B28" s="25" t="s">
        <v>55</v>
      </c>
      <c r="C28" s="28" t="s">
        <v>56</v>
      </c>
      <c r="D28" s="13">
        <v>0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30">
        <v>0</v>
      </c>
    </row>
    <row r="29" spans="1:11" ht="10.5">
      <c r="A29" s="20"/>
      <c r="B29" s="25" t="s">
        <v>57</v>
      </c>
      <c r="C29" s="28" t="s">
        <v>58</v>
      </c>
      <c r="D29" s="13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30">
        <v>0</v>
      </c>
    </row>
    <row r="30" spans="1:11" ht="10.5">
      <c r="A30" s="20"/>
      <c r="B30" s="25" t="s">
        <v>59</v>
      </c>
      <c r="C30" s="28" t="s">
        <v>60</v>
      </c>
      <c r="D30" s="13">
        <v>0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30">
        <v>0</v>
      </c>
    </row>
    <row r="31" spans="1:11" ht="10.5">
      <c r="A31" s="20"/>
      <c r="B31" s="25" t="s">
        <v>61</v>
      </c>
      <c r="C31" s="28" t="s">
        <v>62</v>
      </c>
      <c r="D31" s="13">
        <v>0</v>
      </c>
      <c r="E31" s="13">
        <v>0</v>
      </c>
      <c r="F31" s="13">
        <v>0</v>
      </c>
      <c r="G31" s="13">
        <v>0</v>
      </c>
      <c r="H31" s="13">
        <v>0</v>
      </c>
      <c r="I31" s="13">
        <v>0</v>
      </c>
      <c r="J31" s="13">
        <v>0</v>
      </c>
      <c r="K31" s="30">
        <v>0</v>
      </c>
    </row>
    <row r="32" spans="1:11" ht="10.5">
      <c r="A32" s="20"/>
      <c r="B32" s="25" t="s">
        <v>63</v>
      </c>
      <c r="C32" s="28" t="s">
        <v>64</v>
      </c>
      <c r="D32" s="13">
        <v>0</v>
      </c>
      <c r="E32" s="13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30">
        <v>0</v>
      </c>
    </row>
    <row r="33" spans="1:11" ht="10.5">
      <c r="A33" s="20"/>
      <c r="B33" s="25" t="s">
        <v>65</v>
      </c>
      <c r="C33" s="28" t="s">
        <v>66</v>
      </c>
      <c r="D33" s="13">
        <v>0</v>
      </c>
      <c r="E33" s="13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30">
        <v>0</v>
      </c>
    </row>
    <row r="34" spans="1:11" ht="10.5">
      <c r="A34" s="20"/>
      <c r="B34" s="25" t="s">
        <v>67</v>
      </c>
      <c r="C34" s="28" t="s">
        <v>68</v>
      </c>
      <c r="D34" s="13">
        <v>0</v>
      </c>
      <c r="E34" s="13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30">
        <v>0</v>
      </c>
    </row>
    <row r="35" spans="1:11" ht="10.5">
      <c r="A35" s="20"/>
      <c r="B35" s="25" t="s">
        <v>69</v>
      </c>
      <c r="C35" s="28" t="s">
        <v>70</v>
      </c>
      <c r="D35" s="13">
        <v>0</v>
      </c>
      <c r="E35" s="13">
        <v>0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30">
        <v>0</v>
      </c>
    </row>
    <row r="36" spans="1:11" ht="10.5">
      <c r="A36" s="20"/>
      <c r="B36" s="25" t="s">
        <v>71</v>
      </c>
      <c r="C36" s="28" t="s">
        <v>72</v>
      </c>
      <c r="D36" s="13">
        <v>0</v>
      </c>
      <c r="E36" s="13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30">
        <v>0</v>
      </c>
    </row>
    <row r="37" spans="1:11" ht="10.5">
      <c r="A37" s="20"/>
      <c r="B37" s="25" t="s">
        <v>73</v>
      </c>
      <c r="C37" s="28" t="s">
        <v>74</v>
      </c>
      <c r="D37" s="13">
        <v>0</v>
      </c>
      <c r="E37" s="13">
        <v>0</v>
      </c>
      <c r="F37" s="13">
        <v>0</v>
      </c>
      <c r="G37" s="13">
        <v>0</v>
      </c>
      <c r="H37" s="13">
        <v>0</v>
      </c>
      <c r="I37" s="13">
        <v>0</v>
      </c>
      <c r="J37" s="13">
        <v>0</v>
      </c>
      <c r="K37" s="30">
        <v>0</v>
      </c>
    </row>
    <row r="38" spans="1:11" ht="10.5">
      <c r="A38" s="44"/>
      <c r="B38" s="45"/>
      <c r="C38" s="46"/>
      <c r="D38" s="47"/>
      <c r="E38" s="47"/>
      <c r="F38" s="47"/>
      <c r="G38" s="47"/>
      <c r="H38" s="47"/>
      <c r="I38" s="47"/>
      <c r="J38" s="47"/>
      <c r="K38" s="48"/>
    </row>
    <row r="39" spans="1:11" ht="10.5">
      <c r="A39" s="39" t="s">
        <v>75</v>
      </c>
      <c r="B39" s="40" t="s">
        <v>76</v>
      </c>
      <c r="C39" s="41"/>
      <c r="D39" s="42">
        <f t="shared" ref="D39:K39" si="3">SUBTOTAL(9,D40:D54)</f>
        <v>135604</v>
      </c>
      <c r="E39" s="42">
        <f t="shared" si="3"/>
        <v>0</v>
      </c>
      <c r="F39" s="42">
        <f t="shared" si="3"/>
        <v>2649</v>
      </c>
      <c r="G39" s="42">
        <f t="shared" si="3"/>
        <v>132955</v>
      </c>
      <c r="H39" s="42">
        <f t="shared" si="3"/>
        <v>0</v>
      </c>
      <c r="I39" s="42">
        <f t="shared" si="3"/>
        <v>0</v>
      </c>
      <c r="J39" s="42">
        <f t="shared" si="3"/>
        <v>0</v>
      </c>
      <c r="K39" s="43">
        <f t="shared" si="3"/>
        <v>0</v>
      </c>
    </row>
    <row r="40" spans="1:11" ht="10.5">
      <c r="A40" s="20"/>
      <c r="B40" s="25" t="s">
        <v>77</v>
      </c>
      <c r="C40" s="28" t="s">
        <v>78</v>
      </c>
      <c r="D40" s="13">
        <v>0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30">
        <v>0</v>
      </c>
    </row>
    <row r="41" spans="1:11" ht="10.5">
      <c r="A41" s="20"/>
      <c r="B41" s="25" t="s">
        <v>79</v>
      </c>
      <c r="C41" s="28" t="s">
        <v>80</v>
      </c>
      <c r="D41" s="13">
        <v>116181</v>
      </c>
      <c r="E41" s="13">
        <v>0</v>
      </c>
      <c r="F41" s="13">
        <v>0</v>
      </c>
      <c r="G41" s="13">
        <v>116181</v>
      </c>
      <c r="H41" s="13">
        <v>0</v>
      </c>
      <c r="I41" s="13">
        <v>0</v>
      </c>
      <c r="J41" s="13">
        <v>0</v>
      </c>
      <c r="K41" s="30">
        <v>0</v>
      </c>
    </row>
    <row r="42" spans="1:11" ht="10.5">
      <c r="A42" s="20"/>
      <c r="B42" s="25" t="s">
        <v>81</v>
      </c>
      <c r="C42" s="28" t="s">
        <v>82</v>
      </c>
      <c r="D42" s="13">
        <v>0</v>
      </c>
      <c r="E42" s="13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30">
        <v>0</v>
      </c>
    </row>
    <row r="43" spans="1:11" ht="10.5">
      <c r="A43" s="20"/>
      <c r="B43" s="25" t="s">
        <v>83</v>
      </c>
      <c r="C43" s="28" t="s">
        <v>84</v>
      </c>
      <c r="D43" s="13">
        <v>0</v>
      </c>
      <c r="E43" s="13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30">
        <v>0</v>
      </c>
    </row>
    <row r="44" spans="1:11" ht="10.5">
      <c r="A44" s="20"/>
      <c r="B44" s="25" t="s">
        <v>85</v>
      </c>
      <c r="C44" s="28" t="s">
        <v>86</v>
      </c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30">
        <v>0</v>
      </c>
    </row>
    <row r="45" spans="1:11" ht="10.5">
      <c r="A45" s="20"/>
      <c r="B45" s="25" t="s">
        <v>87</v>
      </c>
      <c r="C45" s="28" t="s">
        <v>88</v>
      </c>
      <c r="D45" s="13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30">
        <v>0</v>
      </c>
    </row>
    <row r="46" spans="1:11" ht="10.5">
      <c r="A46" s="20"/>
      <c r="B46" s="25" t="s">
        <v>89</v>
      </c>
      <c r="C46" s="28" t="s">
        <v>90</v>
      </c>
      <c r="D46" s="13">
        <v>0</v>
      </c>
      <c r="E46" s="13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30">
        <v>0</v>
      </c>
    </row>
    <row r="47" spans="1:11" ht="10.5">
      <c r="A47" s="20"/>
      <c r="B47" s="25" t="s">
        <v>91</v>
      </c>
      <c r="C47" s="28" t="s">
        <v>92</v>
      </c>
      <c r="D47" s="13">
        <v>0</v>
      </c>
      <c r="E47" s="13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30">
        <v>0</v>
      </c>
    </row>
    <row r="48" spans="1:11" ht="10.5">
      <c r="A48" s="20"/>
      <c r="B48" s="25" t="s">
        <v>93</v>
      </c>
      <c r="C48" s="28" t="s">
        <v>94</v>
      </c>
      <c r="D48" s="13">
        <v>0</v>
      </c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30">
        <v>0</v>
      </c>
    </row>
    <row r="49" spans="1:11" ht="10.5">
      <c r="A49" s="20"/>
      <c r="B49" s="25" t="s">
        <v>95</v>
      </c>
      <c r="C49" s="28" t="s">
        <v>96</v>
      </c>
      <c r="D49" s="13">
        <v>18781</v>
      </c>
      <c r="E49" s="13">
        <v>0</v>
      </c>
      <c r="F49" s="13">
        <v>2007</v>
      </c>
      <c r="G49" s="13">
        <v>16774</v>
      </c>
      <c r="H49" s="13">
        <v>0</v>
      </c>
      <c r="I49" s="13">
        <v>0</v>
      </c>
      <c r="J49" s="13">
        <v>0</v>
      </c>
      <c r="K49" s="30">
        <v>0</v>
      </c>
    </row>
    <row r="50" spans="1:11" ht="10.5">
      <c r="A50" s="20"/>
      <c r="B50" s="25" t="s">
        <v>97</v>
      </c>
      <c r="C50" s="28" t="s">
        <v>98</v>
      </c>
      <c r="D50" s="13">
        <v>642</v>
      </c>
      <c r="E50" s="13">
        <v>0</v>
      </c>
      <c r="F50" s="13">
        <v>642</v>
      </c>
      <c r="G50" s="13">
        <v>0</v>
      </c>
      <c r="H50" s="13">
        <v>0</v>
      </c>
      <c r="I50" s="13">
        <v>0</v>
      </c>
      <c r="J50" s="13">
        <v>0</v>
      </c>
      <c r="K50" s="30">
        <v>0</v>
      </c>
    </row>
    <row r="51" spans="1:11" ht="10.5">
      <c r="A51" s="20"/>
      <c r="B51" s="25" t="s">
        <v>99</v>
      </c>
      <c r="C51" s="28" t="s">
        <v>100</v>
      </c>
      <c r="D51" s="13">
        <v>0</v>
      </c>
      <c r="E51" s="13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30">
        <v>0</v>
      </c>
    </row>
    <row r="52" spans="1:11" ht="10.5">
      <c r="A52" s="20"/>
      <c r="B52" s="25" t="s">
        <v>101</v>
      </c>
      <c r="C52" s="28" t="s">
        <v>102</v>
      </c>
      <c r="D52" s="13">
        <v>0</v>
      </c>
      <c r="E52" s="13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30">
        <v>0</v>
      </c>
    </row>
    <row r="53" spans="1:11" ht="10.5">
      <c r="A53" s="20"/>
      <c r="B53" s="25" t="s">
        <v>103</v>
      </c>
      <c r="C53" s="28" t="s">
        <v>104</v>
      </c>
      <c r="D53" s="13">
        <v>0</v>
      </c>
      <c r="E53" s="13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30">
        <v>0</v>
      </c>
    </row>
    <row r="54" spans="1:11" ht="10.5">
      <c r="A54" s="20"/>
      <c r="B54" s="25" t="s">
        <v>105</v>
      </c>
      <c r="C54" s="28" t="s">
        <v>106</v>
      </c>
      <c r="D54" s="13">
        <v>0</v>
      </c>
      <c r="E54" s="13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30">
        <v>0</v>
      </c>
    </row>
    <row r="55" spans="1:11" ht="10.5">
      <c r="A55" s="44"/>
      <c r="B55" s="45"/>
      <c r="C55" s="46"/>
      <c r="D55" s="47"/>
      <c r="E55" s="47"/>
      <c r="F55" s="47"/>
      <c r="G55" s="47"/>
      <c r="H55" s="47"/>
      <c r="I55" s="47"/>
      <c r="J55" s="47"/>
      <c r="K55" s="48"/>
    </row>
    <row r="56" spans="1:11" ht="10.5">
      <c r="A56" s="39" t="s">
        <v>107</v>
      </c>
      <c r="B56" s="40" t="s">
        <v>108</v>
      </c>
      <c r="C56" s="41"/>
      <c r="D56" s="42">
        <f t="shared" ref="D56:K56" si="4">SUBTOTAL(9,D57:D70)</f>
        <v>0</v>
      </c>
      <c r="E56" s="42">
        <f t="shared" si="4"/>
        <v>0</v>
      </c>
      <c r="F56" s="42">
        <f t="shared" si="4"/>
        <v>0</v>
      </c>
      <c r="G56" s="42">
        <f t="shared" si="4"/>
        <v>0</v>
      </c>
      <c r="H56" s="42">
        <f t="shared" si="4"/>
        <v>0</v>
      </c>
      <c r="I56" s="42">
        <f t="shared" si="4"/>
        <v>0</v>
      </c>
      <c r="J56" s="42">
        <f t="shared" si="4"/>
        <v>0</v>
      </c>
      <c r="K56" s="43">
        <f t="shared" si="4"/>
        <v>0</v>
      </c>
    </row>
    <row r="57" spans="1:11" ht="10.5">
      <c r="A57" s="20"/>
      <c r="B57" s="25" t="s">
        <v>109</v>
      </c>
      <c r="C57" s="28" t="s">
        <v>110</v>
      </c>
      <c r="D57" s="13">
        <v>0</v>
      </c>
      <c r="E57" s="13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30">
        <v>0</v>
      </c>
    </row>
    <row r="58" spans="1:11" ht="10.5">
      <c r="A58" s="20"/>
      <c r="B58" s="25" t="s">
        <v>111</v>
      </c>
      <c r="C58" s="28" t="s">
        <v>112</v>
      </c>
      <c r="D58" s="13">
        <v>0</v>
      </c>
      <c r="E58" s="13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30">
        <v>0</v>
      </c>
    </row>
    <row r="59" spans="1:11" ht="10.5">
      <c r="A59" s="20"/>
      <c r="B59" s="25" t="s">
        <v>113</v>
      </c>
      <c r="C59" s="28" t="s">
        <v>114</v>
      </c>
      <c r="D59" s="13">
        <v>0</v>
      </c>
      <c r="E59" s="13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30">
        <v>0</v>
      </c>
    </row>
    <row r="60" spans="1:11" ht="10.5">
      <c r="A60" s="20"/>
      <c r="B60" s="25" t="s">
        <v>115</v>
      </c>
      <c r="C60" s="28" t="s">
        <v>116</v>
      </c>
      <c r="D60" s="13">
        <v>0</v>
      </c>
      <c r="E60" s="13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30">
        <v>0</v>
      </c>
    </row>
    <row r="61" spans="1:11" ht="10.5">
      <c r="A61" s="20"/>
      <c r="B61" s="25" t="s">
        <v>117</v>
      </c>
      <c r="C61" s="28" t="s">
        <v>118</v>
      </c>
      <c r="D61" s="13">
        <v>0</v>
      </c>
      <c r="E61" s="13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30">
        <v>0</v>
      </c>
    </row>
    <row r="62" spans="1:11" ht="10.5">
      <c r="A62" s="20"/>
      <c r="B62" s="25" t="s">
        <v>119</v>
      </c>
      <c r="C62" s="28" t="s">
        <v>120</v>
      </c>
      <c r="D62" s="13">
        <v>0</v>
      </c>
      <c r="E62" s="13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30">
        <v>0</v>
      </c>
    </row>
    <row r="63" spans="1:11" ht="10.5">
      <c r="A63" s="20"/>
      <c r="B63" s="25" t="s">
        <v>121</v>
      </c>
      <c r="C63" s="28" t="s">
        <v>122</v>
      </c>
      <c r="D63" s="13">
        <v>0</v>
      </c>
      <c r="E63" s="13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30">
        <v>0</v>
      </c>
    </row>
    <row r="64" spans="1:11" ht="10.5">
      <c r="A64" s="20"/>
      <c r="B64" s="25" t="s">
        <v>123</v>
      </c>
      <c r="C64" s="28" t="s">
        <v>124</v>
      </c>
      <c r="D64" s="13">
        <v>0</v>
      </c>
      <c r="E64" s="13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30">
        <v>0</v>
      </c>
    </row>
    <row r="65" spans="1:11" ht="10.5">
      <c r="A65" s="20"/>
      <c r="B65" s="25" t="s">
        <v>125</v>
      </c>
      <c r="C65" s="28" t="s">
        <v>126</v>
      </c>
      <c r="D65" s="13">
        <v>0</v>
      </c>
      <c r="E65" s="13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30">
        <v>0</v>
      </c>
    </row>
    <row r="66" spans="1:11" ht="10.5">
      <c r="A66" s="20"/>
      <c r="B66" s="25" t="s">
        <v>127</v>
      </c>
      <c r="C66" s="28" t="s">
        <v>128</v>
      </c>
      <c r="D66" s="13">
        <v>0</v>
      </c>
      <c r="E66" s="13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30">
        <v>0</v>
      </c>
    </row>
    <row r="67" spans="1:11" ht="10.5">
      <c r="A67" s="20"/>
      <c r="B67" s="25" t="s">
        <v>129</v>
      </c>
      <c r="C67" s="28" t="s">
        <v>130</v>
      </c>
      <c r="D67" s="13">
        <v>0</v>
      </c>
      <c r="E67" s="13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30">
        <v>0</v>
      </c>
    </row>
    <row r="68" spans="1:11" ht="10.5">
      <c r="A68" s="20"/>
      <c r="B68" s="25" t="s">
        <v>131</v>
      </c>
      <c r="C68" s="28" t="s">
        <v>132</v>
      </c>
      <c r="D68" s="13">
        <v>0</v>
      </c>
      <c r="E68" s="13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30">
        <v>0</v>
      </c>
    </row>
    <row r="69" spans="1:11" ht="10.5">
      <c r="A69" s="20"/>
      <c r="B69" s="25" t="s">
        <v>133</v>
      </c>
      <c r="C69" s="28" t="s">
        <v>134</v>
      </c>
      <c r="D69" s="13">
        <v>0</v>
      </c>
      <c r="E69" s="13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30">
        <v>0</v>
      </c>
    </row>
    <row r="70" spans="1:11" ht="10.5">
      <c r="A70" s="49"/>
      <c r="B70" s="50" t="s">
        <v>135</v>
      </c>
      <c r="C70" s="51" t="s">
        <v>136</v>
      </c>
      <c r="D70" s="52">
        <v>0</v>
      </c>
      <c r="E70" s="52">
        <v>0</v>
      </c>
      <c r="F70" s="52">
        <v>0</v>
      </c>
      <c r="G70" s="52">
        <v>0</v>
      </c>
      <c r="H70" s="52">
        <v>0</v>
      </c>
      <c r="I70" s="52">
        <v>0</v>
      </c>
      <c r="J70" s="52">
        <v>0</v>
      </c>
      <c r="K70" s="53">
        <v>0</v>
      </c>
    </row>
    <row r="71" spans="1:11" ht="10.5">
      <c r="A71" s="20"/>
      <c r="B71" s="25"/>
    </row>
    <row r="72" spans="1:11" ht="10.5">
      <c r="A72" s="39" t="s">
        <v>137</v>
      </c>
      <c r="B72" s="40" t="s">
        <v>138</v>
      </c>
      <c r="C72" s="41"/>
      <c r="D72" s="42">
        <f t="shared" ref="D72:K72" si="5">SUBTOTAL(9,D73:D81)</f>
        <v>0</v>
      </c>
      <c r="E72" s="42">
        <f t="shared" si="5"/>
        <v>0</v>
      </c>
      <c r="F72" s="42">
        <f t="shared" si="5"/>
        <v>0</v>
      </c>
      <c r="G72" s="42">
        <f t="shared" si="5"/>
        <v>0</v>
      </c>
      <c r="H72" s="42">
        <f t="shared" si="5"/>
        <v>0</v>
      </c>
      <c r="I72" s="42">
        <f t="shared" si="5"/>
        <v>0</v>
      </c>
      <c r="J72" s="42">
        <f t="shared" si="5"/>
        <v>0</v>
      </c>
      <c r="K72" s="43">
        <f t="shared" si="5"/>
        <v>0</v>
      </c>
    </row>
    <row r="73" spans="1:11" ht="10.5">
      <c r="A73" s="20"/>
      <c r="B73" s="25" t="s">
        <v>139</v>
      </c>
      <c r="C73" s="28" t="s">
        <v>140</v>
      </c>
      <c r="D73" s="13">
        <v>0</v>
      </c>
      <c r="E73" s="13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30">
        <v>0</v>
      </c>
    </row>
    <row r="74" spans="1:11" ht="10.5">
      <c r="A74" s="20"/>
      <c r="B74" s="25" t="s">
        <v>141</v>
      </c>
      <c r="C74" s="28" t="s">
        <v>142</v>
      </c>
      <c r="D74" s="13">
        <v>0</v>
      </c>
      <c r="E74" s="13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30">
        <v>0</v>
      </c>
    </row>
    <row r="75" spans="1:11" ht="10.5">
      <c r="A75" s="20"/>
      <c r="B75" s="25" t="s">
        <v>143</v>
      </c>
      <c r="C75" s="28" t="s">
        <v>144</v>
      </c>
      <c r="D75" s="13">
        <v>0</v>
      </c>
      <c r="E75" s="13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30">
        <v>0</v>
      </c>
    </row>
    <row r="76" spans="1:11" ht="10.5">
      <c r="A76" s="20"/>
      <c r="B76" s="25" t="s">
        <v>145</v>
      </c>
      <c r="C76" s="28" t="s">
        <v>146</v>
      </c>
      <c r="D76" s="13">
        <v>0</v>
      </c>
      <c r="E76" s="13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30">
        <v>0</v>
      </c>
    </row>
    <row r="77" spans="1:11">
      <c r="B77" s="26" t="s">
        <v>147</v>
      </c>
      <c r="C77" s="28" t="s">
        <v>148</v>
      </c>
      <c r="D77" s="13">
        <v>0</v>
      </c>
      <c r="E77" s="13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30">
        <v>0</v>
      </c>
    </row>
    <row r="78" spans="1:11">
      <c r="B78" s="26" t="s">
        <v>149</v>
      </c>
      <c r="C78" s="28" t="s">
        <v>150</v>
      </c>
      <c r="D78" s="13">
        <v>0</v>
      </c>
      <c r="E78" s="13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30">
        <v>0</v>
      </c>
    </row>
    <row r="79" spans="1:11">
      <c r="B79" s="26" t="s">
        <v>151</v>
      </c>
      <c r="C79" s="28" t="s">
        <v>152</v>
      </c>
      <c r="D79" s="13">
        <v>0</v>
      </c>
      <c r="E79" s="13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30">
        <v>0</v>
      </c>
    </row>
    <row r="80" spans="1:11">
      <c r="B80" s="26" t="s">
        <v>153</v>
      </c>
      <c r="C80" s="28" t="s">
        <v>154</v>
      </c>
      <c r="D80" s="13">
        <v>0</v>
      </c>
      <c r="E80" s="13">
        <v>0</v>
      </c>
      <c r="F80" s="13">
        <v>0</v>
      </c>
      <c r="G80" s="13">
        <v>0</v>
      </c>
      <c r="H80" s="13">
        <v>0</v>
      </c>
      <c r="I80" s="13">
        <v>0</v>
      </c>
      <c r="J80" s="13">
        <v>0</v>
      </c>
      <c r="K80" s="30">
        <v>0</v>
      </c>
    </row>
    <row r="81" spans="1:11">
      <c r="B81" s="26" t="s">
        <v>155</v>
      </c>
      <c r="C81" s="28" t="s">
        <v>156</v>
      </c>
      <c r="D81" s="13">
        <v>0</v>
      </c>
      <c r="E81" s="13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30">
        <v>0</v>
      </c>
    </row>
    <row r="82" spans="1:11">
      <c r="A82" s="54"/>
      <c r="B82" s="55"/>
      <c r="C82" s="46"/>
      <c r="D82" s="47"/>
      <c r="E82" s="47"/>
      <c r="F82" s="47"/>
      <c r="G82" s="47"/>
      <c r="H82" s="47"/>
      <c r="I82" s="47"/>
      <c r="J82" s="47"/>
      <c r="K82" s="48"/>
    </row>
    <row r="83" spans="1:11">
      <c r="A83" s="56" t="s">
        <v>157</v>
      </c>
      <c r="B83" s="57" t="s">
        <v>158</v>
      </c>
      <c r="C83" s="41"/>
      <c r="D83" s="42">
        <f t="shared" ref="D83:K83" si="6">SUBTOTAL(9,D84:D91)</f>
        <v>0</v>
      </c>
      <c r="E83" s="42">
        <f t="shared" si="6"/>
        <v>0</v>
      </c>
      <c r="F83" s="42">
        <f t="shared" si="6"/>
        <v>0</v>
      </c>
      <c r="G83" s="42">
        <f t="shared" si="6"/>
        <v>0</v>
      </c>
      <c r="H83" s="42">
        <f t="shared" si="6"/>
        <v>0</v>
      </c>
      <c r="I83" s="42">
        <f t="shared" si="6"/>
        <v>0</v>
      </c>
      <c r="J83" s="42">
        <f t="shared" si="6"/>
        <v>0</v>
      </c>
      <c r="K83" s="43">
        <f t="shared" si="6"/>
        <v>0</v>
      </c>
    </row>
    <row r="84" spans="1:11">
      <c r="B84" s="26" t="s">
        <v>159</v>
      </c>
      <c r="C84" s="28" t="s">
        <v>160</v>
      </c>
      <c r="D84" s="13">
        <v>0</v>
      </c>
      <c r="E84" s="13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30">
        <v>0</v>
      </c>
    </row>
    <row r="85" spans="1:11">
      <c r="B85" s="26" t="s">
        <v>161</v>
      </c>
      <c r="C85" s="28" t="s">
        <v>162</v>
      </c>
      <c r="D85" s="13">
        <v>0</v>
      </c>
      <c r="E85" s="13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30">
        <v>0</v>
      </c>
    </row>
    <row r="86" spans="1:11">
      <c r="B86" s="26" t="s">
        <v>163</v>
      </c>
      <c r="C86" s="28" t="s">
        <v>164</v>
      </c>
      <c r="D86" s="13">
        <v>0</v>
      </c>
      <c r="E86" s="13">
        <v>0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30">
        <v>0</v>
      </c>
    </row>
    <row r="87" spans="1:11">
      <c r="B87" s="26" t="s">
        <v>165</v>
      </c>
      <c r="C87" s="28" t="s">
        <v>166</v>
      </c>
      <c r="D87" s="13">
        <v>0</v>
      </c>
      <c r="E87" s="13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30">
        <v>0</v>
      </c>
    </row>
    <row r="88" spans="1:11">
      <c r="B88" s="26" t="s">
        <v>167</v>
      </c>
      <c r="C88" s="28" t="s">
        <v>168</v>
      </c>
      <c r="D88" s="13">
        <v>0</v>
      </c>
      <c r="E88" s="13">
        <v>0</v>
      </c>
      <c r="F88" s="13">
        <v>0</v>
      </c>
      <c r="G88" s="13">
        <v>0</v>
      </c>
      <c r="H88" s="13">
        <v>0</v>
      </c>
      <c r="I88" s="13">
        <v>0</v>
      </c>
      <c r="J88" s="13">
        <v>0</v>
      </c>
      <c r="K88" s="30">
        <v>0</v>
      </c>
    </row>
    <row r="89" spans="1:11">
      <c r="B89" s="26" t="s">
        <v>169</v>
      </c>
      <c r="C89" s="28" t="s">
        <v>170</v>
      </c>
      <c r="D89" s="13">
        <v>0</v>
      </c>
      <c r="E89" s="13">
        <v>0</v>
      </c>
      <c r="F89" s="13">
        <v>0</v>
      </c>
      <c r="G89" s="13">
        <v>0</v>
      </c>
      <c r="H89" s="13">
        <v>0</v>
      </c>
      <c r="I89" s="13">
        <v>0</v>
      </c>
      <c r="J89" s="13">
        <v>0</v>
      </c>
      <c r="K89" s="30">
        <v>0</v>
      </c>
    </row>
    <row r="90" spans="1:11">
      <c r="B90" s="26" t="s">
        <v>171</v>
      </c>
      <c r="C90" s="28" t="s">
        <v>172</v>
      </c>
      <c r="D90" s="13">
        <v>0</v>
      </c>
      <c r="E90" s="13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30">
        <v>0</v>
      </c>
    </row>
    <row r="91" spans="1:11">
      <c r="B91" s="26" t="s">
        <v>173</v>
      </c>
      <c r="C91" s="28" t="s">
        <v>174</v>
      </c>
      <c r="D91" s="13">
        <v>0</v>
      </c>
      <c r="E91" s="13">
        <v>0</v>
      </c>
      <c r="F91" s="13">
        <v>0</v>
      </c>
      <c r="G91" s="13">
        <v>0</v>
      </c>
      <c r="H91" s="13">
        <v>0</v>
      </c>
      <c r="I91" s="13">
        <v>0</v>
      </c>
      <c r="J91" s="13">
        <v>0</v>
      </c>
      <c r="K91" s="30">
        <v>0</v>
      </c>
    </row>
    <row r="92" spans="1:11">
      <c r="A92" s="54"/>
      <c r="B92" s="55"/>
      <c r="C92" s="46"/>
      <c r="D92" s="47"/>
      <c r="E92" s="47"/>
      <c r="F92" s="47"/>
      <c r="G92" s="47"/>
      <c r="H92" s="47"/>
      <c r="I92" s="47"/>
      <c r="J92" s="47"/>
      <c r="K92" s="48"/>
    </row>
    <row r="93" spans="1:11">
      <c r="A93" s="56" t="s">
        <v>175</v>
      </c>
      <c r="B93" s="57" t="s">
        <v>176</v>
      </c>
      <c r="C93" s="41"/>
      <c r="D93" s="42">
        <f t="shared" ref="D93:K93" si="7">SUBTOTAL(9,D94:D100)</f>
        <v>10195</v>
      </c>
      <c r="E93" s="42">
        <f t="shared" si="7"/>
        <v>0</v>
      </c>
      <c r="F93" s="42">
        <f t="shared" si="7"/>
        <v>0</v>
      </c>
      <c r="G93" s="42">
        <f t="shared" si="7"/>
        <v>0</v>
      </c>
      <c r="H93" s="42">
        <f t="shared" si="7"/>
        <v>10195</v>
      </c>
      <c r="I93" s="42">
        <f t="shared" si="7"/>
        <v>0</v>
      </c>
      <c r="J93" s="42">
        <f t="shared" si="7"/>
        <v>0</v>
      </c>
      <c r="K93" s="43">
        <f t="shared" si="7"/>
        <v>0</v>
      </c>
    </row>
    <row r="94" spans="1:11">
      <c r="B94" s="26" t="s">
        <v>177</v>
      </c>
      <c r="C94" s="28" t="s">
        <v>178</v>
      </c>
      <c r="D94" s="13">
        <v>10195</v>
      </c>
      <c r="E94" s="13">
        <v>0</v>
      </c>
      <c r="F94" s="13">
        <v>0</v>
      </c>
      <c r="G94" s="13">
        <v>0</v>
      </c>
      <c r="H94" s="13">
        <v>10195</v>
      </c>
      <c r="I94" s="13">
        <v>0</v>
      </c>
      <c r="J94" s="13">
        <v>0</v>
      </c>
      <c r="K94" s="30">
        <v>0</v>
      </c>
    </row>
    <row r="95" spans="1:11">
      <c r="B95" s="26" t="s">
        <v>179</v>
      </c>
      <c r="C95" s="28" t="s">
        <v>180</v>
      </c>
      <c r="D95" s="13">
        <v>0</v>
      </c>
      <c r="E95" s="13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30">
        <v>0</v>
      </c>
    </row>
    <row r="96" spans="1:11">
      <c r="B96" s="26" t="s">
        <v>181</v>
      </c>
      <c r="C96" s="28" t="s">
        <v>182</v>
      </c>
      <c r="D96" s="13">
        <v>0</v>
      </c>
      <c r="E96" s="13">
        <v>0</v>
      </c>
      <c r="F96" s="13">
        <v>0</v>
      </c>
      <c r="G96" s="13">
        <v>0</v>
      </c>
      <c r="H96" s="13">
        <v>0</v>
      </c>
      <c r="I96" s="13">
        <v>0</v>
      </c>
      <c r="J96" s="13">
        <v>0</v>
      </c>
      <c r="K96" s="30">
        <v>0</v>
      </c>
    </row>
    <row r="97" spans="1:11">
      <c r="B97" s="26" t="s">
        <v>183</v>
      </c>
      <c r="C97" s="28" t="s">
        <v>184</v>
      </c>
      <c r="D97" s="13">
        <v>0</v>
      </c>
      <c r="E97" s="13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30">
        <v>0</v>
      </c>
    </row>
    <row r="98" spans="1:11">
      <c r="B98" s="26" t="s">
        <v>185</v>
      </c>
      <c r="C98" s="28" t="s">
        <v>186</v>
      </c>
      <c r="D98" s="13">
        <v>0</v>
      </c>
      <c r="E98" s="13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30">
        <v>0</v>
      </c>
    </row>
    <row r="99" spans="1:11">
      <c r="B99" s="26" t="s">
        <v>187</v>
      </c>
      <c r="C99" s="28" t="s">
        <v>188</v>
      </c>
      <c r="D99" s="13">
        <v>0</v>
      </c>
      <c r="E99" s="13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30">
        <v>0</v>
      </c>
    </row>
    <row r="100" spans="1:11">
      <c r="B100" s="26" t="s">
        <v>189</v>
      </c>
      <c r="C100" s="28" t="s">
        <v>190</v>
      </c>
      <c r="D100" s="13">
        <v>0</v>
      </c>
      <c r="E100" s="13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30">
        <v>0</v>
      </c>
    </row>
    <row r="101" spans="1:11">
      <c r="A101" s="54"/>
      <c r="B101" s="55"/>
      <c r="C101" s="46"/>
      <c r="D101" s="47"/>
      <c r="E101" s="47"/>
      <c r="F101" s="47"/>
      <c r="G101" s="47"/>
      <c r="H101" s="47"/>
      <c r="I101" s="47"/>
      <c r="J101" s="47"/>
      <c r="K101" s="48"/>
    </row>
    <row r="102" spans="1:11">
      <c r="A102" s="56" t="s">
        <v>191</v>
      </c>
      <c r="B102" s="57" t="s">
        <v>192</v>
      </c>
      <c r="C102" s="41" t="s">
        <v>193</v>
      </c>
      <c r="D102" s="42">
        <v>0</v>
      </c>
      <c r="E102" s="42">
        <v>0</v>
      </c>
      <c r="F102" s="42">
        <v>0</v>
      </c>
      <c r="G102" s="42">
        <v>0</v>
      </c>
      <c r="H102" s="42">
        <v>0</v>
      </c>
      <c r="I102" s="42">
        <v>0</v>
      </c>
      <c r="J102" s="42">
        <v>0</v>
      </c>
      <c r="K102" s="43">
        <v>0</v>
      </c>
    </row>
    <row r="103" spans="1:11">
      <c r="A103" s="58"/>
      <c r="B103" s="59"/>
      <c r="C103" s="51"/>
      <c r="D103" s="52"/>
      <c r="E103" s="52"/>
      <c r="F103" s="52"/>
      <c r="G103" s="52"/>
      <c r="H103" s="52"/>
      <c r="I103" s="52"/>
      <c r="J103" s="52"/>
      <c r="K103" s="53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第３表(2)輸出
（単位：トン）</oddHeader>
    <evenHeader>&amp;L&amp;"ＭＳ 明朝,標準"&amp;6
第３表(2)輸出
（単位：トン）</evenHeader>
  </headerFooter>
  <rowBreaks count="1" manualBreakCount="1">
    <brk id="70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3"/>
  <sheetViews>
    <sheetView view="pageBreakPreview" zoomScale="115" zoomScaleNormal="130" zoomScaleSheetLayoutView="115" workbookViewId="0"/>
  </sheetViews>
  <sheetFormatPr defaultRowHeight="11.25"/>
  <cols>
    <col min="1" max="1" width="4.33203125" style="21" customWidth="1"/>
    <col min="2" max="2" width="4.33203125" style="26" customWidth="1"/>
    <col min="3" max="3" width="24.5" style="28" customWidth="1"/>
    <col min="4" max="11" width="12.83203125" style="13" customWidth="1"/>
    <col min="12" max="12" width="12.83203125" style="30" customWidth="1"/>
    <col min="13" max="16384" width="9.33203125" style="11"/>
  </cols>
  <sheetData>
    <row r="1" spans="1:12" s="6" customFormat="1">
      <c r="A1" s="4"/>
      <c r="B1" s="5"/>
      <c r="C1" s="15"/>
      <c r="D1" s="16"/>
      <c r="E1" s="16"/>
      <c r="F1" s="16"/>
      <c r="G1" s="16"/>
      <c r="H1" s="16"/>
      <c r="I1" s="16"/>
      <c r="J1" s="16"/>
      <c r="K1" s="16"/>
      <c r="L1" s="16"/>
    </row>
    <row r="2" spans="1:12" s="7" customFormat="1">
      <c r="B2" s="8"/>
      <c r="C2" s="9"/>
      <c r="D2" s="12"/>
      <c r="E2" s="12"/>
      <c r="F2" s="12"/>
      <c r="G2" s="12"/>
      <c r="H2" s="12"/>
      <c r="I2" s="12"/>
      <c r="J2" s="12"/>
      <c r="K2" s="12"/>
      <c r="L2" s="12"/>
    </row>
    <row r="3" spans="1:12" s="7" customFormat="1" ht="14.25" customHeight="1">
      <c r="A3" s="18" t="s">
        <v>3</v>
      </c>
      <c r="B3" s="22"/>
      <c r="C3" s="23" t="s">
        <v>0</v>
      </c>
      <c r="D3" s="36" t="s">
        <v>2</v>
      </c>
      <c r="E3" s="37" t="s">
        <v>8</v>
      </c>
      <c r="F3" s="37" t="s">
        <v>9</v>
      </c>
      <c r="G3" s="37" t="s">
        <v>194</v>
      </c>
      <c r="H3" s="37" t="s">
        <v>10</v>
      </c>
      <c r="I3" s="37" t="s">
        <v>195</v>
      </c>
      <c r="J3" s="37" t="s">
        <v>12</v>
      </c>
      <c r="K3" s="37" t="s">
        <v>13</v>
      </c>
      <c r="L3" s="38" t="s">
        <v>14</v>
      </c>
    </row>
    <row r="4" spans="1:12" s="10" customFormat="1" ht="12.75" customHeight="1">
      <c r="A4" s="62" t="s">
        <v>5</v>
      </c>
      <c r="B4" s="63"/>
      <c r="C4" s="63"/>
      <c r="D4" s="34">
        <f>SUM(E4:M4)</f>
        <v>333620</v>
      </c>
      <c r="E4" s="34">
        <v>3745</v>
      </c>
      <c r="F4" s="34">
        <v>14937</v>
      </c>
      <c r="G4" s="34">
        <v>1393</v>
      </c>
      <c r="H4" s="34">
        <v>12380</v>
      </c>
      <c r="I4" s="34">
        <v>11293</v>
      </c>
      <c r="J4" s="34">
        <v>119066</v>
      </c>
      <c r="K4" s="34">
        <v>10679</v>
      </c>
      <c r="L4" s="35">
        <v>160127</v>
      </c>
    </row>
    <row r="5" spans="1:12" ht="3.75" customHeight="1">
      <c r="A5" s="19"/>
      <c r="B5" s="24"/>
      <c r="C5" s="27"/>
    </row>
    <row r="6" spans="1:12" ht="10.5">
      <c r="A6" s="39" t="s">
        <v>15</v>
      </c>
      <c r="B6" s="40" t="s">
        <v>16</v>
      </c>
      <c r="C6" s="41"/>
      <c r="D6" s="42">
        <f t="shared" ref="D6:L6" si="0">SUBTOTAL(9,D7:D17)</f>
        <v>500</v>
      </c>
      <c r="E6" s="42">
        <f t="shared" si="0"/>
        <v>0</v>
      </c>
      <c r="F6" s="42">
        <f t="shared" si="0"/>
        <v>0</v>
      </c>
      <c r="G6" s="42">
        <f t="shared" si="0"/>
        <v>0</v>
      </c>
      <c r="H6" s="42">
        <f t="shared" si="0"/>
        <v>0</v>
      </c>
      <c r="I6" s="42">
        <f t="shared" si="0"/>
        <v>0</v>
      </c>
      <c r="J6" s="42">
        <f t="shared" si="0"/>
        <v>0</v>
      </c>
      <c r="K6" s="42">
        <f t="shared" si="0"/>
        <v>0</v>
      </c>
      <c r="L6" s="43">
        <f t="shared" si="0"/>
        <v>500</v>
      </c>
    </row>
    <row r="7" spans="1:12" ht="10.5">
      <c r="A7" s="20"/>
      <c r="B7" s="25" t="s">
        <v>17</v>
      </c>
      <c r="C7" s="28" t="s">
        <v>18</v>
      </c>
      <c r="D7" s="13">
        <v>0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30">
        <v>0</v>
      </c>
    </row>
    <row r="8" spans="1:12" ht="10.5">
      <c r="A8" s="20"/>
      <c r="B8" s="25" t="s">
        <v>19</v>
      </c>
      <c r="C8" s="28" t="s">
        <v>20</v>
      </c>
      <c r="D8" s="13">
        <v>0</v>
      </c>
      <c r="E8" s="13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30">
        <v>0</v>
      </c>
    </row>
    <row r="9" spans="1:12" ht="10.5">
      <c r="A9" s="20"/>
      <c r="B9" s="25" t="s">
        <v>21</v>
      </c>
      <c r="C9" s="28" t="s">
        <v>22</v>
      </c>
      <c r="D9" s="13">
        <v>0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30">
        <v>0</v>
      </c>
    </row>
    <row r="10" spans="1:12" ht="10.5">
      <c r="A10" s="20"/>
      <c r="B10" s="25" t="s">
        <v>23</v>
      </c>
      <c r="C10" s="28" t="s">
        <v>24</v>
      </c>
      <c r="D10" s="13">
        <v>0</v>
      </c>
      <c r="E10" s="13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30">
        <v>0</v>
      </c>
    </row>
    <row r="11" spans="1:12" ht="10.5">
      <c r="A11" s="20"/>
      <c r="B11" s="25" t="s">
        <v>25</v>
      </c>
      <c r="C11" s="28" t="s">
        <v>26</v>
      </c>
      <c r="D11" s="13">
        <v>0</v>
      </c>
      <c r="E11" s="13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30">
        <v>0</v>
      </c>
    </row>
    <row r="12" spans="1:12" ht="10.5">
      <c r="A12" s="20"/>
      <c r="B12" s="25" t="s">
        <v>27</v>
      </c>
      <c r="C12" s="28" t="s">
        <v>28</v>
      </c>
      <c r="D12" s="13">
        <v>0</v>
      </c>
      <c r="E12" s="13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30">
        <v>0</v>
      </c>
    </row>
    <row r="13" spans="1:12" ht="10.5">
      <c r="A13" s="20"/>
      <c r="B13" s="25" t="s">
        <v>29</v>
      </c>
      <c r="C13" s="28" t="s">
        <v>30</v>
      </c>
      <c r="D13" s="13">
        <v>0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30">
        <v>0</v>
      </c>
    </row>
    <row r="14" spans="1:12" ht="10.5">
      <c r="A14" s="20"/>
      <c r="B14" s="25" t="s">
        <v>31</v>
      </c>
      <c r="C14" s="28" t="s">
        <v>32</v>
      </c>
      <c r="D14" s="13">
        <v>0</v>
      </c>
      <c r="E14" s="13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30">
        <v>0</v>
      </c>
    </row>
    <row r="15" spans="1:12" ht="10.5">
      <c r="A15" s="20"/>
      <c r="B15" s="25" t="s">
        <v>33</v>
      </c>
      <c r="C15" s="28" t="s">
        <v>34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30">
        <v>0</v>
      </c>
    </row>
    <row r="16" spans="1:12" ht="10.5">
      <c r="A16" s="20"/>
      <c r="B16" s="25" t="s">
        <v>35</v>
      </c>
      <c r="C16" s="28" t="s">
        <v>36</v>
      </c>
      <c r="D16" s="13">
        <v>0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30">
        <v>0</v>
      </c>
    </row>
    <row r="17" spans="1:12" ht="10.5">
      <c r="A17" s="20"/>
      <c r="B17" s="25" t="s">
        <v>37</v>
      </c>
      <c r="C17" s="28" t="s">
        <v>38</v>
      </c>
      <c r="D17" s="13">
        <v>500</v>
      </c>
      <c r="E17" s="13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30">
        <v>500</v>
      </c>
    </row>
    <row r="18" spans="1:12" ht="10.5">
      <c r="A18" s="44"/>
      <c r="B18" s="45"/>
      <c r="C18" s="46"/>
      <c r="D18" s="47"/>
      <c r="E18" s="47"/>
      <c r="F18" s="47"/>
      <c r="G18" s="47"/>
      <c r="H18" s="47"/>
      <c r="I18" s="47"/>
      <c r="J18" s="47"/>
      <c r="K18" s="47"/>
      <c r="L18" s="48"/>
    </row>
    <row r="19" spans="1:12" ht="10.5">
      <c r="A19" s="39" t="s">
        <v>39</v>
      </c>
      <c r="B19" s="40" t="s">
        <v>40</v>
      </c>
      <c r="C19" s="41"/>
      <c r="D19" s="42">
        <f t="shared" ref="D19:L19" si="1">SUBTOTAL(9,D20:D25)</f>
        <v>8946</v>
      </c>
      <c r="E19" s="42">
        <f t="shared" si="1"/>
        <v>0</v>
      </c>
      <c r="F19" s="42">
        <f t="shared" si="1"/>
        <v>0</v>
      </c>
      <c r="G19" s="42">
        <f t="shared" si="1"/>
        <v>0</v>
      </c>
      <c r="H19" s="42">
        <f t="shared" si="1"/>
        <v>0</v>
      </c>
      <c r="I19" s="42">
        <f t="shared" si="1"/>
        <v>8946</v>
      </c>
      <c r="J19" s="42">
        <f t="shared" si="1"/>
        <v>0</v>
      </c>
      <c r="K19" s="42">
        <f t="shared" si="1"/>
        <v>0</v>
      </c>
      <c r="L19" s="43">
        <f t="shared" si="1"/>
        <v>0</v>
      </c>
    </row>
    <row r="20" spans="1:12" ht="10.5">
      <c r="A20" s="20"/>
      <c r="B20" s="25" t="s">
        <v>41</v>
      </c>
      <c r="C20" s="28" t="s">
        <v>42</v>
      </c>
      <c r="D20" s="13">
        <v>8946</v>
      </c>
      <c r="E20" s="13">
        <v>0</v>
      </c>
      <c r="F20" s="13">
        <v>0</v>
      </c>
      <c r="G20" s="13">
        <v>0</v>
      </c>
      <c r="H20" s="13">
        <v>0</v>
      </c>
      <c r="I20" s="13">
        <v>8946</v>
      </c>
      <c r="J20" s="13">
        <v>0</v>
      </c>
      <c r="K20" s="13">
        <v>0</v>
      </c>
      <c r="L20" s="30">
        <v>0</v>
      </c>
    </row>
    <row r="21" spans="1:12" ht="10.5">
      <c r="A21" s="20"/>
      <c r="B21" s="25" t="s">
        <v>43</v>
      </c>
      <c r="C21" s="28" t="s">
        <v>44</v>
      </c>
      <c r="D21" s="13">
        <v>0</v>
      </c>
      <c r="E21" s="13">
        <v>0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30">
        <v>0</v>
      </c>
    </row>
    <row r="22" spans="1:12" ht="10.5">
      <c r="A22" s="20"/>
      <c r="B22" s="25" t="s">
        <v>45</v>
      </c>
      <c r="C22" s="28" t="s">
        <v>46</v>
      </c>
      <c r="D22" s="13">
        <v>0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30">
        <v>0</v>
      </c>
    </row>
    <row r="23" spans="1:12" ht="10.5">
      <c r="A23" s="20"/>
      <c r="B23" s="25" t="s">
        <v>47</v>
      </c>
      <c r="C23" s="28" t="s">
        <v>48</v>
      </c>
      <c r="D23" s="13">
        <v>0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30">
        <v>0</v>
      </c>
    </row>
    <row r="24" spans="1:12" ht="10.5">
      <c r="A24" s="20"/>
      <c r="B24" s="25" t="s">
        <v>49</v>
      </c>
      <c r="C24" s="28" t="s">
        <v>50</v>
      </c>
      <c r="D24" s="13">
        <v>0</v>
      </c>
      <c r="E24" s="13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30">
        <v>0</v>
      </c>
    </row>
    <row r="25" spans="1:12" ht="10.5">
      <c r="A25" s="20"/>
      <c r="B25" s="25" t="s">
        <v>51</v>
      </c>
      <c r="C25" s="28" t="s">
        <v>52</v>
      </c>
      <c r="D25" s="13">
        <v>0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30">
        <v>0</v>
      </c>
    </row>
    <row r="26" spans="1:12" ht="10.5">
      <c r="A26" s="44"/>
      <c r="B26" s="45"/>
      <c r="C26" s="46"/>
      <c r="D26" s="47"/>
      <c r="E26" s="47"/>
      <c r="F26" s="47"/>
      <c r="G26" s="47"/>
      <c r="H26" s="47"/>
      <c r="I26" s="47"/>
      <c r="J26" s="47"/>
      <c r="K26" s="47"/>
      <c r="L26" s="48"/>
    </row>
    <row r="27" spans="1:12" ht="10.5">
      <c r="A27" s="39" t="s">
        <v>53</v>
      </c>
      <c r="B27" s="40" t="s">
        <v>54</v>
      </c>
      <c r="C27" s="41"/>
      <c r="D27" s="42">
        <f t="shared" ref="D27:L27" si="2">SUBTOTAL(9,D28:D37)</f>
        <v>171015</v>
      </c>
      <c r="E27" s="42">
        <f t="shared" si="2"/>
        <v>0</v>
      </c>
      <c r="F27" s="42">
        <f t="shared" si="2"/>
        <v>0</v>
      </c>
      <c r="G27" s="42">
        <f t="shared" si="2"/>
        <v>0</v>
      </c>
      <c r="H27" s="42">
        <f t="shared" si="2"/>
        <v>12025</v>
      </c>
      <c r="I27" s="42">
        <f t="shared" si="2"/>
        <v>0</v>
      </c>
      <c r="J27" s="42">
        <f t="shared" si="2"/>
        <v>0</v>
      </c>
      <c r="K27" s="42">
        <f t="shared" si="2"/>
        <v>0</v>
      </c>
      <c r="L27" s="43">
        <f t="shared" si="2"/>
        <v>158990</v>
      </c>
    </row>
    <row r="28" spans="1:12" ht="10.5">
      <c r="A28" s="20"/>
      <c r="B28" s="25" t="s">
        <v>55</v>
      </c>
      <c r="C28" s="28" t="s">
        <v>56</v>
      </c>
      <c r="D28" s="13">
        <v>0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30">
        <v>0</v>
      </c>
    </row>
    <row r="29" spans="1:12" ht="10.5">
      <c r="A29" s="20"/>
      <c r="B29" s="25" t="s">
        <v>57</v>
      </c>
      <c r="C29" s="28" t="s">
        <v>58</v>
      </c>
      <c r="D29" s="13">
        <v>8608</v>
      </c>
      <c r="E29" s="13">
        <v>0</v>
      </c>
      <c r="F29" s="13">
        <v>0</v>
      </c>
      <c r="G29" s="13">
        <v>0</v>
      </c>
      <c r="H29" s="13">
        <v>8608</v>
      </c>
      <c r="I29" s="13">
        <v>0</v>
      </c>
      <c r="J29" s="13">
        <v>0</v>
      </c>
      <c r="K29" s="13">
        <v>0</v>
      </c>
      <c r="L29" s="30">
        <v>0</v>
      </c>
    </row>
    <row r="30" spans="1:12" ht="10.5">
      <c r="A30" s="20"/>
      <c r="B30" s="25" t="s">
        <v>59</v>
      </c>
      <c r="C30" s="28" t="s">
        <v>60</v>
      </c>
      <c r="D30" s="13">
        <v>0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30">
        <v>0</v>
      </c>
    </row>
    <row r="31" spans="1:12" ht="10.5">
      <c r="A31" s="20"/>
      <c r="B31" s="25" t="s">
        <v>61</v>
      </c>
      <c r="C31" s="28" t="s">
        <v>62</v>
      </c>
      <c r="D31" s="13">
        <v>0</v>
      </c>
      <c r="E31" s="13">
        <v>0</v>
      </c>
      <c r="F31" s="13">
        <v>0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30">
        <v>0</v>
      </c>
    </row>
    <row r="32" spans="1:12" ht="10.5">
      <c r="A32" s="20"/>
      <c r="B32" s="25" t="s">
        <v>63</v>
      </c>
      <c r="C32" s="28" t="s">
        <v>64</v>
      </c>
      <c r="D32" s="13">
        <v>0</v>
      </c>
      <c r="E32" s="13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30">
        <v>0</v>
      </c>
    </row>
    <row r="33" spans="1:12" ht="10.5">
      <c r="A33" s="20"/>
      <c r="B33" s="25" t="s">
        <v>65</v>
      </c>
      <c r="C33" s="28" t="s">
        <v>66</v>
      </c>
      <c r="D33" s="13">
        <v>158990</v>
      </c>
      <c r="E33" s="13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30">
        <v>158990</v>
      </c>
    </row>
    <row r="34" spans="1:12" ht="10.5">
      <c r="A34" s="20"/>
      <c r="B34" s="25" t="s">
        <v>67</v>
      </c>
      <c r="C34" s="28" t="s">
        <v>68</v>
      </c>
      <c r="D34" s="13">
        <v>0</v>
      </c>
      <c r="E34" s="13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30">
        <v>0</v>
      </c>
    </row>
    <row r="35" spans="1:12" ht="10.5">
      <c r="A35" s="20"/>
      <c r="B35" s="25" t="s">
        <v>69</v>
      </c>
      <c r="C35" s="28" t="s">
        <v>70</v>
      </c>
      <c r="D35" s="13">
        <v>0</v>
      </c>
      <c r="E35" s="13">
        <v>0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30">
        <v>0</v>
      </c>
    </row>
    <row r="36" spans="1:12" ht="10.5">
      <c r="A36" s="20"/>
      <c r="B36" s="25" t="s">
        <v>71</v>
      </c>
      <c r="C36" s="28" t="s">
        <v>72</v>
      </c>
      <c r="D36" s="13">
        <v>0</v>
      </c>
      <c r="E36" s="13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30">
        <v>0</v>
      </c>
    </row>
    <row r="37" spans="1:12" ht="10.5">
      <c r="A37" s="20"/>
      <c r="B37" s="25" t="s">
        <v>73</v>
      </c>
      <c r="C37" s="28" t="s">
        <v>74</v>
      </c>
      <c r="D37" s="13">
        <v>3417</v>
      </c>
      <c r="E37" s="13">
        <v>0</v>
      </c>
      <c r="F37" s="13">
        <v>0</v>
      </c>
      <c r="G37" s="13">
        <v>0</v>
      </c>
      <c r="H37" s="13">
        <v>3417</v>
      </c>
      <c r="I37" s="13">
        <v>0</v>
      </c>
      <c r="J37" s="13">
        <v>0</v>
      </c>
      <c r="K37" s="13">
        <v>0</v>
      </c>
      <c r="L37" s="30">
        <v>0</v>
      </c>
    </row>
    <row r="38" spans="1:12" ht="10.5">
      <c r="A38" s="44"/>
      <c r="B38" s="45"/>
      <c r="C38" s="46"/>
      <c r="D38" s="47"/>
      <c r="E38" s="47"/>
      <c r="F38" s="47"/>
      <c r="G38" s="47"/>
      <c r="H38" s="47"/>
      <c r="I38" s="47"/>
      <c r="J38" s="47"/>
      <c r="K38" s="47"/>
      <c r="L38" s="48"/>
    </row>
    <row r="39" spans="1:12" ht="10.5">
      <c r="A39" s="39" t="s">
        <v>75</v>
      </c>
      <c r="B39" s="40" t="s">
        <v>76</v>
      </c>
      <c r="C39" s="41"/>
      <c r="D39" s="42">
        <f t="shared" ref="D39:L39" si="3">SUBTOTAL(9,D40:D54)</f>
        <v>127856</v>
      </c>
      <c r="E39" s="42">
        <f t="shared" si="3"/>
        <v>0</v>
      </c>
      <c r="F39" s="42">
        <f t="shared" si="3"/>
        <v>4695</v>
      </c>
      <c r="G39" s="42">
        <f t="shared" si="3"/>
        <v>1393</v>
      </c>
      <c r="H39" s="42">
        <f t="shared" si="3"/>
        <v>355</v>
      </c>
      <c r="I39" s="42">
        <f t="shared" si="3"/>
        <v>2347</v>
      </c>
      <c r="J39" s="42">
        <f t="shared" si="3"/>
        <v>119066</v>
      </c>
      <c r="K39" s="42">
        <f t="shared" si="3"/>
        <v>0</v>
      </c>
      <c r="L39" s="43">
        <f t="shared" si="3"/>
        <v>0</v>
      </c>
    </row>
    <row r="40" spans="1:12" ht="10.5">
      <c r="A40" s="20"/>
      <c r="B40" s="25" t="s">
        <v>77</v>
      </c>
      <c r="C40" s="28" t="s">
        <v>78</v>
      </c>
      <c r="D40" s="13">
        <v>0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30">
        <v>0</v>
      </c>
    </row>
    <row r="41" spans="1:12" ht="10.5">
      <c r="A41" s="20"/>
      <c r="B41" s="25" t="s">
        <v>79</v>
      </c>
      <c r="C41" s="28" t="s">
        <v>80</v>
      </c>
      <c r="D41" s="13">
        <v>120652</v>
      </c>
      <c r="E41" s="13">
        <v>0</v>
      </c>
      <c r="F41" s="13">
        <v>0</v>
      </c>
      <c r="G41" s="13">
        <v>0</v>
      </c>
      <c r="H41" s="13">
        <v>0</v>
      </c>
      <c r="I41" s="13">
        <v>2347</v>
      </c>
      <c r="J41" s="13">
        <v>118305</v>
      </c>
      <c r="K41" s="13">
        <v>0</v>
      </c>
      <c r="L41" s="30">
        <v>0</v>
      </c>
    </row>
    <row r="42" spans="1:12" ht="10.5">
      <c r="A42" s="20"/>
      <c r="B42" s="25" t="s">
        <v>81</v>
      </c>
      <c r="C42" s="28" t="s">
        <v>82</v>
      </c>
      <c r="D42" s="13">
        <v>0</v>
      </c>
      <c r="E42" s="13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30">
        <v>0</v>
      </c>
    </row>
    <row r="43" spans="1:12" ht="10.5">
      <c r="A43" s="20"/>
      <c r="B43" s="25" t="s">
        <v>83</v>
      </c>
      <c r="C43" s="28" t="s">
        <v>84</v>
      </c>
      <c r="D43" s="13">
        <v>1161</v>
      </c>
      <c r="E43" s="13">
        <v>0</v>
      </c>
      <c r="F43" s="13">
        <v>1161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30">
        <v>0</v>
      </c>
    </row>
    <row r="44" spans="1:12" ht="10.5">
      <c r="A44" s="20"/>
      <c r="B44" s="25" t="s">
        <v>85</v>
      </c>
      <c r="C44" s="28" t="s">
        <v>86</v>
      </c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30">
        <v>0</v>
      </c>
    </row>
    <row r="45" spans="1:12" ht="10.5">
      <c r="A45" s="20"/>
      <c r="B45" s="25" t="s">
        <v>87</v>
      </c>
      <c r="C45" s="28" t="s">
        <v>88</v>
      </c>
      <c r="D45" s="13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30">
        <v>0</v>
      </c>
    </row>
    <row r="46" spans="1:12" ht="10.5">
      <c r="A46" s="20"/>
      <c r="B46" s="25" t="s">
        <v>89</v>
      </c>
      <c r="C46" s="28" t="s">
        <v>90</v>
      </c>
      <c r="D46" s="13">
        <v>0</v>
      </c>
      <c r="E46" s="13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30">
        <v>0</v>
      </c>
    </row>
    <row r="47" spans="1:12" ht="10.5">
      <c r="A47" s="20"/>
      <c r="B47" s="25" t="s">
        <v>91</v>
      </c>
      <c r="C47" s="28" t="s">
        <v>92</v>
      </c>
      <c r="D47" s="13">
        <v>0</v>
      </c>
      <c r="E47" s="13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30">
        <v>0</v>
      </c>
    </row>
    <row r="48" spans="1:12" ht="10.5">
      <c r="A48" s="20"/>
      <c r="B48" s="25" t="s">
        <v>93</v>
      </c>
      <c r="C48" s="28" t="s">
        <v>94</v>
      </c>
      <c r="D48" s="13">
        <v>0</v>
      </c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30">
        <v>0</v>
      </c>
    </row>
    <row r="49" spans="1:12" ht="10.5">
      <c r="A49" s="20"/>
      <c r="B49" s="25" t="s">
        <v>95</v>
      </c>
      <c r="C49" s="28" t="s">
        <v>96</v>
      </c>
      <c r="D49" s="13">
        <v>1005</v>
      </c>
      <c r="E49" s="13">
        <v>0</v>
      </c>
      <c r="F49" s="13">
        <v>0</v>
      </c>
      <c r="G49" s="13">
        <v>0</v>
      </c>
      <c r="H49" s="13">
        <v>244</v>
      </c>
      <c r="I49" s="13">
        <v>0</v>
      </c>
      <c r="J49" s="13">
        <v>761</v>
      </c>
      <c r="K49" s="13">
        <v>0</v>
      </c>
      <c r="L49" s="30">
        <v>0</v>
      </c>
    </row>
    <row r="50" spans="1:12" ht="10.5">
      <c r="A50" s="20"/>
      <c r="B50" s="25" t="s">
        <v>97</v>
      </c>
      <c r="C50" s="28" t="s">
        <v>98</v>
      </c>
      <c r="D50" s="13">
        <v>5038</v>
      </c>
      <c r="E50" s="13">
        <v>0</v>
      </c>
      <c r="F50" s="13">
        <v>3534</v>
      </c>
      <c r="G50" s="13">
        <v>1393</v>
      </c>
      <c r="H50" s="13">
        <v>111</v>
      </c>
      <c r="I50" s="13">
        <v>0</v>
      </c>
      <c r="J50" s="13">
        <v>0</v>
      </c>
      <c r="K50" s="13">
        <v>0</v>
      </c>
      <c r="L50" s="30">
        <v>0</v>
      </c>
    </row>
    <row r="51" spans="1:12" ht="10.5">
      <c r="A51" s="20"/>
      <c r="B51" s="25" t="s">
        <v>99</v>
      </c>
      <c r="C51" s="28" t="s">
        <v>100</v>
      </c>
      <c r="D51" s="13">
        <v>0</v>
      </c>
      <c r="E51" s="13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30">
        <v>0</v>
      </c>
    </row>
    <row r="52" spans="1:12" ht="10.5">
      <c r="A52" s="20"/>
      <c r="B52" s="25" t="s">
        <v>101</v>
      </c>
      <c r="C52" s="28" t="s">
        <v>102</v>
      </c>
      <c r="D52" s="13">
        <v>0</v>
      </c>
      <c r="E52" s="13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30">
        <v>0</v>
      </c>
    </row>
    <row r="53" spans="1:12" ht="10.5">
      <c r="A53" s="20"/>
      <c r="B53" s="25" t="s">
        <v>103</v>
      </c>
      <c r="C53" s="28" t="s">
        <v>104</v>
      </c>
      <c r="D53" s="13">
        <v>0</v>
      </c>
      <c r="E53" s="13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30">
        <v>0</v>
      </c>
    </row>
    <row r="54" spans="1:12" ht="10.5">
      <c r="A54" s="20"/>
      <c r="B54" s="25" t="s">
        <v>105</v>
      </c>
      <c r="C54" s="28" t="s">
        <v>106</v>
      </c>
      <c r="D54" s="13">
        <v>0</v>
      </c>
      <c r="E54" s="13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30">
        <v>0</v>
      </c>
    </row>
    <row r="55" spans="1:12" ht="10.5">
      <c r="A55" s="44"/>
      <c r="B55" s="45"/>
      <c r="C55" s="46"/>
      <c r="D55" s="47"/>
      <c r="E55" s="47"/>
      <c r="F55" s="47"/>
      <c r="G55" s="47"/>
      <c r="H55" s="47"/>
      <c r="I55" s="47"/>
      <c r="J55" s="47"/>
      <c r="K55" s="47"/>
      <c r="L55" s="48"/>
    </row>
    <row r="56" spans="1:12" ht="10.5">
      <c r="A56" s="39" t="s">
        <v>107</v>
      </c>
      <c r="B56" s="40" t="s">
        <v>108</v>
      </c>
      <c r="C56" s="41"/>
      <c r="D56" s="42">
        <f t="shared" ref="D56:L56" si="4">SUBTOTAL(9,D57:D70)</f>
        <v>21558</v>
      </c>
      <c r="E56" s="42">
        <f t="shared" si="4"/>
        <v>0</v>
      </c>
      <c r="F56" s="42">
        <f t="shared" si="4"/>
        <v>10242</v>
      </c>
      <c r="G56" s="42">
        <f t="shared" si="4"/>
        <v>0</v>
      </c>
      <c r="H56" s="42">
        <f t="shared" si="4"/>
        <v>0</v>
      </c>
      <c r="I56" s="42">
        <f t="shared" si="4"/>
        <v>0</v>
      </c>
      <c r="J56" s="42">
        <f t="shared" si="4"/>
        <v>0</v>
      </c>
      <c r="K56" s="42">
        <f t="shared" si="4"/>
        <v>10679</v>
      </c>
      <c r="L56" s="43">
        <f t="shared" si="4"/>
        <v>637</v>
      </c>
    </row>
    <row r="57" spans="1:12" ht="10.5">
      <c r="A57" s="20"/>
      <c r="B57" s="25" t="s">
        <v>109</v>
      </c>
      <c r="C57" s="28" t="s">
        <v>110</v>
      </c>
      <c r="D57" s="13">
        <v>0</v>
      </c>
      <c r="E57" s="13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30">
        <v>0</v>
      </c>
    </row>
    <row r="58" spans="1:12" ht="10.5">
      <c r="A58" s="20"/>
      <c r="B58" s="25" t="s">
        <v>111</v>
      </c>
      <c r="C58" s="28" t="s">
        <v>112</v>
      </c>
      <c r="D58" s="13">
        <v>0</v>
      </c>
      <c r="E58" s="13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30">
        <v>0</v>
      </c>
    </row>
    <row r="59" spans="1:12" ht="10.5">
      <c r="A59" s="20"/>
      <c r="B59" s="25" t="s">
        <v>113</v>
      </c>
      <c r="C59" s="28" t="s">
        <v>114</v>
      </c>
      <c r="D59" s="13">
        <v>0</v>
      </c>
      <c r="E59" s="13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30">
        <v>0</v>
      </c>
    </row>
    <row r="60" spans="1:12" ht="10.5">
      <c r="A60" s="20"/>
      <c r="B60" s="25" t="s">
        <v>115</v>
      </c>
      <c r="C60" s="28" t="s">
        <v>116</v>
      </c>
      <c r="D60" s="13">
        <v>637</v>
      </c>
      <c r="E60" s="13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30">
        <v>637</v>
      </c>
    </row>
    <row r="61" spans="1:12" ht="10.5">
      <c r="A61" s="20"/>
      <c r="B61" s="25" t="s">
        <v>117</v>
      </c>
      <c r="C61" s="28" t="s">
        <v>118</v>
      </c>
      <c r="D61" s="13">
        <v>0</v>
      </c>
      <c r="E61" s="13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30">
        <v>0</v>
      </c>
    </row>
    <row r="62" spans="1:12" ht="10.5">
      <c r="A62" s="20"/>
      <c r="B62" s="25" t="s">
        <v>119</v>
      </c>
      <c r="C62" s="28" t="s">
        <v>120</v>
      </c>
      <c r="D62" s="13">
        <v>0</v>
      </c>
      <c r="E62" s="13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30">
        <v>0</v>
      </c>
    </row>
    <row r="63" spans="1:12" ht="10.5">
      <c r="A63" s="20"/>
      <c r="B63" s="25" t="s">
        <v>121</v>
      </c>
      <c r="C63" s="28" t="s">
        <v>122</v>
      </c>
      <c r="D63" s="13">
        <v>0</v>
      </c>
      <c r="E63" s="13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30">
        <v>0</v>
      </c>
    </row>
    <row r="64" spans="1:12" ht="10.5">
      <c r="A64" s="20"/>
      <c r="B64" s="25" t="s">
        <v>123</v>
      </c>
      <c r="C64" s="28" t="s">
        <v>124</v>
      </c>
      <c r="D64" s="13">
        <v>0</v>
      </c>
      <c r="E64" s="13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30">
        <v>0</v>
      </c>
    </row>
    <row r="65" spans="1:12" ht="10.5">
      <c r="A65" s="20"/>
      <c r="B65" s="25" t="s">
        <v>125</v>
      </c>
      <c r="C65" s="28" t="s">
        <v>126</v>
      </c>
      <c r="D65" s="13">
        <v>0</v>
      </c>
      <c r="E65" s="13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30">
        <v>0</v>
      </c>
    </row>
    <row r="66" spans="1:12" ht="10.5">
      <c r="A66" s="20"/>
      <c r="B66" s="25" t="s">
        <v>127</v>
      </c>
      <c r="C66" s="28" t="s">
        <v>128</v>
      </c>
      <c r="D66" s="13">
        <v>0</v>
      </c>
      <c r="E66" s="13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30">
        <v>0</v>
      </c>
    </row>
    <row r="67" spans="1:12" ht="10.5">
      <c r="A67" s="20"/>
      <c r="B67" s="25" t="s">
        <v>129</v>
      </c>
      <c r="C67" s="28" t="s">
        <v>130</v>
      </c>
      <c r="D67" s="13">
        <v>0</v>
      </c>
      <c r="E67" s="13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30">
        <v>0</v>
      </c>
    </row>
    <row r="68" spans="1:12" ht="10.5">
      <c r="A68" s="20"/>
      <c r="B68" s="25" t="s">
        <v>131</v>
      </c>
      <c r="C68" s="28" t="s">
        <v>132</v>
      </c>
      <c r="D68" s="13">
        <v>20921</v>
      </c>
      <c r="E68" s="13">
        <v>0</v>
      </c>
      <c r="F68" s="13">
        <v>10242</v>
      </c>
      <c r="G68" s="13">
        <v>0</v>
      </c>
      <c r="H68" s="13">
        <v>0</v>
      </c>
      <c r="I68" s="13">
        <v>0</v>
      </c>
      <c r="J68" s="13">
        <v>0</v>
      </c>
      <c r="K68" s="13">
        <v>10679</v>
      </c>
      <c r="L68" s="30">
        <v>0</v>
      </c>
    </row>
    <row r="69" spans="1:12" ht="10.5">
      <c r="A69" s="20"/>
      <c r="B69" s="25" t="s">
        <v>133</v>
      </c>
      <c r="C69" s="28" t="s">
        <v>134</v>
      </c>
      <c r="D69" s="13">
        <v>0</v>
      </c>
      <c r="E69" s="13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30">
        <v>0</v>
      </c>
    </row>
    <row r="70" spans="1:12" ht="10.5">
      <c r="A70" s="49"/>
      <c r="B70" s="50" t="s">
        <v>135</v>
      </c>
      <c r="C70" s="51" t="s">
        <v>136</v>
      </c>
      <c r="D70" s="52">
        <v>0</v>
      </c>
      <c r="E70" s="52">
        <v>0</v>
      </c>
      <c r="F70" s="52">
        <v>0</v>
      </c>
      <c r="G70" s="52">
        <v>0</v>
      </c>
      <c r="H70" s="52">
        <v>0</v>
      </c>
      <c r="I70" s="52">
        <v>0</v>
      </c>
      <c r="J70" s="52">
        <v>0</v>
      </c>
      <c r="K70" s="52">
        <v>0</v>
      </c>
      <c r="L70" s="53">
        <v>0</v>
      </c>
    </row>
    <row r="71" spans="1:12" ht="10.5">
      <c r="A71" s="20"/>
      <c r="B71" s="25"/>
    </row>
    <row r="72" spans="1:12" ht="10.5">
      <c r="A72" s="39" t="s">
        <v>137</v>
      </c>
      <c r="B72" s="40" t="s">
        <v>138</v>
      </c>
      <c r="C72" s="41"/>
      <c r="D72" s="42">
        <f t="shared" ref="D72:L72" si="5">SUBTOTAL(9,D73:D81)</f>
        <v>0</v>
      </c>
      <c r="E72" s="42">
        <f t="shared" si="5"/>
        <v>0</v>
      </c>
      <c r="F72" s="42">
        <f t="shared" si="5"/>
        <v>0</v>
      </c>
      <c r="G72" s="42">
        <f t="shared" si="5"/>
        <v>0</v>
      </c>
      <c r="H72" s="42">
        <f t="shared" si="5"/>
        <v>0</v>
      </c>
      <c r="I72" s="42">
        <f t="shared" si="5"/>
        <v>0</v>
      </c>
      <c r="J72" s="42">
        <f t="shared" si="5"/>
        <v>0</v>
      </c>
      <c r="K72" s="42">
        <f t="shared" si="5"/>
        <v>0</v>
      </c>
      <c r="L72" s="43">
        <f t="shared" si="5"/>
        <v>0</v>
      </c>
    </row>
    <row r="73" spans="1:12" ht="10.5">
      <c r="A73" s="20"/>
      <c r="B73" s="25" t="s">
        <v>139</v>
      </c>
      <c r="C73" s="28" t="s">
        <v>140</v>
      </c>
      <c r="D73" s="13">
        <v>0</v>
      </c>
      <c r="E73" s="13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30">
        <v>0</v>
      </c>
    </row>
    <row r="74" spans="1:12" ht="10.5">
      <c r="A74" s="20"/>
      <c r="B74" s="25" t="s">
        <v>141</v>
      </c>
      <c r="C74" s="28" t="s">
        <v>142</v>
      </c>
      <c r="D74" s="13">
        <v>0</v>
      </c>
      <c r="E74" s="13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30">
        <v>0</v>
      </c>
    </row>
    <row r="75" spans="1:12" ht="10.5">
      <c r="A75" s="20"/>
      <c r="B75" s="25" t="s">
        <v>143</v>
      </c>
      <c r="C75" s="28" t="s">
        <v>144</v>
      </c>
      <c r="D75" s="13">
        <v>0</v>
      </c>
      <c r="E75" s="13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30">
        <v>0</v>
      </c>
    </row>
    <row r="76" spans="1:12" ht="10.5">
      <c r="A76" s="20"/>
      <c r="B76" s="25" t="s">
        <v>145</v>
      </c>
      <c r="C76" s="28" t="s">
        <v>146</v>
      </c>
      <c r="D76" s="13">
        <v>0</v>
      </c>
      <c r="E76" s="13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30">
        <v>0</v>
      </c>
    </row>
    <row r="77" spans="1:12">
      <c r="B77" s="26" t="s">
        <v>147</v>
      </c>
      <c r="C77" s="28" t="s">
        <v>148</v>
      </c>
      <c r="D77" s="13">
        <v>0</v>
      </c>
      <c r="E77" s="13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30">
        <v>0</v>
      </c>
    </row>
    <row r="78" spans="1:12">
      <c r="B78" s="26" t="s">
        <v>149</v>
      </c>
      <c r="C78" s="28" t="s">
        <v>150</v>
      </c>
      <c r="D78" s="13">
        <v>0</v>
      </c>
      <c r="E78" s="13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30">
        <v>0</v>
      </c>
    </row>
    <row r="79" spans="1:12">
      <c r="B79" s="26" t="s">
        <v>151</v>
      </c>
      <c r="C79" s="28" t="s">
        <v>152</v>
      </c>
      <c r="D79" s="13">
        <v>0</v>
      </c>
      <c r="E79" s="13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30">
        <v>0</v>
      </c>
    </row>
    <row r="80" spans="1:12">
      <c r="B80" s="26" t="s">
        <v>153</v>
      </c>
      <c r="C80" s="28" t="s">
        <v>154</v>
      </c>
      <c r="D80" s="13">
        <v>0</v>
      </c>
      <c r="E80" s="13">
        <v>0</v>
      </c>
      <c r="F80" s="13">
        <v>0</v>
      </c>
      <c r="G80" s="13">
        <v>0</v>
      </c>
      <c r="H80" s="13">
        <v>0</v>
      </c>
      <c r="I80" s="13">
        <v>0</v>
      </c>
      <c r="J80" s="13">
        <v>0</v>
      </c>
      <c r="K80" s="13">
        <v>0</v>
      </c>
      <c r="L80" s="30">
        <v>0</v>
      </c>
    </row>
    <row r="81" spans="1:12">
      <c r="B81" s="26" t="s">
        <v>155</v>
      </c>
      <c r="C81" s="28" t="s">
        <v>156</v>
      </c>
      <c r="D81" s="13">
        <v>0</v>
      </c>
      <c r="E81" s="13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30">
        <v>0</v>
      </c>
    </row>
    <row r="82" spans="1:12">
      <c r="A82" s="54"/>
      <c r="B82" s="55"/>
      <c r="C82" s="46"/>
      <c r="D82" s="47"/>
      <c r="E82" s="47"/>
      <c r="F82" s="47"/>
      <c r="G82" s="47"/>
      <c r="H82" s="47"/>
      <c r="I82" s="47"/>
      <c r="J82" s="47"/>
      <c r="K82" s="47"/>
      <c r="L82" s="48"/>
    </row>
    <row r="83" spans="1:12">
      <c r="A83" s="56" t="s">
        <v>157</v>
      </c>
      <c r="B83" s="57" t="s">
        <v>158</v>
      </c>
      <c r="C83" s="41"/>
      <c r="D83" s="42">
        <f t="shared" ref="D83:L83" si="6">SUBTOTAL(9,D84:D91)</f>
        <v>0</v>
      </c>
      <c r="E83" s="42">
        <f t="shared" si="6"/>
        <v>0</v>
      </c>
      <c r="F83" s="42">
        <f t="shared" si="6"/>
        <v>0</v>
      </c>
      <c r="G83" s="42">
        <f t="shared" si="6"/>
        <v>0</v>
      </c>
      <c r="H83" s="42">
        <f t="shared" si="6"/>
        <v>0</v>
      </c>
      <c r="I83" s="42">
        <f t="shared" si="6"/>
        <v>0</v>
      </c>
      <c r="J83" s="42">
        <f t="shared" si="6"/>
        <v>0</v>
      </c>
      <c r="K83" s="42">
        <f t="shared" si="6"/>
        <v>0</v>
      </c>
      <c r="L83" s="43">
        <f t="shared" si="6"/>
        <v>0</v>
      </c>
    </row>
    <row r="84" spans="1:12">
      <c r="B84" s="26" t="s">
        <v>159</v>
      </c>
      <c r="C84" s="28" t="s">
        <v>160</v>
      </c>
      <c r="D84" s="13">
        <v>0</v>
      </c>
      <c r="E84" s="13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30">
        <v>0</v>
      </c>
    </row>
    <row r="85" spans="1:12">
      <c r="B85" s="26" t="s">
        <v>161</v>
      </c>
      <c r="C85" s="28" t="s">
        <v>162</v>
      </c>
      <c r="D85" s="13">
        <v>0</v>
      </c>
      <c r="E85" s="13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30">
        <v>0</v>
      </c>
    </row>
    <row r="86" spans="1:12">
      <c r="B86" s="26" t="s">
        <v>163</v>
      </c>
      <c r="C86" s="28" t="s">
        <v>164</v>
      </c>
      <c r="D86" s="13">
        <v>0</v>
      </c>
      <c r="E86" s="13">
        <v>0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30">
        <v>0</v>
      </c>
    </row>
    <row r="87" spans="1:12">
      <c r="B87" s="26" t="s">
        <v>165</v>
      </c>
      <c r="C87" s="28" t="s">
        <v>166</v>
      </c>
      <c r="D87" s="13">
        <v>0</v>
      </c>
      <c r="E87" s="13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30">
        <v>0</v>
      </c>
    </row>
    <row r="88" spans="1:12">
      <c r="B88" s="26" t="s">
        <v>167</v>
      </c>
      <c r="C88" s="28" t="s">
        <v>168</v>
      </c>
      <c r="D88" s="13">
        <v>0</v>
      </c>
      <c r="E88" s="13">
        <v>0</v>
      </c>
      <c r="F88" s="13">
        <v>0</v>
      </c>
      <c r="G88" s="13">
        <v>0</v>
      </c>
      <c r="H88" s="13">
        <v>0</v>
      </c>
      <c r="I88" s="13">
        <v>0</v>
      </c>
      <c r="J88" s="13">
        <v>0</v>
      </c>
      <c r="K88" s="13">
        <v>0</v>
      </c>
      <c r="L88" s="30">
        <v>0</v>
      </c>
    </row>
    <row r="89" spans="1:12">
      <c r="B89" s="26" t="s">
        <v>169</v>
      </c>
      <c r="C89" s="28" t="s">
        <v>170</v>
      </c>
      <c r="D89" s="13">
        <v>0</v>
      </c>
      <c r="E89" s="13">
        <v>0</v>
      </c>
      <c r="F89" s="13">
        <v>0</v>
      </c>
      <c r="G89" s="13">
        <v>0</v>
      </c>
      <c r="H89" s="13">
        <v>0</v>
      </c>
      <c r="I89" s="13">
        <v>0</v>
      </c>
      <c r="J89" s="13">
        <v>0</v>
      </c>
      <c r="K89" s="13">
        <v>0</v>
      </c>
      <c r="L89" s="30">
        <v>0</v>
      </c>
    </row>
    <row r="90" spans="1:12">
      <c r="B90" s="26" t="s">
        <v>171</v>
      </c>
      <c r="C90" s="28" t="s">
        <v>172</v>
      </c>
      <c r="D90" s="13">
        <v>0</v>
      </c>
      <c r="E90" s="13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30">
        <v>0</v>
      </c>
    </row>
    <row r="91" spans="1:12">
      <c r="B91" s="26" t="s">
        <v>173</v>
      </c>
      <c r="C91" s="28" t="s">
        <v>174</v>
      </c>
      <c r="D91" s="13">
        <v>0</v>
      </c>
      <c r="E91" s="13">
        <v>0</v>
      </c>
      <c r="F91" s="13">
        <v>0</v>
      </c>
      <c r="G91" s="13">
        <v>0</v>
      </c>
      <c r="H91" s="13">
        <v>0</v>
      </c>
      <c r="I91" s="13">
        <v>0</v>
      </c>
      <c r="J91" s="13">
        <v>0</v>
      </c>
      <c r="K91" s="13">
        <v>0</v>
      </c>
      <c r="L91" s="30">
        <v>0</v>
      </c>
    </row>
    <row r="92" spans="1:12">
      <c r="A92" s="54"/>
      <c r="B92" s="55"/>
      <c r="C92" s="46"/>
      <c r="D92" s="47"/>
      <c r="E92" s="47"/>
      <c r="F92" s="47"/>
      <c r="G92" s="47"/>
      <c r="H92" s="47"/>
      <c r="I92" s="47"/>
      <c r="J92" s="47"/>
      <c r="K92" s="47"/>
      <c r="L92" s="48"/>
    </row>
    <row r="93" spans="1:12">
      <c r="A93" s="56" t="s">
        <v>175</v>
      </c>
      <c r="B93" s="57" t="s">
        <v>176</v>
      </c>
      <c r="C93" s="41"/>
      <c r="D93" s="42">
        <f t="shared" ref="D93:L93" si="7">SUBTOTAL(9,D94:D100)</f>
        <v>0</v>
      </c>
      <c r="E93" s="42">
        <f t="shared" si="7"/>
        <v>0</v>
      </c>
      <c r="F93" s="42">
        <f t="shared" si="7"/>
        <v>0</v>
      </c>
      <c r="G93" s="42">
        <f t="shared" si="7"/>
        <v>0</v>
      </c>
      <c r="H93" s="42">
        <f t="shared" si="7"/>
        <v>0</v>
      </c>
      <c r="I93" s="42">
        <f t="shared" si="7"/>
        <v>0</v>
      </c>
      <c r="J93" s="42">
        <f t="shared" si="7"/>
        <v>0</v>
      </c>
      <c r="K93" s="42">
        <f t="shared" si="7"/>
        <v>0</v>
      </c>
      <c r="L93" s="43">
        <f t="shared" si="7"/>
        <v>0</v>
      </c>
    </row>
    <row r="94" spans="1:12">
      <c r="B94" s="26" t="s">
        <v>177</v>
      </c>
      <c r="C94" s="28" t="s">
        <v>178</v>
      </c>
      <c r="D94" s="13">
        <v>0</v>
      </c>
      <c r="E94" s="13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30">
        <v>0</v>
      </c>
    </row>
    <row r="95" spans="1:12">
      <c r="B95" s="26" t="s">
        <v>179</v>
      </c>
      <c r="C95" s="28" t="s">
        <v>180</v>
      </c>
      <c r="D95" s="13">
        <v>0</v>
      </c>
      <c r="E95" s="13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30">
        <v>0</v>
      </c>
    </row>
    <row r="96" spans="1:12">
      <c r="B96" s="26" t="s">
        <v>181</v>
      </c>
      <c r="C96" s="28" t="s">
        <v>182</v>
      </c>
      <c r="D96" s="13">
        <v>0</v>
      </c>
      <c r="E96" s="13">
        <v>0</v>
      </c>
      <c r="F96" s="13">
        <v>0</v>
      </c>
      <c r="G96" s="13">
        <v>0</v>
      </c>
      <c r="H96" s="13">
        <v>0</v>
      </c>
      <c r="I96" s="13">
        <v>0</v>
      </c>
      <c r="J96" s="13">
        <v>0</v>
      </c>
      <c r="K96" s="13">
        <v>0</v>
      </c>
      <c r="L96" s="30">
        <v>0</v>
      </c>
    </row>
    <row r="97" spans="1:12">
      <c r="B97" s="26" t="s">
        <v>183</v>
      </c>
      <c r="C97" s="28" t="s">
        <v>184</v>
      </c>
      <c r="D97" s="13">
        <v>0</v>
      </c>
      <c r="E97" s="13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30">
        <v>0</v>
      </c>
    </row>
    <row r="98" spans="1:12">
      <c r="B98" s="26" t="s">
        <v>185</v>
      </c>
      <c r="C98" s="28" t="s">
        <v>186</v>
      </c>
      <c r="D98" s="13">
        <v>0</v>
      </c>
      <c r="E98" s="13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30">
        <v>0</v>
      </c>
    </row>
    <row r="99" spans="1:12">
      <c r="B99" s="26" t="s">
        <v>187</v>
      </c>
      <c r="C99" s="28" t="s">
        <v>188</v>
      </c>
      <c r="D99" s="13">
        <v>0</v>
      </c>
      <c r="E99" s="13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30">
        <v>0</v>
      </c>
    </row>
    <row r="100" spans="1:12">
      <c r="B100" s="26" t="s">
        <v>189</v>
      </c>
      <c r="C100" s="28" t="s">
        <v>190</v>
      </c>
      <c r="D100" s="13">
        <v>0</v>
      </c>
      <c r="E100" s="13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30">
        <v>0</v>
      </c>
    </row>
    <row r="101" spans="1:12">
      <c r="A101" s="54"/>
      <c r="B101" s="55"/>
      <c r="C101" s="46"/>
      <c r="D101" s="47"/>
      <c r="E101" s="47"/>
      <c r="F101" s="47"/>
      <c r="G101" s="47"/>
      <c r="H101" s="47"/>
      <c r="I101" s="47"/>
      <c r="J101" s="47"/>
      <c r="K101" s="47"/>
      <c r="L101" s="48"/>
    </row>
    <row r="102" spans="1:12">
      <c r="A102" s="56" t="s">
        <v>191</v>
      </c>
      <c r="B102" s="57" t="s">
        <v>192</v>
      </c>
      <c r="C102" s="41" t="s">
        <v>193</v>
      </c>
      <c r="D102" s="42">
        <v>3745</v>
      </c>
      <c r="E102" s="42">
        <v>3745</v>
      </c>
      <c r="F102" s="42">
        <v>0</v>
      </c>
      <c r="G102" s="42">
        <v>0</v>
      </c>
      <c r="H102" s="42">
        <v>0</v>
      </c>
      <c r="I102" s="42">
        <v>0</v>
      </c>
      <c r="J102" s="42">
        <v>0</v>
      </c>
      <c r="K102" s="42">
        <v>0</v>
      </c>
      <c r="L102" s="43">
        <v>0</v>
      </c>
    </row>
    <row r="103" spans="1:12">
      <c r="A103" s="58"/>
      <c r="B103" s="59"/>
      <c r="C103" s="51"/>
      <c r="D103" s="52"/>
      <c r="E103" s="52"/>
      <c r="F103" s="52"/>
      <c r="G103" s="52"/>
      <c r="H103" s="52"/>
      <c r="I103" s="52"/>
      <c r="J103" s="52"/>
      <c r="K103" s="52"/>
      <c r="L103" s="53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第３表(2)輸入
（単位：トン）</oddHeader>
    <evenHeader>&amp;L&amp;"ＭＳ 明朝,標準"&amp;6
第３表(2)輸入
（単位：トン）</evenHeader>
  </headerFooter>
  <rowBreaks count="1" manualBreakCount="1">
    <brk id="70" max="1638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03"/>
  <sheetViews>
    <sheetView view="pageBreakPreview" zoomScale="115" zoomScaleNormal="130" zoomScaleSheetLayoutView="115" workbookViewId="0"/>
  </sheetViews>
  <sheetFormatPr defaultRowHeight="11.25"/>
  <cols>
    <col min="1" max="1" width="4.33203125" style="21" customWidth="1"/>
    <col min="2" max="2" width="4.33203125" style="26" customWidth="1"/>
    <col min="3" max="3" width="24.5" style="28" customWidth="1"/>
    <col min="4" max="39" width="12.83203125" style="13" customWidth="1"/>
    <col min="40" max="40" width="12.83203125" style="30" customWidth="1"/>
    <col min="41" max="16384" width="9.33203125" style="11"/>
  </cols>
  <sheetData>
    <row r="1" spans="1:40" s="6" customFormat="1">
      <c r="A1" s="4"/>
      <c r="B1" s="5"/>
      <c r="C1" s="15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</row>
    <row r="2" spans="1:40" s="7" customFormat="1">
      <c r="B2" s="8"/>
      <c r="C2" s="9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</row>
    <row r="3" spans="1:40" s="7" customFormat="1" ht="14.25" customHeight="1">
      <c r="A3" s="18" t="s">
        <v>3</v>
      </c>
      <c r="B3" s="22"/>
      <c r="C3" s="23" t="s">
        <v>0</v>
      </c>
      <c r="D3" s="14" t="s">
        <v>2</v>
      </c>
      <c r="E3" s="17" t="s">
        <v>196</v>
      </c>
      <c r="F3" s="17" t="s">
        <v>8</v>
      </c>
      <c r="G3" s="17" t="s">
        <v>197</v>
      </c>
      <c r="H3" s="17" t="s">
        <v>198</v>
      </c>
      <c r="I3" s="17" t="s">
        <v>199</v>
      </c>
      <c r="J3" s="17" t="s">
        <v>200</v>
      </c>
      <c r="K3" s="17" t="s">
        <v>201</v>
      </c>
      <c r="L3" s="17" t="s">
        <v>202</v>
      </c>
      <c r="M3" s="17" t="s">
        <v>203</v>
      </c>
      <c r="N3" s="17" t="s">
        <v>204</v>
      </c>
      <c r="O3" s="17" t="s">
        <v>205</v>
      </c>
      <c r="P3" s="17" t="s">
        <v>206</v>
      </c>
      <c r="Q3" s="17" t="s">
        <v>207</v>
      </c>
      <c r="R3" s="17" t="s">
        <v>208</v>
      </c>
      <c r="S3" s="17" t="s">
        <v>209</v>
      </c>
      <c r="T3" s="17" t="s">
        <v>210</v>
      </c>
      <c r="U3" s="17" t="s">
        <v>211</v>
      </c>
      <c r="V3" s="17" t="s">
        <v>9</v>
      </c>
      <c r="W3" s="17" t="s">
        <v>212</v>
      </c>
      <c r="X3" s="17" t="s">
        <v>213</v>
      </c>
      <c r="Y3" s="17" t="s">
        <v>194</v>
      </c>
      <c r="Z3" s="17" t="s">
        <v>214</v>
      </c>
      <c r="AA3" s="17" t="s">
        <v>10</v>
      </c>
      <c r="AB3" s="17" t="s">
        <v>11</v>
      </c>
      <c r="AC3" s="17" t="s">
        <v>215</v>
      </c>
      <c r="AD3" s="17" t="s">
        <v>216</v>
      </c>
      <c r="AE3" s="17" t="s">
        <v>195</v>
      </c>
      <c r="AF3" s="17" t="s">
        <v>217</v>
      </c>
      <c r="AG3" s="17" t="s">
        <v>218</v>
      </c>
      <c r="AH3" s="17" t="s">
        <v>219</v>
      </c>
      <c r="AI3" s="17" t="s">
        <v>12</v>
      </c>
      <c r="AJ3" s="17" t="s">
        <v>220</v>
      </c>
      <c r="AK3" s="17" t="s">
        <v>221</v>
      </c>
      <c r="AL3" s="17" t="s">
        <v>13</v>
      </c>
      <c r="AM3" s="17" t="s">
        <v>14</v>
      </c>
      <c r="AN3" s="29" t="s">
        <v>222</v>
      </c>
    </row>
    <row r="4" spans="1:40" s="10" customFormat="1" ht="12.75" customHeight="1">
      <c r="A4" s="62" t="s">
        <v>5</v>
      </c>
      <c r="B4" s="63"/>
      <c r="C4" s="63"/>
      <c r="D4" s="34">
        <f>SUM(E4:AO4)</f>
        <v>7860885</v>
      </c>
      <c r="E4" s="34">
        <v>1297728</v>
      </c>
      <c r="F4" s="34">
        <v>218637</v>
      </c>
      <c r="G4" s="34">
        <v>851</v>
      </c>
      <c r="H4" s="34">
        <v>119484</v>
      </c>
      <c r="I4" s="34">
        <v>109217</v>
      </c>
      <c r="J4" s="34">
        <v>142430</v>
      </c>
      <c r="K4" s="34">
        <v>302678</v>
      </c>
      <c r="L4" s="34">
        <v>116028</v>
      </c>
      <c r="M4" s="34">
        <v>73688</v>
      </c>
      <c r="N4" s="34">
        <v>55895</v>
      </c>
      <c r="O4" s="34">
        <v>10200</v>
      </c>
      <c r="P4" s="34">
        <v>225410</v>
      </c>
      <c r="Q4" s="34">
        <v>1350</v>
      </c>
      <c r="R4" s="34">
        <v>179852</v>
      </c>
      <c r="S4" s="34">
        <v>271846</v>
      </c>
      <c r="T4" s="34">
        <v>308226</v>
      </c>
      <c r="U4" s="34">
        <v>515</v>
      </c>
      <c r="V4" s="34">
        <v>130417</v>
      </c>
      <c r="W4" s="34">
        <v>2457</v>
      </c>
      <c r="X4" s="34">
        <v>675</v>
      </c>
      <c r="Y4" s="34">
        <v>302572</v>
      </c>
      <c r="Z4" s="34">
        <v>153136</v>
      </c>
      <c r="AA4" s="34">
        <v>404993</v>
      </c>
      <c r="AB4" s="34">
        <v>22276</v>
      </c>
      <c r="AC4" s="34">
        <v>280362</v>
      </c>
      <c r="AD4" s="34">
        <v>273413</v>
      </c>
      <c r="AE4" s="34">
        <v>475753</v>
      </c>
      <c r="AF4" s="34">
        <v>43056</v>
      </c>
      <c r="AG4" s="34">
        <v>140188</v>
      </c>
      <c r="AH4" s="34">
        <v>63716</v>
      </c>
      <c r="AI4" s="34">
        <v>947137</v>
      </c>
      <c r="AJ4" s="34">
        <v>122495</v>
      </c>
      <c r="AK4" s="34">
        <v>16650</v>
      </c>
      <c r="AL4" s="34">
        <v>84208</v>
      </c>
      <c r="AM4" s="34">
        <v>831292</v>
      </c>
      <c r="AN4" s="35">
        <v>132054</v>
      </c>
    </row>
    <row r="5" spans="1:40" ht="3.75" customHeight="1">
      <c r="A5" s="19"/>
      <c r="B5" s="24"/>
      <c r="C5" s="27"/>
    </row>
    <row r="6" spans="1:40" ht="10.5">
      <c r="A6" s="39" t="s">
        <v>15</v>
      </c>
      <c r="B6" s="40" t="s">
        <v>16</v>
      </c>
      <c r="C6" s="41"/>
      <c r="D6" s="42">
        <f t="shared" ref="D6:AN6" si="0">SUBTOTAL(9,D7:D17)</f>
        <v>206762</v>
      </c>
      <c r="E6" s="42">
        <f t="shared" si="0"/>
        <v>11455</v>
      </c>
      <c r="F6" s="42">
        <f t="shared" si="0"/>
        <v>0</v>
      </c>
      <c r="G6" s="42">
        <f t="shared" si="0"/>
        <v>0</v>
      </c>
      <c r="H6" s="42">
        <f t="shared" si="0"/>
        <v>0</v>
      </c>
      <c r="I6" s="42">
        <f t="shared" si="0"/>
        <v>0</v>
      </c>
      <c r="J6" s="42">
        <f t="shared" si="0"/>
        <v>0</v>
      </c>
      <c r="K6" s="42">
        <f t="shared" si="0"/>
        <v>15</v>
      </c>
      <c r="L6" s="42">
        <f t="shared" si="0"/>
        <v>12297</v>
      </c>
      <c r="M6" s="42">
        <f t="shared" si="0"/>
        <v>0</v>
      </c>
      <c r="N6" s="42">
        <f t="shared" si="0"/>
        <v>129</v>
      </c>
      <c r="O6" s="42">
        <f t="shared" si="0"/>
        <v>0</v>
      </c>
      <c r="P6" s="42">
        <f t="shared" si="0"/>
        <v>405</v>
      </c>
      <c r="Q6" s="42">
        <f t="shared" si="0"/>
        <v>0</v>
      </c>
      <c r="R6" s="42">
        <f t="shared" si="0"/>
        <v>7291</v>
      </c>
      <c r="S6" s="42">
        <f t="shared" si="0"/>
        <v>5</v>
      </c>
      <c r="T6" s="42">
        <f t="shared" si="0"/>
        <v>1113</v>
      </c>
      <c r="U6" s="42">
        <f t="shared" si="0"/>
        <v>0</v>
      </c>
      <c r="V6" s="42">
        <f t="shared" si="0"/>
        <v>5</v>
      </c>
      <c r="W6" s="42">
        <f t="shared" si="0"/>
        <v>0</v>
      </c>
      <c r="X6" s="42">
        <f t="shared" si="0"/>
        <v>4</v>
      </c>
      <c r="Y6" s="42">
        <f t="shared" si="0"/>
        <v>5880</v>
      </c>
      <c r="Z6" s="42">
        <f t="shared" si="0"/>
        <v>0</v>
      </c>
      <c r="AA6" s="42">
        <f t="shared" si="0"/>
        <v>97</v>
      </c>
      <c r="AB6" s="42">
        <f t="shared" si="0"/>
        <v>877</v>
      </c>
      <c r="AC6" s="42">
        <f t="shared" si="0"/>
        <v>86</v>
      </c>
      <c r="AD6" s="42">
        <f t="shared" si="0"/>
        <v>8974</v>
      </c>
      <c r="AE6" s="42">
        <f t="shared" si="0"/>
        <v>2288</v>
      </c>
      <c r="AF6" s="42">
        <f t="shared" si="0"/>
        <v>0</v>
      </c>
      <c r="AG6" s="42">
        <f t="shared" si="0"/>
        <v>0</v>
      </c>
      <c r="AH6" s="42">
        <f t="shared" si="0"/>
        <v>225</v>
      </c>
      <c r="AI6" s="42">
        <f t="shared" si="0"/>
        <v>12118</v>
      </c>
      <c r="AJ6" s="42">
        <f t="shared" si="0"/>
        <v>21427</v>
      </c>
      <c r="AK6" s="42">
        <f t="shared" si="0"/>
        <v>3346</v>
      </c>
      <c r="AL6" s="42">
        <f t="shared" si="0"/>
        <v>6773</v>
      </c>
      <c r="AM6" s="42">
        <f t="shared" si="0"/>
        <v>103143</v>
      </c>
      <c r="AN6" s="43">
        <f t="shared" si="0"/>
        <v>8809</v>
      </c>
    </row>
    <row r="7" spans="1:40" ht="10.5">
      <c r="A7" s="20"/>
      <c r="B7" s="25" t="s">
        <v>17</v>
      </c>
      <c r="C7" s="28" t="s">
        <v>18</v>
      </c>
      <c r="D7" s="13">
        <v>3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13">
        <v>0</v>
      </c>
      <c r="N7" s="13">
        <v>0</v>
      </c>
      <c r="O7" s="13">
        <v>0</v>
      </c>
      <c r="P7" s="13">
        <v>0</v>
      </c>
      <c r="Q7" s="13">
        <v>0</v>
      </c>
      <c r="R7" s="13">
        <v>0</v>
      </c>
      <c r="S7" s="13">
        <v>0</v>
      </c>
      <c r="T7" s="13">
        <v>0</v>
      </c>
      <c r="U7" s="13">
        <v>0</v>
      </c>
      <c r="V7" s="13">
        <v>0</v>
      </c>
      <c r="W7" s="13">
        <v>0</v>
      </c>
      <c r="X7" s="13">
        <v>0</v>
      </c>
      <c r="Y7" s="13">
        <v>0</v>
      </c>
      <c r="Z7" s="13">
        <v>0</v>
      </c>
      <c r="AA7" s="13">
        <v>0</v>
      </c>
      <c r="AB7" s="13">
        <v>0</v>
      </c>
      <c r="AC7" s="13">
        <v>0</v>
      </c>
      <c r="AD7" s="13">
        <v>0</v>
      </c>
      <c r="AE7" s="13">
        <v>0</v>
      </c>
      <c r="AF7" s="13">
        <v>0</v>
      </c>
      <c r="AG7" s="13">
        <v>0</v>
      </c>
      <c r="AH7" s="13">
        <v>0</v>
      </c>
      <c r="AI7" s="13">
        <v>0</v>
      </c>
      <c r="AJ7" s="13">
        <v>0</v>
      </c>
      <c r="AK7" s="13">
        <v>0</v>
      </c>
      <c r="AL7" s="13">
        <v>0</v>
      </c>
      <c r="AM7" s="13">
        <v>0</v>
      </c>
      <c r="AN7" s="30">
        <v>3</v>
      </c>
    </row>
    <row r="8" spans="1:40" ht="10.5">
      <c r="A8" s="20"/>
      <c r="B8" s="25" t="s">
        <v>19</v>
      </c>
      <c r="C8" s="28" t="s">
        <v>20</v>
      </c>
      <c r="D8" s="13">
        <v>1912</v>
      </c>
      <c r="E8" s="13">
        <v>227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1</v>
      </c>
      <c r="M8" s="13">
        <v>0</v>
      </c>
      <c r="N8" s="13">
        <v>14</v>
      </c>
      <c r="O8" s="13">
        <v>0</v>
      </c>
      <c r="P8" s="13">
        <v>205</v>
      </c>
      <c r="Q8" s="13">
        <v>0</v>
      </c>
      <c r="R8" s="13">
        <v>67</v>
      </c>
      <c r="S8" s="13">
        <v>0</v>
      </c>
      <c r="T8" s="13">
        <v>651</v>
      </c>
      <c r="U8" s="13">
        <v>0</v>
      </c>
      <c r="V8" s="13">
        <v>5</v>
      </c>
      <c r="W8" s="13">
        <v>0</v>
      </c>
      <c r="X8" s="13">
        <v>3</v>
      </c>
      <c r="Y8" s="13">
        <v>138</v>
      </c>
      <c r="Z8" s="13">
        <v>0</v>
      </c>
      <c r="AA8" s="13">
        <v>0</v>
      </c>
      <c r="AB8" s="13">
        <v>2</v>
      </c>
      <c r="AC8" s="13">
        <v>0</v>
      </c>
      <c r="AD8" s="13">
        <v>18</v>
      </c>
      <c r="AE8" s="13">
        <v>4</v>
      </c>
      <c r="AF8" s="13">
        <v>0</v>
      </c>
      <c r="AG8" s="13">
        <v>0</v>
      </c>
      <c r="AH8" s="13">
        <v>0</v>
      </c>
      <c r="AI8" s="13">
        <v>1</v>
      </c>
      <c r="AJ8" s="13">
        <v>50</v>
      </c>
      <c r="AK8" s="13">
        <v>0</v>
      </c>
      <c r="AL8" s="13">
        <v>0</v>
      </c>
      <c r="AM8" s="13">
        <v>102</v>
      </c>
      <c r="AN8" s="30">
        <v>424</v>
      </c>
    </row>
    <row r="9" spans="1:40" ht="10.5">
      <c r="A9" s="20"/>
      <c r="B9" s="25" t="s">
        <v>21</v>
      </c>
      <c r="C9" s="28" t="s">
        <v>22</v>
      </c>
      <c r="D9" s="13">
        <v>1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  <c r="AA9" s="13">
        <v>0</v>
      </c>
      <c r="AB9" s="13">
        <v>0</v>
      </c>
      <c r="AC9" s="13">
        <v>0</v>
      </c>
      <c r="AD9" s="13">
        <v>0</v>
      </c>
      <c r="AE9" s="13">
        <v>0</v>
      </c>
      <c r="AF9" s="13">
        <v>0</v>
      </c>
      <c r="AG9" s="13">
        <v>0</v>
      </c>
      <c r="AH9" s="13">
        <v>0</v>
      </c>
      <c r="AI9" s="13">
        <v>0</v>
      </c>
      <c r="AJ9" s="13">
        <v>0</v>
      </c>
      <c r="AK9" s="13">
        <v>0</v>
      </c>
      <c r="AL9" s="13">
        <v>0</v>
      </c>
      <c r="AM9" s="13">
        <v>1</v>
      </c>
      <c r="AN9" s="30">
        <v>0</v>
      </c>
    </row>
    <row r="10" spans="1:40" ht="10.5">
      <c r="A10" s="20"/>
      <c r="B10" s="25" t="s">
        <v>23</v>
      </c>
      <c r="C10" s="28" t="s">
        <v>24</v>
      </c>
      <c r="D10" s="13">
        <v>240</v>
      </c>
      <c r="E10" s="13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45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13">
        <v>0</v>
      </c>
      <c r="Z10" s="13">
        <v>0</v>
      </c>
      <c r="AA10" s="13">
        <v>0</v>
      </c>
      <c r="AB10" s="13">
        <v>0</v>
      </c>
      <c r="AC10" s="13">
        <v>0</v>
      </c>
      <c r="AD10" s="13">
        <v>0</v>
      </c>
      <c r="AE10" s="13">
        <v>0</v>
      </c>
      <c r="AF10" s="13">
        <v>0</v>
      </c>
      <c r="AG10" s="13">
        <v>0</v>
      </c>
      <c r="AH10" s="13">
        <v>0</v>
      </c>
      <c r="AI10" s="13">
        <v>1</v>
      </c>
      <c r="AJ10" s="13">
        <v>0</v>
      </c>
      <c r="AK10" s="13">
        <v>0</v>
      </c>
      <c r="AL10" s="13">
        <v>0</v>
      </c>
      <c r="AM10" s="13">
        <v>194</v>
      </c>
      <c r="AN10" s="30">
        <v>0</v>
      </c>
    </row>
    <row r="11" spans="1:40" ht="10.5">
      <c r="A11" s="20"/>
      <c r="B11" s="25" t="s">
        <v>25</v>
      </c>
      <c r="C11" s="28" t="s">
        <v>26</v>
      </c>
      <c r="D11" s="13">
        <v>13</v>
      </c>
      <c r="E11" s="13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13">
        <v>0</v>
      </c>
      <c r="Z11" s="13">
        <v>0</v>
      </c>
      <c r="AA11" s="13">
        <v>0</v>
      </c>
      <c r="AB11" s="13">
        <v>0</v>
      </c>
      <c r="AC11" s="13">
        <v>0</v>
      </c>
      <c r="AD11" s="13">
        <v>11</v>
      </c>
      <c r="AE11" s="13">
        <v>0</v>
      </c>
      <c r="AF11" s="13">
        <v>0</v>
      </c>
      <c r="AG11" s="13">
        <v>0</v>
      </c>
      <c r="AH11" s="13">
        <v>1</v>
      </c>
      <c r="AI11" s="13">
        <v>0</v>
      </c>
      <c r="AJ11" s="13">
        <v>0</v>
      </c>
      <c r="AK11" s="13">
        <v>0</v>
      </c>
      <c r="AL11" s="13">
        <v>0</v>
      </c>
      <c r="AM11" s="13">
        <v>0</v>
      </c>
      <c r="AN11" s="30">
        <v>1</v>
      </c>
    </row>
    <row r="12" spans="1:40" ht="10.5">
      <c r="A12" s="20"/>
      <c r="B12" s="25" t="s">
        <v>27</v>
      </c>
      <c r="C12" s="28" t="s">
        <v>28</v>
      </c>
      <c r="D12" s="13">
        <v>48494</v>
      </c>
      <c r="E12" s="13">
        <v>390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481</v>
      </c>
      <c r="M12" s="13">
        <v>0</v>
      </c>
      <c r="N12" s="13">
        <v>54</v>
      </c>
      <c r="O12" s="13">
        <v>0</v>
      </c>
      <c r="P12" s="13">
        <v>135</v>
      </c>
      <c r="Q12" s="13">
        <v>0</v>
      </c>
      <c r="R12" s="13">
        <v>63</v>
      </c>
      <c r="S12" s="13">
        <v>0</v>
      </c>
      <c r="T12" s="13">
        <v>32</v>
      </c>
      <c r="U12" s="13">
        <v>0</v>
      </c>
      <c r="V12" s="13">
        <v>0</v>
      </c>
      <c r="W12" s="13">
        <v>0</v>
      </c>
      <c r="X12" s="13">
        <v>1</v>
      </c>
      <c r="Y12" s="13">
        <v>3590</v>
      </c>
      <c r="Z12" s="13">
        <v>0</v>
      </c>
      <c r="AA12" s="13">
        <v>37</v>
      </c>
      <c r="AB12" s="13">
        <v>99</v>
      </c>
      <c r="AC12" s="13">
        <v>0</v>
      </c>
      <c r="AD12" s="13">
        <v>82</v>
      </c>
      <c r="AE12" s="13">
        <v>687</v>
      </c>
      <c r="AF12" s="13">
        <v>0</v>
      </c>
      <c r="AG12" s="13">
        <v>0</v>
      </c>
      <c r="AH12" s="13">
        <v>3</v>
      </c>
      <c r="AI12" s="13">
        <v>90</v>
      </c>
      <c r="AJ12" s="13">
        <v>307</v>
      </c>
      <c r="AK12" s="13">
        <v>0</v>
      </c>
      <c r="AL12" s="13">
        <v>0</v>
      </c>
      <c r="AM12" s="13">
        <v>38229</v>
      </c>
      <c r="AN12" s="30">
        <v>4214</v>
      </c>
    </row>
    <row r="13" spans="1:40" ht="10.5">
      <c r="A13" s="20"/>
      <c r="B13" s="25" t="s">
        <v>29</v>
      </c>
      <c r="C13" s="28" t="s">
        <v>30</v>
      </c>
      <c r="D13" s="13">
        <v>2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13">
        <v>0</v>
      </c>
      <c r="Z13" s="13">
        <v>0</v>
      </c>
      <c r="AA13" s="13">
        <v>0</v>
      </c>
      <c r="AB13" s="13">
        <v>0</v>
      </c>
      <c r="AC13" s="13">
        <v>0</v>
      </c>
      <c r="AD13" s="13">
        <v>0</v>
      </c>
      <c r="AE13" s="13">
        <v>0</v>
      </c>
      <c r="AF13" s="13">
        <v>0</v>
      </c>
      <c r="AG13" s="13">
        <v>0</v>
      </c>
      <c r="AH13" s="13">
        <v>0</v>
      </c>
      <c r="AI13" s="13">
        <v>0</v>
      </c>
      <c r="AJ13" s="13">
        <v>0</v>
      </c>
      <c r="AK13" s="13">
        <v>0</v>
      </c>
      <c r="AL13" s="13">
        <v>0</v>
      </c>
      <c r="AM13" s="13">
        <v>2</v>
      </c>
      <c r="AN13" s="30">
        <v>0</v>
      </c>
    </row>
    <row r="14" spans="1:40" ht="10.5">
      <c r="A14" s="20"/>
      <c r="B14" s="25" t="s">
        <v>31</v>
      </c>
      <c r="C14" s="28" t="s">
        <v>32</v>
      </c>
      <c r="D14" s="13">
        <v>15461</v>
      </c>
      <c r="E14" s="13">
        <v>7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5065</v>
      </c>
      <c r="M14" s="13">
        <v>0</v>
      </c>
      <c r="N14" s="13">
        <v>40</v>
      </c>
      <c r="O14" s="13">
        <v>0</v>
      </c>
      <c r="P14" s="13">
        <v>0</v>
      </c>
      <c r="Q14" s="13">
        <v>0</v>
      </c>
      <c r="R14" s="13">
        <v>0</v>
      </c>
      <c r="S14" s="13">
        <v>3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13">
        <v>6</v>
      </c>
      <c r="Z14" s="13">
        <v>0</v>
      </c>
      <c r="AA14" s="13">
        <v>0</v>
      </c>
      <c r="AB14" s="13">
        <v>2</v>
      </c>
      <c r="AC14" s="13">
        <v>0</v>
      </c>
      <c r="AD14" s="13">
        <v>31</v>
      </c>
      <c r="AE14" s="13">
        <v>13</v>
      </c>
      <c r="AF14" s="13">
        <v>0</v>
      </c>
      <c r="AG14" s="13">
        <v>0</v>
      </c>
      <c r="AH14" s="13">
        <v>0</v>
      </c>
      <c r="AI14" s="13">
        <v>59</v>
      </c>
      <c r="AJ14" s="13">
        <v>14</v>
      </c>
      <c r="AK14" s="13">
        <v>0</v>
      </c>
      <c r="AL14" s="13">
        <v>0</v>
      </c>
      <c r="AM14" s="13">
        <v>9879</v>
      </c>
      <c r="AN14" s="30">
        <v>342</v>
      </c>
    </row>
    <row r="15" spans="1:40" ht="10.5">
      <c r="A15" s="20"/>
      <c r="B15" s="25" t="s">
        <v>33</v>
      </c>
      <c r="C15" s="28" t="s">
        <v>34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3">
        <v>0</v>
      </c>
      <c r="AC15" s="13">
        <v>0</v>
      </c>
      <c r="AD15" s="13">
        <v>0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  <c r="AJ15" s="13">
        <v>0</v>
      </c>
      <c r="AK15" s="13">
        <v>0</v>
      </c>
      <c r="AL15" s="13">
        <v>0</v>
      </c>
      <c r="AM15" s="13">
        <v>0</v>
      </c>
      <c r="AN15" s="30">
        <v>0</v>
      </c>
    </row>
    <row r="16" spans="1:40" ht="10.5">
      <c r="A16" s="20"/>
      <c r="B16" s="25" t="s">
        <v>35</v>
      </c>
      <c r="C16" s="28" t="s">
        <v>36</v>
      </c>
      <c r="D16" s="13">
        <v>10181</v>
      </c>
      <c r="E16" s="13">
        <v>4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506</v>
      </c>
      <c r="M16" s="13">
        <v>0</v>
      </c>
      <c r="N16" s="13">
        <v>8</v>
      </c>
      <c r="O16" s="13">
        <v>0</v>
      </c>
      <c r="P16" s="13">
        <v>5</v>
      </c>
      <c r="Q16" s="13">
        <v>0</v>
      </c>
      <c r="R16" s="13">
        <v>230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13">
        <v>16</v>
      </c>
      <c r="Z16" s="13">
        <v>0</v>
      </c>
      <c r="AA16" s="13">
        <v>0</v>
      </c>
      <c r="AB16" s="13">
        <v>0</v>
      </c>
      <c r="AC16" s="13">
        <v>0</v>
      </c>
      <c r="AD16" s="13">
        <v>346</v>
      </c>
      <c r="AE16" s="13">
        <v>400</v>
      </c>
      <c r="AF16" s="13">
        <v>0</v>
      </c>
      <c r="AG16" s="13">
        <v>0</v>
      </c>
      <c r="AH16" s="13">
        <v>4</v>
      </c>
      <c r="AI16" s="13">
        <v>2</v>
      </c>
      <c r="AJ16" s="13">
        <v>0</v>
      </c>
      <c r="AK16" s="13">
        <v>0</v>
      </c>
      <c r="AL16" s="13">
        <v>0</v>
      </c>
      <c r="AM16" s="13">
        <v>7312</v>
      </c>
      <c r="AN16" s="30">
        <v>1348</v>
      </c>
    </row>
    <row r="17" spans="1:40" ht="10.5">
      <c r="A17" s="20"/>
      <c r="B17" s="25" t="s">
        <v>37</v>
      </c>
      <c r="C17" s="28" t="s">
        <v>38</v>
      </c>
      <c r="D17" s="13">
        <v>130455</v>
      </c>
      <c r="E17" s="13">
        <v>10827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15</v>
      </c>
      <c r="L17" s="13">
        <v>6244</v>
      </c>
      <c r="M17" s="13">
        <v>0</v>
      </c>
      <c r="N17" s="13">
        <v>13</v>
      </c>
      <c r="O17" s="13">
        <v>0</v>
      </c>
      <c r="P17" s="13">
        <v>15</v>
      </c>
      <c r="Q17" s="13">
        <v>0</v>
      </c>
      <c r="R17" s="13">
        <v>6931</v>
      </c>
      <c r="S17" s="13">
        <v>2</v>
      </c>
      <c r="T17" s="13">
        <v>430</v>
      </c>
      <c r="U17" s="13">
        <v>0</v>
      </c>
      <c r="V17" s="13">
        <v>0</v>
      </c>
      <c r="W17" s="13">
        <v>0</v>
      </c>
      <c r="X17" s="13">
        <v>0</v>
      </c>
      <c r="Y17" s="13">
        <v>2130</v>
      </c>
      <c r="Z17" s="13">
        <v>0</v>
      </c>
      <c r="AA17" s="13">
        <v>60</v>
      </c>
      <c r="AB17" s="13">
        <v>774</v>
      </c>
      <c r="AC17" s="13">
        <v>86</v>
      </c>
      <c r="AD17" s="13">
        <v>8486</v>
      </c>
      <c r="AE17" s="13">
        <v>1184</v>
      </c>
      <c r="AF17" s="13">
        <v>0</v>
      </c>
      <c r="AG17" s="13">
        <v>0</v>
      </c>
      <c r="AH17" s="13">
        <v>217</v>
      </c>
      <c r="AI17" s="13">
        <v>11965</v>
      </c>
      <c r="AJ17" s="13">
        <v>21056</v>
      </c>
      <c r="AK17" s="13">
        <v>3346</v>
      </c>
      <c r="AL17" s="13">
        <v>6773</v>
      </c>
      <c r="AM17" s="13">
        <v>47424</v>
      </c>
      <c r="AN17" s="30">
        <v>2477</v>
      </c>
    </row>
    <row r="18" spans="1:40" ht="10.5">
      <c r="A18" s="44"/>
      <c r="B18" s="45"/>
      <c r="C18" s="46"/>
      <c r="D18" s="47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7"/>
      <c r="AM18" s="47"/>
      <c r="AN18" s="48"/>
    </row>
    <row r="19" spans="1:40" ht="10.5">
      <c r="A19" s="39" t="s">
        <v>39</v>
      </c>
      <c r="B19" s="40" t="s">
        <v>40</v>
      </c>
      <c r="C19" s="41"/>
      <c r="D19" s="42">
        <f t="shared" ref="D19:AN19" si="1">SUBTOTAL(9,D20:D25)</f>
        <v>308637</v>
      </c>
      <c r="E19" s="42">
        <f t="shared" si="1"/>
        <v>951</v>
      </c>
      <c r="F19" s="42">
        <f t="shared" si="1"/>
        <v>57538</v>
      </c>
      <c r="G19" s="42">
        <f t="shared" si="1"/>
        <v>0</v>
      </c>
      <c r="H19" s="42">
        <f t="shared" si="1"/>
        <v>0</v>
      </c>
      <c r="I19" s="42">
        <f t="shared" si="1"/>
        <v>0</v>
      </c>
      <c r="J19" s="42">
        <f t="shared" si="1"/>
        <v>0</v>
      </c>
      <c r="K19" s="42">
        <f t="shared" si="1"/>
        <v>0</v>
      </c>
      <c r="L19" s="42">
        <f t="shared" si="1"/>
        <v>2246</v>
      </c>
      <c r="M19" s="42">
        <f t="shared" si="1"/>
        <v>0</v>
      </c>
      <c r="N19" s="42">
        <f t="shared" si="1"/>
        <v>11</v>
      </c>
      <c r="O19" s="42">
        <f t="shared" si="1"/>
        <v>0</v>
      </c>
      <c r="P19" s="42">
        <f t="shared" si="1"/>
        <v>5</v>
      </c>
      <c r="Q19" s="42">
        <f t="shared" si="1"/>
        <v>0</v>
      </c>
      <c r="R19" s="42">
        <f t="shared" si="1"/>
        <v>369</v>
      </c>
      <c r="S19" s="42">
        <f t="shared" si="1"/>
        <v>0</v>
      </c>
      <c r="T19" s="42">
        <f t="shared" si="1"/>
        <v>49</v>
      </c>
      <c r="U19" s="42">
        <f t="shared" si="1"/>
        <v>0</v>
      </c>
      <c r="V19" s="42">
        <f t="shared" si="1"/>
        <v>0</v>
      </c>
      <c r="W19" s="42">
        <f t="shared" si="1"/>
        <v>0</v>
      </c>
      <c r="X19" s="42">
        <f t="shared" si="1"/>
        <v>0</v>
      </c>
      <c r="Y19" s="42">
        <f t="shared" si="1"/>
        <v>556</v>
      </c>
      <c r="Z19" s="42">
        <f t="shared" si="1"/>
        <v>0</v>
      </c>
      <c r="AA19" s="42">
        <f t="shared" si="1"/>
        <v>0</v>
      </c>
      <c r="AB19" s="42">
        <f t="shared" si="1"/>
        <v>1350</v>
      </c>
      <c r="AC19" s="42">
        <f t="shared" si="1"/>
        <v>0</v>
      </c>
      <c r="AD19" s="42">
        <f t="shared" si="1"/>
        <v>6</v>
      </c>
      <c r="AE19" s="42">
        <f t="shared" si="1"/>
        <v>17629</v>
      </c>
      <c r="AF19" s="42">
        <f t="shared" si="1"/>
        <v>0</v>
      </c>
      <c r="AG19" s="42">
        <f t="shared" si="1"/>
        <v>79995</v>
      </c>
      <c r="AH19" s="42">
        <f t="shared" si="1"/>
        <v>0</v>
      </c>
      <c r="AI19" s="42">
        <f t="shared" si="1"/>
        <v>59143</v>
      </c>
      <c r="AJ19" s="42">
        <f t="shared" si="1"/>
        <v>1847</v>
      </c>
      <c r="AK19" s="42">
        <f t="shared" si="1"/>
        <v>5001</v>
      </c>
      <c r="AL19" s="42">
        <f t="shared" si="1"/>
        <v>38440</v>
      </c>
      <c r="AM19" s="42">
        <f t="shared" si="1"/>
        <v>43376</v>
      </c>
      <c r="AN19" s="43">
        <f t="shared" si="1"/>
        <v>125</v>
      </c>
    </row>
    <row r="20" spans="1:40" ht="10.5">
      <c r="A20" s="20"/>
      <c r="B20" s="25" t="s">
        <v>41</v>
      </c>
      <c r="C20" s="28" t="s">
        <v>42</v>
      </c>
      <c r="D20" s="13">
        <v>50568</v>
      </c>
      <c r="E20" s="13">
        <v>840</v>
      </c>
      <c r="F20" s="13">
        <v>32357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179</v>
      </c>
      <c r="M20" s="13">
        <v>0</v>
      </c>
      <c r="N20" s="13">
        <v>0</v>
      </c>
      <c r="O20" s="13">
        <v>0</v>
      </c>
      <c r="P20" s="13">
        <v>5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13">
        <v>0</v>
      </c>
      <c r="Z20" s="13">
        <v>0</v>
      </c>
      <c r="AA20" s="13">
        <v>0</v>
      </c>
      <c r="AB20" s="13">
        <v>0</v>
      </c>
      <c r="AC20" s="13">
        <v>0</v>
      </c>
      <c r="AD20" s="13">
        <v>0</v>
      </c>
      <c r="AE20" s="13">
        <v>336</v>
      </c>
      <c r="AF20" s="13">
        <v>0</v>
      </c>
      <c r="AG20" s="13">
        <v>0</v>
      </c>
      <c r="AH20" s="13">
        <v>0</v>
      </c>
      <c r="AI20" s="13">
        <v>8985</v>
      </c>
      <c r="AJ20" s="13">
        <v>0</v>
      </c>
      <c r="AK20" s="13">
        <v>0</v>
      </c>
      <c r="AL20" s="13">
        <v>0</v>
      </c>
      <c r="AM20" s="13">
        <v>7866</v>
      </c>
      <c r="AN20" s="30">
        <v>0</v>
      </c>
    </row>
    <row r="21" spans="1:40" ht="10.5">
      <c r="A21" s="20"/>
      <c r="B21" s="25" t="s">
        <v>43</v>
      </c>
      <c r="C21" s="28" t="s">
        <v>44</v>
      </c>
      <c r="D21" s="13">
        <v>4559</v>
      </c>
      <c r="E21" s="13">
        <v>111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172</v>
      </c>
      <c r="M21" s="13">
        <v>0</v>
      </c>
      <c r="N21" s="13">
        <v>10</v>
      </c>
      <c r="O21" s="13">
        <v>0</v>
      </c>
      <c r="P21" s="13">
        <v>0</v>
      </c>
      <c r="Q21" s="13">
        <v>0</v>
      </c>
      <c r="R21" s="13">
        <v>369</v>
      </c>
      <c r="S21" s="13">
        <v>0</v>
      </c>
      <c r="T21" s="13">
        <v>0</v>
      </c>
      <c r="U21" s="13">
        <v>0</v>
      </c>
      <c r="V21" s="13">
        <v>0</v>
      </c>
      <c r="W21" s="13">
        <v>0</v>
      </c>
      <c r="X21" s="13">
        <v>0</v>
      </c>
      <c r="Y21" s="13">
        <v>495</v>
      </c>
      <c r="Z21" s="13">
        <v>0</v>
      </c>
      <c r="AA21" s="13">
        <v>0</v>
      </c>
      <c r="AB21" s="13">
        <v>1350</v>
      </c>
      <c r="AC21" s="13">
        <v>0</v>
      </c>
      <c r="AD21" s="13">
        <v>6</v>
      </c>
      <c r="AE21" s="13">
        <v>3</v>
      </c>
      <c r="AF21" s="13">
        <v>0</v>
      </c>
      <c r="AG21" s="13">
        <v>0</v>
      </c>
      <c r="AH21" s="13">
        <v>0</v>
      </c>
      <c r="AI21" s="13">
        <v>1254</v>
      </c>
      <c r="AJ21" s="13">
        <v>12</v>
      </c>
      <c r="AK21" s="13">
        <v>0</v>
      </c>
      <c r="AL21" s="13">
        <v>0</v>
      </c>
      <c r="AM21" s="13">
        <v>677</v>
      </c>
      <c r="AN21" s="30">
        <v>100</v>
      </c>
    </row>
    <row r="22" spans="1:40" ht="10.5">
      <c r="A22" s="20"/>
      <c r="B22" s="25" t="s">
        <v>45</v>
      </c>
      <c r="C22" s="28" t="s">
        <v>46</v>
      </c>
      <c r="D22" s="13">
        <v>48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13">
        <v>45</v>
      </c>
      <c r="Z22" s="13">
        <v>0</v>
      </c>
      <c r="AA22" s="13">
        <v>0</v>
      </c>
      <c r="AB22" s="13">
        <v>0</v>
      </c>
      <c r="AC22" s="13">
        <v>0</v>
      </c>
      <c r="AD22" s="13">
        <v>0</v>
      </c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13">
        <v>0</v>
      </c>
      <c r="AM22" s="13">
        <v>3</v>
      </c>
      <c r="AN22" s="30">
        <v>0</v>
      </c>
    </row>
    <row r="23" spans="1:40" ht="10.5">
      <c r="A23" s="20"/>
      <c r="B23" s="25" t="s">
        <v>47</v>
      </c>
      <c r="C23" s="28" t="s">
        <v>48</v>
      </c>
      <c r="D23" s="13">
        <v>251268</v>
      </c>
      <c r="E23" s="13">
        <v>0</v>
      </c>
      <c r="F23" s="13">
        <v>25181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581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13">
        <v>0</v>
      </c>
      <c r="Z23" s="13">
        <v>0</v>
      </c>
      <c r="AA23" s="13">
        <v>0</v>
      </c>
      <c r="AB23" s="13">
        <v>0</v>
      </c>
      <c r="AC23" s="13">
        <v>0</v>
      </c>
      <c r="AD23" s="13">
        <v>0</v>
      </c>
      <c r="AE23" s="13">
        <v>17290</v>
      </c>
      <c r="AF23" s="13">
        <v>0</v>
      </c>
      <c r="AG23" s="13">
        <v>79995</v>
      </c>
      <c r="AH23" s="13">
        <v>0</v>
      </c>
      <c r="AI23" s="13">
        <v>48502</v>
      </c>
      <c r="AJ23" s="13">
        <v>1835</v>
      </c>
      <c r="AK23" s="13">
        <v>5001</v>
      </c>
      <c r="AL23" s="13">
        <v>38440</v>
      </c>
      <c r="AM23" s="13">
        <v>34443</v>
      </c>
      <c r="AN23" s="30">
        <v>0</v>
      </c>
    </row>
    <row r="24" spans="1:40" ht="10.5">
      <c r="A24" s="20"/>
      <c r="B24" s="25" t="s">
        <v>49</v>
      </c>
      <c r="C24" s="28" t="s">
        <v>50</v>
      </c>
      <c r="D24" s="13">
        <v>1800</v>
      </c>
      <c r="E24" s="13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1313</v>
      </c>
      <c r="M24" s="13">
        <v>0</v>
      </c>
      <c r="N24" s="13">
        <v>1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49</v>
      </c>
      <c r="U24" s="13">
        <v>0</v>
      </c>
      <c r="V24" s="13">
        <v>0</v>
      </c>
      <c r="W24" s="13">
        <v>0</v>
      </c>
      <c r="X24" s="13">
        <v>0</v>
      </c>
      <c r="Y24" s="13">
        <v>0</v>
      </c>
      <c r="Z24" s="13">
        <v>0</v>
      </c>
      <c r="AA24" s="13">
        <v>0</v>
      </c>
      <c r="AB24" s="13">
        <v>0</v>
      </c>
      <c r="AC24" s="13">
        <v>0</v>
      </c>
      <c r="AD24" s="13">
        <v>0</v>
      </c>
      <c r="AE24" s="13">
        <v>0</v>
      </c>
      <c r="AF24" s="13">
        <v>0</v>
      </c>
      <c r="AG24" s="13">
        <v>0</v>
      </c>
      <c r="AH24" s="13">
        <v>0</v>
      </c>
      <c r="AI24" s="13">
        <v>50</v>
      </c>
      <c r="AJ24" s="13">
        <v>0</v>
      </c>
      <c r="AK24" s="13">
        <v>0</v>
      </c>
      <c r="AL24" s="13">
        <v>0</v>
      </c>
      <c r="AM24" s="13">
        <v>387</v>
      </c>
      <c r="AN24" s="30">
        <v>0</v>
      </c>
    </row>
    <row r="25" spans="1:40" ht="10.5">
      <c r="A25" s="20"/>
      <c r="B25" s="25" t="s">
        <v>51</v>
      </c>
      <c r="C25" s="28" t="s">
        <v>52</v>
      </c>
      <c r="D25" s="13">
        <v>394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1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13">
        <v>16</v>
      </c>
      <c r="Z25" s="13">
        <v>0</v>
      </c>
      <c r="AA25" s="13">
        <v>0</v>
      </c>
      <c r="AB25" s="13">
        <v>0</v>
      </c>
      <c r="AC25" s="13">
        <v>0</v>
      </c>
      <c r="AD25" s="13">
        <v>0</v>
      </c>
      <c r="AE25" s="13">
        <v>0</v>
      </c>
      <c r="AF25" s="13">
        <v>0</v>
      </c>
      <c r="AG25" s="13">
        <v>0</v>
      </c>
      <c r="AH25" s="13">
        <v>0</v>
      </c>
      <c r="AI25" s="13">
        <v>352</v>
      </c>
      <c r="AJ25" s="13">
        <v>0</v>
      </c>
      <c r="AK25" s="13">
        <v>0</v>
      </c>
      <c r="AL25" s="13">
        <v>0</v>
      </c>
      <c r="AM25" s="13">
        <v>0</v>
      </c>
      <c r="AN25" s="30">
        <v>25</v>
      </c>
    </row>
    <row r="26" spans="1:40" ht="10.5">
      <c r="A26" s="44"/>
      <c r="B26" s="45"/>
      <c r="C26" s="46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  <c r="AA26" s="47"/>
      <c r="AB26" s="47"/>
      <c r="AC26" s="47"/>
      <c r="AD26" s="47"/>
      <c r="AE26" s="47"/>
      <c r="AF26" s="47"/>
      <c r="AG26" s="47"/>
      <c r="AH26" s="47"/>
      <c r="AI26" s="47"/>
      <c r="AJ26" s="47"/>
      <c r="AK26" s="47"/>
      <c r="AL26" s="47"/>
      <c r="AM26" s="47"/>
      <c r="AN26" s="48"/>
    </row>
    <row r="27" spans="1:40" ht="10.5">
      <c r="A27" s="39" t="s">
        <v>53</v>
      </c>
      <c r="B27" s="40" t="s">
        <v>54</v>
      </c>
      <c r="C27" s="41"/>
      <c r="D27" s="42">
        <f t="shared" ref="D27:AN27" si="2">SUBTOTAL(9,D28:D37)</f>
        <v>4525776</v>
      </c>
      <c r="E27" s="42">
        <f t="shared" si="2"/>
        <v>1134578</v>
      </c>
      <c r="F27" s="42">
        <f t="shared" si="2"/>
        <v>156680</v>
      </c>
      <c r="G27" s="42">
        <f t="shared" si="2"/>
        <v>0</v>
      </c>
      <c r="H27" s="42">
        <f t="shared" si="2"/>
        <v>106865</v>
      </c>
      <c r="I27" s="42">
        <f t="shared" si="2"/>
        <v>106549</v>
      </c>
      <c r="J27" s="42">
        <f t="shared" si="2"/>
        <v>142034</v>
      </c>
      <c r="K27" s="42">
        <f t="shared" si="2"/>
        <v>294700</v>
      </c>
      <c r="L27" s="42">
        <f t="shared" si="2"/>
        <v>332</v>
      </c>
      <c r="M27" s="42">
        <f t="shared" si="2"/>
        <v>64588</v>
      </c>
      <c r="N27" s="42">
        <f t="shared" si="2"/>
        <v>48514</v>
      </c>
      <c r="O27" s="42">
        <f t="shared" si="2"/>
        <v>10200</v>
      </c>
      <c r="P27" s="42">
        <f t="shared" si="2"/>
        <v>213528</v>
      </c>
      <c r="Q27" s="42">
        <f t="shared" si="2"/>
        <v>0</v>
      </c>
      <c r="R27" s="42">
        <f t="shared" si="2"/>
        <v>158885</v>
      </c>
      <c r="S27" s="42">
        <f t="shared" si="2"/>
        <v>253735</v>
      </c>
      <c r="T27" s="42">
        <f t="shared" si="2"/>
        <v>300792</v>
      </c>
      <c r="U27" s="42">
        <f t="shared" si="2"/>
        <v>514</v>
      </c>
      <c r="V27" s="42">
        <f t="shared" si="2"/>
        <v>7770</v>
      </c>
      <c r="W27" s="42">
        <f t="shared" si="2"/>
        <v>0</v>
      </c>
      <c r="X27" s="42">
        <f t="shared" si="2"/>
        <v>0</v>
      </c>
      <c r="Y27" s="42">
        <f t="shared" si="2"/>
        <v>148316</v>
      </c>
      <c r="Z27" s="42">
        <f t="shared" si="2"/>
        <v>106133</v>
      </c>
      <c r="AA27" s="42">
        <f t="shared" si="2"/>
        <v>67762</v>
      </c>
      <c r="AB27" s="42">
        <f t="shared" si="2"/>
        <v>2</v>
      </c>
      <c r="AC27" s="42">
        <f t="shared" si="2"/>
        <v>0</v>
      </c>
      <c r="AD27" s="42">
        <f t="shared" si="2"/>
        <v>130124</v>
      </c>
      <c r="AE27" s="42">
        <f t="shared" si="2"/>
        <v>341679</v>
      </c>
      <c r="AF27" s="42">
        <f t="shared" si="2"/>
        <v>900</v>
      </c>
      <c r="AG27" s="42">
        <f t="shared" si="2"/>
        <v>46110</v>
      </c>
      <c r="AH27" s="42">
        <f t="shared" si="2"/>
        <v>59463</v>
      </c>
      <c r="AI27" s="42">
        <f t="shared" si="2"/>
        <v>181884</v>
      </c>
      <c r="AJ27" s="42">
        <f t="shared" si="2"/>
        <v>86569</v>
      </c>
      <c r="AK27" s="42">
        <f t="shared" si="2"/>
        <v>7062</v>
      </c>
      <c r="AL27" s="42">
        <f t="shared" si="2"/>
        <v>0</v>
      </c>
      <c r="AM27" s="42">
        <f t="shared" si="2"/>
        <v>347488</v>
      </c>
      <c r="AN27" s="43">
        <f t="shared" si="2"/>
        <v>2020</v>
      </c>
    </row>
    <row r="28" spans="1:40" ht="10.5">
      <c r="A28" s="20"/>
      <c r="B28" s="25" t="s">
        <v>55</v>
      </c>
      <c r="C28" s="28" t="s">
        <v>56</v>
      </c>
      <c r="D28" s="13">
        <v>2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13">
        <v>2</v>
      </c>
      <c r="Z28" s="13">
        <v>0</v>
      </c>
      <c r="AA28" s="13">
        <v>0</v>
      </c>
      <c r="AB28" s="13">
        <v>0</v>
      </c>
      <c r="AC28" s="13">
        <v>0</v>
      </c>
      <c r="AD28" s="13">
        <v>0</v>
      </c>
      <c r="AE28" s="13">
        <v>0</v>
      </c>
      <c r="AF28" s="13">
        <v>0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3">
        <v>0</v>
      </c>
      <c r="AM28" s="13">
        <v>0</v>
      </c>
      <c r="AN28" s="30">
        <v>0</v>
      </c>
    </row>
    <row r="29" spans="1:40" ht="10.5">
      <c r="A29" s="20"/>
      <c r="B29" s="25" t="s">
        <v>57</v>
      </c>
      <c r="C29" s="28" t="s">
        <v>58</v>
      </c>
      <c r="D29" s="13">
        <v>1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13">
        <v>0</v>
      </c>
      <c r="Z29" s="13">
        <v>0</v>
      </c>
      <c r="AA29" s="13">
        <v>0</v>
      </c>
      <c r="AB29" s="13">
        <v>0</v>
      </c>
      <c r="AC29" s="13">
        <v>0</v>
      </c>
      <c r="AD29" s="13">
        <v>0</v>
      </c>
      <c r="AE29" s="13">
        <v>0</v>
      </c>
      <c r="AF29" s="13">
        <v>0</v>
      </c>
      <c r="AG29" s="13">
        <v>0</v>
      </c>
      <c r="AH29" s="13">
        <v>0</v>
      </c>
      <c r="AI29" s="13">
        <v>0</v>
      </c>
      <c r="AJ29" s="13">
        <v>0</v>
      </c>
      <c r="AK29" s="13">
        <v>0</v>
      </c>
      <c r="AL29" s="13">
        <v>0</v>
      </c>
      <c r="AM29" s="13">
        <v>1</v>
      </c>
      <c r="AN29" s="30">
        <v>0</v>
      </c>
    </row>
    <row r="30" spans="1:40" ht="10.5">
      <c r="A30" s="20"/>
      <c r="B30" s="25" t="s">
        <v>59</v>
      </c>
      <c r="C30" s="28" t="s">
        <v>60</v>
      </c>
      <c r="D30" s="13">
        <v>39950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13">
        <v>0</v>
      </c>
      <c r="Z30" s="13">
        <v>0</v>
      </c>
      <c r="AA30" s="13">
        <v>0</v>
      </c>
      <c r="AB30" s="13">
        <v>0</v>
      </c>
      <c r="AC30" s="13">
        <v>0</v>
      </c>
      <c r="AD30" s="13">
        <v>0</v>
      </c>
      <c r="AE30" s="13">
        <v>0</v>
      </c>
      <c r="AF30" s="13">
        <v>0</v>
      </c>
      <c r="AG30" s="13">
        <v>0</v>
      </c>
      <c r="AH30" s="13">
        <v>0</v>
      </c>
      <c r="AI30" s="13">
        <v>0</v>
      </c>
      <c r="AJ30" s="13">
        <v>0</v>
      </c>
      <c r="AK30" s="13">
        <v>0</v>
      </c>
      <c r="AL30" s="13">
        <v>0</v>
      </c>
      <c r="AM30" s="13">
        <v>39950</v>
      </c>
      <c r="AN30" s="30">
        <v>0</v>
      </c>
    </row>
    <row r="31" spans="1:40" ht="10.5">
      <c r="A31" s="20"/>
      <c r="B31" s="25" t="s">
        <v>61</v>
      </c>
      <c r="C31" s="28" t="s">
        <v>62</v>
      </c>
      <c r="D31" s="13">
        <v>2324247</v>
      </c>
      <c r="E31" s="13">
        <v>783547</v>
      </c>
      <c r="F31" s="13">
        <v>152280</v>
      </c>
      <c r="G31" s="13">
        <v>0</v>
      </c>
      <c r="H31" s="13">
        <v>0</v>
      </c>
      <c r="I31" s="13">
        <v>0</v>
      </c>
      <c r="J31" s="13">
        <v>142034</v>
      </c>
      <c r="K31" s="13">
        <v>273700</v>
      </c>
      <c r="L31" s="13">
        <v>1</v>
      </c>
      <c r="M31" s="13">
        <v>0</v>
      </c>
      <c r="N31" s="13">
        <v>1683</v>
      </c>
      <c r="O31" s="13">
        <v>10200</v>
      </c>
      <c r="P31" s="13">
        <v>200</v>
      </c>
      <c r="Q31" s="13">
        <v>0</v>
      </c>
      <c r="R31" s="13">
        <v>102870</v>
      </c>
      <c r="S31" s="13">
        <v>0</v>
      </c>
      <c r="T31" s="13">
        <v>11200</v>
      </c>
      <c r="U31" s="13">
        <v>0</v>
      </c>
      <c r="V31" s="13">
        <v>4720</v>
      </c>
      <c r="W31" s="13">
        <v>0</v>
      </c>
      <c r="X31" s="13">
        <v>0</v>
      </c>
      <c r="Y31" s="13">
        <v>54889</v>
      </c>
      <c r="Z31" s="13">
        <v>0</v>
      </c>
      <c r="AA31" s="13">
        <v>34375</v>
      </c>
      <c r="AB31" s="13">
        <v>2</v>
      </c>
      <c r="AC31" s="13">
        <v>0</v>
      </c>
      <c r="AD31" s="13">
        <v>6803</v>
      </c>
      <c r="AE31" s="13">
        <v>341656</v>
      </c>
      <c r="AF31" s="13">
        <v>900</v>
      </c>
      <c r="AG31" s="13">
        <v>18530</v>
      </c>
      <c r="AH31" s="13">
        <v>59463</v>
      </c>
      <c r="AI31" s="13">
        <v>139053</v>
      </c>
      <c r="AJ31" s="13">
        <v>85835</v>
      </c>
      <c r="AK31" s="13">
        <v>5070</v>
      </c>
      <c r="AL31" s="13">
        <v>0</v>
      </c>
      <c r="AM31" s="13">
        <v>95230</v>
      </c>
      <c r="AN31" s="30">
        <v>6</v>
      </c>
    </row>
    <row r="32" spans="1:40" ht="10.5">
      <c r="A32" s="20"/>
      <c r="B32" s="25" t="s">
        <v>63</v>
      </c>
      <c r="C32" s="28" t="s">
        <v>64</v>
      </c>
      <c r="D32" s="13">
        <v>1586678</v>
      </c>
      <c r="E32" s="13">
        <v>80240</v>
      </c>
      <c r="F32" s="13">
        <v>4400</v>
      </c>
      <c r="G32" s="13">
        <v>0</v>
      </c>
      <c r="H32" s="13">
        <v>106865</v>
      </c>
      <c r="I32" s="13">
        <v>106549</v>
      </c>
      <c r="J32" s="13">
        <v>0</v>
      </c>
      <c r="K32" s="13">
        <v>21000</v>
      </c>
      <c r="L32" s="13">
        <v>331</v>
      </c>
      <c r="M32" s="13">
        <v>64588</v>
      </c>
      <c r="N32" s="13">
        <v>46828</v>
      </c>
      <c r="O32" s="13">
        <v>0</v>
      </c>
      <c r="P32" s="13">
        <v>213328</v>
      </c>
      <c r="Q32" s="13">
        <v>0</v>
      </c>
      <c r="R32" s="13">
        <v>47815</v>
      </c>
      <c r="S32" s="13">
        <v>253735</v>
      </c>
      <c r="T32" s="13">
        <v>289592</v>
      </c>
      <c r="U32" s="13">
        <v>514</v>
      </c>
      <c r="V32" s="13">
        <v>0</v>
      </c>
      <c r="W32" s="13">
        <v>0</v>
      </c>
      <c r="X32" s="13">
        <v>0</v>
      </c>
      <c r="Y32" s="13">
        <v>15225</v>
      </c>
      <c r="Z32" s="13">
        <v>0</v>
      </c>
      <c r="AA32" s="13">
        <v>0</v>
      </c>
      <c r="AB32" s="13">
        <v>0</v>
      </c>
      <c r="AC32" s="13">
        <v>0</v>
      </c>
      <c r="AD32" s="13">
        <v>123321</v>
      </c>
      <c r="AE32" s="13">
        <v>23</v>
      </c>
      <c r="AF32" s="13">
        <v>0</v>
      </c>
      <c r="AG32" s="13">
        <v>0</v>
      </c>
      <c r="AH32" s="13">
        <v>0</v>
      </c>
      <c r="AI32" s="13">
        <v>0</v>
      </c>
      <c r="AJ32" s="13">
        <v>4</v>
      </c>
      <c r="AK32" s="13">
        <v>0</v>
      </c>
      <c r="AL32" s="13">
        <v>0</v>
      </c>
      <c r="AM32" s="13">
        <v>212306</v>
      </c>
      <c r="AN32" s="30">
        <v>14</v>
      </c>
    </row>
    <row r="33" spans="1:40" ht="10.5">
      <c r="A33" s="20"/>
      <c r="B33" s="25" t="s">
        <v>65</v>
      </c>
      <c r="C33" s="28" t="s">
        <v>66</v>
      </c>
      <c r="D33" s="13">
        <v>0</v>
      </c>
      <c r="E33" s="13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13">
        <v>0</v>
      </c>
      <c r="Z33" s="13">
        <v>0</v>
      </c>
      <c r="AA33" s="13">
        <v>0</v>
      </c>
      <c r="AB33" s="13">
        <v>0</v>
      </c>
      <c r="AC33" s="13">
        <v>0</v>
      </c>
      <c r="AD33" s="13">
        <v>0</v>
      </c>
      <c r="AE33" s="13">
        <v>0</v>
      </c>
      <c r="AF33" s="13">
        <v>0</v>
      </c>
      <c r="AG33" s="13">
        <v>0</v>
      </c>
      <c r="AH33" s="13">
        <v>0</v>
      </c>
      <c r="AI33" s="13">
        <v>0</v>
      </c>
      <c r="AJ33" s="13">
        <v>0</v>
      </c>
      <c r="AK33" s="13">
        <v>0</v>
      </c>
      <c r="AL33" s="13">
        <v>0</v>
      </c>
      <c r="AM33" s="13">
        <v>0</v>
      </c>
      <c r="AN33" s="30">
        <v>0</v>
      </c>
    </row>
    <row r="34" spans="1:40" ht="10.5">
      <c r="A34" s="20"/>
      <c r="B34" s="25" t="s">
        <v>67</v>
      </c>
      <c r="C34" s="28" t="s">
        <v>68</v>
      </c>
      <c r="D34" s="13">
        <v>0</v>
      </c>
      <c r="E34" s="13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13">
        <v>0</v>
      </c>
      <c r="Z34" s="13">
        <v>0</v>
      </c>
      <c r="AA34" s="13">
        <v>0</v>
      </c>
      <c r="AB34" s="13">
        <v>0</v>
      </c>
      <c r="AC34" s="13">
        <v>0</v>
      </c>
      <c r="AD34" s="13">
        <v>0</v>
      </c>
      <c r="AE34" s="13">
        <v>0</v>
      </c>
      <c r="AF34" s="13">
        <v>0</v>
      </c>
      <c r="AG34" s="13">
        <v>0</v>
      </c>
      <c r="AH34" s="13">
        <v>0</v>
      </c>
      <c r="AI34" s="13">
        <v>0</v>
      </c>
      <c r="AJ34" s="13">
        <v>0</v>
      </c>
      <c r="AK34" s="13">
        <v>0</v>
      </c>
      <c r="AL34" s="13">
        <v>0</v>
      </c>
      <c r="AM34" s="13">
        <v>0</v>
      </c>
      <c r="AN34" s="30">
        <v>0</v>
      </c>
    </row>
    <row r="35" spans="1:40" ht="10.5">
      <c r="A35" s="20"/>
      <c r="B35" s="25" t="s">
        <v>69</v>
      </c>
      <c r="C35" s="28" t="s">
        <v>70</v>
      </c>
      <c r="D35" s="13">
        <v>10200</v>
      </c>
      <c r="E35" s="13">
        <v>0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13">
        <v>0</v>
      </c>
      <c r="O35" s="13">
        <v>0</v>
      </c>
      <c r="P35" s="13">
        <v>0</v>
      </c>
      <c r="Q35" s="13">
        <v>0</v>
      </c>
      <c r="R35" s="13">
        <v>8200</v>
      </c>
      <c r="S35" s="13">
        <v>0</v>
      </c>
      <c r="T35" s="13">
        <v>0</v>
      </c>
      <c r="U35" s="13">
        <v>0</v>
      </c>
      <c r="V35" s="13">
        <v>0</v>
      </c>
      <c r="W35" s="13">
        <v>0</v>
      </c>
      <c r="X35" s="13">
        <v>0</v>
      </c>
      <c r="Y35" s="13">
        <v>0</v>
      </c>
      <c r="Z35" s="13">
        <v>0</v>
      </c>
      <c r="AA35" s="13">
        <v>0</v>
      </c>
      <c r="AB35" s="13">
        <v>0</v>
      </c>
      <c r="AC35" s="13">
        <v>0</v>
      </c>
      <c r="AD35" s="13">
        <v>0</v>
      </c>
      <c r="AE35" s="13">
        <v>0</v>
      </c>
      <c r="AF35" s="13">
        <v>0</v>
      </c>
      <c r="AG35" s="13">
        <v>0</v>
      </c>
      <c r="AH35" s="13">
        <v>0</v>
      </c>
      <c r="AI35" s="13">
        <v>0</v>
      </c>
      <c r="AJ35" s="13">
        <v>0</v>
      </c>
      <c r="AK35" s="13">
        <v>0</v>
      </c>
      <c r="AL35" s="13">
        <v>0</v>
      </c>
      <c r="AM35" s="13">
        <v>0</v>
      </c>
      <c r="AN35" s="30">
        <v>2000</v>
      </c>
    </row>
    <row r="36" spans="1:40" ht="10.5">
      <c r="A36" s="20"/>
      <c r="B36" s="25" t="s">
        <v>71</v>
      </c>
      <c r="C36" s="28" t="s">
        <v>72</v>
      </c>
      <c r="D36" s="13">
        <v>148976</v>
      </c>
      <c r="E36" s="13">
        <v>9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2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13">
        <v>0</v>
      </c>
      <c r="Z36" s="13">
        <v>106133</v>
      </c>
      <c r="AA36" s="13">
        <v>0</v>
      </c>
      <c r="AB36" s="13">
        <v>0</v>
      </c>
      <c r="AC36" s="13">
        <v>0</v>
      </c>
      <c r="AD36" s="13">
        <v>0</v>
      </c>
      <c r="AE36" s="13">
        <v>0</v>
      </c>
      <c r="AF36" s="13">
        <v>0</v>
      </c>
      <c r="AG36" s="13">
        <v>0</v>
      </c>
      <c r="AH36" s="13">
        <v>0</v>
      </c>
      <c r="AI36" s="13">
        <v>42831</v>
      </c>
      <c r="AJ36" s="13">
        <v>0</v>
      </c>
      <c r="AK36" s="13">
        <v>0</v>
      </c>
      <c r="AL36" s="13">
        <v>0</v>
      </c>
      <c r="AM36" s="13">
        <v>1</v>
      </c>
      <c r="AN36" s="30">
        <v>0</v>
      </c>
    </row>
    <row r="37" spans="1:40" ht="10.5">
      <c r="A37" s="20"/>
      <c r="B37" s="25" t="s">
        <v>73</v>
      </c>
      <c r="C37" s="28" t="s">
        <v>74</v>
      </c>
      <c r="D37" s="13">
        <v>415722</v>
      </c>
      <c r="E37" s="13">
        <v>270782</v>
      </c>
      <c r="F37" s="13">
        <v>0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>
        <v>0</v>
      </c>
      <c r="M37" s="13">
        <v>0</v>
      </c>
      <c r="N37" s="13">
        <v>1</v>
      </c>
      <c r="O37" s="13">
        <v>0</v>
      </c>
      <c r="P37" s="13">
        <v>0</v>
      </c>
      <c r="Q37" s="13">
        <v>0</v>
      </c>
      <c r="R37" s="13">
        <v>0</v>
      </c>
      <c r="S37" s="13">
        <v>0</v>
      </c>
      <c r="T37" s="13">
        <v>0</v>
      </c>
      <c r="U37" s="13">
        <v>0</v>
      </c>
      <c r="V37" s="13">
        <v>3050</v>
      </c>
      <c r="W37" s="13">
        <v>0</v>
      </c>
      <c r="X37" s="13">
        <v>0</v>
      </c>
      <c r="Y37" s="13">
        <v>78200</v>
      </c>
      <c r="Z37" s="13">
        <v>0</v>
      </c>
      <c r="AA37" s="13">
        <v>33387</v>
      </c>
      <c r="AB37" s="13">
        <v>0</v>
      </c>
      <c r="AC37" s="13">
        <v>0</v>
      </c>
      <c r="AD37" s="13">
        <v>0</v>
      </c>
      <c r="AE37" s="13">
        <v>0</v>
      </c>
      <c r="AF37" s="13">
        <v>0</v>
      </c>
      <c r="AG37" s="13">
        <v>27580</v>
      </c>
      <c r="AH37" s="13">
        <v>0</v>
      </c>
      <c r="AI37" s="13">
        <v>0</v>
      </c>
      <c r="AJ37" s="13">
        <v>730</v>
      </c>
      <c r="AK37" s="13">
        <v>1992</v>
      </c>
      <c r="AL37" s="13">
        <v>0</v>
      </c>
      <c r="AM37" s="13">
        <v>0</v>
      </c>
      <c r="AN37" s="30">
        <v>0</v>
      </c>
    </row>
    <row r="38" spans="1:40" ht="10.5">
      <c r="A38" s="44"/>
      <c r="B38" s="45"/>
      <c r="C38" s="46"/>
      <c r="D38" s="47"/>
      <c r="E38" s="47"/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  <c r="AB38" s="47"/>
      <c r="AC38" s="47"/>
      <c r="AD38" s="47"/>
      <c r="AE38" s="47"/>
      <c r="AF38" s="47"/>
      <c r="AG38" s="47"/>
      <c r="AH38" s="47"/>
      <c r="AI38" s="47"/>
      <c r="AJ38" s="47"/>
      <c r="AK38" s="47"/>
      <c r="AL38" s="47"/>
      <c r="AM38" s="47"/>
      <c r="AN38" s="48"/>
    </row>
    <row r="39" spans="1:40" ht="10.5">
      <c r="A39" s="39" t="s">
        <v>75</v>
      </c>
      <c r="B39" s="40" t="s">
        <v>76</v>
      </c>
      <c r="C39" s="41"/>
      <c r="D39" s="42">
        <f t="shared" ref="D39:AN39" si="3">SUBTOTAL(9,D40:D54)</f>
        <v>971049</v>
      </c>
      <c r="E39" s="42">
        <f t="shared" si="3"/>
        <v>266</v>
      </c>
      <c r="F39" s="42">
        <f t="shared" si="3"/>
        <v>0</v>
      </c>
      <c r="G39" s="42">
        <f t="shared" si="3"/>
        <v>0</v>
      </c>
      <c r="H39" s="42">
        <f t="shared" si="3"/>
        <v>8247</v>
      </c>
      <c r="I39" s="42">
        <f t="shared" si="3"/>
        <v>0</v>
      </c>
      <c r="J39" s="42">
        <f t="shared" si="3"/>
        <v>0</v>
      </c>
      <c r="K39" s="42">
        <f t="shared" si="3"/>
        <v>0</v>
      </c>
      <c r="L39" s="42">
        <f t="shared" si="3"/>
        <v>26155</v>
      </c>
      <c r="M39" s="42">
        <f t="shared" si="3"/>
        <v>0</v>
      </c>
      <c r="N39" s="42">
        <f t="shared" si="3"/>
        <v>205</v>
      </c>
      <c r="O39" s="42">
        <f t="shared" si="3"/>
        <v>0</v>
      </c>
      <c r="P39" s="42">
        <f t="shared" si="3"/>
        <v>20</v>
      </c>
      <c r="Q39" s="42">
        <f t="shared" si="3"/>
        <v>110</v>
      </c>
      <c r="R39" s="42">
        <f t="shared" si="3"/>
        <v>544</v>
      </c>
      <c r="S39" s="42">
        <f t="shared" si="3"/>
        <v>142</v>
      </c>
      <c r="T39" s="42">
        <f t="shared" si="3"/>
        <v>272</v>
      </c>
      <c r="U39" s="42">
        <f t="shared" si="3"/>
        <v>0</v>
      </c>
      <c r="V39" s="42">
        <f t="shared" si="3"/>
        <v>59312</v>
      </c>
      <c r="W39" s="42">
        <f t="shared" si="3"/>
        <v>872</v>
      </c>
      <c r="X39" s="42">
        <f t="shared" si="3"/>
        <v>0</v>
      </c>
      <c r="Y39" s="42">
        <f t="shared" si="3"/>
        <v>5797</v>
      </c>
      <c r="Z39" s="42">
        <f t="shared" si="3"/>
        <v>1990</v>
      </c>
      <c r="AA39" s="42">
        <f t="shared" si="3"/>
        <v>157317</v>
      </c>
      <c r="AB39" s="42">
        <f t="shared" si="3"/>
        <v>6840</v>
      </c>
      <c r="AC39" s="42">
        <f t="shared" si="3"/>
        <v>6633</v>
      </c>
      <c r="AD39" s="42">
        <f t="shared" si="3"/>
        <v>22912</v>
      </c>
      <c r="AE39" s="42">
        <f t="shared" si="3"/>
        <v>74304</v>
      </c>
      <c r="AF39" s="42">
        <f t="shared" si="3"/>
        <v>0</v>
      </c>
      <c r="AG39" s="42">
        <f t="shared" si="3"/>
        <v>5883</v>
      </c>
      <c r="AH39" s="42">
        <f t="shared" si="3"/>
        <v>3834</v>
      </c>
      <c r="AI39" s="42">
        <f t="shared" si="3"/>
        <v>400828</v>
      </c>
      <c r="AJ39" s="42">
        <f t="shared" si="3"/>
        <v>12</v>
      </c>
      <c r="AK39" s="42">
        <f t="shared" si="3"/>
        <v>0</v>
      </c>
      <c r="AL39" s="42">
        <f t="shared" si="3"/>
        <v>0</v>
      </c>
      <c r="AM39" s="42">
        <f t="shared" si="3"/>
        <v>134519</v>
      </c>
      <c r="AN39" s="43">
        <f t="shared" si="3"/>
        <v>54035</v>
      </c>
    </row>
    <row r="40" spans="1:40" ht="10.5">
      <c r="A40" s="20"/>
      <c r="B40" s="25" t="s">
        <v>77</v>
      </c>
      <c r="C40" s="28" t="s">
        <v>78</v>
      </c>
      <c r="D40" s="13">
        <v>1975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250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13">
        <v>0</v>
      </c>
      <c r="X40" s="13">
        <v>0</v>
      </c>
      <c r="Y40" s="13">
        <v>810</v>
      </c>
      <c r="Z40" s="13">
        <v>0</v>
      </c>
      <c r="AA40" s="13">
        <v>0</v>
      </c>
      <c r="AB40" s="13">
        <v>0</v>
      </c>
      <c r="AC40" s="13">
        <v>0</v>
      </c>
      <c r="AD40" s="13">
        <v>0</v>
      </c>
      <c r="AE40" s="13">
        <v>592</v>
      </c>
      <c r="AF40" s="13">
        <v>0</v>
      </c>
      <c r="AG40" s="13">
        <v>0</v>
      </c>
      <c r="AH40" s="13">
        <v>0</v>
      </c>
      <c r="AI40" s="13">
        <v>189</v>
      </c>
      <c r="AJ40" s="13">
        <v>0</v>
      </c>
      <c r="AK40" s="13">
        <v>0</v>
      </c>
      <c r="AL40" s="13">
        <v>0</v>
      </c>
      <c r="AM40" s="13">
        <v>133</v>
      </c>
      <c r="AN40" s="30">
        <v>1</v>
      </c>
    </row>
    <row r="41" spans="1:40" ht="10.5">
      <c r="A41" s="20"/>
      <c r="B41" s="25" t="s">
        <v>79</v>
      </c>
      <c r="C41" s="28" t="s">
        <v>80</v>
      </c>
      <c r="D41" s="13">
        <v>169718</v>
      </c>
      <c r="E41" s="13">
        <v>50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999</v>
      </c>
      <c r="M41" s="13">
        <v>0</v>
      </c>
      <c r="N41" s="13">
        <v>0</v>
      </c>
      <c r="O41" s="13">
        <v>0</v>
      </c>
      <c r="P41" s="13">
        <v>20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3378</v>
      </c>
      <c r="W41" s="13">
        <v>872</v>
      </c>
      <c r="X41" s="13">
        <v>0</v>
      </c>
      <c r="Y41" s="13">
        <v>1250</v>
      </c>
      <c r="Z41" s="13">
        <v>0</v>
      </c>
      <c r="AA41" s="13">
        <v>41955</v>
      </c>
      <c r="AB41" s="13">
        <v>3805</v>
      </c>
      <c r="AC41" s="13">
        <v>6633</v>
      </c>
      <c r="AD41" s="13">
        <v>0</v>
      </c>
      <c r="AE41" s="13">
        <v>6739</v>
      </c>
      <c r="AF41" s="13">
        <v>0</v>
      </c>
      <c r="AG41" s="13">
        <v>0</v>
      </c>
      <c r="AH41" s="13">
        <v>0</v>
      </c>
      <c r="AI41" s="13">
        <v>102489</v>
      </c>
      <c r="AJ41" s="13">
        <v>1</v>
      </c>
      <c r="AK41" s="13">
        <v>0</v>
      </c>
      <c r="AL41" s="13">
        <v>0</v>
      </c>
      <c r="AM41" s="13">
        <v>751</v>
      </c>
      <c r="AN41" s="30">
        <v>776</v>
      </c>
    </row>
    <row r="42" spans="1:40" ht="10.5">
      <c r="A42" s="20"/>
      <c r="B42" s="25" t="s">
        <v>81</v>
      </c>
      <c r="C42" s="28" t="s">
        <v>82</v>
      </c>
      <c r="D42" s="13">
        <v>84418</v>
      </c>
      <c r="E42" s="13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4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13">
        <v>0</v>
      </c>
      <c r="Z42" s="13">
        <v>0</v>
      </c>
      <c r="AA42" s="13">
        <v>84376</v>
      </c>
      <c r="AB42" s="13">
        <v>0</v>
      </c>
      <c r="AC42" s="13">
        <v>0</v>
      </c>
      <c r="AD42" s="13">
        <v>0</v>
      </c>
      <c r="AE42" s="13">
        <v>0</v>
      </c>
      <c r="AF42" s="13">
        <v>0</v>
      </c>
      <c r="AG42" s="13">
        <v>0</v>
      </c>
      <c r="AH42" s="13">
        <v>0</v>
      </c>
      <c r="AI42" s="13">
        <v>0</v>
      </c>
      <c r="AJ42" s="13">
        <v>0</v>
      </c>
      <c r="AK42" s="13">
        <v>0</v>
      </c>
      <c r="AL42" s="13">
        <v>0</v>
      </c>
      <c r="AM42" s="13">
        <v>35</v>
      </c>
      <c r="AN42" s="30">
        <v>3</v>
      </c>
    </row>
    <row r="43" spans="1:40" ht="10.5">
      <c r="A43" s="20"/>
      <c r="B43" s="25" t="s">
        <v>83</v>
      </c>
      <c r="C43" s="28" t="s">
        <v>84</v>
      </c>
      <c r="D43" s="13">
        <v>40174</v>
      </c>
      <c r="E43" s="13">
        <v>100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7873</v>
      </c>
      <c r="M43" s="13">
        <v>0</v>
      </c>
      <c r="N43" s="13">
        <v>37</v>
      </c>
      <c r="O43" s="13">
        <v>0</v>
      </c>
      <c r="P43" s="13">
        <v>0</v>
      </c>
      <c r="Q43" s="13">
        <v>110</v>
      </c>
      <c r="R43" s="13">
        <v>16</v>
      </c>
      <c r="S43" s="13">
        <v>0</v>
      </c>
      <c r="T43" s="13">
        <v>0</v>
      </c>
      <c r="U43" s="13">
        <v>0</v>
      </c>
      <c r="V43" s="13">
        <v>26166</v>
      </c>
      <c r="W43" s="13">
        <v>0</v>
      </c>
      <c r="X43" s="13">
        <v>0</v>
      </c>
      <c r="Y43" s="13">
        <v>69</v>
      </c>
      <c r="Z43" s="13">
        <v>0</v>
      </c>
      <c r="AA43" s="13">
        <v>0</v>
      </c>
      <c r="AB43" s="13">
        <v>1556</v>
      </c>
      <c r="AC43" s="13">
        <v>0</v>
      </c>
      <c r="AD43" s="13">
        <v>6</v>
      </c>
      <c r="AE43" s="13">
        <v>0</v>
      </c>
      <c r="AF43" s="13">
        <v>0</v>
      </c>
      <c r="AG43" s="13">
        <v>170</v>
      </c>
      <c r="AH43" s="13">
        <v>6</v>
      </c>
      <c r="AI43" s="13">
        <v>1162</v>
      </c>
      <c r="AJ43" s="13">
        <v>4</v>
      </c>
      <c r="AK43" s="13">
        <v>0</v>
      </c>
      <c r="AL43" s="13">
        <v>0</v>
      </c>
      <c r="AM43" s="13">
        <v>924</v>
      </c>
      <c r="AN43" s="30">
        <v>1975</v>
      </c>
    </row>
    <row r="44" spans="1:40" ht="10.5">
      <c r="A44" s="20"/>
      <c r="B44" s="25" t="s">
        <v>85</v>
      </c>
      <c r="C44" s="28" t="s">
        <v>86</v>
      </c>
      <c r="D44" s="13">
        <v>150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13">
        <v>0</v>
      </c>
      <c r="Z44" s="13">
        <v>0</v>
      </c>
      <c r="AA44" s="13">
        <v>0</v>
      </c>
      <c r="AB44" s="13">
        <v>0</v>
      </c>
      <c r="AC44" s="13">
        <v>0</v>
      </c>
      <c r="AD44" s="13">
        <v>0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>
        <v>0</v>
      </c>
      <c r="AK44" s="13">
        <v>0</v>
      </c>
      <c r="AL44" s="13">
        <v>0</v>
      </c>
      <c r="AM44" s="13">
        <v>0</v>
      </c>
      <c r="AN44" s="30">
        <v>150</v>
      </c>
    </row>
    <row r="45" spans="1:40" ht="10.5">
      <c r="A45" s="20"/>
      <c r="B45" s="25" t="s">
        <v>87</v>
      </c>
      <c r="C45" s="28" t="s">
        <v>88</v>
      </c>
      <c r="D45" s="13">
        <v>177272</v>
      </c>
      <c r="E45" s="13">
        <v>0</v>
      </c>
      <c r="F45" s="13">
        <v>0</v>
      </c>
      <c r="G45" s="13">
        <v>0</v>
      </c>
      <c r="H45" s="13">
        <v>62</v>
      </c>
      <c r="I45" s="13">
        <v>0</v>
      </c>
      <c r="J45" s="13">
        <v>0</v>
      </c>
      <c r="K45" s="13">
        <v>0</v>
      </c>
      <c r="L45" s="13">
        <v>7828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359</v>
      </c>
      <c r="S45" s="13">
        <v>0</v>
      </c>
      <c r="T45" s="13">
        <v>0</v>
      </c>
      <c r="U45" s="13">
        <v>0</v>
      </c>
      <c r="V45" s="13">
        <v>307</v>
      </c>
      <c r="W45" s="13">
        <v>0</v>
      </c>
      <c r="X45" s="13">
        <v>0</v>
      </c>
      <c r="Y45" s="13">
        <v>38</v>
      </c>
      <c r="Z45" s="13">
        <v>0</v>
      </c>
      <c r="AA45" s="13">
        <v>0</v>
      </c>
      <c r="AB45" s="13">
        <v>1000</v>
      </c>
      <c r="AC45" s="13">
        <v>0</v>
      </c>
      <c r="AD45" s="13">
        <v>0</v>
      </c>
      <c r="AE45" s="13">
        <v>0</v>
      </c>
      <c r="AF45" s="13">
        <v>0</v>
      </c>
      <c r="AG45" s="13">
        <v>0</v>
      </c>
      <c r="AH45" s="13">
        <v>0</v>
      </c>
      <c r="AI45" s="13">
        <v>80</v>
      </c>
      <c r="AJ45" s="13">
        <v>1</v>
      </c>
      <c r="AK45" s="13">
        <v>0</v>
      </c>
      <c r="AL45" s="13">
        <v>0</v>
      </c>
      <c r="AM45" s="13">
        <v>126239</v>
      </c>
      <c r="AN45" s="30">
        <v>41358</v>
      </c>
    </row>
    <row r="46" spans="1:40" ht="10.5">
      <c r="A46" s="20"/>
      <c r="B46" s="25" t="s">
        <v>89</v>
      </c>
      <c r="C46" s="28" t="s">
        <v>90</v>
      </c>
      <c r="D46" s="13">
        <v>205930</v>
      </c>
      <c r="E46" s="13">
        <v>0</v>
      </c>
      <c r="F46" s="13">
        <v>0</v>
      </c>
      <c r="G46" s="13">
        <v>0</v>
      </c>
      <c r="H46" s="13">
        <v>8185</v>
      </c>
      <c r="I46" s="13">
        <v>0</v>
      </c>
      <c r="J46" s="13">
        <v>0</v>
      </c>
      <c r="K46" s="13">
        <v>0</v>
      </c>
      <c r="L46" s="13">
        <v>4599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13">
        <v>0</v>
      </c>
      <c r="Z46" s="13">
        <v>4</v>
      </c>
      <c r="AA46" s="13">
        <v>0</v>
      </c>
      <c r="AB46" s="13">
        <v>0</v>
      </c>
      <c r="AC46" s="13">
        <v>0</v>
      </c>
      <c r="AD46" s="13">
        <v>302</v>
      </c>
      <c r="AE46" s="13">
        <v>0</v>
      </c>
      <c r="AF46" s="13">
        <v>0</v>
      </c>
      <c r="AG46" s="13">
        <v>0</v>
      </c>
      <c r="AH46" s="13">
        <v>3800</v>
      </c>
      <c r="AI46" s="13">
        <v>187933</v>
      </c>
      <c r="AJ46" s="13">
        <v>0</v>
      </c>
      <c r="AK46" s="13">
        <v>0</v>
      </c>
      <c r="AL46" s="13">
        <v>0</v>
      </c>
      <c r="AM46" s="13">
        <v>110</v>
      </c>
      <c r="AN46" s="30">
        <v>997</v>
      </c>
    </row>
    <row r="47" spans="1:40" ht="10.5">
      <c r="A47" s="20"/>
      <c r="B47" s="25" t="s">
        <v>91</v>
      </c>
      <c r="C47" s="28" t="s">
        <v>92</v>
      </c>
      <c r="D47" s="13">
        <v>6243</v>
      </c>
      <c r="E47" s="13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333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13">
        <v>601</v>
      </c>
      <c r="Z47" s="13">
        <v>1884</v>
      </c>
      <c r="AA47" s="13">
        <v>0</v>
      </c>
      <c r="AB47" s="13">
        <v>0</v>
      </c>
      <c r="AC47" s="13">
        <v>0</v>
      </c>
      <c r="AD47" s="13">
        <v>0</v>
      </c>
      <c r="AE47" s="13">
        <v>0</v>
      </c>
      <c r="AF47" s="13">
        <v>0</v>
      </c>
      <c r="AG47" s="13">
        <v>0</v>
      </c>
      <c r="AH47" s="13">
        <v>0</v>
      </c>
      <c r="AI47" s="13">
        <v>1231</v>
      </c>
      <c r="AJ47" s="13">
        <v>3</v>
      </c>
      <c r="AK47" s="13">
        <v>0</v>
      </c>
      <c r="AL47" s="13">
        <v>0</v>
      </c>
      <c r="AM47" s="13">
        <v>758</v>
      </c>
      <c r="AN47" s="30">
        <v>1433</v>
      </c>
    </row>
    <row r="48" spans="1:40" ht="10.5">
      <c r="A48" s="20"/>
      <c r="B48" s="25" t="s">
        <v>93</v>
      </c>
      <c r="C48" s="28" t="s">
        <v>94</v>
      </c>
      <c r="D48" s="13">
        <v>210</v>
      </c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13">
        <v>0</v>
      </c>
      <c r="Z48" s="13">
        <v>0</v>
      </c>
      <c r="AA48" s="13">
        <v>0</v>
      </c>
      <c r="AB48" s="13">
        <v>0</v>
      </c>
      <c r="AC48" s="13">
        <v>0</v>
      </c>
      <c r="AD48" s="13">
        <v>0</v>
      </c>
      <c r="AE48" s="13">
        <v>0</v>
      </c>
      <c r="AF48" s="13">
        <v>0</v>
      </c>
      <c r="AG48" s="13">
        <v>0</v>
      </c>
      <c r="AH48" s="13">
        <v>0</v>
      </c>
      <c r="AI48" s="13">
        <v>52</v>
      </c>
      <c r="AJ48" s="13">
        <v>0</v>
      </c>
      <c r="AK48" s="13">
        <v>0</v>
      </c>
      <c r="AL48" s="13">
        <v>0</v>
      </c>
      <c r="AM48" s="13">
        <v>158</v>
      </c>
      <c r="AN48" s="30">
        <v>0</v>
      </c>
    </row>
    <row r="49" spans="1:40" ht="10.5">
      <c r="A49" s="20"/>
      <c r="B49" s="25" t="s">
        <v>95</v>
      </c>
      <c r="C49" s="28" t="s">
        <v>96</v>
      </c>
      <c r="D49" s="13">
        <v>213419</v>
      </c>
      <c r="E49" s="13">
        <v>46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1977</v>
      </c>
      <c r="M49" s="13">
        <v>0</v>
      </c>
      <c r="N49" s="13">
        <v>1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13">
        <v>0</v>
      </c>
      <c r="Z49" s="13">
        <v>93</v>
      </c>
      <c r="AA49" s="13">
        <v>30169</v>
      </c>
      <c r="AB49" s="13">
        <v>0</v>
      </c>
      <c r="AC49" s="13">
        <v>0</v>
      </c>
      <c r="AD49" s="13">
        <v>90</v>
      </c>
      <c r="AE49" s="13">
        <v>66899</v>
      </c>
      <c r="AF49" s="13">
        <v>0</v>
      </c>
      <c r="AG49" s="13">
        <v>5713</v>
      </c>
      <c r="AH49" s="13">
        <v>16</v>
      </c>
      <c r="AI49" s="13">
        <v>107135</v>
      </c>
      <c r="AJ49" s="13">
        <v>0</v>
      </c>
      <c r="AK49" s="13">
        <v>0</v>
      </c>
      <c r="AL49" s="13">
        <v>0</v>
      </c>
      <c r="AM49" s="13">
        <v>241</v>
      </c>
      <c r="AN49" s="30">
        <v>1039</v>
      </c>
    </row>
    <row r="50" spans="1:40" ht="10.5">
      <c r="A50" s="20"/>
      <c r="B50" s="25" t="s">
        <v>97</v>
      </c>
      <c r="C50" s="28" t="s">
        <v>98</v>
      </c>
      <c r="D50" s="13">
        <v>66463</v>
      </c>
      <c r="E50" s="13">
        <v>70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1748</v>
      </c>
      <c r="M50" s="13">
        <v>0</v>
      </c>
      <c r="N50" s="13">
        <v>11</v>
      </c>
      <c r="O50" s="13">
        <v>0</v>
      </c>
      <c r="P50" s="13">
        <v>0</v>
      </c>
      <c r="Q50" s="13">
        <v>0</v>
      </c>
      <c r="R50" s="13">
        <v>38</v>
      </c>
      <c r="S50" s="13">
        <v>142</v>
      </c>
      <c r="T50" s="13">
        <v>0</v>
      </c>
      <c r="U50" s="13">
        <v>0</v>
      </c>
      <c r="V50" s="13">
        <v>29461</v>
      </c>
      <c r="W50" s="13">
        <v>0</v>
      </c>
      <c r="X50" s="13">
        <v>0</v>
      </c>
      <c r="Y50" s="13">
        <v>2805</v>
      </c>
      <c r="Z50" s="13">
        <v>9</v>
      </c>
      <c r="AA50" s="13">
        <v>817</v>
      </c>
      <c r="AB50" s="13">
        <v>479</v>
      </c>
      <c r="AC50" s="13">
        <v>0</v>
      </c>
      <c r="AD50" s="13">
        <v>22419</v>
      </c>
      <c r="AE50" s="13">
        <v>0</v>
      </c>
      <c r="AF50" s="13">
        <v>0</v>
      </c>
      <c r="AG50" s="13">
        <v>0</v>
      </c>
      <c r="AH50" s="13">
        <v>0</v>
      </c>
      <c r="AI50" s="13">
        <v>223</v>
      </c>
      <c r="AJ50" s="13">
        <v>3</v>
      </c>
      <c r="AK50" s="13">
        <v>0</v>
      </c>
      <c r="AL50" s="13">
        <v>0</v>
      </c>
      <c r="AM50" s="13">
        <v>4051</v>
      </c>
      <c r="AN50" s="30">
        <v>4187</v>
      </c>
    </row>
    <row r="51" spans="1:40" ht="10.5">
      <c r="A51" s="20"/>
      <c r="B51" s="25" t="s">
        <v>99</v>
      </c>
      <c r="C51" s="28" t="s">
        <v>100</v>
      </c>
      <c r="D51" s="13">
        <v>1254</v>
      </c>
      <c r="E51" s="13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49</v>
      </c>
      <c r="M51" s="13">
        <v>0</v>
      </c>
      <c r="N51" s="13">
        <v>8</v>
      </c>
      <c r="O51" s="13">
        <v>0</v>
      </c>
      <c r="P51" s="13">
        <v>0</v>
      </c>
      <c r="Q51" s="13">
        <v>0</v>
      </c>
      <c r="R51" s="13">
        <v>7</v>
      </c>
      <c r="S51" s="13">
        <v>0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13">
        <v>200</v>
      </c>
      <c r="Z51" s="13">
        <v>0</v>
      </c>
      <c r="AA51" s="13">
        <v>0</v>
      </c>
      <c r="AB51" s="13">
        <v>0</v>
      </c>
      <c r="AC51" s="13">
        <v>0</v>
      </c>
      <c r="AD51" s="13">
        <v>0</v>
      </c>
      <c r="AE51" s="13">
        <v>0</v>
      </c>
      <c r="AF51" s="13">
        <v>0</v>
      </c>
      <c r="AG51" s="13">
        <v>0</v>
      </c>
      <c r="AH51" s="13">
        <v>0</v>
      </c>
      <c r="AI51" s="13">
        <v>102</v>
      </c>
      <c r="AJ51" s="13">
        <v>0</v>
      </c>
      <c r="AK51" s="13">
        <v>0</v>
      </c>
      <c r="AL51" s="13">
        <v>0</v>
      </c>
      <c r="AM51" s="13">
        <v>742</v>
      </c>
      <c r="AN51" s="30">
        <v>146</v>
      </c>
    </row>
    <row r="52" spans="1:40" ht="10.5">
      <c r="A52" s="20"/>
      <c r="B52" s="25" t="s">
        <v>101</v>
      </c>
      <c r="C52" s="28" t="s">
        <v>102</v>
      </c>
      <c r="D52" s="13">
        <v>13</v>
      </c>
      <c r="E52" s="13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13">
        <v>0</v>
      </c>
      <c r="Z52" s="13">
        <v>0</v>
      </c>
      <c r="AA52" s="13">
        <v>0</v>
      </c>
      <c r="AB52" s="13">
        <v>0</v>
      </c>
      <c r="AC52" s="13">
        <v>0</v>
      </c>
      <c r="AD52" s="13">
        <v>0</v>
      </c>
      <c r="AE52" s="13">
        <v>0</v>
      </c>
      <c r="AF52" s="13">
        <v>0</v>
      </c>
      <c r="AG52" s="13">
        <v>0</v>
      </c>
      <c r="AH52" s="13">
        <v>0</v>
      </c>
      <c r="AI52" s="13">
        <v>0</v>
      </c>
      <c r="AJ52" s="13">
        <v>0</v>
      </c>
      <c r="AK52" s="13">
        <v>0</v>
      </c>
      <c r="AL52" s="13">
        <v>0</v>
      </c>
      <c r="AM52" s="13">
        <v>11</v>
      </c>
      <c r="AN52" s="30">
        <v>2</v>
      </c>
    </row>
    <row r="53" spans="1:40" ht="10.5">
      <c r="A53" s="20"/>
      <c r="B53" s="25" t="s">
        <v>103</v>
      </c>
      <c r="C53" s="28" t="s">
        <v>104</v>
      </c>
      <c r="D53" s="13">
        <v>96</v>
      </c>
      <c r="E53" s="13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3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0</v>
      </c>
      <c r="AD53" s="13">
        <v>0</v>
      </c>
      <c r="AE53" s="13">
        <v>0</v>
      </c>
      <c r="AF53" s="13">
        <v>0</v>
      </c>
      <c r="AG53" s="13">
        <v>0</v>
      </c>
      <c r="AH53" s="13">
        <v>0</v>
      </c>
      <c r="AI53" s="13">
        <v>68</v>
      </c>
      <c r="AJ53" s="13">
        <v>0</v>
      </c>
      <c r="AK53" s="13">
        <v>0</v>
      </c>
      <c r="AL53" s="13">
        <v>0</v>
      </c>
      <c r="AM53" s="13">
        <v>19</v>
      </c>
      <c r="AN53" s="30">
        <v>6</v>
      </c>
    </row>
    <row r="54" spans="1:40" ht="10.5">
      <c r="A54" s="20"/>
      <c r="B54" s="25" t="s">
        <v>105</v>
      </c>
      <c r="C54" s="28" t="s">
        <v>106</v>
      </c>
      <c r="D54" s="13">
        <v>3714</v>
      </c>
      <c r="E54" s="13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492</v>
      </c>
      <c r="M54" s="13">
        <v>0</v>
      </c>
      <c r="N54" s="13">
        <v>148</v>
      </c>
      <c r="O54" s="13">
        <v>0</v>
      </c>
      <c r="P54" s="13">
        <v>0</v>
      </c>
      <c r="Q54" s="13">
        <v>0</v>
      </c>
      <c r="R54" s="13">
        <v>124</v>
      </c>
      <c r="S54" s="13">
        <v>0</v>
      </c>
      <c r="T54" s="13">
        <v>272</v>
      </c>
      <c r="U54" s="13">
        <v>0</v>
      </c>
      <c r="V54" s="13">
        <v>0</v>
      </c>
      <c r="W54" s="13">
        <v>0</v>
      </c>
      <c r="X54" s="13">
        <v>0</v>
      </c>
      <c r="Y54" s="13">
        <v>24</v>
      </c>
      <c r="Z54" s="13">
        <v>0</v>
      </c>
      <c r="AA54" s="13">
        <v>0</v>
      </c>
      <c r="AB54" s="13">
        <v>0</v>
      </c>
      <c r="AC54" s="13">
        <v>0</v>
      </c>
      <c r="AD54" s="13">
        <v>95</v>
      </c>
      <c r="AE54" s="13">
        <v>74</v>
      </c>
      <c r="AF54" s="13">
        <v>0</v>
      </c>
      <c r="AG54" s="13">
        <v>0</v>
      </c>
      <c r="AH54" s="13">
        <v>12</v>
      </c>
      <c r="AI54" s="13">
        <v>164</v>
      </c>
      <c r="AJ54" s="13">
        <v>0</v>
      </c>
      <c r="AK54" s="13">
        <v>0</v>
      </c>
      <c r="AL54" s="13">
        <v>0</v>
      </c>
      <c r="AM54" s="13">
        <v>347</v>
      </c>
      <c r="AN54" s="30">
        <v>1962</v>
      </c>
    </row>
    <row r="55" spans="1:40" ht="10.5">
      <c r="A55" s="44"/>
      <c r="B55" s="45"/>
      <c r="C55" s="46"/>
      <c r="D55" s="47"/>
      <c r="E55" s="47"/>
      <c r="F55" s="47"/>
      <c r="G55" s="47"/>
      <c r="H55" s="47"/>
      <c r="I55" s="47"/>
      <c r="J55" s="47"/>
      <c r="K55" s="47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  <c r="AA55" s="47"/>
      <c r="AB55" s="47"/>
      <c r="AC55" s="47"/>
      <c r="AD55" s="47"/>
      <c r="AE55" s="47"/>
      <c r="AF55" s="47"/>
      <c r="AG55" s="47"/>
      <c r="AH55" s="47"/>
      <c r="AI55" s="47"/>
      <c r="AJ55" s="47"/>
      <c r="AK55" s="47"/>
      <c r="AL55" s="47"/>
      <c r="AM55" s="47"/>
      <c r="AN55" s="48"/>
    </row>
    <row r="56" spans="1:40" ht="10.5">
      <c r="A56" s="39" t="s">
        <v>107</v>
      </c>
      <c r="B56" s="40" t="s">
        <v>108</v>
      </c>
      <c r="C56" s="41"/>
      <c r="D56" s="42">
        <f t="shared" ref="D56:AN56" si="4">SUBTOTAL(9,D57:D70)</f>
        <v>600730</v>
      </c>
      <c r="E56" s="42">
        <f t="shared" si="4"/>
        <v>67359</v>
      </c>
      <c r="F56" s="42">
        <f t="shared" si="4"/>
        <v>519</v>
      </c>
      <c r="G56" s="42">
        <f t="shared" si="4"/>
        <v>0</v>
      </c>
      <c r="H56" s="42">
        <f t="shared" si="4"/>
        <v>0</v>
      </c>
      <c r="I56" s="42">
        <f t="shared" si="4"/>
        <v>979</v>
      </c>
      <c r="J56" s="42">
        <f t="shared" si="4"/>
        <v>80</v>
      </c>
      <c r="K56" s="42">
        <f t="shared" si="4"/>
        <v>7504</v>
      </c>
      <c r="L56" s="42">
        <f t="shared" si="4"/>
        <v>1376</v>
      </c>
      <c r="M56" s="42">
        <f t="shared" si="4"/>
        <v>0</v>
      </c>
      <c r="N56" s="42">
        <f t="shared" si="4"/>
        <v>5208</v>
      </c>
      <c r="O56" s="42">
        <f t="shared" si="4"/>
        <v>0</v>
      </c>
      <c r="P56" s="42">
        <f t="shared" si="4"/>
        <v>6262</v>
      </c>
      <c r="Q56" s="42">
        <f t="shared" si="4"/>
        <v>1240</v>
      </c>
      <c r="R56" s="42">
        <f t="shared" si="4"/>
        <v>5771</v>
      </c>
      <c r="S56" s="42">
        <f t="shared" si="4"/>
        <v>0</v>
      </c>
      <c r="T56" s="42">
        <f t="shared" si="4"/>
        <v>1779</v>
      </c>
      <c r="U56" s="42">
        <f t="shared" si="4"/>
        <v>1</v>
      </c>
      <c r="V56" s="42">
        <f t="shared" si="4"/>
        <v>47584</v>
      </c>
      <c r="W56" s="42">
        <f t="shared" si="4"/>
        <v>1585</v>
      </c>
      <c r="X56" s="42">
        <f t="shared" si="4"/>
        <v>278</v>
      </c>
      <c r="Y56" s="42">
        <f t="shared" si="4"/>
        <v>118369</v>
      </c>
      <c r="Z56" s="42">
        <f t="shared" si="4"/>
        <v>45013</v>
      </c>
      <c r="AA56" s="42">
        <f t="shared" si="4"/>
        <v>179488</v>
      </c>
      <c r="AB56" s="42">
        <f t="shared" si="4"/>
        <v>3742</v>
      </c>
      <c r="AC56" s="42">
        <f t="shared" si="4"/>
        <v>13536</v>
      </c>
      <c r="AD56" s="42">
        <f t="shared" si="4"/>
        <v>2597</v>
      </c>
      <c r="AE56" s="42">
        <f t="shared" si="4"/>
        <v>24531</v>
      </c>
      <c r="AF56" s="42">
        <f t="shared" si="4"/>
        <v>2991</v>
      </c>
      <c r="AG56" s="42">
        <f t="shared" si="4"/>
        <v>8200</v>
      </c>
      <c r="AH56" s="42">
        <f t="shared" si="4"/>
        <v>107</v>
      </c>
      <c r="AI56" s="42">
        <f t="shared" si="4"/>
        <v>23560</v>
      </c>
      <c r="AJ56" s="42">
        <f t="shared" si="4"/>
        <v>129</v>
      </c>
      <c r="AK56" s="42">
        <f t="shared" si="4"/>
        <v>1241</v>
      </c>
      <c r="AL56" s="42">
        <f t="shared" si="4"/>
        <v>19843</v>
      </c>
      <c r="AM56" s="42">
        <f t="shared" si="4"/>
        <v>8105</v>
      </c>
      <c r="AN56" s="43">
        <f t="shared" si="4"/>
        <v>1753</v>
      </c>
    </row>
    <row r="57" spans="1:40" ht="10.5">
      <c r="A57" s="20"/>
      <c r="B57" s="25" t="s">
        <v>109</v>
      </c>
      <c r="C57" s="28" t="s">
        <v>110</v>
      </c>
      <c r="D57" s="13">
        <v>119</v>
      </c>
      <c r="E57" s="13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13">
        <v>100</v>
      </c>
      <c r="Z57" s="13">
        <v>0</v>
      </c>
      <c r="AA57" s="13">
        <v>0</v>
      </c>
      <c r="AB57" s="13">
        <v>0</v>
      </c>
      <c r="AC57" s="13">
        <v>0</v>
      </c>
      <c r="AD57" s="13">
        <v>0</v>
      </c>
      <c r="AE57" s="13">
        <v>0</v>
      </c>
      <c r="AF57" s="13">
        <v>0</v>
      </c>
      <c r="AG57" s="13">
        <v>0</v>
      </c>
      <c r="AH57" s="13">
        <v>0</v>
      </c>
      <c r="AI57" s="13">
        <v>0</v>
      </c>
      <c r="AJ57" s="13">
        <v>0</v>
      </c>
      <c r="AK57" s="13">
        <v>0</v>
      </c>
      <c r="AL57" s="13">
        <v>0</v>
      </c>
      <c r="AM57" s="13">
        <v>18</v>
      </c>
      <c r="AN57" s="30">
        <v>1</v>
      </c>
    </row>
    <row r="58" spans="1:40" ht="10.5">
      <c r="A58" s="20"/>
      <c r="B58" s="25" t="s">
        <v>111</v>
      </c>
      <c r="C58" s="28" t="s">
        <v>112</v>
      </c>
      <c r="D58" s="13">
        <v>5188</v>
      </c>
      <c r="E58" s="13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6</v>
      </c>
      <c r="M58" s="13">
        <v>0</v>
      </c>
      <c r="N58" s="13">
        <v>11</v>
      </c>
      <c r="O58" s="13">
        <v>0</v>
      </c>
      <c r="P58" s="13">
        <v>35</v>
      </c>
      <c r="Q58" s="13">
        <v>0</v>
      </c>
      <c r="R58" s="13">
        <v>0</v>
      </c>
      <c r="S58" s="13">
        <v>0</v>
      </c>
      <c r="T58" s="13">
        <v>79</v>
      </c>
      <c r="U58" s="13">
        <v>0</v>
      </c>
      <c r="V58" s="13">
        <v>0</v>
      </c>
      <c r="W58" s="13">
        <v>0</v>
      </c>
      <c r="X58" s="13">
        <v>0</v>
      </c>
      <c r="Y58" s="13">
        <v>1045</v>
      </c>
      <c r="Z58" s="13">
        <v>0</v>
      </c>
      <c r="AA58" s="13">
        <v>0</v>
      </c>
      <c r="AB58" s="13">
        <v>75</v>
      </c>
      <c r="AC58" s="13">
        <v>0</v>
      </c>
      <c r="AD58" s="13">
        <v>18</v>
      </c>
      <c r="AE58" s="13">
        <v>29</v>
      </c>
      <c r="AF58" s="13">
        <v>0</v>
      </c>
      <c r="AG58" s="13">
        <v>0</v>
      </c>
      <c r="AH58" s="13">
        <v>57</v>
      </c>
      <c r="AI58" s="13">
        <v>6</v>
      </c>
      <c r="AJ58" s="13">
        <v>11</v>
      </c>
      <c r="AK58" s="13">
        <v>0</v>
      </c>
      <c r="AL58" s="13">
        <v>0</v>
      </c>
      <c r="AM58" s="13">
        <v>3796</v>
      </c>
      <c r="AN58" s="30">
        <v>20</v>
      </c>
    </row>
    <row r="59" spans="1:40" ht="10.5">
      <c r="A59" s="20"/>
      <c r="B59" s="25" t="s">
        <v>113</v>
      </c>
      <c r="C59" s="28" t="s">
        <v>114</v>
      </c>
      <c r="D59" s="13">
        <v>6130</v>
      </c>
      <c r="E59" s="13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14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0</v>
      </c>
      <c r="Y59" s="13">
        <v>0</v>
      </c>
      <c r="Z59" s="13">
        <v>0</v>
      </c>
      <c r="AA59" s="13">
        <v>0</v>
      </c>
      <c r="AB59" s="13">
        <v>0</v>
      </c>
      <c r="AC59" s="13">
        <v>0</v>
      </c>
      <c r="AD59" s="13">
        <v>0</v>
      </c>
      <c r="AE59" s="13">
        <v>0</v>
      </c>
      <c r="AF59" s="13">
        <v>0</v>
      </c>
      <c r="AG59" s="13">
        <v>6050</v>
      </c>
      <c r="AH59" s="13">
        <v>0</v>
      </c>
      <c r="AI59" s="13">
        <v>0</v>
      </c>
      <c r="AJ59" s="13">
        <v>0</v>
      </c>
      <c r="AK59" s="13">
        <v>0</v>
      </c>
      <c r="AL59" s="13">
        <v>0</v>
      </c>
      <c r="AM59" s="13">
        <v>66</v>
      </c>
      <c r="AN59" s="30">
        <v>0</v>
      </c>
    </row>
    <row r="60" spans="1:40" ht="10.5">
      <c r="A60" s="20"/>
      <c r="B60" s="25" t="s">
        <v>115</v>
      </c>
      <c r="C60" s="28" t="s">
        <v>116</v>
      </c>
      <c r="D60" s="13">
        <v>80680</v>
      </c>
      <c r="E60" s="13">
        <v>30977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254</v>
      </c>
      <c r="M60" s="13">
        <v>0</v>
      </c>
      <c r="N60" s="13">
        <v>4995</v>
      </c>
      <c r="O60" s="13">
        <v>0</v>
      </c>
      <c r="P60" s="13">
        <v>0</v>
      </c>
      <c r="Q60" s="13">
        <v>1240</v>
      </c>
      <c r="R60" s="13">
        <v>2098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13">
        <v>32679</v>
      </c>
      <c r="Z60" s="13">
        <v>0</v>
      </c>
      <c r="AA60" s="13">
        <v>1184</v>
      </c>
      <c r="AB60" s="13">
        <v>4</v>
      </c>
      <c r="AC60" s="13">
        <v>0</v>
      </c>
      <c r="AD60" s="13">
        <v>80</v>
      </c>
      <c r="AE60" s="13">
        <v>54</v>
      </c>
      <c r="AF60" s="13">
        <v>0</v>
      </c>
      <c r="AG60" s="13">
        <v>0</v>
      </c>
      <c r="AH60" s="13">
        <v>0</v>
      </c>
      <c r="AI60" s="13">
        <v>5405</v>
      </c>
      <c r="AJ60" s="13">
        <v>2</v>
      </c>
      <c r="AK60" s="13">
        <v>200</v>
      </c>
      <c r="AL60" s="13">
        <v>0</v>
      </c>
      <c r="AM60" s="13">
        <v>250</v>
      </c>
      <c r="AN60" s="30">
        <v>1258</v>
      </c>
    </row>
    <row r="61" spans="1:40" ht="10.5">
      <c r="A61" s="20"/>
      <c r="B61" s="25" t="s">
        <v>117</v>
      </c>
      <c r="C61" s="28" t="s">
        <v>118</v>
      </c>
      <c r="D61" s="13">
        <v>246204</v>
      </c>
      <c r="E61" s="13">
        <v>23703</v>
      </c>
      <c r="F61" s="13">
        <v>204</v>
      </c>
      <c r="G61" s="13">
        <v>0</v>
      </c>
      <c r="H61" s="13">
        <v>0</v>
      </c>
      <c r="I61" s="13">
        <v>977</v>
      </c>
      <c r="J61" s="13">
        <v>75</v>
      </c>
      <c r="K61" s="13">
        <v>7407</v>
      </c>
      <c r="L61" s="13">
        <v>863</v>
      </c>
      <c r="M61" s="13">
        <v>0</v>
      </c>
      <c r="N61" s="13">
        <v>27</v>
      </c>
      <c r="O61" s="13">
        <v>0</v>
      </c>
      <c r="P61" s="13">
        <v>5922</v>
      </c>
      <c r="Q61" s="13">
        <v>0</v>
      </c>
      <c r="R61" s="13">
        <v>0</v>
      </c>
      <c r="S61" s="13">
        <v>0</v>
      </c>
      <c r="T61" s="13">
        <v>1700</v>
      </c>
      <c r="U61" s="13">
        <v>0</v>
      </c>
      <c r="V61" s="13">
        <v>41701</v>
      </c>
      <c r="W61" s="13">
        <v>1585</v>
      </c>
      <c r="X61" s="13">
        <v>278</v>
      </c>
      <c r="Y61" s="13">
        <v>0</v>
      </c>
      <c r="Z61" s="13">
        <v>0</v>
      </c>
      <c r="AA61" s="13">
        <v>116418</v>
      </c>
      <c r="AB61" s="13">
        <v>609</v>
      </c>
      <c r="AC61" s="13">
        <v>0</v>
      </c>
      <c r="AD61" s="13">
        <v>23</v>
      </c>
      <c r="AE61" s="13">
        <v>20826</v>
      </c>
      <c r="AF61" s="13">
        <v>2991</v>
      </c>
      <c r="AG61" s="13">
        <v>1840</v>
      </c>
      <c r="AH61" s="13">
        <v>8</v>
      </c>
      <c r="AI61" s="13">
        <v>17529</v>
      </c>
      <c r="AJ61" s="13">
        <v>35</v>
      </c>
      <c r="AK61" s="13">
        <v>541</v>
      </c>
      <c r="AL61" s="13">
        <v>571</v>
      </c>
      <c r="AM61" s="13">
        <v>67</v>
      </c>
      <c r="AN61" s="30">
        <v>304</v>
      </c>
    </row>
    <row r="62" spans="1:40" ht="10.5">
      <c r="A62" s="20"/>
      <c r="B62" s="25" t="s">
        <v>119</v>
      </c>
      <c r="C62" s="28" t="s">
        <v>120</v>
      </c>
      <c r="D62" s="13">
        <v>29739</v>
      </c>
      <c r="E62" s="13">
        <v>12634</v>
      </c>
      <c r="F62" s="13">
        <v>315</v>
      </c>
      <c r="G62" s="13">
        <v>0</v>
      </c>
      <c r="H62" s="13">
        <v>0</v>
      </c>
      <c r="I62" s="13">
        <v>2</v>
      </c>
      <c r="J62" s="13">
        <v>5</v>
      </c>
      <c r="K62" s="13">
        <v>97</v>
      </c>
      <c r="L62" s="13">
        <v>22</v>
      </c>
      <c r="M62" s="13">
        <v>0</v>
      </c>
      <c r="N62" s="13">
        <v>0</v>
      </c>
      <c r="O62" s="13">
        <v>0</v>
      </c>
      <c r="P62" s="13">
        <v>305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5880</v>
      </c>
      <c r="W62" s="13">
        <v>0</v>
      </c>
      <c r="X62" s="13">
        <v>0</v>
      </c>
      <c r="Y62" s="13">
        <v>0</v>
      </c>
      <c r="Z62" s="13">
        <v>0</v>
      </c>
      <c r="AA62" s="13">
        <v>0</v>
      </c>
      <c r="AB62" s="13">
        <v>2869</v>
      </c>
      <c r="AC62" s="13">
        <v>0</v>
      </c>
      <c r="AD62" s="13">
        <v>2476</v>
      </c>
      <c r="AE62" s="13">
        <v>3558</v>
      </c>
      <c r="AF62" s="13">
        <v>0</v>
      </c>
      <c r="AG62" s="13">
        <v>310</v>
      </c>
      <c r="AH62" s="13">
        <v>18</v>
      </c>
      <c r="AI62" s="13">
        <v>584</v>
      </c>
      <c r="AJ62" s="13">
        <v>37</v>
      </c>
      <c r="AK62" s="13">
        <v>500</v>
      </c>
      <c r="AL62" s="13">
        <v>0</v>
      </c>
      <c r="AM62" s="13">
        <v>101</v>
      </c>
      <c r="AN62" s="30">
        <v>26</v>
      </c>
    </row>
    <row r="63" spans="1:40" ht="10.5">
      <c r="A63" s="20"/>
      <c r="B63" s="25" t="s">
        <v>121</v>
      </c>
      <c r="C63" s="28" t="s">
        <v>122</v>
      </c>
      <c r="D63" s="13">
        <v>6</v>
      </c>
      <c r="E63" s="13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13">
        <v>0</v>
      </c>
      <c r="X63" s="13">
        <v>0</v>
      </c>
      <c r="Y63" s="13">
        <v>0</v>
      </c>
      <c r="Z63" s="13">
        <v>0</v>
      </c>
      <c r="AA63" s="13">
        <v>0</v>
      </c>
      <c r="AB63" s="13">
        <v>0</v>
      </c>
      <c r="AC63" s="13">
        <v>0</v>
      </c>
      <c r="AD63" s="13">
        <v>0</v>
      </c>
      <c r="AE63" s="13">
        <v>0</v>
      </c>
      <c r="AF63" s="13">
        <v>0</v>
      </c>
      <c r="AG63" s="13">
        <v>0</v>
      </c>
      <c r="AH63" s="13">
        <v>0</v>
      </c>
      <c r="AI63" s="13">
        <v>6</v>
      </c>
      <c r="AJ63" s="13">
        <v>0</v>
      </c>
      <c r="AK63" s="13">
        <v>0</v>
      </c>
      <c r="AL63" s="13">
        <v>0</v>
      </c>
      <c r="AM63" s="13">
        <v>0</v>
      </c>
      <c r="AN63" s="30">
        <v>0</v>
      </c>
    </row>
    <row r="64" spans="1:40" ht="10.5">
      <c r="A64" s="20"/>
      <c r="B64" s="25" t="s">
        <v>123</v>
      </c>
      <c r="C64" s="28" t="s">
        <v>124</v>
      </c>
      <c r="D64" s="13">
        <v>1315</v>
      </c>
      <c r="E64" s="13">
        <v>32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32</v>
      </c>
      <c r="M64" s="13">
        <v>0</v>
      </c>
      <c r="N64" s="13">
        <v>31</v>
      </c>
      <c r="O64" s="13">
        <v>0</v>
      </c>
      <c r="P64" s="13">
        <v>0</v>
      </c>
      <c r="Q64" s="13">
        <v>0</v>
      </c>
      <c r="R64" s="13">
        <v>1080</v>
      </c>
      <c r="S64" s="13">
        <v>0</v>
      </c>
      <c r="T64" s="13">
        <v>0</v>
      </c>
      <c r="U64" s="13">
        <v>0</v>
      </c>
      <c r="V64" s="13">
        <v>3</v>
      </c>
      <c r="W64" s="13">
        <v>0</v>
      </c>
      <c r="X64" s="13">
        <v>0</v>
      </c>
      <c r="Y64" s="13">
        <v>60</v>
      </c>
      <c r="Z64" s="13">
        <v>0</v>
      </c>
      <c r="AA64" s="13">
        <v>0</v>
      </c>
      <c r="AB64" s="13">
        <v>0</v>
      </c>
      <c r="AC64" s="13">
        <v>0</v>
      </c>
      <c r="AD64" s="13">
        <v>0</v>
      </c>
      <c r="AE64" s="13">
        <v>45</v>
      </c>
      <c r="AF64" s="13">
        <v>0</v>
      </c>
      <c r="AG64" s="13">
        <v>0</v>
      </c>
      <c r="AH64" s="13">
        <v>0</v>
      </c>
      <c r="AI64" s="13">
        <v>0</v>
      </c>
      <c r="AJ64" s="13">
        <v>0</v>
      </c>
      <c r="AK64" s="13">
        <v>0</v>
      </c>
      <c r="AL64" s="13">
        <v>0</v>
      </c>
      <c r="AM64" s="13">
        <v>30</v>
      </c>
      <c r="AN64" s="30">
        <v>2</v>
      </c>
    </row>
    <row r="65" spans="1:40" ht="10.5">
      <c r="A65" s="20"/>
      <c r="B65" s="25" t="s">
        <v>125</v>
      </c>
      <c r="C65" s="28" t="s">
        <v>126</v>
      </c>
      <c r="D65" s="13">
        <v>19</v>
      </c>
      <c r="E65" s="13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15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13">
        <v>0</v>
      </c>
      <c r="X65" s="13">
        <v>0</v>
      </c>
      <c r="Y65" s="13">
        <v>0</v>
      </c>
      <c r="Z65" s="13">
        <v>0</v>
      </c>
      <c r="AA65" s="13">
        <v>0</v>
      </c>
      <c r="AB65" s="13">
        <v>0</v>
      </c>
      <c r="AC65" s="13">
        <v>0</v>
      </c>
      <c r="AD65" s="13">
        <v>0</v>
      </c>
      <c r="AE65" s="13">
        <v>0</v>
      </c>
      <c r="AF65" s="13">
        <v>0</v>
      </c>
      <c r="AG65" s="13">
        <v>0</v>
      </c>
      <c r="AH65" s="13">
        <v>0</v>
      </c>
      <c r="AI65" s="13">
        <v>1</v>
      </c>
      <c r="AJ65" s="13">
        <v>0</v>
      </c>
      <c r="AK65" s="13">
        <v>0</v>
      </c>
      <c r="AL65" s="13">
        <v>0</v>
      </c>
      <c r="AM65" s="13">
        <v>2</v>
      </c>
      <c r="AN65" s="30">
        <v>1</v>
      </c>
    </row>
    <row r="66" spans="1:40" ht="10.5">
      <c r="A66" s="20"/>
      <c r="B66" s="25" t="s">
        <v>127</v>
      </c>
      <c r="C66" s="28" t="s">
        <v>128</v>
      </c>
      <c r="D66" s="13">
        <v>0</v>
      </c>
      <c r="E66" s="13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13">
        <v>0</v>
      </c>
      <c r="X66" s="13">
        <v>0</v>
      </c>
      <c r="Y66" s="13">
        <v>0</v>
      </c>
      <c r="Z66" s="13">
        <v>0</v>
      </c>
      <c r="AA66" s="13">
        <v>0</v>
      </c>
      <c r="AB66" s="13">
        <v>0</v>
      </c>
      <c r="AC66" s="13">
        <v>0</v>
      </c>
      <c r="AD66" s="13">
        <v>0</v>
      </c>
      <c r="AE66" s="13">
        <v>0</v>
      </c>
      <c r="AF66" s="13">
        <v>0</v>
      </c>
      <c r="AG66" s="13">
        <v>0</v>
      </c>
      <c r="AH66" s="13">
        <v>0</v>
      </c>
      <c r="AI66" s="13">
        <v>0</v>
      </c>
      <c r="AJ66" s="13">
        <v>0</v>
      </c>
      <c r="AK66" s="13">
        <v>0</v>
      </c>
      <c r="AL66" s="13">
        <v>0</v>
      </c>
      <c r="AM66" s="13">
        <v>0</v>
      </c>
      <c r="AN66" s="30">
        <v>0</v>
      </c>
    </row>
    <row r="67" spans="1:40" ht="10.5">
      <c r="A67" s="20"/>
      <c r="B67" s="25" t="s">
        <v>129</v>
      </c>
      <c r="C67" s="28" t="s">
        <v>130</v>
      </c>
      <c r="D67" s="13">
        <v>0</v>
      </c>
      <c r="E67" s="13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13">
        <v>0</v>
      </c>
      <c r="Z67" s="13">
        <v>0</v>
      </c>
      <c r="AA67" s="13">
        <v>0</v>
      </c>
      <c r="AB67" s="13">
        <v>0</v>
      </c>
      <c r="AC67" s="13">
        <v>0</v>
      </c>
      <c r="AD67" s="13">
        <v>0</v>
      </c>
      <c r="AE67" s="13">
        <v>0</v>
      </c>
      <c r="AF67" s="13">
        <v>0</v>
      </c>
      <c r="AG67" s="13">
        <v>0</v>
      </c>
      <c r="AH67" s="13">
        <v>0</v>
      </c>
      <c r="AI67" s="13">
        <v>0</v>
      </c>
      <c r="AJ67" s="13">
        <v>0</v>
      </c>
      <c r="AK67" s="13">
        <v>0</v>
      </c>
      <c r="AL67" s="13">
        <v>0</v>
      </c>
      <c r="AM67" s="13">
        <v>0</v>
      </c>
      <c r="AN67" s="30">
        <v>0</v>
      </c>
    </row>
    <row r="68" spans="1:40" ht="10.5">
      <c r="A68" s="20"/>
      <c r="B68" s="25" t="s">
        <v>131</v>
      </c>
      <c r="C68" s="28" t="s">
        <v>132</v>
      </c>
      <c r="D68" s="13">
        <v>124703</v>
      </c>
      <c r="E68" s="13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1</v>
      </c>
      <c r="M68" s="13">
        <v>0</v>
      </c>
      <c r="N68" s="13">
        <v>2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13">
        <v>0</v>
      </c>
      <c r="X68" s="13">
        <v>0</v>
      </c>
      <c r="Y68" s="13">
        <v>20</v>
      </c>
      <c r="Z68" s="13">
        <v>43803</v>
      </c>
      <c r="AA68" s="13">
        <v>48000</v>
      </c>
      <c r="AB68" s="13">
        <v>0</v>
      </c>
      <c r="AC68" s="13">
        <v>13536</v>
      </c>
      <c r="AD68" s="13">
        <v>0</v>
      </c>
      <c r="AE68" s="13">
        <v>0</v>
      </c>
      <c r="AF68" s="13">
        <v>0</v>
      </c>
      <c r="AG68" s="13">
        <v>0</v>
      </c>
      <c r="AH68" s="13">
        <v>0</v>
      </c>
      <c r="AI68" s="13">
        <v>0</v>
      </c>
      <c r="AJ68" s="13">
        <v>1</v>
      </c>
      <c r="AK68" s="13">
        <v>0</v>
      </c>
      <c r="AL68" s="13">
        <v>19272</v>
      </c>
      <c r="AM68" s="13">
        <v>68</v>
      </c>
      <c r="AN68" s="30">
        <v>0</v>
      </c>
    </row>
    <row r="69" spans="1:40" ht="10.5">
      <c r="A69" s="20"/>
      <c r="B69" s="25" t="s">
        <v>133</v>
      </c>
      <c r="C69" s="28" t="s">
        <v>134</v>
      </c>
      <c r="D69" s="13">
        <v>18296</v>
      </c>
      <c r="E69" s="13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1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13">
        <v>0</v>
      </c>
      <c r="X69" s="13">
        <v>0</v>
      </c>
      <c r="Y69" s="13">
        <v>415</v>
      </c>
      <c r="Z69" s="13">
        <v>0</v>
      </c>
      <c r="AA69" s="13">
        <v>13885</v>
      </c>
      <c r="AB69" s="13">
        <v>169</v>
      </c>
      <c r="AC69" s="13">
        <v>0</v>
      </c>
      <c r="AD69" s="13">
        <v>0</v>
      </c>
      <c r="AE69" s="13">
        <v>19</v>
      </c>
      <c r="AF69" s="13">
        <v>0</v>
      </c>
      <c r="AG69" s="13">
        <v>0</v>
      </c>
      <c r="AH69" s="13">
        <v>24</v>
      </c>
      <c r="AI69" s="13">
        <v>0</v>
      </c>
      <c r="AJ69" s="13">
        <v>42</v>
      </c>
      <c r="AK69" s="13">
        <v>0</v>
      </c>
      <c r="AL69" s="13">
        <v>0</v>
      </c>
      <c r="AM69" s="13">
        <v>3617</v>
      </c>
      <c r="AN69" s="30">
        <v>124</v>
      </c>
    </row>
    <row r="70" spans="1:40" ht="10.5">
      <c r="A70" s="49"/>
      <c r="B70" s="50" t="s">
        <v>135</v>
      </c>
      <c r="C70" s="51" t="s">
        <v>136</v>
      </c>
      <c r="D70" s="52">
        <v>88331</v>
      </c>
      <c r="E70" s="52">
        <v>13</v>
      </c>
      <c r="F70" s="52">
        <v>0</v>
      </c>
      <c r="G70" s="52">
        <v>0</v>
      </c>
      <c r="H70" s="52">
        <v>0</v>
      </c>
      <c r="I70" s="52">
        <v>0</v>
      </c>
      <c r="J70" s="52">
        <v>0</v>
      </c>
      <c r="K70" s="52">
        <v>0</v>
      </c>
      <c r="L70" s="52">
        <v>168</v>
      </c>
      <c r="M70" s="52">
        <v>0</v>
      </c>
      <c r="N70" s="52">
        <v>142</v>
      </c>
      <c r="O70" s="52">
        <v>0</v>
      </c>
      <c r="P70" s="52">
        <v>0</v>
      </c>
      <c r="Q70" s="52">
        <v>0</v>
      </c>
      <c r="R70" s="52">
        <v>2593</v>
      </c>
      <c r="S70" s="52">
        <v>0</v>
      </c>
      <c r="T70" s="52">
        <v>0</v>
      </c>
      <c r="U70" s="52">
        <v>1</v>
      </c>
      <c r="V70" s="52">
        <v>0</v>
      </c>
      <c r="W70" s="52">
        <v>0</v>
      </c>
      <c r="X70" s="52">
        <v>0</v>
      </c>
      <c r="Y70" s="52">
        <v>84050</v>
      </c>
      <c r="Z70" s="52">
        <v>1210</v>
      </c>
      <c r="AA70" s="52">
        <v>1</v>
      </c>
      <c r="AB70" s="52">
        <v>16</v>
      </c>
      <c r="AC70" s="52">
        <v>0</v>
      </c>
      <c r="AD70" s="52">
        <v>0</v>
      </c>
      <c r="AE70" s="52">
        <v>0</v>
      </c>
      <c r="AF70" s="52">
        <v>0</v>
      </c>
      <c r="AG70" s="52">
        <v>0</v>
      </c>
      <c r="AH70" s="52">
        <v>0</v>
      </c>
      <c r="AI70" s="52">
        <v>29</v>
      </c>
      <c r="AJ70" s="52">
        <v>1</v>
      </c>
      <c r="AK70" s="52">
        <v>0</v>
      </c>
      <c r="AL70" s="52">
        <v>0</v>
      </c>
      <c r="AM70" s="52">
        <v>90</v>
      </c>
      <c r="AN70" s="53">
        <v>17</v>
      </c>
    </row>
    <row r="71" spans="1:40" ht="10.5">
      <c r="A71" s="20"/>
      <c r="B71" s="25"/>
    </row>
    <row r="72" spans="1:40" ht="10.5">
      <c r="A72" s="39" t="s">
        <v>137</v>
      </c>
      <c r="B72" s="40" t="s">
        <v>138</v>
      </c>
      <c r="C72" s="41"/>
      <c r="D72" s="42">
        <f t="shared" ref="D72:AN72" si="5">SUBTOTAL(9,D73:D81)</f>
        <v>790385</v>
      </c>
      <c r="E72" s="42">
        <f t="shared" si="5"/>
        <v>26575</v>
      </c>
      <c r="F72" s="42">
        <f t="shared" si="5"/>
        <v>0</v>
      </c>
      <c r="G72" s="42">
        <f t="shared" si="5"/>
        <v>851</v>
      </c>
      <c r="H72" s="42">
        <f t="shared" si="5"/>
        <v>4178</v>
      </c>
      <c r="I72" s="42">
        <f t="shared" si="5"/>
        <v>1654</v>
      </c>
      <c r="J72" s="42">
        <f t="shared" si="5"/>
        <v>316</v>
      </c>
      <c r="K72" s="42">
        <f t="shared" si="5"/>
        <v>459</v>
      </c>
      <c r="L72" s="42">
        <f t="shared" si="5"/>
        <v>692</v>
      </c>
      <c r="M72" s="42">
        <f t="shared" si="5"/>
        <v>0</v>
      </c>
      <c r="N72" s="42">
        <f t="shared" si="5"/>
        <v>466</v>
      </c>
      <c r="O72" s="42">
        <f t="shared" si="5"/>
        <v>0</v>
      </c>
      <c r="P72" s="42">
        <f t="shared" si="5"/>
        <v>3750</v>
      </c>
      <c r="Q72" s="42">
        <f t="shared" si="5"/>
        <v>0</v>
      </c>
      <c r="R72" s="42">
        <f t="shared" si="5"/>
        <v>2723</v>
      </c>
      <c r="S72" s="42">
        <f t="shared" si="5"/>
        <v>17964</v>
      </c>
      <c r="T72" s="42">
        <f t="shared" si="5"/>
        <v>2152</v>
      </c>
      <c r="U72" s="42">
        <f t="shared" si="5"/>
        <v>0</v>
      </c>
      <c r="V72" s="42">
        <f t="shared" si="5"/>
        <v>6570</v>
      </c>
      <c r="W72" s="42">
        <f t="shared" si="5"/>
        <v>0</v>
      </c>
      <c r="X72" s="42">
        <f t="shared" si="5"/>
        <v>393</v>
      </c>
      <c r="Y72" s="42">
        <f t="shared" si="5"/>
        <v>14793</v>
      </c>
      <c r="Z72" s="42">
        <f t="shared" si="5"/>
        <v>0</v>
      </c>
      <c r="AA72" s="42">
        <f t="shared" si="5"/>
        <v>0</v>
      </c>
      <c r="AB72" s="42">
        <f t="shared" si="5"/>
        <v>5420</v>
      </c>
      <c r="AC72" s="42">
        <f t="shared" si="5"/>
        <v>260107</v>
      </c>
      <c r="AD72" s="42">
        <f t="shared" si="5"/>
        <v>26966</v>
      </c>
      <c r="AE72" s="42">
        <f t="shared" si="5"/>
        <v>1</v>
      </c>
      <c r="AF72" s="42">
        <f t="shared" si="5"/>
        <v>39165</v>
      </c>
      <c r="AG72" s="42">
        <f t="shared" si="5"/>
        <v>0</v>
      </c>
      <c r="AH72" s="42">
        <f t="shared" si="5"/>
        <v>55</v>
      </c>
      <c r="AI72" s="42">
        <f t="shared" si="5"/>
        <v>240849</v>
      </c>
      <c r="AJ72" s="42">
        <f t="shared" si="5"/>
        <v>302</v>
      </c>
      <c r="AK72" s="42">
        <f t="shared" si="5"/>
        <v>0</v>
      </c>
      <c r="AL72" s="42">
        <f t="shared" si="5"/>
        <v>742</v>
      </c>
      <c r="AM72" s="42">
        <f t="shared" si="5"/>
        <v>87115</v>
      </c>
      <c r="AN72" s="43">
        <f t="shared" si="5"/>
        <v>46127</v>
      </c>
    </row>
    <row r="73" spans="1:40" ht="10.5">
      <c r="A73" s="20"/>
      <c r="B73" s="25" t="s">
        <v>139</v>
      </c>
      <c r="C73" s="28" t="s">
        <v>140</v>
      </c>
      <c r="D73" s="13">
        <v>196643</v>
      </c>
      <c r="E73" s="13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13">
        <v>0</v>
      </c>
      <c r="X73" s="13">
        <v>0</v>
      </c>
      <c r="Y73" s="13">
        <v>12250</v>
      </c>
      <c r="Z73" s="13">
        <v>0</v>
      </c>
      <c r="AA73" s="13">
        <v>0</v>
      </c>
      <c r="AB73" s="13">
        <v>0</v>
      </c>
      <c r="AC73" s="13">
        <v>184247</v>
      </c>
      <c r="AD73" s="13">
        <v>0</v>
      </c>
      <c r="AE73" s="13">
        <v>0</v>
      </c>
      <c r="AF73" s="13">
        <v>0</v>
      </c>
      <c r="AG73" s="13">
        <v>0</v>
      </c>
      <c r="AH73" s="13">
        <v>0</v>
      </c>
      <c r="AI73" s="13">
        <v>0</v>
      </c>
      <c r="AJ73" s="13">
        <v>0</v>
      </c>
      <c r="AK73" s="13">
        <v>0</v>
      </c>
      <c r="AL73" s="13">
        <v>0</v>
      </c>
      <c r="AM73" s="13">
        <v>145</v>
      </c>
      <c r="AN73" s="30">
        <v>1</v>
      </c>
    </row>
    <row r="74" spans="1:40" ht="10.5">
      <c r="A74" s="20"/>
      <c r="B74" s="25" t="s">
        <v>141</v>
      </c>
      <c r="C74" s="28" t="s">
        <v>142</v>
      </c>
      <c r="D74" s="13">
        <v>1</v>
      </c>
      <c r="E74" s="13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13">
        <v>0</v>
      </c>
      <c r="Z74" s="13">
        <v>0</v>
      </c>
      <c r="AA74" s="13">
        <v>0</v>
      </c>
      <c r="AB74" s="13">
        <v>0</v>
      </c>
      <c r="AC74" s="13">
        <v>0</v>
      </c>
      <c r="AD74" s="13">
        <v>1</v>
      </c>
      <c r="AE74" s="13">
        <v>0</v>
      </c>
      <c r="AF74" s="13">
        <v>0</v>
      </c>
      <c r="AG74" s="13">
        <v>0</v>
      </c>
      <c r="AH74" s="13">
        <v>0</v>
      </c>
      <c r="AI74" s="13">
        <v>0</v>
      </c>
      <c r="AJ74" s="13">
        <v>0</v>
      </c>
      <c r="AK74" s="13">
        <v>0</v>
      </c>
      <c r="AL74" s="13">
        <v>0</v>
      </c>
      <c r="AM74" s="13">
        <v>0</v>
      </c>
      <c r="AN74" s="30">
        <v>0</v>
      </c>
    </row>
    <row r="75" spans="1:40" ht="10.5">
      <c r="A75" s="20"/>
      <c r="B75" s="25" t="s">
        <v>143</v>
      </c>
      <c r="C75" s="28" t="s">
        <v>144</v>
      </c>
      <c r="D75" s="13">
        <v>137</v>
      </c>
      <c r="E75" s="13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2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13">
        <v>0</v>
      </c>
      <c r="X75" s="13">
        <v>0</v>
      </c>
      <c r="Y75" s="13">
        <v>0</v>
      </c>
      <c r="Z75" s="13">
        <v>0</v>
      </c>
      <c r="AA75" s="13">
        <v>0</v>
      </c>
      <c r="AB75" s="13">
        <v>0</v>
      </c>
      <c r="AC75" s="13">
        <v>0</v>
      </c>
      <c r="AD75" s="13">
        <v>2</v>
      </c>
      <c r="AE75" s="13">
        <v>0</v>
      </c>
      <c r="AF75" s="13">
        <v>0</v>
      </c>
      <c r="AG75" s="13">
        <v>0</v>
      </c>
      <c r="AH75" s="13">
        <v>1</v>
      </c>
      <c r="AI75" s="13">
        <v>34</v>
      </c>
      <c r="AJ75" s="13">
        <v>0</v>
      </c>
      <c r="AK75" s="13">
        <v>0</v>
      </c>
      <c r="AL75" s="13">
        <v>0</v>
      </c>
      <c r="AM75" s="13">
        <v>98</v>
      </c>
      <c r="AN75" s="30">
        <v>0</v>
      </c>
    </row>
    <row r="76" spans="1:40" ht="10.5">
      <c r="A76" s="20"/>
      <c r="B76" s="25" t="s">
        <v>145</v>
      </c>
      <c r="C76" s="28" t="s">
        <v>146</v>
      </c>
      <c r="D76" s="13">
        <v>132227</v>
      </c>
      <c r="E76" s="13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0</v>
      </c>
      <c r="N76" s="13">
        <v>0</v>
      </c>
      <c r="O76" s="13">
        <v>0</v>
      </c>
      <c r="P76" s="13">
        <v>0</v>
      </c>
      <c r="Q76" s="13">
        <v>0</v>
      </c>
      <c r="R76" s="13">
        <v>0</v>
      </c>
      <c r="S76" s="13">
        <v>7964</v>
      </c>
      <c r="T76" s="13">
        <v>0</v>
      </c>
      <c r="U76" s="13">
        <v>0</v>
      </c>
      <c r="V76" s="13">
        <v>0</v>
      </c>
      <c r="W76" s="13">
        <v>0</v>
      </c>
      <c r="X76" s="13">
        <v>0</v>
      </c>
      <c r="Y76" s="13">
        <v>0</v>
      </c>
      <c r="Z76" s="13">
        <v>0</v>
      </c>
      <c r="AA76" s="13">
        <v>0</v>
      </c>
      <c r="AB76" s="13">
        <v>0</v>
      </c>
      <c r="AC76" s="13">
        <v>0</v>
      </c>
      <c r="AD76" s="13">
        <v>0</v>
      </c>
      <c r="AE76" s="13">
        <v>0</v>
      </c>
      <c r="AF76" s="13">
        <v>0</v>
      </c>
      <c r="AG76" s="13">
        <v>0</v>
      </c>
      <c r="AH76" s="13">
        <v>0</v>
      </c>
      <c r="AI76" s="13">
        <v>0</v>
      </c>
      <c r="AJ76" s="13">
        <v>0</v>
      </c>
      <c r="AK76" s="13">
        <v>0</v>
      </c>
      <c r="AL76" s="13">
        <v>0</v>
      </c>
      <c r="AM76" s="13">
        <v>78527</v>
      </c>
      <c r="AN76" s="30">
        <v>45736</v>
      </c>
    </row>
    <row r="77" spans="1:40">
      <c r="B77" s="26" t="s">
        <v>147</v>
      </c>
      <c r="C77" s="28" t="s">
        <v>148</v>
      </c>
      <c r="D77" s="13">
        <v>46237</v>
      </c>
      <c r="E77" s="13">
        <v>11</v>
      </c>
      <c r="F77" s="13">
        <v>0</v>
      </c>
      <c r="G77" s="13">
        <v>0</v>
      </c>
      <c r="H77" s="13">
        <v>0</v>
      </c>
      <c r="I77" s="13">
        <v>0</v>
      </c>
      <c r="J77" s="13">
        <v>5</v>
      </c>
      <c r="K77" s="13">
        <v>0</v>
      </c>
      <c r="L77" s="13">
        <v>129</v>
      </c>
      <c r="M77" s="13">
        <v>0</v>
      </c>
      <c r="N77" s="13">
        <v>0</v>
      </c>
      <c r="O77" s="13">
        <v>0</v>
      </c>
      <c r="P77" s="13">
        <v>2120</v>
      </c>
      <c r="Q77" s="13">
        <v>0</v>
      </c>
      <c r="R77" s="13">
        <v>445</v>
      </c>
      <c r="S77" s="13">
        <v>10000</v>
      </c>
      <c r="T77" s="13">
        <v>0</v>
      </c>
      <c r="U77" s="13">
        <v>0</v>
      </c>
      <c r="V77" s="13">
        <v>20</v>
      </c>
      <c r="W77" s="13">
        <v>0</v>
      </c>
      <c r="X77" s="13">
        <v>0</v>
      </c>
      <c r="Y77" s="13">
        <v>1017</v>
      </c>
      <c r="Z77" s="13">
        <v>0</v>
      </c>
      <c r="AA77" s="13">
        <v>0</v>
      </c>
      <c r="AB77" s="13">
        <v>48</v>
      </c>
      <c r="AC77" s="13">
        <v>0</v>
      </c>
      <c r="AD77" s="13">
        <v>26937</v>
      </c>
      <c r="AE77" s="13">
        <v>1</v>
      </c>
      <c r="AF77" s="13">
        <v>0</v>
      </c>
      <c r="AG77" s="13">
        <v>0</v>
      </c>
      <c r="AH77" s="13">
        <v>0</v>
      </c>
      <c r="AI77" s="13">
        <v>64</v>
      </c>
      <c r="AJ77" s="13">
        <v>98</v>
      </c>
      <c r="AK77" s="13">
        <v>0</v>
      </c>
      <c r="AL77" s="13">
        <v>0</v>
      </c>
      <c r="AM77" s="13">
        <v>5007</v>
      </c>
      <c r="AN77" s="30">
        <v>335</v>
      </c>
    </row>
    <row r="78" spans="1:40">
      <c r="B78" s="26" t="s">
        <v>149</v>
      </c>
      <c r="C78" s="28" t="s">
        <v>150</v>
      </c>
      <c r="D78" s="13">
        <v>6744</v>
      </c>
      <c r="E78" s="13">
        <v>131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256</v>
      </c>
      <c r="M78" s="13">
        <v>0</v>
      </c>
      <c r="N78" s="13">
        <v>64</v>
      </c>
      <c r="O78" s="13">
        <v>0</v>
      </c>
      <c r="P78" s="13">
        <v>1300</v>
      </c>
      <c r="Q78" s="13">
        <v>0</v>
      </c>
      <c r="R78" s="13">
        <v>42</v>
      </c>
      <c r="S78" s="13">
        <v>0</v>
      </c>
      <c r="T78" s="13">
        <v>0</v>
      </c>
      <c r="U78" s="13">
        <v>0</v>
      </c>
      <c r="V78" s="13">
        <v>0</v>
      </c>
      <c r="W78" s="13">
        <v>0</v>
      </c>
      <c r="X78" s="13">
        <v>0</v>
      </c>
      <c r="Y78" s="13">
        <v>1526</v>
      </c>
      <c r="Z78" s="13">
        <v>0</v>
      </c>
      <c r="AA78" s="13">
        <v>0</v>
      </c>
      <c r="AB78" s="13">
        <v>35</v>
      </c>
      <c r="AC78" s="13">
        <v>0</v>
      </c>
      <c r="AD78" s="13">
        <v>8</v>
      </c>
      <c r="AE78" s="13">
        <v>0</v>
      </c>
      <c r="AF78" s="13">
        <v>0</v>
      </c>
      <c r="AG78" s="13">
        <v>0</v>
      </c>
      <c r="AH78" s="13">
        <v>0</v>
      </c>
      <c r="AI78" s="13">
        <v>62</v>
      </c>
      <c r="AJ78" s="13">
        <v>82</v>
      </c>
      <c r="AK78" s="13">
        <v>0</v>
      </c>
      <c r="AL78" s="13">
        <v>0</v>
      </c>
      <c r="AM78" s="13">
        <v>3234</v>
      </c>
      <c r="AN78" s="30">
        <v>4</v>
      </c>
    </row>
    <row r="79" spans="1:40">
      <c r="B79" s="26" t="s">
        <v>151</v>
      </c>
      <c r="C79" s="28" t="s">
        <v>152</v>
      </c>
      <c r="D79" s="13">
        <v>184551</v>
      </c>
      <c r="E79" s="13">
        <v>25077</v>
      </c>
      <c r="F79" s="13">
        <v>0</v>
      </c>
      <c r="G79" s="13">
        <v>851</v>
      </c>
      <c r="H79" s="13">
        <v>0</v>
      </c>
      <c r="I79" s="13">
        <v>1654</v>
      </c>
      <c r="J79" s="13">
        <v>311</v>
      </c>
      <c r="K79" s="13">
        <v>459</v>
      </c>
      <c r="L79" s="13">
        <v>0</v>
      </c>
      <c r="M79" s="13">
        <v>0</v>
      </c>
      <c r="N79" s="13">
        <v>309</v>
      </c>
      <c r="O79" s="13">
        <v>0</v>
      </c>
      <c r="P79" s="13">
        <v>330</v>
      </c>
      <c r="Q79" s="13">
        <v>0</v>
      </c>
      <c r="R79" s="13">
        <v>22</v>
      </c>
      <c r="S79" s="13">
        <v>0</v>
      </c>
      <c r="T79" s="13">
        <v>2152</v>
      </c>
      <c r="U79" s="13">
        <v>0</v>
      </c>
      <c r="V79" s="13">
        <v>4504</v>
      </c>
      <c r="W79" s="13">
        <v>0</v>
      </c>
      <c r="X79" s="13">
        <v>393</v>
      </c>
      <c r="Y79" s="13">
        <v>0</v>
      </c>
      <c r="Z79" s="13">
        <v>0</v>
      </c>
      <c r="AA79" s="13">
        <v>0</v>
      </c>
      <c r="AB79" s="13">
        <v>5335</v>
      </c>
      <c r="AC79" s="13">
        <v>0</v>
      </c>
      <c r="AD79" s="13">
        <v>0</v>
      </c>
      <c r="AE79" s="13">
        <v>0</v>
      </c>
      <c r="AF79" s="13">
        <v>39165</v>
      </c>
      <c r="AG79" s="13">
        <v>0</v>
      </c>
      <c r="AH79" s="13">
        <v>0</v>
      </c>
      <c r="AI79" s="13">
        <v>103104</v>
      </c>
      <c r="AJ79" s="13">
        <v>100</v>
      </c>
      <c r="AK79" s="13">
        <v>0</v>
      </c>
      <c r="AL79" s="13">
        <v>742</v>
      </c>
      <c r="AM79" s="13">
        <v>43</v>
      </c>
      <c r="AN79" s="30">
        <v>0</v>
      </c>
    </row>
    <row r="80" spans="1:40">
      <c r="B80" s="26" t="s">
        <v>153</v>
      </c>
      <c r="C80" s="28" t="s">
        <v>154</v>
      </c>
      <c r="D80" s="13">
        <v>2</v>
      </c>
      <c r="E80" s="13">
        <v>0</v>
      </c>
      <c r="F80" s="13">
        <v>0</v>
      </c>
      <c r="G80" s="13">
        <v>0</v>
      </c>
      <c r="H80" s="13">
        <v>0</v>
      </c>
      <c r="I80" s="13">
        <v>0</v>
      </c>
      <c r="J80" s="13">
        <v>0</v>
      </c>
      <c r="K80" s="13">
        <v>0</v>
      </c>
      <c r="L80" s="13">
        <v>2</v>
      </c>
      <c r="M80" s="13">
        <v>0</v>
      </c>
      <c r="N80" s="13">
        <v>0</v>
      </c>
      <c r="O80" s="13">
        <v>0</v>
      </c>
      <c r="P80" s="13">
        <v>0</v>
      </c>
      <c r="Q80" s="13">
        <v>0</v>
      </c>
      <c r="R80" s="13">
        <v>0</v>
      </c>
      <c r="S80" s="13">
        <v>0</v>
      </c>
      <c r="T80" s="13">
        <v>0</v>
      </c>
      <c r="U80" s="13">
        <v>0</v>
      </c>
      <c r="V80" s="13">
        <v>0</v>
      </c>
      <c r="W80" s="13">
        <v>0</v>
      </c>
      <c r="X80" s="13">
        <v>0</v>
      </c>
      <c r="Y80" s="13">
        <v>0</v>
      </c>
      <c r="Z80" s="13">
        <v>0</v>
      </c>
      <c r="AA80" s="13">
        <v>0</v>
      </c>
      <c r="AB80" s="13">
        <v>0</v>
      </c>
      <c r="AC80" s="13">
        <v>0</v>
      </c>
      <c r="AD80" s="13">
        <v>0</v>
      </c>
      <c r="AE80" s="13">
        <v>0</v>
      </c>
      <c r="AF80" s="13">
        <v>0</v>
      </c>
      <c r="AG80" s="13">
        <v>0</v>
      </c>
      <c r="AH80" s="13">
        <v>0</v>
      </c>
      <c r="AI80" s="13">
        <v>0</v>
      </c>
      <c r="AJ80" s="13">
        <v>0</v>
      </c>
      <c r="AK80" s="13">
        <v>0</v>
      </c>
      <c r="AL80" s="13">
        <v>0</v>
      </c>
      <c r="AM80" s="13">
        <v>0</v>
      </c>
      <c r="AN80" s="30">
        <v>0</v>
      </c>
    </row>
    <row r="81" spans="1:40">
      <c r="B81" s="26" t="s">
        <v>155</v>
      </c>
      <c r="C81" s="28" t="s">
        <v>156</v>
      </c>
      <c r="D81" s="13">
        <v>223843</v>
      </c>
      <c r="E81" s="13">
        <v>1356</v>
      </c>
      <c r="F81" s="13">
        <v>0</v>
      </c>
      <c r="G81" s="13">
        <v>0</v>
      </c>
      <c r="H81" s="13">
        <v>4178</v>
      </c>
      <c r="I81" s="13">
        <v>0</v>
      </c>
      <c r="J81" s="13">
        <v>0</v>
      </c>
      <c r="K81" s="13">
        <v>0</v>
      </c>
      <c r="L81" s="13">
        <v>305</v>
      </c>
      <c r="M81" s="13">
        <v>0</v>
      </c>
      <c r="N81" s="13">
        <v>91</v>
      </c>
      <c r="O81" s="13">
        <v>0</v>
      </c>
      <c r="P81" s="13">
        <v>0</v>
      </c>
      <c r="Q81" s="13">
        <v>0</v>
      </c>
      <c r="R81" s="13">
        <v>2214</v>
      </c>
      <c r="S81" s="13">
        <v>0</v>
      </c>
      <c r="T81" s="13">
        <v>0</v>
      </c>
      <c r="U81" s="13">
        <v>0</v>
      </c>
      <c r="V81" s="13">
        <v>2046</v>
      </c>
      <c r="W81" s="13">
        <v>0</v>
      </c>
      <c r="X81" s="13">
        <v>0</v>
      </c>
      <c r="Y81" s="13">
        <v>0</v>
      </c>
      <c r="Z81" s="13">
        <v>0</v>
      </c>
      <c r="AA81" s="13">
        <v>0</v>
      </c>
      <c r="AB81" s="13">
        <v>2</v>
      </c>
      <c r="AC81" s="13">
        <v>75860</v>
      </c>
      <c r="AD81" s="13">
        <v>18</v>
      </c>
      <c r="AE81" s="13">
        <v>0</v>
      </c>
      <c r="AF81" s="13">
        <v>0</v>
      </c>
      <c r="AG81" s="13">
        <v>0</v>
      </c>
      <c r="AH81" s="13">
        <v>54</v>
      </c>
      <c r="AI81" s="13">
        <v>137585</v>
      </c>
      <c r="AJ81" s="13">
        <v>22</v>
      </c>
      <c r="AK81" s="13">
        <v>0</v>
      </c>
      <c r="AL81" s="13">
        <v>0</v>
      </c>
      <c r="AM81" s="13">
        <v>61</v>
      </c>
      <c r="AN81" s="30">
        <v>51</v>
      </c>
    </row>
    <row r="82" spans="1:40">
      <c r="A82" s="54"/>
      <c r="B82" s="55"/>
      <c r="C82" s="46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48"/>
    </row>
    <row r="83" spans="1:40">
      <c r="A83" s="56" t="s">
        <v>157</v>
      </c>
      <c r="B83" s="57" t="s">
        <v>158</v>
      </c>
      <c r="C83" s="41"/>
      <c r="D83" s="42">
        <f t="shared" ref="D83:AN83" si="6">SUBTOTAL(9,D84:D91)</f>
        <v>72717</v>
      </c>
      <c r="E83" s="42">
        <f t="shared" si="6"/>
        <v>49881</v>
      </c>
      <c r="F83" s="42">
        <f t="shared" si="6"/>
        <v>0</v>
      </c>
      <c r="G83" s="42">
        <f t="shared" si="6"/>
        <v>0</v>
      </c>
      <c r="H83" s="42">
        <f t="shared" si="6"/>
        <v>160</v>
      </c>
      <c r="I83" s="42">
        <f t="shared" si="6"/>
        <v>0</v>
      </c>
      <c r="J83" s="42">
        <f t="shared" si="6"/>
        <v>0</v>
      </c>
      <c r="K83" s="42">
        <f t="shared" si="6"/>
        <v>0</v>
      </c>
      <c r="L83" s="42">
        <f t="shared" si="6"/>
        <v>4192</v>
      </c>
      <c r="M83" s="42">
        <f t="shared" si="6"/>
        <v>0</v>
      </c>
      <c r="N83" s="42">
        <f t="shared" si="6"/>
        <v>32</v>
      </c>
      <c r="O83" s="42">
        <f t="shared" si="6"/>
        <v>0</v>
      </c>
      <c r="P83" s="42">
        <f t="shared" si="6"/>
        <v>1440</v>
      </c>
      <c r="Q83" s="42">
        <f t="shared" si="6"/>
        <v>0</v>
      </c>
      <c r="R83" s="42">
        <f t="shared" si="6"/>
        <v>2129</v>
      </c>
      <c r="S83" s="42">
        <f t="shared" si="6"/>
        <v>0</v>
      </c>
      <c r="T83" s="42">
        <f t="shared" si="6"/>
        <v>1163</v>
      </c>
      <c r="U83" s="42">
        <f t="shared" si="6"/>
        <v>0</v>
      </c>
      <c r="V83" s="42">
        <f t="shared" si="6"/>
        <v>112</v>
      </c>
      <c r="W83" s="42">
        <f t="shared" si="6"/>
        <v>0</v>
      </c>
      <c r="X83" s="42">
        <f t="shared" si="6"/>
        <v>0</v>
      </c>
      <c r="Y83" s="42">
        <f t="shared" si="6"/>
        <v>1268</v>
      </c>
      <c r="Z83" s="42">
        <f t="shared" si="6"/>
        <v>0</v>
      </c>
      <c r="AA83" s="42">
        <f t="shared" si="6"/>
        <v>57</v>
      </c>
      <c r="AB83" s="42">
        <f t="shared" si="6"/>
        <v>1047</v>
      </c>
      <c r="AC83" s="42">
        <f t="shared" si="6"/>
        <v>0</v>
      </c>
      <c r="AD83" s="42">
        <f t="shared" si="6"/>
        <v>134</v>
      </c>
      <c r="AE83" s="42">
        <f t="shared" si="6"/>
        <v>64</v>
      </c>
      <c r="AF83" s="42">
        <f t="shared" si="6"/>
        <v>0</v>
      </c>
      <c r="AG83" s="42">
        <f t="shared" si="6"/>
        <v>0</v>
      </c>
      <c r="AH83" s="42">
        <f t="shared" si="6"/>
        <v>32</v>
      </c>
      <c r="AI83" s="42">
        <f t="shared" si="6"/>
        <v>4480</v>
      </c>
      <c r="AJ83" s="42">
        <f t="shared" si="6"/>
        <v>6</v>
      </c>
      <c r="AK83" s="42">
        <f t="shared" si="6"/>
        <v>0</v>
      </c>
      <c r="AL83" s="42">
        <f t="shared" si="6"/>
        <v>0</v>
      </c>
      <c r="AM83" s="42">
        <f t="shared" si="6"/>
        <v>4096</v>
      </c>
      <c r="AN83" s="43">
        <f t="shared" si="6"/>
        <v>2424</v>
      </c>
    </row>
    <row r="84" spans="1:40">
      <c r="B84" s="26" t="s">
        <v>159</v>
      </c>
      <c r="C84" s="28" t="s">
        <v>160</v>
      </c>
      <c r="D84" s="13">
        <v>94</v>
      </c>
      <c r="E84" s="13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13">
        <v>0</v>
      </c>
      <c r="X84" s="13">
        <v>0</v>
      </c>
      <c r="Y84" s="13">
        <v>0</v>
      </c>
      <c r="Z84" s="13">
        <v>0</v>
      </c>
      <c r="AA84" s="13">
        <v>0</v>
      </c>
      <c r="AB84" s="13">
        <v>0</v>
      </c>
      <c r="AC84" s="13">
        <v>0</v>
      </c>
      <c r="AD84" s="13">
        <v>0</v>
      </c>
      <c r="AE84" s="13">
        <v>0</v>
      </c>
      <c r="AF84" s="13">
        <v>0</v>
      </c>
      <c r="AG84" s="13">
        <v>0</v>
      </c>
      <c r="AH84" s="13">
        <v>0</v>
      </c>
      <c r="AI84" s="13">
        <v>0</v>
      </c>
      <c r="AJ84" s="13">
        <v>0</v>
      </c>
      <c r="AK84" s="13">
        <v>0</v>
      </c>
      <c r="AL84" s="13">
        <v>0</v>
      </c>
      <c r="AM84" s="13">
        <v>81</v>
      </c>
      <c r="AN84" s="30">
        <v>13</v>
      </c>
    </row>
    <row r="85" spans="1:40">
      <c r="B85" s="26" t="s">
        <v>161</v>
      </c>
      <c r="C85" s="28" t="s">
        <v>162</v>
      </c>
      <c r="D85" s="13">
        <v>2809</v>
      </c>
      <c r="E85" s="13">
        <v>1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3</v>
      </c>
      <c r="M85" s="13">
        <v>0</v>
      </c>
      <c r="N85" s="13">
        <v>5</v>
      </c>
      <c r="O85" s="13">
        <v>0</v>
      </c>
      <c r="P85" s="13">
        <v>440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13">
        <v>0</v>
      </c>
      <c r="X85" s="13">
        <v>0</v>
      </c>
      <c r="Y85" s="13">
        <v>656</v>
      </c>
      <c r="Z85" s="13">
        <v>0</v>
      </c>
      <c r="AA85" s="13">
        <v>0</v>
      </c>
      <c r="AB85" s="13">
        <v>0</v>
      </c>
      <c r="AC85" s="13">
        <v>0</v>
      </c>
      <c r="AD85" s="13">
        <v>0</v>
      </c>
      <c r="AE85" s="13">
        <v>2</v>
      </c>
      <c r="AF85" s="13">
        <v>0</v>
      </c>
      <c r="AG85" s="13">
        <v>0</v>
      </c>
      <c r="AH85" s="13">
        <v>0</v>
      </c>
      <c r="AI85" s="13">
        <v>863</v>
      </c>
      <c r="AJ85" s="13">
        <v>0</v>
      </c>
      <c r="AK85" s="13">
        <v>0</v>
      </c>
      <c r="AL85" s="13">
        <v>0</v>
      </c>
      <c r="AM85" s="13">
        <v>326</v>
      </c>
      <c r="AN85" s="30">
        <v>513</v>
      </c>
    </row>
    <row r="86" spans="1:40">
      <c r="B86" s="26" t="s">
        <v>163</v>
      </c>
      <c r="C86" s="28" t="s">
        <v>164</v>
      </c>
      <c r="D86" s="13">
        <v>203</v>
      </c>
      <c r="E86" s="13">
        <v>0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2</v>
      </c>
      <c r="M86" s="13">
        <v>0</v>
      </c>
      <c r="N86" s="13">
        <v>3</v>
      </c>
      <c r="O86" s="13">
        <v>0</v>
      </c>
      <c r="P86" s="13">
        <v>0</v>
      </c>
      <c r="Q86" s="13">
        <v>0</v>
      </c>
      <c r="R86" s="13">
        <v>0</v>
      </c>
      <c r="S86" s="13">
        <v>0</v>
      </c>
      <c r="T86" s="13">
        <v>0</v>
      </c>
      <c r="U86" s="13">
        <v>0</v>
      </c>
      <c r="V86" s="13">
        <v>0</v>
      </c>
      <c r="W86" s="13">
        <v>0</v>
      </c>
      <c r="X86" s="13">
        <v>0</v>
      </c>
      <c r="Y86" s="13">
        <v>0</v>
      </c>
      <c r="Z86" s="13">
        <v>0</v>
      </c>
      <c r="AA86" s="13">
        <v>0</v>
      </c>
      <c r="AB86" s="13">
        <v>0</v>
      </c>
      <c r="AC86" s="13">
        <v>0</v>
      </c>
      <c r="AD86" s="13">
        <v>0</v>
      </c>
      <c r="AE86" s="13">
        <v>0</v>
      </c>
      <c r="AF86" s="13">
        <v>0</v>
      </c>
      <c r="AG86" s="13">
        <v>0</v>
      </c>
      <c r="AH86" s="13">
        <v>0</v>
      </c>
      <c r="AI86" s="13">
        <v>77</v>
      </c>
      <c r="AJ86" s="13">
        <v>0</v>
      </c>
      <c r="AK86" s="13">
        <v>0</v>
      </c>
      <c r="AL86" s="13">
        <v>0</v>
      </c>
      <c r="AM86" s="13">
        <v>109</v>
      </c>
      <c r="AN86" s="30">
        <v>12</v>
      </c>
    </row>
    <row r="87" spans="1:40">
      <c r="B87" s="26" t="s">
        <v>165</v>
      </c>
      <c r="C87" s="28" t="s">
        <v>166</v>
      </c>
      <c r="D87" s="13">
        <v>444</v>
      </c>
      <c r="E87" s="13">
        <v>1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2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13">
        <v>0</v>
      </c>
      <c r="X87" s="13">
        <v>0</v>
      </c>
      <c r="Y87" s="13">
        <v>0</v>
      </c>
      <c r="Z87" s="13">
        <v>0</v>
      </c>
      <c r="AA87" s="13">
        <v>1</v>
      </c>
      <c r="AB87" s="13">
        <v>0</v>
      </c>
      <c r="AC87" s="13">
        <v>0</v>
      </c>
      <c r="AD87" s="13">
        <v>0</v>
      </c>
      <c r="AE87" s="13">
        <v>0</v>
      </c>
      <c r="AF87" s="13">
        <v>0</v>
      </c>
      <c r="AG87" s="13">
        <v>0</v>
      </c>
      <c r="AH87" s="13">
        <v>0</v>
      </c>
      <c r="AI87" s="13">
        <v>138</v>
      </c>
      <c r="AJ87" s="13">
        <v>0</v>
      </c>
      <c r="AK87" s="13">
        <v>0</v>
      </c>
      <c r="AL87" s="13">
        <v>0</v>
      </c>
      <c r="AM87" s="13">
        <v>246</v>
      </c>
      <c r="AN87" s="30">
        <v>56</v>
      </c>
    </row>
    <row r="88" spans="1:40">
      <c r="B88" s="26" t="s">
        <v>167</v>
      </c>
      <c r="C88" s="28" t="s">
        <v>168</v>
      </c>
      <c r="D88" s="13">
        <v>16758</v>
      </c>
      <c r="E88" s="13">
        <v>1327</v>
      </c>
      <c r="F88" s="13">
        <v>0</v>
      </c>
      <c r="G88" s="13">
        <v>0</v>
      </c>
      <c r="H88" s="13">
        <v>160</v>
      </c>
      <c r="I88" s="13">
        <v>0</v>
      </c>
      <c r="J88" s="13">
        <v>0</v>
      </c>
      <c r="K88" s="13">
        <v>0</v>
      </c>
      <c r="L88" s="13">
        <v>2752</v>
      </c>
      <c r="M88" s="13">
        <v>0</v>
      </c>
      <c r="N88" s="13">
        <v>0</v>
      </c>
      <c r="O88" s="13">
        <v>0</v>
      </c>
      <c r="P88" s="13">
        <v>1000</v>
      </c>
      <c r="Q88" s="13">
        <v>0</v>
      </c>
      <c r="R88" s="13">
        <v>1357</v>
      </c>
      <c r="S88" s="13">
        <v>0</v>
      </c>
      <c r="T88" s="13">
        <v>1050</v>
      </c>
      <c r="U88" s="13">
        <v>0</v>
      </c>
      <c r="V88" s="13">
        <v>0</v>
      </c>
      <c r="W88" s="13">
        <v>0</v>
      </c>
      <c r="X88" s="13">
        <v>0</v>
      </c>
      <c r="Y88" s="13">
        <v>592</v>
      </c>
      <c r="Z88" s="13">
        <v>0</v>
      </c>
      <c r="AA88" s="13">
        <v>56</v>
      </c>
      <c r="AB88" s="13">
        <v>1047</v>
      </c>
      <c r="AC88" s="13">
        <v>0</v>
      </c>
      <c r="AD88" s="13">
        <v>11</v>
      </c>
      <c r="AE88" s="13">
        <v>62</v>
      </c>
      <c r="AF88" s="13">
        <v>0</v>
      </c>
      <c r="AG88" s="13">
        <v>0</v>
      </c>
      <c r="AH88" s="13">
        <v>32</v>
      </c>
      <c r="AI88" s="13">
        <v>3308</v>
      </c>
      <c r="AJ88" s="13">
        <v>5</v>
      </c>
      <c r="AK88" s="13">
        <v>0</v>
      </c>
      <c r="AL88" s="13">
        <v>0</v>
      </c>
      <c r="AM88" s="13">
        <v>2212</v>
      </c>
      <c r="AN88" s="30">
        <v>1787</v>
      </c>
    </row>
    <row r="89" spans="1:40">
      <c r="B89" s="26" t="s">
        <v>169</v>
      </c>
      <c r="C89" s="28" t="s">
        <v>170</v>
      </c>
      <c r="D89" s="13">
        <v>345</v>
      </c>
      <c r="E89" s="13">
        <v>2</v>
      </c>
      <c r="F89" s="13">
        <v>0</v>
      </c>
      <c r="G89" s="13">
        <v>0</v>
      </c>
      <c r="H89" s="13">
        <v>0</v>
      </c>
      <c r="I89" s="13">
        <v>0</v>
      </c>
      <c r="J89" s="13">
        <v>0</v>
      </c>
      <c r="K89" s="13">
        <v>0</v>
      </c>
      <c r="L89" s="13">
        <v>117</v>
      </c>
      <c r="M89" s="13">
        <v>0</v>
      </c>
      <c r="N89" s="13">
        <v>1</v>
      </c>
      <c r="O89" s="13">
        <v>0</v>
      </c>
      <c r="P89" s="13">
        <v>0</v>
      </c>
      <c r="Q89" s="13">
        <v>0</v>
      </c>
      <c r="R89" s="13">
        <v>0</v>
      </c>
      <c r="S89" s="13">
        <v>0</v>
      </c>
      <c r="T89" s="13">
        <v>0</v>
      </c>
      <c r="U89" s="13">
        <v>0</v>
      </c>
      <c r="V89" s="13">
        <v>0</v>
      </c>
      <c r="W89" s="13">
        <v>0</v>
      </c>
      <c r="X89" s="13">
        <v>0</v>
      </c>
      <c r="Y89" s="13">
        <v>0</v>
      </c>
      <c r="Z89" s="13">
        <v>0</v>
      </c>
      <c r="AA89" s="13">
        <v>0</v>
      </c>
      <c r="AB89" s="13">
        <v>0</v>
      </c>
      <c r="AC89" s="13">
        <v>0</v>
      </c>
      <c r="AD89" s="13">
        <v>0</v>
      </c>
      <c r="AE89" s="13">
        <v>0</v>
      </c>
      <c r="AF89" s="13">
        <v>0</v>
      </c>
      <c r="AG89" s="13">
        <v>0</v>
      </c>
      <c r="AH89" s="13">
        <v>0</v>
      </c>
      <c r="AI89" s="13">
        <v>0</v>
      </c>
      <c r="AJ89" s="13">
        <v>0</v>
      </c>
      <c r="AK89" s="13">
        <v>0</v>
      </c>
      <c r="AL89" s="13">
        <v>0</v>
      </c>
      <c r="AM89" s="13">
        <v>207</v>
      </c>
      <c r="AN89" s="30">
        <v>18</v>
      </c>
    </row>
    <row r="90" spans="1:40">
      <c r="B90" s="26" t="s">
        <v>171</v>
      </c>
      <c r="C90" s="28" t="s">
        <v>172</v>
      </c>
      <c r="D90" s="13">
        <v>553</v>
      </c>
      <c r="E90" s="13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154</v>
      </c>
      <c r="M90" s="13">
        <v>0</v>
      </c>
      <c r="N90" s="13">
        <v>19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113</v>
      </c>
      <c r="U90" s="13">
        <v>0</v>
      </c>
      <c r="V90" s="13">
        <v>0</v>
      </c>
      <c r="W90" s="13">
        <v>0</v>
      </c>
      <c r="X90" s="13">
        <v>0</v>
      </c>
      <c r="Y90" s="13">
        <v>20</v>
      </c>
      <c r="Z90" s="13">
        <v>0</v>
      </c>
      <c r="AA90" s="13">
        <v>0</v>
      </c>
      <c r="AB90" s="13">
        <v>0</v>
      </c>
      <c r="AC90" s="13">
        <v>0</v>
      </c>
      <c r="AD90" s="13">
        <v>1</v>
      </c>
      <c r="AE90" s="13">
        <v>0</v>
      </c>
      <c r="AF90" s="13">
        <v>0</v>
      </c>
      <c r="AG90" s="13">
        <v>0</v>
      </c>
      <c r="AH90" s="13">
        <v>0</v>
      </c>
      <c r="AI90" s="13">
        <v>86</v>
      </c>
      <c r="AJ90" s="13">
        <v>0</v>
      </c>
      <c r="AK90" s="13">
        <v>0</v>
      </c>
      <c r="AL90" s="13">
        <v>0</v>
      </c>
      <c r="AM90" s="13">
        <v>144</v>
      </c>
      <c r="AN90" s="30">
        <v>16</v>
      </c>
    </row>
    <row r="91" spans="1:40">
      <c r="B91" s="26" t="s">
        <v>173</v>
      </c>
      <c r="C91" s="28" t="s">
        <v>174</v>
      </c>
      <c r="D91" s="13">
        <v>51511</v>
      </c>
      <c r="E91" s="13">
        <v>48550</v>
      </c>
      <c r="F91" s="13">
        <v>0</v>
      </c>
      <c r="G91" s="13">
        <v>0</v>
      </c>
      <c r="H91" s="13">
        <v>0</v>
      </c>
      <c r="I91" s="13">
        <v>0</v>
      </c>
      <c r="J91" s="13">
        <v>0</v>
      </c>
      <c r="K91" s="13">
        <v>0</v>
      </c>
      <c r="L91" s="13">
        <v>1164</v>
      </c>
      <c r="M91" s="13">
        <v>0</v>
      </c>
      <c r="N91" s="13">
        <v>2</v>
      </c>
      <c r="O91" s="13">
        <v>0</v>
      </c>
      <c r="P91" s="13">
        <v>0</v>
      </c>
      <c r="Q91" s="13">
        <v>0</v>
      </c>
      <c r="R91" s="13">
        <v>772</v>
      </c>
      <c r="S91" s="13">
        <v>0</v>
      </c>
      <c r="T91" s="13">
        <v>0</v>
      </c>
      <c r="U91" s="13">
        <v>0</v>
      </c>
      <c r="V91" s="13">
        <v>112</v>
      </c>
      <c r="W91" s="13">
        <v>0</v>
      </c>
      <c r="X91" s="13">
        <v>0</v>
      </c>
      <c r="Y91" s="13">
        <v>0</v>
      </c>
      <c r="Z91" s="13">
        <v>0</v>
      </c>
      <c r="AA91" s="13">
        <v>0</v>
      </c>
      <c r="AB91" s="13">
        <v>0</v>
      </c>
      <c r="AC91" s="13">
        <v>0</v>
      </c>
      <c r="AD91" s="13">
        <v>122</v>
      </c>
      <c r="AE91" s="13">
        <v>0</v>
      </c>
      <c r="AF91" s="13">
        <v>0</v>
      </c>
      <c r="AG91" s="13">
        <v>0</v>
      </c>
      <c r="AH91" s="13">
        <v>0</v>
      </c>
      <c r="AI91" s="13">
        <v>8</v>
      </c>
      <c r="AJ91" s="13">
        <v>1</v>
      </c>
      <c r="AK91" s="13">
        <v>0</v>
      </c>
      <c r="AL91" s="13">
        <v>0</v>
      </c>
      <c r="AM91" s="13">
        <v>771</v>
      </c>
      <c r="AN91" s="30">
        <v>9</v>
      </c>
    </row>
    <row r="92" spans="1:40">
      <c r="A92" s="54"/>
      <c r="B92" s="55"/>
      <c r="C92" s="46"/>
      <c r="D92" s="47"/>
      <c r="E92" s="47"/>
      <c r="F92" s="47"/>
      <c r="G92" s="47"/>
      <c r="H92" s="47"/>
      <c r="I92" s="47"/>
      <c r="J92" s="47"/>
      <c r="K92" s="47"/>
      <c r="L92" s="47"/>
      <c r="M92" s="47"/>
      <c r="N92" s="47"/>
      <c r="O92" s="47"/>
      <c r="P92" s="47"/>
      <c r="Q92" s="47"/>
      <c r="R92" s="47"/>
      <c r="S92" s="47"/>
      <c r="T92" s="47"/>
      <c r="U92" s="47"/>
      <c r="V92" s="47"/>
      <c r="W92" s="47"/>
      <c r="X92" s="47"/>
      <c r="Y92" s="47"/>
      <c r="Z92" s="47"/>
      <c r="AA92" s="47"/>
      <c r="AB92" s="47"/>
      <c r="AC92" s="47"/>
      <c r="AD92" s="47"/>
      <c r="AE92" s="47"/>
      <c r="AF92" s="47"/>
      <c r="AG92" s="47"/>
      <c r="AH92" s="47"/>
      <c r="AI92" s="47"/>
      <c r="AJ92" s="47"/>
      <c r="AK92" s="47"/>
      <c r="AL92" s="47"/>
      <c r="AM92" s="47"/>
      <c r="AN92" s="48"/>
    </row>
    <row r="93" spans="1:40">
      <c r="A93" s="56" t="s">
        <v>175</v>
      </c>
      <c r="B93" s="57" t="s">
        <v>176</v>
      </c>
      <c r="C93" s="41"/>
      <c r="D93" s="42">
        <f t="shared" ref="D93:AN93" si="7">SUBTOTAL(9,D94:D100)</f>
        <v>328766</v>
      </c>
      <c r="E93" s="42">
        <f t="shared" si="7"/>
        <v>6631</v>
      </c>
      <c r="F93" s="42">
        <f t="shared" si="7"/>
        <v>3900</v>
      </c>
      <c r="G93" s="42">
        <f t="shared" si="7"/>
        <v>0</v>
      </c>
      <c r="H93" s="42">
        <f t="shared" si="7"/>
        <v>4</v>
      </c>
      <c r="I93" s="42">
        <f t="shared" si="7"/>
        <v>35</v>
      </c>
      <c r="J93" s="42">
        <f t="shared" si="7"/>
        <v>0</v>
      </c>
      <c r="K93" s="42">
        <f t="shared" si="7"/>
        <v>0</v>
      </c>
      <c r="L93" s="42">
        <f t="shared" si="7"/>
        <v>63104</v>
      </c>
      <c r="M93" s="42">
        <f t="shared" si="7"/>
        <v>9100</v>
      </c>
      <c r="N93" s="42">
        <f t="shared" si="7"/>
        <v>216</v>
      </c>
      <c r="O93" s="42">
        <f t="shared" si="7"/>
        <v>0</v>
      </c>
      <c r="P93" s="42">
        <f t="shared" si="7"/>
        <v>0</v>
      </c>
      <c r="Q93" s="42">
        <f t="shared" si="7"/>
        <v>0</v>
      </c>
      <c r="R93" s="42">
        <f t="shared" si="7"/>
        <v>420</v>
      </c>
      <c r="S93" s="42">
        <f t="shared" si="7"/>
        <v>0</v>
      </c>
      <c r="T93" s="42">
        <f t="shared" si="7"/>
        <v>79</v>
      </c>
      <c r="U93" s="42">
        <f t="shared" si="7"/>
        <v>0</v>
      </c>
      <c r="V93" s="42">
        <f t="shared" si="7"/>
        <v>9039</v>
      </c>
      <c r="W93" s="42">
        <f t="shared" si="7"/>
        <v>0</v>
      </c>
      <c r="X93" s="42">
        <f t="shared" si="7"/>
        <v>0</v>
      </c>
      <c r="Y93" s="42">
        <f t="shared" si="7"/>
        <v>7593</v>
      </c>
      <c r="Z93" s="42">
        <f t="shared" si="7"/>
        <v>0</v>
      </c>
      <c r="AA93" s="42">
        <f t="shared" si="7"/>
        <v>272</v>
      </c>
      <c r="AB93" s="42">
        <f t="shared" si="7"/>
        <v>2998</v>
      </c>
      <c r="AC93" s="42">
        <f t="shared" si="7"/>
        <v>0</v>
      </c>
      <c r="AD93" s="42">
        <f t="shared" si="7"/>
        <v>81700</v>
      </c>
      <c r="AE93" s="42">
        <f t="shared" si="7"/>
        <v>15257</v>
      </c>
      <c r="AF93" s="42">
        <f t="shared" si="7"/>
        <v>0</v>
      </c>
      <c r="AG93" s="42">
        <f t="shared" si="7"/>
        <v>0</v>
      </c>
      <c r="AH93" s="42">
        <f t="shared" si="7"/>
        <v>0</v>
      </c>
      <c r="AI93" s="42">
        <f t="shared" si="7"/>
        <v>19862</v>
      </c>
      <c r="AJ93" s="42">
        <f t="shared" si="7"/>
        <v>12202</v>
      </c>
      <c r="AK93" s="42">
        <f t="shared" si="7"/>
        <v>0</v>
      </c>
      <c r="AL93" s="42">
        <f t="shared" si="7"/>
        <v>18410</v>
      </c>
      <c r="AM93" s="42">
        <f t="shared" si="7"/>
        <v>61658</v>
      </c>
      <c r="AN93" s="43">
        <f t="shared" si="7"/>
        <v>16286</v>
      </c>
    </row>
    <row r="94" spans="1:40">
      <c r="B94" s="26" t="s">
        <v>177</v>
      </c>
      <c r="C94" s="28" t="s">
        <v>178</v>
      </c>
      <c r="D94" s="13">
        <v>60145</v>
      </c>
      <c r="E94" s="13">
        <v>0</v>
      </c>
      <c r="F94" s="13">
        <v>3900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7345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0</v>
      </c>
      <c r="W94" s="13">
        <v>0</v>
      </c>
      <c r="X94" s="13">
        <v>0</v>
      </c>
      <c r="Y94" s="13">
        <v>171</v>
      </c>
      <c r="Z94" s="13">
        <v>0</v>
      </c>
      <c r="AA94" s="13">
        <v>0</v>
      </c>
      <c r="AB94" s="13">
        <v>0</v>
      </c>
      <c r="AC94" s="13">
        <v>0</v>
      </c>
      <c r="AD94" s="13">
        <v>29517</v>
      </c>
      <c r="AE94" s="13">
        <v>1015</v>
      </c>
      <c r="AF94" s="13">
        <v>0</v>
      </c>
      <c r="AG94" s="13">
        <v>0</v>
      </c>
      <c r="AH94" s="13">
        <v>0</v>
      </c>
      <c r="AI94" s="13">
        <v>5394</v>
      </c>
      <c r="AJ94" s="13">
        <v>0</v>
      </c>
      <c r="AK94" s="13">
        <v>0</v>
      </c>
      <c r="AL94" s="13">
        <v>0</v>
      </c>
      <c r="AM94" s="13">
        <v>9580</v>
      </c>
      <c r="AN94" s="30">
        <v>3223</v>
      </c>
    </row>
    <row r="95" spans="1:40">
      <c r="B95" s="26" t="s">
        <v>179</v>
      </c>
      <c r="C95" s="28" t="s">
        <v>180</v>
      </c>
      <c r="D95" s="13">
        <v>12610</v>
      </c>
      <c r="E95" s="13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3728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13">
        <v>0</v>
      </c>
      <c r="X95" s="13">
        <v>0</v>
      </c>
      <c r="Y95" s="13">
        <v>4</v>
      </c>
      <c r="Z95" s="13">
        <v>0</v>
      </c>
      <c r="AA95" s="13">
        <v>0</v>
      </c>
      <c r="AB95" s="13">
        <v>0</v>
      </c>
      <c r="AC95" s="13">
        <v>0</v>
      </c>
      <c r="AD95" s="13">
        <v>0</v>
      </c>
      <c r="AE95" s="13">
        <v>0</v>
      </c>
      <c r="AF95" s="13">
        <v>0</v>
      </c>
      <c r="AG95" s="13">
        <v>0</v>
      </c>
      <c r="AH95" s="13">
        <v>0</v>
      </c>
      <c r="AI95" s="13">
        <v>8117</v>
      </c>
      <c r="AJ95" s="13">
        <v>0</v>
      </c>
      <c r="AK95" s="13">
        <v>0</v>
      </c>
      <c r="AL95" s="13">
        <v>0</v>
      </c>
      <c r="AM95" s="13">
        <v>745</v>
      </c>
      <c r="AN95" s="30">
        <v>16</v>
      </c>
    </row>
    <row r="96" spans="1:40">
      <c r="B96" s="26" t="s">
        <v>181</v>
      </c>
      <c r="C96" s="28" t="s">
        <v>182</v>
      </c>
      <c r="D96" s="13">
        <v>68785</v>
      </c>
      <c r="E96" s="13">
        <v>40</v>
      </c>
      <c r="F96" s="13">
        <v>0</v>
      </c>
      <c r="G96" s="13">
        <v>0</v>
      </c>
      <c r="H96" s="13">
        <v>0</v>
      </c>
      <c r="I96" s="13">
        <v>0</v>
      </c>
      <c r="J96" s="13">
        <v>0</v>
      </c>
      <c r="K96" s="13">
        <v>0</v>
      </c>
      <c r="L96" s="13">
        <v>100</v>
      </c>
      <c r="M96" s="13">
        <v>0</v>
      </c>
      <c r="N96" s="13">
        <v>0</v>
      </c>
      <c r="O96" s="13">
        <v>0</v>
      </c>
      <c r="P96" s="13">
        <v>0</v>
      </c>
      <c r="Q96" s="13">
        <v>0</v>
      </c>
      <c r="R96" s="13">
        <v>0</v>
      </c>
      <c r="S96" s="13">
        <v>0</v>
      </c>
      <c r="T96" s="13">
        <v>0</v>
      </c>
      <c r="U96" s="13">
        <v>0</v>
      </c>
      <c r="V96" s="13">
        <v>0</v>
      </c>
      <c r="W96" s="13">
        <v>0</v>
      </c>
      <c r="X96" s="13">
        <v>0</v>
      </c>
      <c r="Y96" s="13">
        <v>0</v>
      </c>
      <c r="Z96" s="13">
        <v>0</v>
      </c>
      <c r="AA96" s="13">
        <v>0</v>
      </c>
      <c r="AB96" s="13">
        <v>254</v>
      </c>
      <c r="AC96" s="13">
        <v>0</v>
      </c>
      <c r="AD96" s="13">
        <v>25714</v>
      </c>
      <c r="AE96" s="13">
        <v>0</v>
      </c>
      <c r="AF96" s="13">
        <v>0</v>
      </c>
      <c r="AG96" s="13">
        <v>0</v>
      </c>
      <c r="AH96" s="13">
        <v>0</v>
      </c>
      <c r="AI96" s="13">
        <v>2502</v>
      </c>
      <c r="AJ96" s="13">
        <v>12189</v>
      </c>
      <c r="AK96" s="13">
        <v>0</v>
      </c>
      <c r="AL96" s="13">
        <v>18410</v>
      </c>
      <c r="AM96" s="13">
        <v>9457</v>
      </c>
      <c r="AN96" s="30">
        <v>119</v>
      </c>
    </row>
    <row r="97" spans="1:40">
      <c r="B97" s="26" t="s">
        <v>183</v>
      </c>
      <c r="C97" s="28" t="s">
        <v>184</v>
      </c>
      <c r="D97" s="13">
        <v>17801</v>
      </c>
      <c r="E97" s="13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10614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1738</v>
      </c>
      <c r="W97" s="13">
        <v>0</v>
      </c>
      <c r="X97" s="13">
        <v>0</v>
      </c>
      <c r="Y97" s="13">
        <v>1739</v>
      </c>
      <c r="Z97" s="13">
        <v>0</v>
      </c>
      <c r="AA97" s="13">
        <v>0</v>
      </c>
      <c r="AB97" s="13">
        <v>219</v>
      </c>
      <c r="AC97" s="13">
        <v>0</v>
      </c>
      <c r="AD97" s="13">
        <v>372</v>
      </c>
      <c r="AE97" s="13">
        <v>0</v>
      </c>
      <c r="AF97" s="13">
        <v>0</v>
      </c>
      <c r="AG97" s="13">
        <v>0</v>
      </c>
      <c r="AH97" s="13">
        <v>0</v>
      </c>
      <c r="AI97" s="13">
        <v>849</v>
      </c>
      <c r="AJ97" s="13">
        <v>0</v>
      </c>
      <c r="AK97" s="13">
        <v>0</v>
      </c>
      <c r="AL97" s="13">
        <v>0</v>
      </c>
      <c r="AM97" s="13">
        <v>1407</v>
      </c>
      <c r="AN97" s="30">
        <v>863</v>
      </c>
    </row>
    <row r="98" spans="1:40">
      <c r="B98" s="26" t="s">
        <v>185</v>
      </c>
      <c r="C98" s="28" t="s">
        <v>186</v>
      </c>
      <c r="D98" s="13">
        <v>40487</v>
      </c>
      <c r="E98" s="13">
        <v>763</v>
      </c>
      <c r="F98" s="13">
        <v>0</v>
      </c>
      <c r="G98" s="13">
        <v>0</v>
      </c>
      <c r="H98" s="13">
        <v>4</v>
      </c>
      <c r="I98" s="13">
        <v>0</v>
      </c>
      <c r="J98" s="13">
        <v>0</v>
      </c>
      <c r="K98" s="13">
        <v>0</v>
      </c>
      <c r="L98" s="13">
        <v>3578</v>
      </c>
      <c r="M98" s="13">
        <v>9100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6024</v>
      </c>
      <c r="W98" s="13">
        <v>0</v>
      </c>
      <c r="X98" s="13">
        <v>0</v>
      </c>
      <c r="Y98" s="13">
        <v>5000</v>
      </c>
      <c r="Z98" s="13">
        <v>0</v>
      </c>
      <c r="AA98" s="13">
        <v>0</v>
      </c>
      <c r="AB98" s="13">
        <v>0</v>
      </c>
      <c r="AC98" s="13">
        <v>0</v>
      </c>
      <c r="AD98" s="13">
        <v>1699</v>
      </c>
      <c r="AE98" s="13">
        <v>14137</v>
      </c>
      <c r="AF98" s="13">
        <v>0</v>
      </c>
      <c r="AG98" s="13">
        <v>0</v>
      </c>
      <c r="AH98" s="13">
        <v>0</v>
      </c>
      <c r="AI98" s="13">
        <v>0</v>
      </c>
      <c r="AJ98" s="13">
        <v>0</v>
      </c>
      <c r="AK98" s="13">
        <v>0</v>
      </c>
      <c r="AL98" s="13">
        <v>0</v>
      </c>
      <c r="AM98" s="13">
        <v>182</v>
      </c>
      <c r="AN98" s="30">
        <v>0</v>
      </c>
    </row>
    <row r="99" spans="1:40">
      <c r="B99" s="26" t="s">
        <v>187</v>
      </c>
      <c r="C99" s="28" t="s">
        <v>188</v>
      </c>
      <c r="D99" s="13">
        <v>36719</v>
      </c>
      <c r="E99" s="13">
        <v>5828</v>
      </c>
      <c r="F99" s="13">
        <v>0</v>
      </c>
      <c r="G99" s="13">
        <v>0</v>
      </c>
      <c r="H99" s="13">
        <v>0</v>
      </c>
      <c r="I99" s="13">
        <v>35</v>
      </c>
      <c r="J99" s="13">
        <v>0</v>
      </c>
      <c r="K99" s="13">
        <v>0</v>
      </c>
      <c r="L99" s="13">
        <v>20196</v>
      </c>
      <c r="M99" s="13">
        <v>0</v>
      </c>
      <c r="N99" s="13">
        <v>11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880</v>
      </c>
      <c r="W99" s="13">
        <v>0</v>
      </c>
      <c r="X99" s="13">
        <v>0</v>
      </c>
      <c r="Y99" s="13">
        <v>581</v>
      </c>
      <c r="Z99" s="13">
        <v>0</v>
      </c>
      <c r="AA99" s="13">
        <v>27</v>
      </c>
      <c r="AB99" s="13">
        <v>10</v>
      </c>
      <c r="AC99" s="13">
        <v>0</v>
      </c>
      <c r="AD99" s="13">
        <v>18</v>
      </c>
      <c r="AE99" s="13">
        <v>0</v>
      </c>
      <c r="AF99" s="13">
        <v>0</v>
      </c>
      <c r="AG99" s="13">
        <v>0</v>
      </c>
      <c r="AH99" s="13">
        <v>0</v>
      </c>
      <c r="AI99" s="13">
        <v>389</v>
      </c>
      <c r="AJ99" s="13">
        <v>13</v>
      </c>
      <c r="AK99" s="13">
        <v>0</v>
      </c>
      <c r="AL99" s="13">
        <v>0</v>
      </c>
      <c r="AM99" s="13">
        <v>7298</v>
      </c>
      <c r="AN99" s="30">
        <v>1433</v>
      </c>
    </row>
    <row r="100" spans="1:40">
      <c r="B100" s="26" t="s">
        <v>189</v>
      </c>
      <c r="C100" s="28" t="s">
        <v>190</v>
      </c>
      <c r="D100" s="13">
        <v>92219</v>
      </c>
      <c r="E100" s="13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17543</v>
      </c>
      <c r="M100" s="13">
        <v>0</v>
      </c>
      <c r="N100" s="13">
        <v>205</v>
      </c>
      <c r="O100" s="13">
        <v>0</v>
      </c>
      <c r="P100" s="13">
        <v>0</v>
      </c>
      <c r="Q100" s="13">
        <v>0</v>
      </c>
      <c r="R100" s="13">
        <v>420</v>
      </c>
      <c r="S100" s="13">
        <v>0</v>
      </c>
      <c r="T100" s="13">
        <v>79</v>
      </c>
      <c r="U100" s="13">
        <v>0</v>
      </c>
      <c r="V100" s="13">
        <v>397</v>
      </c>
      <c r="W100" s="13">
        <v>0</v>
      </c>
      <c r="X100" s="13">
        <v>0</v>
      </c>
      <c r="Y100" s="13">
        <v>98</v>
      </c>
      <c r="Z100" s="13">
        <v>0</v>
      </c>
      <c r="AA100" s="13">
        <v>245</v>
      </c>
      <c r="AB100" s="13">
        <v>2515</v>
      </c>
      <c r="AC100" s="13">
        <v>0</v>
      </c>
      <c r="AD100" s="13">
        <v>24380</v>
      </c>
      <c r="AE100" s="13">
        <v>105</v>
      </c>
      <c r="AF100" s="13">
        <v>0</v>
      </c>
      <c r="AG100" s="13">
        <v>0</v>
      </c>
      <c r="AH100" s="13">
        <v>0</v>
      </c>
      <c r="AI100" s="13">
        <v>2611</v>
      </c>
      <c r="AJ100" s="13">
        <v>0</v>
      </c>
      <c r="AK100" s="13">
        <v>0</v>
      </c>
      <c r="AL100" s="13">
        <v>0</v>
      </c>
      <c r="AM100" s="13">
        <v>32989</v>
      </c>
      <c r="AN100" s="30">
        <v>10632</v>
      </c>
    </row>
    <row r="101" spans="1:40">
      <c r="A101" s="54"/>
      <c r="B101" s="55"/>
      <c r="C101" s="46"/>
      <c r="D101" s="47"/>
      <c r="E101" s="47"/>
      <c r="F101" s="47"/>
      <c r="G101" s="47"/>
      <c r="H101" s="47"/>
      <c r="I101" s="47"/>
      <c r="J101" s="47"/>
      <c r="K101" s="47"/>
      <c r="L101" s="47"/>
      <c r="M101" s="47"/>
      <c r="N101" s="47"/>
      <c r="O101" s="47"/>
      <c r="P101" s="47"/>
      <c r="Q101" s="47"/>
      <c r="R101" s="47"/>
      <c r="S101" s="47"/>
      <c r="T101" s="47"/>
      <c r="U101" s="47"/>
      <c r="V101" s="47"/>
      <c r="W101" s="47"/>
      <c r="X101" s="47"/>
      <c r="Y101" s="47"/>
      <c r="Z101" s="47"/>
      <c r="AA101" s="47"/>
      <c r="AB101" s="47"/>
      <c r="AC101" s="47"/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48"/>
    </row>
    <row r="102" spans="1:40">
      <c r="A102" s="56" t="s">
        <v>191</v>
      </c>
      <c r="B102" s="57" t="s">
        <v>192</v>
      </c>
      <c r="C102" s="41" t="s">
        <v>193</v>
      </c>
      <c r="D102" s="42">
        <v>56063</v>
      </c>
      <c r="E102" s="42">
        <v>32</v>
      </c>
      <c r="F102" s="42">
        <v>0</v>
      </c>
      <c r="G102" s="42">
        <v>0</v>
      </c>
      <c r="H102" s="42">
        <v>30</v>
      </c>
      <c r="I102" s="42">
        <v>0</v>
      </c>
      <c r="J102" s="42">
        <v>0</v>
      </c>
      <c r="K102" s="42">
        <v>0</v>
      </c>
      <c r="L102" s="42">
        <v>5634</v>
      </c>
      <c r="M102" s="42">
        <v>0</v>
      </c>
      <c r="N102" s="42">
        <v>1114</v>
      </c>
      <c r="O102" s="42">
        <v>0</v>
      </c>
      <c r="P102" s="42">
        <v>0</v>
      </c>
      <c r="Q102" s="42">
        <v>0</v>
      </c>
      <c r="R102" s="42">
        <v>1720</v>
      </c>
      <c r="S102" s="42">
        <v>0</v>
      </c>
      <c r="T102" s="42">
        <v>827</v>
      </c>
      <c r="U102" s="42">
        <v>0</v>
      </c>
      <c r="V102" s="42">
        <v>25</v>
      </c>
      <c r="W102" s="42">
        <v>0</v>
      </c>
      <c r="X102" s="42">
        <v>0</v>
      </c>
      <c r="Y102" s="42">
        <v>0</v>
      </c>
      <c r="Z102" s="42">
        <v>0</v>
      </c>
      <c r="AA102" s="42">
        <v>0</v>
      </c>
      <c r="AB102" s="42">
        <v>0</v>
      </c>
      <c r="AC102" s="42">
        <v>0</v>
      </c>
      <c r="AD102" s="42">
        <v>0</v>
      </c>
      <c r="AE102" s="42">
        <v>0</v>
      </c>
      <c r="AF102" s="42">
        <v>0</v>
      </c>
      <c r="AG102" s="42">
        <v>0</v>
      </c>
      <c r="AH102" s="42">
        <v>0</v>
      </c>
      <c r="AI102" s="42">
        <v>4413</v>
      </c>
      <c r="AJ102" s="42">
        <v>1</v>
      </c>
      <c r="AK102" s="42">
        <v>0</v>
      </c>
      <c r="AL102" s="42">
        <v>0</v>
      </c>
      <c r="AM102" s="42">
        <v>41792</v>
      </c>
      <c r="AN102" s="43">
        <v>475</v>
      </c>
    </row>
    <row r="103" spans="1:40">
      <c r="A103" s="58"/>
      <c r="B103" s="59"/>
      <c r="C103" s="51"/>
      <c r="D103" s="52"/>
      <c r="E103" s="52"/>
      <c r="F103" s="52"/>
      <c r="G103" s="52"/>
      <c r="H103" s="52"/>
      <c r="I103" s="52"/>
      <c r="J103" s="52"/>
      <c r="K103" s="52"/>
      <c r="L103" s="52"/>
      <c r="M103" s="52"/>
      <c r="N103" s="52"/>
      <c r="O103" s="52"/>
      <c r="P103" s="52"/>
      <c r="Q103" s="52"/>
      <c r="R103" s="52"/>
      <c r="S103" s="52"/>
      <c r="T103" s="52"/>
      <c r="U103" s="52"/>
      <c r="V103" s="52"/>
      <c r="W103" s="52"/>
      <c r="X103" s="52"/>
      <c r="Y103" s="52"/>
      <c r="Z103" s="52"/>
      <c r="AA103" s="52"/>
      <c r="AB103" s="52"/>
      <c r="AC103" s="52"/>
      <c r="AD103" s="52"/>
      <c r="AE103" s="52"/>
      <c r="AF103" s="52"/>
      <c r="AG103" s="52"/>
      <c r="AH103" s="52"/>
      <c r="AI103" s="52"/>
      <c r="AJ103" s="52"/>
      <c r="AK103" s="52"/>
      <c r="AL103" s="52"/>
      <c r="AM103" s="52"/>
      <c r="AN103" s="53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第３表(2)移出
（単位：トン）</oddHeader>
    <evenHeader>&amp;L&amp;"ＭＳ 明朝,標準"&amp;6
第３表(2)移出
（単位：トン）</evenHeader>
  </headerFooter>
  <rowBreaks count="1" manualBreakCount="1">
    <brk id="70" max="16383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03"/>
  <sheetViews>
    <sheetView view="pageBreakPreview" zoomScale="115" zoomScaleNormal="130" zoomScaleSheetLayoutView="115" workbookViewId="0"/>
  </sheetViews>
  <sheetFormatPr defaultRowHeight="11.25"/>
  <cols>
    <col min="1" max="1" width="4.33203125" style="21" customWidth="1"/>
    <col min="2" max="2" width="4.33203125" style="26" customWidth="1"/>
    <col min="3" max="3" width="24.5" style="28" customWidth="1"/>
    <col min="4" max="42" width="12.83203125" style="13" customWidth="1"/>
    <col min="43" max="43" width="12.83203125" style="30" customWidth="1"/>
    <col min="44" max="16384" width="9.33203125" style="11"/>
  </cols>
  <sheetData>
    <row r="1" spans="1:43" s="6" customFormat="1">
      <c r="A1" s="4"/>
      <c r="B1" s="5"/>
      <c r="C1" s="15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</row>
    <row r="2" spans="1:43" s="7" customFormat="1">
      <c r="B2" s="8"/>
      <c r="C2" s="9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</row>
    <row r="3" spans="1:43" s="7" customFormat="1" ht="14.25" customHeight="1">
      <c r="A3" s="18" t="s">
        <v>3</v>
      </c>
      <c r="B3" s="22"/>
      <c r="C3" s="23" t="s">
        <v>0</v>
      </c>
      <c r="D3" s="14" t="s">
        <v>2</v>
      </c>
      <c r="E3" s="17" t="s">
        <v>196</v>
      </c>
      <c r="F3" s="17" t="s">
        <v>8</v>
      </c>
      <c r="G3" s="17" t="s">
        <v>197</v>
      </c>
      <c r="H3" s="17" t="s">
        <v>198</v>
      </c>
      <c r="I3" s="17" t="s">
        <v>223</v>
      </c>
      <c r="J3" s="17" t="s">
        <v>199</v>
      </c>
      <c r="K3" s="17" t="s">
        <v>200</v>
      </c>
      <c r="L3" s="17" t="s">
        <v>224</v>
      </c>
      <c r="M3" s="17" t="s">
        <v>201</v>
      </c>
      <c r="N3" s="17" t="s">
        <v>202</v>
      </c>
      <c r="O3" s="17" t="s">
        <v>203</v>
      </c>
      <c r="P3" s="17" t="s">
        <v>204</v>
      </c>
      <c r="Q3" s="17" t="s">
        <v>205</v>
      </c>
      <c r="R3" s="17" t="s">
        <v>206</v>
      </c>
      <c r="S3" s="17" t="s">
        <v>207</v>
      </c>
      <c r="T3" s="17" t="s">
        <v>208</v>
      </c>
      <c r="U3" s="17" t="s">
        <v>209</v>
      </c>
      <c r="V3" s="17" t="s">
        <v>210</v>
      </c>
      <c r="W3" s="17" t="s">
        <v>225</v>
      </c>
      <c r="X3" s="17" t="s">
        <v>211</v>
      </c>
      <c r="Y3" s="17" t="s">
        <v>9</v>
      </c>
      <c r="Z3" s="17" t="s">
        <v>212</v>
      </c>
      <c r="AA3" s="17" t="s">
        <v>213</v>
      </c>
      <c r="AB3" s="17" t="s">
        <v>194</v>
      </c>
      <c r="AC3" s="17" t="s">
        <v>214</v>
      </c>
      <c r="AD3" s="17" t="s">
        <v>10</v>
      </c>
      <c r="AE3" s="17" t="s">
        <v>11</v>
      </c>
      <c r="AF3" s="17" t="s">
        <v>215</v>
      </c>
      <c r="AG3" s="17" t="s">
        <v>216</v>
      </c>
      <c r="AH3" s="17" t="s">
        <v>195</v>
      </c>
      <c r="AI3" s="17" t="s">
        <v>217</v>
      </c>
      <c r="AJ3" s="17" t="s">
        <v>218</v>
      </c>
      <c r="AK3" s="17" t="s">
        <v>219</v>
      </c>
      <c r="AL3" s="17" t="s">
        <v>12</v>
      </c>
      <c r="AM3" s="17" t="s">
        <v>220</v>
      </c>
      <c r="AN3" s="17" t="s">
        <v>221</v>
      </c>
      <c r="AO3" s="17" t="s">
        <v>13</v>
      </c>
      <c r="AP3" s="17" t="s">
        <v>14</v>
      </c>
      <c r="AQ3" s="29" t="s">
        <v>222</v>
      </c>
    </row>
    <row r="4" spans="1:43" s="10" customFormat="1" ht="12.75" customHeight="1">
      <c r="A4" s="62" t="s">
        <v>5</v>
      </c>
      <c r="B4" s="63"/>
      <c r="C4" s="63"/>
      <c r="D4" s="34">
        <f>SUM(E4:AR4)</f>
        <v>17025673</v>
      </c>
      <c r="E4" s="34">
        <v>384336</v>
      </c>
      <c r="F4" s="34">
        <v>119369</v>
      </c>
      <c r="G4" s="34">
        <v>97753</v>
      </c>
      <c r="H4" s="34">
        <v>411704</v>
      </c>
      <c r="I4" s="34">
        <v>191</v>
      </c>
      <c r="J4" s="34">
        <v>1313</v>
      </c>
      <c r="K4" s="34">
        <v>110</v>
      </c>
      <c r="L4" s="34">
        <v>193</v>
      </c>
      <c r="M4" s="34">
        <v>828450</v>
      </c>
      <c r="N4" s="34">
        <v>621625</v>
      </c>
      <c r="O4" s="34">
        <v>418608</v>
      </c>
      <c r="P4" s="34">
        <v>167273</v>
      </c>
      <c r="Q4" s="34">
        <v>2883</v>
      </c>
      <c r="R4" s="34">
        <v>39010</v>
      </c>
      <c r="S4" s="34">
        <v>591</v>
      </c>
      <c r="T4" s="34">
        <v>313375</v>
      </c>
      <c r="U4" s="34">
        <v>572209</v>
      </c>
      <c r="V4" s="34">
        <v>352832</v>
      </c>
      <c r="W4" s="34">
        <v>892</v>
      </c>
      <c r="X4" s="34">
        <v>22683</v>
      </c>
      <c r="Y4" s="34">
        <v>590136</v>
      </c>
      <c r="Z4" s="34">
        <v>998766</v>
      </c>
      <c r="AA4" s="34">
        <v>73441</v>
      </c>
      <c r="AB4" s="34">
        <v>919606</v>
      </c>
      <c r="AC4" s="34">
        <v>412365</v>
      </c>
      <c r="AD4" s="34">
        <v>602102</v>
      </c>
      <c r="AE4" s="34">
        <v>57001</v>
      </c>
      <c r="AF4" s="34">
        <v>479122</v>
      </c>
      <c r="AG4" s="34">
        <v>401311</v>
      </c>
      <c r="AH4" s="34">
        <v>1457640</v>
      </c>
      <c r="AI4" s="34">
        <v>98196</v>
      </c>
      <c r="AJ4" s="34">
        <v>438382</v>
      </c>
      <c r="AK4" s="34">
        <v>10285</v>
      </c>
      <c r="AL4" s="34">
        <v>2363032</v>
      </c>
      <c r="AM4" s="34">
        <v>480989</v>
      </c>
      <c r="AN4" s="34">
        <v>732342</v>
      </c>
      <c r="AO4" s="34">
        <v>540412</v>
      </c>
      <c r="AP4" s="34">
        <v>1614467</v>
      </c>
      <c r="AQ4" s="35">
        <v>400678</v>
      </c>
    </row>
    <row r="5" spans="1:43" ht="3.75" customHeight="1">
      <c r="A5" s="19"/>
      <c r="B5" s="24"/>
      <c r="C5" s="27"/>
    </row>
    <row r="6" spans="1:43" ht="10.5">
      <c r="A6" s="39" t="s">
        <v>15</v>
      </c>
      <c r="B6" s="40" t="s">
        <v>16</v>
      </c>
      <c r="C6" s="41"/>
      <c r="D6" s="42">
        <f t="shared" ref="D6:AQ6" si="0">SUBTOTAL(9,D7:D17)</f>
        <v>688811</v>
      </c>
      <c r="E6" s="42">
        <f t="shared" si="0"/>
        <v>120207</v>
      </c>
      <c r="F6" s="42">
        <f t="shared" si="0"/>
        <v>4497</v>
      </c>
      <c r="G6" s="42">
        <f t="shared" si="0"/>
        <v>1018</v>
      </c>
      <c r="H6" s="42">
        <f t="shared" si="0"/>
        <v>35614</v>
      </c>
      <c r="I6" s="42">
        <f t="shared" si="0"/>
        <v>191</v>
      </c>
      <c r="J6" s="42">
        <f t="shared" si="0"/>
        <v>1313</v>
      </c>
      <c r="K6" s="42">
        <f t="shared" si="0"/>
        <v>110</v>
      </c>
      <c r="L6" s="42">
        <f t="shared" si="0"/>
        <v>193</v>
      </c>
      <c r="M6" s="42">
        <f t="shared" si="0"/>
        <v>180</v>
      </c>
      <c r="N6" s="42">
        <f t="shared" si="0"/>
        <v>29036</v>
      </c>
      <c r="O6" s="42">
        <f t="shared" si="0"/>
        <v>1351</v>
      </c>
      <c r="P6" s="42">
        <f t="shared" si="0"/>
        <v>2955</v>
      </c>
      <c r="Q6" s="42">
        <f t="shared" si="0"/>
        <v>2883</v>
      </c>
      <c r="R6" s="42">
        <f t="shared" si="0"/>
        <v>15110</v>
      </c>
      <c r="S6" s="42">
        <f t="shared" si="0"/>
        <v>591</v>
      </c>
      <c r="T6" s="42">
        <f t="shared" si="0"/>
        <v>9514</v>
      </c>
      <c r="U6" s="42">
        <f t="shared" si="0"/>
        <v>12591</v>
      </c>
      <c r="V6" s="42">
        <f t="shared" si="0"/>
        <v>30002</v>
      </c>
      <c r="W6" s="42">
        <f t="shared" si="0"/>
        <v>892</v>
      </c>
      <c r="X6" s="42">
        <f t="shared" si="0"/>
        <v>143</v>
      </c>
      <c r="Y6" s="42">
        <f t="shared" si="0"/>
        <v>14345</v>
      </c>
      <c r="Z6" s="42">
        <f t="shared" si="0"/>
        <v>11886</v>
      </c>
      <c r="AA6" s="42">
        <f t="shared" si="0"/>
        <v>111</v>
      </c>
      <c r="AB6" s="42">
        <f t="shared" si="0"/>
        <v>20264</v>
      </c>
      <c r="AC6" s="42">
        <f t="shared" si="0"/>
        <v>396</v>
      </c>
      <c r="AD6" s="42">
        <f t="shared" si="0"/>
        <v>1150</v>
      </c>
      <c r="AE6" s="42">
        <f t="shared" si="0"/>
        <v>6457</v>
      </c>
      <c r="AF6" s="42">
        <f t="shared" si="0"/>
        <v>0</v>
      </c>
      <c r="AG6" s="42">
        <f t="shared" si="0"/>
        <v>90749</v>
      </c>
      <c r="AH6" s="42">
        <f t="shared" si="0"/>
        <v>12520</v>
      </c>
      <c r="AI6" s="42">
        <f t="shared" si="0"/>
        <v>7866</v>
      </c>
      <c r="AJ6" s="42">
        <f t="shared" si="0"/>
        <v>121</v>
      </c>
      <c r="AK6" s="42">
        <f t="shared" si="0"/>
        <v>1512</v>
      </c>
      <c r="AL6" s="42">
        <f t="shared" si="0"/>
        <v>133610</v>
      </c>
      <c r="AM6" s="42">
        <f t="shared" si="0"/>
        <v>9095</v>
      </c>
      <c r="AN6" s="42">
        <f t="shared" si="0"/>
        <v>56880</v>
      </c>
      <c r="AO6" s="42">
        <f t="shared" si="0"/>
        <v>13001</v>
      </c>
      <c r="AP6" s="42">
        <f t="shared" si="0"/>
        <v>32571</v>
      </c>
      <c r="AQ6" s="43">
        <f t="shared" si="0"/>
        <v>7886</v>
      </c>
    </row>
    <row r="7" spans="1:43" ht="10.5">
      <c r="A7" s="20"/>
      <c r="B7" s="25" t="s">
        <v>17</v>
      </c>
      <c r="C7" s="28" t="s">
        <v>18</v>
      </c>
      <c r="D7" s="13">
        <v>5414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13">
        <v>0</v>
      </c>
      <c r="N7" s="13">
        <v>2</v>
      </c>
      <c r="O7" s="13">
        <v>0</v>
      </c>
      <c r="P7" s="13">
        <v>0</v>
      </c>
      <c r="Q7" s="13">
        <v>0</v>
      </c>
      <c r="R7" s="13">
        <v>0</v>
      </c>
      <c r="S7" s="13">
        <v>0</v>
      </c>
      <c r="T7" s="13">
        <v>0</v>
      </c>
      <c r="U7" s="13">
        <v>0</v>
      </c>
      <c r="V7" s="13">
        <v>0</v>
      </c>
      <c r="W7" s="13">
        <v>0</v>
      </c>
      <c r="X7" s="13">
        <v>0</v>
      </c>
      <c r="Y7" s="13">
        <v>0</v>
      </c>
      <c r="Z7" s="13">
        <v>0</v>
      </c>
      <c r="AA7" s="13">
        <v>0</v>
      </c>
      <c r="AB7" s="13">
        <v>0</v>
      </c>
      <c r="AC7" s="13">
        <v>0</v>
      </c>
      <c r="AD7" s="13">
        <v>0</v>
      </c>
      <c r="AE7" s="13">
        <v>0</v>
      </c>
      <c r="AF7" s="13">
        <v>0</v>
      </c>
      <c r="AG7" s="13">
        <v>5403</v>
      </c>
      <c r="AH7" s="13">
        <v>0</v>
      </c>
      <c r="AI7" s="13">
        <v>0</v>
      </c>
      <c r="AJ7" s="13">
        <v>0</v>
      </c>
      <c r="AK7" s="13">
        <v>0</v>
      </c>
      <c r="AL7" s="13">
        <v>7</v>
      </c>
      <c r="AM7" s="13">
        <v>0</v>
      </c>
      <c r="AN7" s="13">
        <v>0</v>
      </c>
      <c r="AO7" s="13">
        <v>0</v>
      </c>
      <c r="AP7" s="13">
        <v>0</v>
      </c>
      <c r="AQ7" s="30">
        <v>2</v>
      </c>
    </row>
    <row r="8" spans="1:43" ht="10.5">
      <c r="A8" s="20"/>
      <c r="B8" s="25" t="s">
        <v>19</v>
      </c>
      <c r="C8" s="28" t="s">
        <v>20</v>
      </c>
      <c r="D8" s="13">
        <v>9228</v>
      </c>
      <c r="E8" s="13">
        <v>45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463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13">
        <v>0</v>
      </c>
      <c r="Z8" s="13">
        <v>0</v>
      </c>
      <c r="AA8" s="13">
        <v>0</v>
      </c>
      <c r="AB8" s="13">
        <v>3487</v>
      </c>
      <c r="AC8" s="13">
        <v>0</v>
      </c>
      <c r="AD8" s="13">
        <v>14</v>
      </c>
      <c r="AE8" s="13">
        <v>108</v>
      </c>
      <c r="AF8" s="13">
        <v>0</v>
      </c>
      <c r="AG8" s="13">
        <v>103</v>
      </c>
      <c r="AH8" s="13">
        <v>59</v>
      </c>
      <c r="AI8" s="13">
        <v>0</v>
      </c>
      <c r="AJ8" s="13">
        <v>0</v>
      </c>
      <c r="AK8" s="13">
        <v>0</v>
      </c>
      <c r="AL8" s="13">
        <v>199</v>
      </c>
      <c r="AM8" s="13">
        <v>0</v>
      </c>
      <c r="AN8" s="13">
        <v>0</v>
      </c>
      <c r="AO8" s="13">
        <v>0</v>
      </c>
      <c r="AP8" s="13">
        <v>2158</v>
      </c>
      <c r="AQ8" s="30">
        <v>2592</v>
      </c>
    </row>
    <row r="9" spans="1:43" ht="10.5">
      <c r="A9" s="20"/>
      <c r="B9" s="25" t="s">
        <v>21</v>
      </c>
      <c r="C9" s="28" t="s">
        <v>22</v>
      </c>
      <c r="D9" s="13">
        <v>49389</v>
      </c>
      <c r="E9" s="13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  <c r="AA9" s="13">
        <v>0</v>
      </c>
      <c r="AB9" s="13">
        <v>0</v>
      </c>
      <c r="AC9" s="13">
        <v>0</v>
      </c>
      <c r="AD9" s="13">
        <v>0</v>
      </c>
      <c r="AE9" s="13">
        <v>0</v>
      </c>
      <c r="AF9" s="13">
        <v>0</v>
      </c>
      <c r="AG9" s="13">
        <v>0</v>
      </c>
      <c r="AH9" s="13">
        <v>0</v>
      </c>
      <c r="AI9" s="13">
        <v>0</v>
      </c>
      <c r="AJ9" s="13">
        <v>0</v>
      </c>
      <c r="AK9" s="13">
        <v>0</v>
      </c>
      <c r="AL9" s="13">
        <v>35</v>
      </c>
      <c r="AM9" s="13">
        <v>0</v>
      </c>
      <c r="AN9" s="13">
        <v>49337</v>
      </c>
      <c r="AO9" s="13">
        <v>0</v>
      </c>
      <c r="AP9" s="13">
        <v>1</v>
      </c>
      <c r="AQ9" s="30">
        <v>16</v>
      </c>
    </row>
    <row r="10" spans="1:43" ht="10.5">
      <c r="A10" s="20"/>
      <c r="B10" s="25" t="s">
        <v>23</v>
      </c>
      <c r="C10" s="28" t="s">
        <v>24</v>
      </c>
      <c r="D10" s="13">
        <v>7301</v>
      </c>
      <c r="E10" s="13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13</v>
      </c>
      <c r="O10" s="13">
        <v>0</v>
      </c>
      <c r="P10" s="13">
        <v>1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13">
        <v>0</v>
      </c>
      <c r="Z10" s="13">
        <v>0</v>
      </c>
      <c r="AA10" s="13">
        <v>0</v>
      </c>
      <c r="AB10" s="13">
        <v>844</v>
      </c>
      <c r="AC10" s="13">
        <v>0</v>
      </c>
      <c r="AD10" s="13">
        <v>0</v>
      </c>
      <c r="AE10" s="13">
        <v>0</v>
      </c>
      <c r="AF10" s="13">
        <v>0</v>
      </c>
      <c r="AG10" s="13">
        <v>6187</v>
      </c>
      <c r="AH10" s="13">
        <v>3</v>
      </c>
      <c r="AI10" s="13">
        <v>0</v>
      </c>
      <c r="AJ10" s="13">
        <v>0</v>
      </c>
      <c r="AK10" s="13">
        <v>0</v>
      </c>
      <c r="AL10" s="13">
        <v>10</v>
      </c>
      <c r="AM10" s="13">
        <v>2</v>
      </c>
      <c r="AN10" s="13">
        <v>0</v>
      </c>
      <c r="AO10" s="13">
        <v>0</v>
      </c>
      <c r="AP10" s="13">
        <v>206</v>
      </c>
      <c r="AQ10" s="30">
        <v>35</v>
      </c>
    </row>
    <row r="11" spans="1:43" ht="10.5">
      <c r="A11" s="20"/>
      <c r="B11" s="25" t="s">
        <v>25</v>
      </c>
      <c r="C11" s="28" t="s">
        <v>26</v>
      </c>
      <c r="D11" s="13">
        <v>6589</v>
      </c>
      <c r="E11" s="13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13">
        <v>0</v>
      </c>
      <c r="Z11" s="13">
        <v>0</v>
      </c>
      <c r="AA11" s="13">
        <v>0</v>
      </c>
      <c r="AB11" s="13">
        <v>85</v>
      </c>
      <c r="AC11" s="13">
        <v>0</v>
      </c>
      <c r="AD11" s="13">
        <v>0</v>
      </c>
      <c r="AE11" s="13">
        <v>0</v>
      </c>
      <c r="AF11" s="13">
        <v>0</v>
      </c>
      <c r="AG11" s="13">
        <v>4</v>
      </c>
      <c r="AH11" s="13">
        <v>3</v>
      </c>
      <c r="AI11" s="13">
        <v>0</v>
      </c>
      <c r="AJ11" s="13">
        <v>0</v>
      </c>
      <c r="AK11" s="13">
        <v>1</v>
      </c>
      <c r="AL11" s="13">
        <v>75</v>
      </c>
      <c r="AM11" s="13">
        <v>0</v>
      </c>
      <c r="AN11" s="13">
        <v>5270</v>
      </c>
      <c r="AO11" s="13">
        <v>0</v>
      </c>
      <c r="AP11" s="13">
        <v>1149</v>
      </c>
      <c r="AQ11" s="30">
        <v>2</v>
      </c>
    </row>
    <row r="12" spans="1:43" ht="10.5">
      <c r="A12" s="20"/>
      <c r="B12" s="25" t="s">
        <v>27</v>
      </c>
      <c r="C12" s="28" t="s">
        <v>28</v>
      </c>
      <c r="D12" s="13">
        <v>25297</v>
      </c>
      <c r="E12" s="13">
        <v>287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6650</v>
      </c>
      <c r="O12" s="13">
        <v>0</v>
      </c>
      <c r="P12" s="13">
        <v>12</v>
      </c>
      <c r="Q12" s="13">
        <v>0</v>
      </c>
      <c r="R12" s="13">
        <v>0</v>
      </c>
      <c r="S12" s="13">
        <v>0</v>
      </c>
      <c r="T12" s="13">
        <v>18</v>
      </c>
      <c r="U12" s="13">
        <v>0</v>
      </c>
      <c r="V12" s="13">
        <v>0</v>
      </c>
      <c r="W12" s="13">
        <v>0</v>
      </c>
      <c r="X12" s="13">
        <v>0</v>
      </c>
      <c r="Y12" s="13">
        <v>0</v>
      </c>
      <c r="Z12" s="13">
        <v>0</v>
      </c>
      <c r="AA12" s="13">
        <v>0</v>
      </c>
      <c r="AB12" s="13">
        <v>5153</v>
      </c>
      <c r="AC12" s="13">
        <v>0</v>
      </c>
      <c r="AD12" s="13">
        <v>55</v>
      </c>
      <c r="AE12" s="13">
        <v>6</v>
      </c>
      <c r="AF12" s="13">
        <v>0</v>
      </c>
      <c r="AG12" s="13">
        <v>115</v>
      </c>
      <c r="AH12" s="13">
        <v>2496</v>
      </c>
      <c r="AI12" s="13">
        <v>0</v>
      </c>
      <c r="AJ12" s="13">
        <v>0</v>
      </c>
      <c r="AK12" s="13">
        <v>15</v>
      </c>
      <c r="AL12" s="13">
        <v>529</v>
      </c>
      <c r="AM12" s="13">
        <v>86</v>
      </c>
      <c r="AN12" s="13">
        <v>0</v>
      </c>
      <c r="AO12" s="13">
        <v>0</v>
      </c>
      <c r="AP12" s="13">
        <v>6914</v>
      </c>
      <c r="AQ12" s="30">
        <v>2961</v>
      </c>
    </row>
    <row r="13" spans="1:43" ht="10.5">
      <c r="A13" s="20"/>
      <c r="B13" s="25" t="s">
        <v>29</v>
      </c>
      <c r="C13" s="28" t="s">
        <v>30</v>
      </c>
      <c r="D13" s="13">
        <v>37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13">
        <v>0</v>
      </c>
      <c r="Z13" s="13">
        <v>0</v>
      </c>
      <c r="AA13" s="13">
        <v>0</v>
      </c>
      <c r="AB13" s="13">
        <v>0</v>
      </c>
      <c r="AC13" s="13">
        <v>0</v>
      </c>
      <c r="AD13" s="13">
        <v>0</v>
      </c>
      <c r="AE13" s="13">
        <v>0</v>
      </c>
      <c r="AF13" s="13">
        <v>0</v>
      </c>
      <c r="AG13" s="13">
        <v>0</v>
      </c>
      <c r="AH13" s="13">
        <v>0</v>
      </c>
      <c r="AI13" s="13">
        <v>0</v>
      </c>
      <c r="AJ13" s="13">
        <v>0</v>
      </c>
      <c r="AK13" s="13">
        <v>0</v>
      </c>
      <c r="AL13" s="13">
        <v>37</v>
      </c>
      <c r="AM13" s="13">
        <v>0</v>
      </c>
      <c r="AN13" s="13">
        <v>0</v>
      </c>
      <c r="AO13" s="13">
        <v>0</v>
      </c>
      <c r="AP13" s="13">
        <v>0</v>
      </c>
      <c r="AQ13" s="30">
        <v>0</v>
      </c>
    </row>
    <row r="14" spans="1:43" ht="10.5">
      <c r="A14" s="20"/>
      <c r="B14" s="25" t="s">
        <v>31</v>
      </c>
      <c r="C14" s="28" t="s">
        <v>32</v>
      </c>
      <c r="D14" s="13">
        <v>69903</v>
      </c>
      <c r="E14" s="13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1664</v>
      </c>
      <c r="O14" s="13">
        <v>0</v>
      </c>
      <c r="P14" s="13">
        <v>2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13">
        <v>0</v>
      </c>
      <c r="Z14" s="13">
        <v>0</v>
      </c>
      <c r="AA14" s="13">
        <v>0</v>
      </c>
      <c r="AB14" s="13">
        <v>0</v>
      </c>
      <c r="AC14" s="13">
        <v>0</v>
      </c>
      <c r="AD14" s="13">
        <v>0</v>
      </c>
      <c r="AE14" s="13">
        <v>848</v>
      </c>
      <c r="AF14" s="13">
        <v>0</v>
      </c>
      <c r="AG14" s="13">
        <v>63046</v>
      </c>
      <c r="AH14" s="13">
        <v>88</v>
      </c>
      <c r="AI14" s="13">
        <v>0</v>
      </c>
      <c r="AJ14" s="13">
        <v>0</v>
      </c>
      <c r="AK14" s="13">
        <v>0</v>
      </c>
      <c r="AL14" s="13">
        <v>432</v>
      </c>
      <c r="AM14" s="13">
        <v>18</v>
      </c>
      <c r="AN14" s="13">
        <v>0</v>
      </c>
      <c r="AO14" s="13">
        <v>0</v>
      </c>
      <c r="AP14" s="13">
        <v>3707</v>
      </c>
      <c r="AQ14" s="30">
        <v>98</v>
      </c>
    </row>
    <row r="15" spans="1:43" ht="10.5">
      <c r="A15" s="20"/>
      <c r="B15" s="25" t="s">
        <v>33</v>
      </c>
      <c r="C15" s="28" t="s">
        <v>34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3">
        <v>0</v>
      </c>
      <c r="AC15" s="13">
        <v>0</v>
      </c>
      <c r="AD15" s="13">
        <v>0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  <c r="AJ15" s="13">
        <v>0</v>
      </c>
      <c r="AK15" s="13">
        <v>0</v>
      </c>
      <c r="AL15" s="13">
        <v>0</v>
      </c>
      <c r="AM15" s="13">
        <v>0</v>
      </c>
      <c r="AN15" s="13">
        <v>0</v>
      </c>
      <c r="AO15" s="13">
        <v>0</v>
      </c>
      <c r="AP15" s="13">
        <v>0</v>
      </c>
      <c r="AQ15" s="30">
        <v>0</v>
      </c>
    </row>
    <row r="16" spans="1:43" ht="10.5">
      <c r="A16" s="20"/>
      <c r="B16" s="25" t="s">
        <v>35</v>
      </c>
      <c r="C16" s="28" t="s">
        <v>36</v>
      </c>
      <c r="D16" s="13">
        <v>18993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8170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13">
        <v>0</v>
      </c>
      <c r="Z16" s="13">
        <v>0</v>
      </c>
      <c r="AA16" s="13">
        <v>0</v>
      </c>
      <c r="AB16" s="13">
        <v>5062</v>
      </c>
      <c r="AC16" s="13">
        <v>0</v>
      </c>
      <c r="AD16" s="13">
        <v>0</v>
      </c>
      <c r="AE16" s="13">
        <v>2</v>
      </c>
      <c r="AF16" s="13">
        <v>0</v>
      </c>
      <c r="AG16" s="13">
        <v>253</v>
      </c>
      <c r="AH16" s="13">
        <v>66</v>
      </c>
      <c r="AI16" s="13">
        <v>0</v>
      </c>
      <c r="AJ16" s="13">
        <v>0</v>
      </c>
      <c r="AK16" s="13">
        <v>10</v>
      </c>
      <c r="AL16" s="13">
        <v>683</v>
      </c>
      <c r="AM16" s="13">
        <v>0</v>
      </c>
      <c r="AN16" s="13">
        <v>0</v>
      </c>
      <c r="AO16" s="13">
        <v>0</v>
      </c>
      <c r="AP16" s="13">
        <v>4619</v>
      </c>
      <c r="AQ16" s="30">
        <v>128</v>
      </c>
    </row>
    <row r="17" spans="1:43" ht="10.5">
      <c r="A17" s="20"/>
      <c r="B17" s="25" t="s">
        <v>37</v>
      </c>
      <c r="C17" s="28" t="s">
        <v>38</v>
      </c>
      <c r="D17" s="13">
        <v>496660</v>
      </c>
      <c r="E17" s="13">
        <v>119875</v>
      </c>
      <c r="F17" s="13">
        <v>4497</v>
      </c>
      <c r="G17" s="13">
        <v>1018</v>
      </c>
      <c r="H17" s="13">
        <v>35614</v>
      </c>
      <c r="I17" s="13">
        <v>191</v>
      </c>
      <c r="J17" s="13">
        <v>1313</v>
      </c>
      <c r="K17" s="13">
        <v>110</v>
      </c>
      <c r="L17" s="13">
        <v>193</v>
      </c>
      <c r="M17" s="13">
        <v>180</v>
      </c>
      <c r="N17" s="13">
        <v>12074</v>
      </c>
      <c r="O17" s="13">
        <v>1351</v>
      </c>
      <c r="P17" s="13">
        <v>2940</v>
      </c>
      <c r="Q17" s="13">
        <v>2883</v>
      </c>
      <c r="R17" s="13">
        <v>15110</v>
      </c>
      <c r="S17" s="13">
        <v>591</v>
      </c>
      <c r="T17" s="13">
        <v>9496</v>
      </c>
      <c r="U17" s="13">
        <v>12591</v>
      </c>
      <c r="V17" s="13">
        <v>30002</v>
      </c>
      <c r="W17" s="13">
        <v>892</v>
      </c>
      <c r="X17" s="13">
        <v>143</v>
      </c>
      <c r="Y17" s="13">
        <v>14345</v>
      </c>
      <c r="Z17" s="13">
        <v>11886</v>
      </c>
      <c r="AA17" s="13">
        <v>111</v>
      </c>
      <c r="AB17" s="13">
        <v>5633</v>
      </c>
      <c r="AC17" s="13">
        <v>396</v>
      </c>
      <c r="AD17" s="13">
        <v>1081</v>
      </c>
      <c r="AE17" s="13">
        <v>5493</v>
      </c>
      <c r="AF17" s="13">
        <v>0</v>
      </c>
      <c r="AG17" s="13">
        <v>15638</v>
      </c>
      <c r="AH17" s="13">
        <v>9805</v>
      </c>
      <c r="AI17" s="13">
        <v>7866</v>
      </c>
      <c r="AJ17" s="13">
        <v>121</v>
      </c>
      <c r="AK17" s="13">
        <v>1486</v>
      </c>
      <c r="AL17" s="13">
        <v>131603</v>
      </c>
      <c r="AM17" s="13">
        <v>8989</v>
      </c>
      <c r="AN17" s="13">
        <v>2273</v>
      </c>
      <c r="AO17" s="13">
        <v>13001</v>
      </c>
      <c r="AP17" s="13">
        <v>13817</v>
      </c>
      <c r="AQ17" s="30">
        <v>2052</v>
      </c>
    </row>
    <row r="18" spans="1:43" ht="10.5">
      <c r="A18" s="44"/>
      <c r="B18" s="45"/>
      <c r="C18" s="46"/>
      <c r="D18" s="47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7"/>
      <c r="AM18" s="47"/>
      <c r="AN18" s="47"/>
      <c r="AO18" s="47"/>
      <c r="AP18" s="47"/>
      <c r="AQ18" s="48"/>
    </row>
    <row r="19" spans="1:43" ht="10.5">
      <c r="A19" s="39" t="s">
        <v>39</v>
      </c>
      <c r="B19" s="40" t="s">
        <v>40</v>
      </c>
      <c r="C19" s="41"/>
      <c r="D19" s="42">
        <f t="shared" ref="D19:AQ19" si="1">SUBTOTAL(9,D20:D25)</f>
        <v>220389</v>
      </c>
      <c r="E19" s="42">
        <f t="shared" si="1"/>
        <v>111</v>
      </c>
      <c r="F19" s="42">
        <f t="shared" si="1"/>
        <v>0</v>
      </c>
      <c r="G19" s="42">
        <f t="shared" si="1"/>
        <v>0</v>
      </c>
      <c r="H19" s="42">
        <f t="shared" si="1"/>
        <v>4</v>
      </c>
      <c r="I19" s="42">
        <f t="shared" si="1"/>
        <v>0</v>
      </c>
      <c r="J19" s="42">
        <f t="shared" si="1"/>
        <v>0</v>
      </c>
      <c r="K19" s="42">
        <f t="shared" si="1"/>
        <v>0</v>
      </c>
      <c r="L19" s="42">
        <f t="shared" si="1"/>
        <v>0</v>
      </c>
      <c r="M19" s="42">
        <f t="shared" si="1"/>
        <v>0</v>
      </c>
      <c r="N19" s="42">
        <f t="shared" si="1"/>
        <v>4315</v>
      </c>
      <c r="O19" s="42">
        <f t="shared" si="1"/>
        <v>0</v>
      </c>
      <c r="P19" s="42">
        <f t="shared" si="1"/>
        <v>7</v>
      </c>
      <c r="Q19" s="42">
        <f t="shared" si="1"/>
        <v>0</v>
      </c>
      <c r="R19" s="42">
        <f t="shared" si="1"/>
        <v>0</v>
      </c>
      <c r="S19" s="42">
        <f t="shared" si="1"/>
        <v>0</v>
      </c>
      <c r="T19" s="42">
        <f t="shared" si="1"/>
        <v>0</v>
      </c>
      <c r="U19" s="42">
        <f t="shared" si="1"/>
        <v>0</v>
      </c>
      <c r="V19" s="42">
        <f t="shared" si="1"/>
        <v>0</v>
      </c>
      <c r="W19" s="42">
        <f t="shared" si="1"/>
        <v>0</v>
      </c>
      <c r="X19" s="42">
        <f t="shared" si="1"/>
        <v>0</v>
      </c>
      <c r="Y19" s="42">
        <f t="shared" si="1"/>
        <v>75</v>
      </c>
      <c r="Z19" s="42">
        <f t="shared" si="1"/>
        <v>0</v>
      </c>
      <c r="AA19" s="42">
        <f t="shared" si="1"/>
        <v>0</v>
      </c>
      <c r="AB19" s="42">
        <f t="shared" si="1"/>
        <v>171469</v>
      </c>
      <c r="AC19" s="42">
        <f t="shared" si="1"/>
        <v>0</v>
      </c>
      <c r="AD19" s="42">
        <f t="shared" si="1"/>
        <v>0</v>
      </c>
      <c r="AE19" s="42">
        <f t="shared" si="1"/>
        <v>187</v>
      </c>
      <c r="AF19" s="42">
        <f t="shared" si="1"/>
        <v>23064</v>
      </c>
      <c r="AG19" s="42">
        <f t="shared" si="1"/>
        <v>3279</v>
      </c>
      <c r="AH19" s="42">
        <f t="shared" si="1"/>
        <v>347</v>
      </c>
      <c r="AI19" s="42">
        <f t="shared" si="1"/>
        <v>0</v>
      </c>
      <c r="AJ19" s="42">
        <f t="shared" si="1"/>
        <v>0</v>
      </c>
      <c r="AK19" s="42">
        <f t="shared" si="1"/>
        <v>0</v>
      </c>
      <c r="AL19" s="42">
        <f t="shared" si="1"/>
        <v>2929</v>
      </c>
      <c r="AM19" s="42">
        <f t="shared" si="1"/>
        <v>80</v>
      </c>
      <c r="AN19" s="42">
        <f t="shared" si="1"/>
        <v>0</v>
      </c>
      <c r="AO19" s="42">
        <f t="shared" si="1"/>
        <v>0</v>
      </c>
      <c r="AP19" s="42">
        <f t="shared" si="1"/>
        <v>10600</v>
      </c>
      <c r="AQ19" s="43">
        <f t="shared" si="1"/>
        <v>3922</v>
      </c>
    </row>
    <row r="20" spans="1:43" ht="10.5">
      <c r="A20" s="20"/>
      <c r="B20" s="25" t="s">
        <v>41</v>
      </c>
      <c r="C20" s="28" t="s">
        <v>42</v>
      </c>
      <c r="D20" s="13">
        <v>26102</v>
      </c>
      <c r="E20" s="13">
        <v>0</v>
      </c>
      <c r="F20" s="13">
        <v>0</v>
      </c>
      <c r="G20" s="13">
        <v>0</v>
      </c>
      <c r="H20" s="13">
        <v>4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66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13">
        <v>0</v>
      </c>
      <c r="Z20" s="13">
        <v>0</v>
      </c>
      <c r="AA20" s="13">
        <v>0</v>
      </c>
      <c r="AB20" s="13">
        <v>5450</v>
      </c>
      <c r="AC20" s="13">
        <v>0</v>
      </c>
      <c r="AD20" s="13">
        <v>0</v>
      </c>
      <c r="AE20" s="13">
        <v>0</v>
      </c>
      <c r="AF20" s="13">
        <v>13375</v>
      </c>
      <c r="AG20" s="13">
        <v>3248</v>
      </c>
      <c r="AH20" s="13">
        <v>347</v>
      </c>
      <c r="AI20" s="13">
        <v>0</v>
      </c>
      <c r="AJ20" s="13">
        <v>0</v>
      </c>
      <c r="AK20" s="13">
        <v>0</v>
      </c>
      <c r="AL20" s="13">
        <v>267</v>
      </c>
      <c r="AM20" s="13">
        <v>0</v>
      </c>
      <c r="AN20" s="13">
        <v>0</v>
      </c>
      <c r="AO20" s="13">
        <v>0</v>
      </c>
      <c r="AP20" s="13">
        <v>3108</v>
      </c>
      <c r="AQ20" s="30">
        <v>237</v>
      </c>
    </row>
    <row r="21" spans="1:43" ht="10.5">
      <c r="A21" s="20"/>
      <c r="B21" s="25" t="s">
        <v>43</v>
      </c>
      <c r="C21" s="28" t="s">
        <v>44</v>
      </c>
      <c r="D21" s="13">
        <v>16753</v>
      </c>
      <c r="E21" s="13">
        <v>111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13">
        <v>0</v>
      </c>
      <c r="N21" s="13">
        <v>4189</v>
      </c>
      <c r="O21" s="13">
        <v>0</v>
      </c>
      <c r="P21" s="13">
        <v>0</v>
      </c>
      <c r="Q21" s="13">
        <v>0</v>
      </c>
      <c r="R21" s="13">
        <v>0</v>
      </c>
      <c r="S21" s="13">
        <v>0</v>
      </c>
      <c r="T21" s="13">
        <v>0</v>
      </c>
      <c r="U21" s="13">
        <v>0</v>
      </c>
      <c r="V21" s="13">
        <v>0</v>
      </c>
      <c r="W21" s="13">
        <v>0</v>
      </c>
      <c r="X21" s="13">
        <v>0</v>
      </c>
      <c r="Y21" s="13">
        <v>0</v>
      </c>
      <c r="Z21" s="13">
        <v>0</v>
      </c>
      <c r="AA21" s="13">
        <v>0</v>
      </c>
      <c r="AB21" s="13">
        <v>1765</v>
      </c>
      <c r="AC21" s="13">
        <v>0</v>
      </c>
      <c r="AD21" s="13">
        <v>0</v>
      </c>
      <c r="AE21" s="13">
        <v>187</v>
      </c>
      <c r="AF21" s="13">
        <v>0</v>
      </c>
      <c r="AG21" s="13">
        <v>14</v>
      </c>
      <c r="AH21" s="13">
        <v>0</v>
      </c>
      <c r="AI21" s="13">
        <v>0</v>
      </c>
      <c r="AJ21" s="13">
        <v>0</v>
      </c>
      <c r="AK21" s="13">
        <v>0</v>
      </c>
      <c r="AL21" s="13">
        <v>2608</v>
      </c>
      <c r="AM21" s="13">
        <v>80</v>
      </c>
      <c r="AN21" s="13">
        <v>0</v>
      </c>
      <c r="AO21" s="13">
        <v>0</v>
      </c>
      <c r="AP21" s="13">
        <v>5725</v>
      </c>
      <c r="AQ21" s="30">
        <v>2074</v>
      </c>
    </row>
    <row r="22" spans="1:43" ht="10.5">
      <c r="A22" s="20"/>
      <c r="B22" s="25" t="s">
        <v>45</v>
      </c>
      <c r="C22" s="28" t="s">
        <v>46</v>
      </c>
      <c r="D22" s="13">
        <v>99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  <c r="AA22" s="13">
        <v>0</v>
      </c>
      <c r="AB22" s="13">
        <v>77</v>
      </c>
      <c r="AC22" s="13">
        <v>0</v>
      </c>
      <c r="AD22" s="13">
        <v>0</v>
      </c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13">
        <v>10</v>
      </c>
      <c r="AM22" s="13">
        <v>0</v>
      </c>
      <c r="AN22" s="13">
        <v>0</v>
      </c>
      <c r="AO22" s="13">
        <v>0</v>
      </c>
      <c r="AP22" s="13">
        <v>12</v>
      </c>
      <c r="AQ22" s="30">
        <v>0</v>
      </c>
    </row>
    <row r="23" spans="1:43" ht="10.5">
      <c r="A23" s="20"/>
      <c r="B23" s="25" t="s">
        <v>47</v>
      </c>
      <c r="C23" s="28" t="s">
        <v>48</v>
      </c>
      <c r="D23" s="13">
        <v>174744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9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13">
        <v>0</v>
      </c>
      <c r="Z23" s="13">
        <v>0</v>
      </c>
      <c r="AA23" s="13">
        <v>0</v>
      </c>
      <c r="AB23" s="13">
        <v>164152</v>
      </c>
      <c r="AC23" s="13">
        <v>0</v>
      </c>
      <c r="AD23" s="13">
        <v>0</v>
      </c>
      <c r="AE23" s="13">
        <v>0</v>
      </c>
      <c r="AF23" s="13">
        <v>9689</v>
      </c>
      <c r="AG23" s="13">
        <v>0</v>
      </c>
      <c r="AH23" s="13">
        <v>0</v>
      </c>
      <c r="AI23" s="13">
        <v>0</v>
      </c>
      <c r="AJ23" s="13">
        <v>0</v>
      </c>
      <c r="AK23" s="13">
        <v>0</v>
      </c>
      <c r="AL23" s="13">
        <v>0</v>
      </c>
      <c r="AM23" s="13">
        <v>0</v>
      </c>
      <c r="AN23" s="13">
        <v>0</v>
      </c>
      <c r="AO23" s="13">
        <v>0</v>
      </c>
      <c r="AP23" s="13">
        <v>894</v>
      </c>
      <c r="AQ23" s="30">
        <v>0</v>
      </c>
    </row>
    <row r="24" spans="1:43" ht="10.5">
      <c r="A24" s="20"/>
      <c r="B24" s="25" t="s">
        <v>49</v>
      </c>
      <c r="C24" s="28" t="s">
        <v>50</v>
      </c>
      <c r="D24" s="13">
        <v>2664</v>
      </c>
      <c r="E24" s="13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49</v>
      </c>
      <c r="O24" s="13">
        <v>0</v>
      </c>
      <c r="P24" s="13">
        <v>7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13">
        <v>75</v>
      </c>
      <c r="Z24" s="13">
        <v>0</v>
      </c>
      <c r="AA24" s="13">
        <v>0</v>
      </c>
      <c r="AB24" s="13">
        <v>9</v>
      </c>
      <c r="AC24" s="13">
        <v>0</v>
      </c>
      <c r="AD24" s="13">
        <v>0</v>
      </c>
      <c r="AE24" s="13">
        <v>0</v>
      </c>
      <c r="AF24" s="13">
        <v>0</v>
      </c>
      <c r="AG24" s="13">
        <v>17</v>
      </c>
      <c r="AH24" s="13">
        <v>0</v>
      </c>
      <c r="AI24" s="13">
        <v>0</v>
      </c>
      <c r="AJ24" s="13">
        <v>0</v>
      </c>
      <c r="AK24" s="13">
        <v>0</v>
      </c>
      <c r="AL24" s="13">
        <v>44</v>
      </c>
      <c r="AM24" s="13">
        <v>0</v>
      </c>
      <c r="AN24" s="13">
        <v>0</v>
      </c>
      <c r="AO24" s="13">
        <v>0</v>
      </c>
      <c r="AP24" s="13">
        <v>852</v>
      </c>
      <c r="AQ24" s="30">
        <v>1611</v>
      </c>
    </row>
    <row r="25" spans="1:43" ht="10.5">
      <c r="A25" s="20"/>
      <c r="B25" s="25" t="s">
        <v>51</v>
      </c>
      <c r="C25" s="28" t="s">
        <v>52</v>
      </c>
      <c r="D25" s="13">
        <v>27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2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13">
        <v>0</v>
      </c>
      <c r="Z25" s="13">
        <v>0</v>
      </c>
      <c r="AA25" s="13">
        <v>0</v>
      </c>
      <c r="AB25" s="13">
        <v>16</v>
      </c>
      <c r="AC25" s="13">
        <v>0</v>
      </c>
      <c r="AD25" s="13">
        <v>0</v>
      </c>
      <c r="AE25" s="13">
        <v>0</v>
      </c>
      <c r="AF25" s="13">
        <v>0</v>
      </c>
      <c r="AG25" s="13">
        <v>0</v>
      </c>
      <c r="AH25" s="13">
        <v>0</v>
      </c>
      <c r="AI25" s="13">
        <v>0</v>
      </c>
      <c r="AJ25" s="13">
        <v>0</v>
      </c>
      <c r="AK25" s="13">
        <v>0</v>
      </c>
      <c r="AL25" s="13">
        <v>0</v>
      </c>
      <c r="AM25" s="13">
        <v>0</v>
      </c>
      <c r="AN25" s="13">
        <v>0</v>
      </c>
      <c r="AO25" s="13">
        <v>0</v>
      </c>
      <c r="AP25" s="13">
        <v>9</v>
      </c>
      <c r="AQ25" s="30">
        <v>0</v>
      </c>
    </row>
    <row r="26" spans="1:43" ht="10.5">
      <c r="A26" s="44"/>
      <c r="B26" s="45"/>
      <c r="C26" s="46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  <c r="AA26" s="47"/>
      <c r="AB26" s="47"/>
      <c r="AC26" s="47"/>
      <c r="AD26" s="47"/>
      <c r="AE26" s="47"/>
      <c r="AF26" s="47"/>
      <c r="AG26" s="47"/>
      <c r="AH26" s="47"/>
      <c r="AI26" s="47"/>
      <c r="AJ26" s="47"/>
      <c r="AK26" s="47"/>
      <c r="AL26" s="47"/>
      <c r="AM26" s="47"/>
      <c r="AN26" s="47"/>
      <c r="AO26" s="47"/>
      <c r="AP26" s="47"/>
      <c r="AQ26" s="48"/>
    </row>
    <row r="27" spans="1:43" ht="10.5">
      <c r="A27" s="39" t="s">
        <v>53</v>
      </c>
      <c r="B27" s="40" t="s">
        <v>54</v>
      </c>
      <c r="C27" s="41"/>
      <c r="D27" s="42">
        <f t="shared" ref="D27:AQ27" si="2">SUBTOTAL(9,D28:D37)</f>
        <v>8482951</v>
      </c>
      <c r="E27" s="42">
        <f t="shared" si="2"/>
        <v>224468</v>
      </c>
      <c r="F27" s="42">
        <f t="shared" si="2"/>
        <v>86950</v>
      </c>
      <c r="G27" s="42">
        <f t="shared" si="2"/>
        <v>96735</v>
      </c>
      <c r="H27" s="42">
        <f t="shared" si="2"/>
        <v>367677</v>
      </c>
      <c r="I27" s="42">
        <f t="shared" si="2"/>
        <v>0</v>
      </c>
      <c r="J27" s="42">
        <f t="shared" si="2"/>
        <v>0</v>
      </c>
      <c r="K27" s="42">
        <f t="shared" si="2"/>
        <v>0</v>
      </c>
      <c r="L27" s="42">
        <f t="shared" si="2"/>
        <v>0</v>
      </c>
      <c r="M27" s="42">
        <f t="shared" si="2"/>
        <v>300070</v>
      </c>
      <c r="N27" s="42">
        <f t="shared" si="2"/>
        <v>333963</v>
      </c>
      <c r="O27" s="42">
        <f t="shared" si="2"/>
        <v>417257</v>
      </c>
      <c r="P27" s="42">
        <f t="shared" si="2"/>
        <v>77599</v>
      </c>
      <c r="Q27" s="42">
        <f t="shared" si="2"/>
        <v>0</v>
      </c>
      <c r="R27" s="42">
        <f t="shared" si="2"/>
        <v>23505</v>
      </c>
      <c r="S27" s="42">
        <f t="shared" si="2"/>
        <v>0</v>
      </c>
      <c r="T27" s="42">
        <f t="shared" si="2"/>
        <v>43844</v>
      </c>
      <c r="U27" s="42">
        <f t="shared" si="2"/>
        <v>0</v>
      </c>
      <c r="V27" s="42">
        <f t="shared" si="2"/>
        <v>84960</v>
      </c>
      <c r="W27" s="42">
        <f t="shared" si="2"/>
        <v>0</v>
      </c>
      <c r="X27" s="42">
        <f t="shared" si="2"/>
        <v>22540</v>
      </c>
      <c r="Y27" s="42">
        <f t="shared" si="2"/>
        <v>319580</v>
      </c>
      <c r="Z27" s="42">
        <f t="shared" si="2"/>
        <v>387623</v>
      </c>
      <c r="AA27" s="42">
        <f t="shared" si="2"/>
        <v>73330</v>
      </c>
      <c r="AB27" s="42">
        <f t="shared" si="2"/>
        <v>466955</v>
      </c>
      <c r="AC27" s="42">
        <f t="shared" si="2"/>
        <v>72935</v>
      </c>
      <c r="AD27" s="42">
        <f t="shared" si="2"/>
        <v>409020</v>
      </c>
      <c r="AE27" s="42">
        <f t="shared" si="2"/>
        <v>40217</v>
      </c>
      <c r="AF27" s="42">
        <f t="shared" si="2"/>
        <v>198381</v>
      </c>
      <c r="AG27" s="42">
        <f t="shared" si="2"/>
        <v>213331</v>
      </c>
      <c r="AH27" s="42">
        <f t="shared" si="2"/>
        <v>506738</v>
      </c>
      <c r="AI27" s="42">
        <f t="shared" si="2"/>
        <v>90330</v>
      </c>
      <c r="AJ27" s="42">
        <f t="shared" si="2"/>
        <v>229403</v>
      </c>
      <c r="AK27" s="42">
        <f t="shared" si="2"/>
        <v>2006</v>
      </c>
      <c r="AL27" s="42">
        <f t="shared" si="2"/>
        <v>1360464</v>
      </c>
      <c r="AM27" s="42">
        <f t="shared" si="2"/>
        <v>196320</v>
      </c>
      <c r="AN27" s="42">
        <f t="shared" si="2"/>
        <v>658913</v>
      </c>
      <c r="AO27" s="42">
        <f t="shared" si="2"/>
        <v>102357</v>
      </c>
      <c r="AP27" s="42">
        <f t="shared" si="2"/>
        <v>904058</v>
      </c>
      <c r="AQ27" s="43">
        <f t="shared" si="2"/>
        <v>171422</v>
      </c>
    </row>
    <row r="28" spans="1:43" ht="10.5">
      <c r="A28" s="20"/>
      <c r="B28" s="25" t="s">
        <v>55</v>
      </c>
      <c r="C28" s="28" t="s">
        <v>56</v>
      </c>
      <c r="D28" s="13">
        <v>125535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13">
        <v>0</v>
      </c>
      <c r="Z28" s="13">
        <v>0</v>
      </c>
      <c r="AA28" s="13">
        <v>2400</v>
      </c>
      <c r="AB28" s="13">
        <v>14000</v>
      </c>
      <c r="AC28" s="13">
        <v>51335</v>
      </c>
      <c r="AD28" s="13">
        <v>0</v>
      </c>
      <c r="AE28" s="13">
        <v>0</v>
      </c>
      <c r="AF28" s="13">
        <v>57800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3">
        <v>0</v>
      </c>
      <c r="AM28" s="13">
        <v>0</v>
      </c>
      <c r="AN28" s="13">
        <v>0</v>
      </c>
      <c r="AO28" s="13">
        <v>0</v>
      </c>
      <c r="AP28" s="13">
        <v>0</v>
      </c>
      <c r="AQ28" s="30">
        <v>0</v>
      </c>
    </row>
    <row r="29" spans="1:43" ht="10.5">
      <c r="A29" s="20"/>
      <c r="B29" s="25" t="s">
        <v>57</v>
      </c>
      <c r="C29" s="28" t="s">
        <v>58</v>
      </c>
      <c r="D29" s="13">
        <v>10866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13">
        <v>0</v>
      </c>
      <c r="Z29" s="13">
        <v>0</v>
      </c>
      <c r="AA29" s="13">
        <v>0</v>
      </c>
      <c r="AB29" s="13">
        <v>0</v>
      </c>
      <c r="AC29" s="13">
        <v>0</v>
      </c>
      <c r="AD29" s="13">
        <v>10836</v>
      </c>
      <c r="AE29" s="13">
        <v>0</v>
      </c>
      <c r="AF29" s="13">
        <v>0</v>
      </c>
      <c r="AG29" s="13">
        <v>0</v>
      </c>
      <c r="AH29" s="13">
        <v>0</v>
      </c>
      <c r="AI29" s="13">
        <v>0</v>
      </c>
      <c r="AJ29" s="13">
        <v>0</v>
      </c>
      <c r="AK29" s="13">
        <v>0</v>
      </c>
      <c r="AL29" s="13">
        <v>0</v>
      </c>
      <c r="AM29" s="13">
        <v>0</v>
      </c>
      <c r="AN29" s="13">
        <v>0</v>
      </c>
      <c r="AO29" s="13">
        <v>0</v>
      </c>
      <c r="AP29" s="13">
        <v>13</v>
      </c>
      <c r="AQ29" s="30">
        <v>17</v>
      </c>
    </row>
    <row r="30" spans="1:43" ht="10.5">
      <c r="A30" s="20"/>
      <c r="B30" s="25" t="s">
        <v>59</v>
      </c>
      <c r="C30" s="28" t="s">
        <v>60</v>
      </c>
      <c r="D30" s="13">
        <v>0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13">
        <v>0</v>
      </c>
      <c r="Z30" s="13">
        <v>0</v>
      </c>
      <c r="AA30" s="13">
        <v>0</v>
      </c>
      <c r="AB30" s="13">
        <v>0</v>
      </c>
      <c r="AC30" s="13">
        <v>0</v>
      </c>
      <c r="AD30" s="13">
        <v>0</v>
      </c>
      <c r="AE30" s="13">
        <v>0</v>
      </c>
      <c r="AF30" s="13">
        <v>0</v>
      </c>
      <c r="AG30" s="13">
        <v>0</v>
      </c>
      <c r="AH30" s="13">
        <v>0</v>
      </c>
      <c r="AI30" s="13">
        <v>0</v>
      </c>
      <c r="AJ30" s="13">
        <v>0</v>
      </c>
      <c r="AK30" s="13">
        <v>0</v>
      </c>
      <c r="AL30" s="13">
        <v>0</v>
      </c>
      <c r="AM30" s="13">
        <v>0</v>
      </c>
      <c r="AN30" s="13">
        <v>0</v>
      </c>
      <c r="AO30" s="13">
        <v>0</v>
      </c>
      <c r="AP30" s="13">
        <v>0</v>
      </c>
      <c r="AQ30" s="30">
        <v>0</v>
      </c>
    </row>
    <row r="31" spans="1:43" ht="10.5">
      <c r="A31" s="20"/>
      <c r="B31" s="25" t="s">
        <v>61</v>
      </c>
      <c r="C31" s="28" t="s">
        <v>62</v>
      </c>
      <c r="D31" s="13">
        <v>6864738</v>
      </c>
      <c r="E31" s="13">
        <v>156901</v>
      </c>
      <c r="F31" s="13">
        <v>18300</v>
      </c>
      <c r="G31" s="13">
        <v>96735</v>
      </c>
      <c r="H31" s="13">
        <v>303922</v>
      </c>
      <c r="I31" s="13">
        <v>0</v>
      </c>
      <c r="J31" s="13">
        <v>0</v>
      </c>
      <c r="K31" s="13">
        <v>0</v>
      </c>
      <c r="L31" s="13">
        <v>0</v>
      </c>
      <c r="M31" s="13">
        <v>195540</v>
      </c>
      <c r="N31" s="13">
        <v>247261</v>
      </c>
      <c r="O31" s="13">
        <v>417257</v>
      </c>
      <c r="P31" s="13">
        <v>9234</v>
      </c>
      <c r="Q31" s="13">
        <v>0</v>
      </c>
      <c r="R31" s="13">
        <v>21277</v>
      </c>
      <c r="S31" s="13">
        <v>0</v>
      </c>
      <c r="T31" s="13">
        <v>34914</v>
      </c>
      <c r="U31" s="13">
        <v>0</v>
      </c>
      <c r="V31" s="13">
        <v>55760</v>
      </c>
      <c r="W31" s="13">
        <v>0</v>
      </c>
      <c r="X31" s="13">
        <v>22540</v>
      </c>
      <c r="Y31" s="13">
        <v>282731</v>
      </c>
      <c r="Z31" s="13">
        <v>387623</v>
      </c>
      <c r="AA31" s="13">
        <v>0</v>
      </c>
      <c r="AB31" s="13">
        <v>202595</v>
      </c>
      <c r="AC31" s="13">
        <v>21600</v>
      </c>
      <c r="AD31" s="13">
        <v>394459</v>
      </c>
      <c r="AE31" s="13">
        <v>40217</v>
      </c>
      <c r="AF31" s="13">
        <v>136581</v>
      </c>
      <c r="AG31" s="13">
        <v>212946</v>
      </c>
      <c r="AH31" s="13">
        <v>351007</v>
      </c>
      <c r="AI31" s="13">
        <v>67730</v>
      </c>
      <c r="AJ31" s="13">
        <v>184911</v>
      </c>
      <c r="AK31" s="13">
        <v>2006</v>
      </c>
      <c r="AL31" s="13">
        <v>1342400</v>
      </c>
      <c r="AM31" s="13">
        <v>184176</v>
      </c>
      <c r="AN31" s="13">
        <v>627413</v>
      </c>
      <c r="AO31" s="13">
        <v>90707</v>
      </c>
      <c r="AP31" s="13">
        <v>590419</v>
      </c>
      <c r="AQ31" s="30">
        <v>165576</v>
      </c>
    </row>
    <row r="32" spans="1:43" ht="10.5">
      <c r="A32" s="20"/>
      <c r="B32" s="25" t="s">
        <v>63</v>
      </c>
      <c r="C32" s="28" t="s">
        <v>64</v>
      </c>
      <c r="D32" s="13">
        <v>351120</v>
      </c>
      <c r="E32" s="13">
        <v>14168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85300</v>
      </c>
      <c r="N32" s="13">
        <v>86252</v>
      </c>
      <c r="O32" s="13">
        <v>0</v>
      </c>
      <c r="P32" s="13">
        <v>68365</v>
      </c>
      <c r="Q32" s="13">
        <v>0</v>
      </c>
      <c r="R32" s="13">
        <v>2228</v>
      </c>
      <c r="S32" s="13">
        <v>0</v>
      </c>
      <c r="T32" s="13">
        <v>8920</v>
      </c>
      <c r="U32" s="13">
        <v>0</v>
      </c>
      <c r="V32" s="13">
        <v>29200</v>
      </c>
      <c r="W32" s="13">
        <v>0</v>
      </c>
      <c r="X32" s="13">
        <v>0</v>
      </c>
      <c r="Y32" s="13">
        <v>6934</v>
      </c>
      <c r="Z32" s="13">
        <v>0</v>
      </c>
      <c r="AA32" s="13">
        <v>0</v>
      </c>
      <c r="AB32" s="13">
        <v>11114</v>
      </c>
      <c r="AC32" s="13">
        <v>0</v>
      </c>
      <c r="AD32" s="13">
        <v>3725</v>
      </c>
      <c r="AE32" s="13">
        <v>0</v>
      </c>
      <c r="AF32" s="13">
        <v>4000</v>
      </c>
      <c r="AG32" s="13">
        <v>135</v>
      </c>
      <c r="AH32" s="13">
        <v>181</v>
      </c>
      <c r="AI32" s="13">
        <v>11950</v>
      </c>
      <c r="AJ32" s="13">
        <v>0</v>
      </c>
      <c r="AK32" s="13">
        <v>0</v>
      </c>
      <c r="AL32" s="13">
        <v>219</v>
      </c>
      <c r="AM32" s="13">
        <v>0</v>
      </c>
      <c r="AN32" s="13">
        <v>10800</v>
      </c>
      <c r="AO32" s="13">
        <v>0</v>
      </c>
      <c r="AP32" s="13">
        <v>2410</v>
      </c>
      <c r="AQ32" s="30">
        <v>5219</v>
      </c>
    </row>
    <row r="33" spans="1:43" ht="10.5">
      <c r="A33" s="20"/>
      <c r="B33" s="25" t="s">
        <v>65</v>
      </c>
      <c r="C33" s="28" t="s">
        <v>66</v>
      </c>
      <c r="D33" s="13">
        <v>352936</v>
      </c>
      <c r="E33" s="13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13">
        <v>29915</v>
      </c>
      <c r="Z33" s="13">
        <v>0</v>
      </c>
      <c r="AA33" s="13">
        <v>0</v>
      </c>
      <c r="AB33" s="13">
        <v>0</v>
      </c>
      <c r="AC33" s="13">
        <v>0</v>
      </c>
      <c r="AD33" s="13">
        <v>0</v>
      </c>
      <c r="AE33" s="13">
        <v>0</v>
      </c>
      <c r="AF33" s="13">
        <v>0</v>
      </c>
      <c r="AG33" s="13">
        <v>0</v>
      </c>
      <c r="AH33" s="13">
        <v>0</v>
      </c>
      <c r="AI33" s="13">
        <v>0</v>
      </c>
      <c r="AJ33" s="13">
        <v>12012</v>
      </c>
      <c r="AK33" s="13">
        <v>0</v>
      </c>
      <c r="AL33" s="13">
        <v>0</v>
      </c>
      <c r="AM33" s="13">
        <v>0</v>
      </c>
      <c r="AN33" s="13">
        <v>0</v>
      </c>
      <c r="AO33" s="13">
        <v>0</v>
      </c>
      <c r="AP33" s="13">
        <v>311000</v>
      </c>
      <c r="AQ33" s="30">
        <v>9</v>
      </c>
    </row>
    <row r="34" spans="1:43" ht="10.5">
      <c r="A34" s="20"/>
      <c r="B34" s="25" t="s">
        <v>67</v>
      </c>
      <c r="C34" s="28" t="s">
        <v>68</v>
      </c>
      <c r="D34" s="13">
        <v>0</v>
      </c>
      <c r="E34" s="13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13">
        <v>0</v>
      </c>
      <c r="Z34" s="13">
        <v>0</v>
      </c>
      <c r="AA34" s="13">
        <v>0</v>
      </c>
      <c r="AB34" s="13">
        <v>0</v>
      </c>
      <c r="AC34" s="13">
        <v>0</v>
      </c>
      <c r="AD34" s="13">
        <v>0</v>
      </c>
      <c r="AE34" s="13">
        <v>0</v>
      </c>
      <c r="AF34" s="13">
        <v>0</v>
      </c>
      <c r="AG34" s="13">
        <v>0</v>
      </c>
      <c r="AH34" s="13">
        <v>0</v>
      </c>
      <c r="AI34" s="13">
        <v>0</v>
      </c>
      <c r="AJ34" s="13">
        <v>0</v>
      </c>
      <c r="AK34" s="13">
        <v>0</v>
      </c>
      <c r="AL34" s="13">
        <v>0</v>
      </c>
      <c r="AM34" s="13">
        <v>0</v>
      </c>
      <c r="AN34" s="13">
        <v>0</v>
      </c>
      <c r="AO34" s="13">
        <v>0</v>
      </c>
      <c r="AP34" s="13">
        <v>0</v>
      </c>
      <c r="AQ34" s="30">
        <v>0</v>
      </c>
    </row>
    <row r="35" spans="1:43" ht="10.5">
      <c r="A35" s="20"/>
      <c r="B35" s="25" t="s">
        <v>69</v>
      </c>
      <c r="C35" s="28" t="s">
        <v>70</v>
      </c>
      <c r="D35" s="13">
        <v>473703</v>
      </c>
      <c r="E35" s="13">
        <v>53390</v>
      </c>
      <c r="F35" s="13">
        <v>68650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19230</v>
      </c>
      <c r="N35" s="13">
        <v>450</v>
      </c>
      <c r="O35" s="13">
        <v>0</v>
      </c>
      <c r="P35" s="13">
        <v>0</v>
      </c>
      <c r="Q35" s="13">
        <v>0</v>
      </c>
      <c r="R35" s="13">
        <v>0</v>
      </c>
      <c r="S35" s="13">
        <v>0</v>
      </c>
      <c r="T35" s="13">
        <v>0</v>
      </c>
      <c r="U35" s="13">
        <v>0</v>
      </c>
      <c r="V35" s="13">
        <v>0</v>
      </c>
      <c r="W35" s="13">
        <v>0</v>
      </c>
      <c r="X35" s="13">
        <v>0</v>
      </c>
      <c r="Y35" s="13">
        <v>0</v>
      </c>
      <c r="Z35" s="13">
        <v>0</v>
      </c>
      <c r="AA35" s="13">
        <v>70930</v>
      </c>
      <c r="AB35" s="13">
        <v>52810</v>
      </c>
      <c r="AC35" s="13">
        <v>0</v>
      </c>
      <c r="AD35" s="13">
        <v>0</v>
      </c>
      <c r="AE35" s="13">
        <v>0</v>
      </c>
      <c r="AF35" s="13">
        <v>0</v>
      </c>
      <c r="AG35" s="13">
        <v>0</v>
      </c>
      <c r="AH35" s="13">
        <v>144450</v>
      </c>
      <c r="AI35" s="13">
        <v>9150</v>
      </c>
      <c r="AJ35" s="13">
        <v>21080</v>
      </c>
      <c r="AK35" s="13">
        <v>0</v>
      </c>
      <c r="AL35" s="13">
        <v>600</v>
      </c>
      <c r="AM35" s="13">
        <v>0</v>
      </c>
      <c r="AN35" s="13">
        <v>20700</v>
      </c>
      <c r="AO35" s="13">
        <v>11650</v>
      </c>
      <c r="AP35" s="13">
        <v>13</v>
      </c>
      <c r="AQ35" s="30">
        <v>600</v>
      </c>
    </row>
    <row r="36" spans="1:43" ht="10.5">
      <c r="A36" s="20"/>
      <c r="B36" s="25" t="s">
        <v>71</v>
      </c>
      <c r="C36" s="28" t="s">
        <v>72</v>
      </c>
      <c r="D36" s="13">
        <v>11563</v>
      </c>
      <c r="E36" s="13">
        <v>9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13">
        <v>0</v>
      </c>
      <c r="Z36" s="13">
        <v>0</v>
      </c>
      <c r="AA36" s="13">
        <v>0</v>
      </c>
      <c r="AB36" s="13">
        <v>0</v>
      </c>
      <c r="AC36" s="13">
        <v>0</v>
      </c>
      <c r="AD36" s="13">
        <v>0</v>
      </c>
      <c r="AE36" s="13">
        <v>0</v>
      </c>
      <c r="AF36" s="13">
        <v>0</v>
      </c>
      <c r="AG36" s="13">
        <v>250</v>
      </c>
      <c r="AH36" s="13">
        <v>11100</v>
      </c>
      <c r="AI36" s="13">
        <v>0</v>
      </c>
      <c r="AJ36" s="13">
        <v>0</v>
      </c>
      <c r="AK36" s="13">
        <v>0</v>
      </c>
      <c r="AL36" s="13">
        <v>0</v>
      </c>
      <c r="AM36" s="13">
        <v>0</v>
      </c>
      <c r="AN36" s="13">
        <v>0</v>
      </c>
      <c r="AO36" s="13">
        <v>0</v>
      </c>
      <c r="AP36" s="13">
        <v>203</v>
      </c>
      <c r="AQ36" s="30">
        <v>1</v>
      </c>
    </row>
    <row r="37" spans="1:43" ht="10.5">
      <c r="A37" s="20"/>
      <c r="B37" s="25" t="s">
        <v>73</v>
      </c>
      <c r="C37" s="28" t="s">
        <v>74</v>
      </c>
      <c r="D37" s="13">
        <v>292490</v>
      </c>
      <c r="E37" s="13">
        <v>0</v>
      </c>
      <c r="F37" s="13">
        <v>0</v>
      </c>
      <c r="G37" s="13">
        <v>0</v>
      </c>
      <c r="H37" s="13">
        <v>63755</v>
      </c>
      <c r="I37" s="13">
        <v>0</v>
      </c>
      <c r="J37" s="13">
        <v>0</v>
      </c>
      <c r="K37" s="13">
        <v>0</v>
      </c>
      <c r="L37" s="13">
        <v>0</v>
      </c>
      <c r="M37" s="13">
        <v>0</v>
      </c>
      <c r="N37" s="13">
        <v>0</v>
      </c>
      <c r="O37" s="13">
        <v>0</v>
      </c>
      <c r="P37" s="13">
        <v>0</v>
      </c>
      <c r="Q37" s="13">
        <v>0</v>
      </c>
      <c r="R37" s="13">
        <v>0</v>
      </c>
      <c r="S37" s="13">
        <v>0</v>
      </c>
      <c r="T37" s="13">
        <v>10</v>
      </c>
      <c r="U37" s="13">
        <v>0</v>
      </c>
      <c r="V37" s="13">
        <v>0</v>
      </c>
      <c r="W37" s="13">
        <v>0</v>
      </c>
      <c r="X37" s="13">
        <v>0</v>
      </c>
      <c r="Y37" s="13">
        <v>0</v>
      </c>
      <c r="Z37" s="13">
        <v>0</v>
      </c>
      <c r="AA37" s="13">
        <v>0</v>
      </c>
      <c r="AB37" s="13">
        <v>186436</v>
      </c>
      <c r="AC37" s="13">
        <v>0</v>
      </c>
      <c r="AD37" s="13">
        <v>0</v>
      </c>
      <c r="AE37" s="13">
        <v>0</v>
      </c>
      <c r="AF37" s="13">
        <v>0</v>
      </c>
      <c r="AG37" s="13">
        <v>0</v>
      </c>
      <c r="AH37" s="13">
        <v>0</v>
      </c>
      <c r="AI37" s="13">
        <v>1500</v>
      </c>
      <c r="AJ37" s="13">
        <v>11400</v>
      </c>
      <c r="AK37" s="13">
        <v>0</v>
      </c>
      <c r="AL37" s="13">
        <v>17245</v>
      </c>
      <c r="AM37" s="13">
        <v>12144</v>
      </c>
      <c r="AN37" s="13">
        <v>0</v>
      </c>
      <c r="AO37" s="13">
        <v>0</v>
      </c>
      <c r="AP37" s="13">
        <v>0</v>
      </c>
      <c r="AQ37" s="30">
        <v>0</v>
      </c>
    </row>
    <row r="38" spans="1:43" ht="10.5">
      <c r="A38" s="44"/>
      <c r="B38" s="45"/>
      <c r="C38" s="46"/>
      <c r="D38" s="47"/>
      <c r="E38" s="47"/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  <c r="AB38" s="47"/>
      <c r="AC38" s="47"/>
      <c r="AD38" s="47"/>
      <c r="AE38" s="47"/>
      <c r="AF38" s="47"/>
      <c r="AG38" s="47"/>
      <c r="AH38" s="47"/>
      <c r="AI38" s="47"/>
      <c r="AJ38" s="47"/>
      <c r="AK38" s="47"/>
      <c r="AL38" s="47"/>
      <c r="AM38" s="47"/>
      <c r="AN38" s="47"/>
      <c r="AO38" s="47"/>
      <c r="AP38" s="47"/>
      <c r="AQ38" s="48"/>
    </row>
    <row r="39" spans="1:43" ht="10.5">
      <c r="A39" s="39" t="s">
        <v>75</v>
      </c>
      <c r="B39" s="40" t="s">
        <v>76</v>
      </c>
      <c r="C39" s="41"/>
      <c r="D39" s="42">
        <f t="shared" ref="D39:AQ39" si="3">SUBTOTAL(9,D40:D54)</f>
        <v>1782569</v>
      </c>
      <c r="E39" s="42">
        <f t="shared" si="3"/>
        <v>290</v>
      </c>
      <c r="F39" s="42">
        <f t="shared" si="3"/>
        <v>0</v>
      </c>
      <c r="G39" s="42">
        <f t="shared" si="3"/>
        <v>0</v>
      </c>
      <c r="H39" s="42">
        <f t="shared" si="3"/>
        <v>8215</v>
      </c>
      <c r="I39" s="42">
        <f t="shared" si="3"/>
        <v>0</v>
      </c>
      <c r="J39" s="42">
        <f t="shared" si="3"/>
        <v>0</v>
      </c>
      <c r="K39" s="42">
        <f t="shared" si="3"/>
        <v>0</v>
      </c>
      <c r="L39" s="42">
        <f t="shared" si="3"/>
        <v>0</v>
      </c>
      <c r="M39" s="42">
        <f t="shared" si="3"/>
        <v>0</v>
      </c>
      <c r="N39" s="42">
        <f t="shared" si="3"/>
        <v>60833</v>
      </c>
      <c r="O39" s="42">
        <f t="shared" si="3"/>
        <v>0</v>
      </c>
      <c r="P39" s="42">
        <f t="shared" si="3"/>
        <v>166</v>
      </c>
      <c r="Q39" s="42">
        <f t="shared" si="3"/>
        <v>0</v>
      </c>
      <c r="R39" s="42">
        <f t="shared" si="3"/>
        <v>0</v>
      </c>
      <c r="S39" s="42">
        <f t="shared" si="3"/>
        <v>0</v>
      </c>
      <c r="T39" s="42">
        <f t="shared" si="3"/>
        <v>274</v>
      </c>
      <c r="U39" s="42">
        <f t="shared" si="3"/>
        <v>112860</v>
      </c>
      <c r="V39" s="42">
        <f t="shared" si="3"/>
        <v>148</v>
      </c>
      <c r="W39" s="42">
        <f t="shared" si="3"/>
        <v>0</v>
      </c>
      <c r="X39" s="42">
        <f t="shared" si="3"/>
        <v>0</v>
      </c>
      <c r="Y39" s="42">
        <f t="shared" si="3"/>
        <v>3014</v>
      </c>
      <c r="Z39" s="42">
        <f t="shared" si="3"/>
        <v>46259</v>
      </c>
      <c r="AA39" s="42">
        <f t="shared" si="3"/>
        <v>0</v>
      </c>
      <c r="AB39" s="42">
        <f t="shared" si="3"/>
        <v>28092</v>
      </c>
      <c r="AC39" s="42">
        <f t="shared" si="3"/>
        <v>1650</v>
      </c>
      <c r="AD39" s="42">
        <f t="shared" si="3"/>
        <v>66560</v>
      </c>
      <c r="AE39" s="42">
        <f t="shared" si="3"/>
        <v>7244</v>
      </c>
      <c r="AF39" s="42">
        <f t="shared" si="3"/>
        <v>12341</v>
      </c>
      <c r="AG39" s="42">
        <f t="shared" si="3"/>
        <v>5684</v>
      </c>
      <c r="AH39" s="42">
        <f t="shared" si="3"/>
        <v>280721</v>
      </c>
      <c r="AI39" s="42">
        <f t="shared" si="3"/>
        <v>0</v>
      </c>
      <c r="AJ39" s="42">
        <f t="shared" si="3"/>
        <v>0</v>
      </c>
      <c r="AK39" s="42">
        <f t="shared" si="3"/>
        <v>6668</v>
      </c>
      <c r="AL39" s="42">
        <f t="shared" si="3"/>
        <v>627308</v>
      </c>
      <c r="AM39" s="42">
        <f t="shared" si="3"/>
        <v>266752</v>
      </c>
      <c r="AN39" s="42">
        <f t="shared" si="3"/>
        <v>0</v>
      </c>
      <c r="AO39" s="42">
        <f t="shared" si="3"/>
        <v>3951</v>
      </c>
      <c r="AP39" s="42">
        <f t="shared" si="3"/>
        <v>170071</v>
      </c>
      <c r="AQ39" s="43">
        <f t="shared" si="3"/>
        <v>73468</v>
      </c>
    </row>
    <row r="40" spans="1:43" ht="10.5">
      <c r="A40" s="20"/>
      <c r="B40" s="25" t="s">
        <v>77</v>
      </c>
      <c r="C40" s="28" t="s">
        <v>78</v>
      </c>
      <c r="D40" s="13">
        <v>46552</v>
      </c>
      <c r="E40" s="13">
        <v>0</v>
      </c>
      <c r="F40" s="13">
        <v>0</v>
      </c>
      <c r="G40" s="13">
        <v>0</v>
      </c>
      <c r="H40" s="13">
        <v>12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70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13">
        <v>0</v>
      </c>
      <c r="X40" s="13">
        <v>0</v>
      </c>
      <c r="Y40" s="13">
        <v>0</v>
      </c>
      <c r="Z40" s="13">
        <v>0</v>
      </c>
      <c r="AA40" s="13">
        <v>0</v>
      </c>
      <c r="AB40" s="13">
        <v>793</v>
      </c>
      <c r="AC40" s="13">
        <v>0</v>
      </c>
      <c r="AD40" s="13">
        <v>0</v>
      </c>
      <c r="AE40" s="13">
        <v>1</v>
      </c>
      <c r="AF40" s="13">
        <v>0</v>
      </c>
      <c r="AG40" s="13">
        <v>45</v>
      </c>
      <c r="AH40" s="13">
        <v>43145</v>
      </c>
      <c r="AI40" s="13">
        <v>0</v>
      </c>
      <c r="AJ40" s="13">
        <v>0</v>
      </c>
      <c r="AK40" s="13">
        <v>0</v>
      </c>
      <c r="AL40" s="13">
        <v>482</v>
      </c>
      <c r="AM40" s="13">
        <v>1400</v>
      </c>
      <c r="AN40" s="13">
        <v>0</v>
      </c>
      <c r="AO40" s="13">
        <v>0</v>
      </c>
      <c r="AP40" s="13">
        <v>553</v>
      </c>
      <c r="AQ40" s="30">
        <v>51</v>
      </c>
    </row>
    <row r="41" spans="1:43" ht="10.5">
      <c r="A41" s="20"/>
      <c r="B41" s="25" t="s">
        <v>79</v>
      </c>
      <c r="C41" s="28" t="s">
        <v>80</v>
      </c>
      <c r="D41" s="13">
        <v>841844</v>
      </c>
      <c r="E41" s="13">
        <v>70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3490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13">
        <v>610</v>
      </c>
      <c r="Z41" s="13">
        <v>46259</v>
      </c>
      <c r="AA41" s="13">
        <v>0</v>
      </c>
      <c r="AB41" s="13">
        <v>18806</v>
      </c>
      <c r="AC41" s="13">
        <v>0</v>
      </c>
      <c r="AD41" s="13">
        <v>54011</v>
      </c>
      <c r="AE41" s="13">
        <v>834</v>
      </c>
      <c r="AF41" s="13">
        <v>12341</v>
      </c>
      <c r="AG41" s="13">
        <v>0</v>
      </c>
      <c r="AH41" s="13">
        <v>119852</v>
      </c>
      <c r="AI41" s="13">
        <v>0</v>
      </c>
      <c r="AJ41" s="13">
        <v>0</v>
      </c>
      <c r="AK41" s="13">
        <v>0</v>
      </c>
      <c r="AL41" s="13">
        <v>311007</v>
      </c>
      <c r="AM41" s="13">
        <v>262265</v>
      </c>
      <c r="AN41" s="13">
        <v>0</v>
      </c>
      <c r="AO41" s="13">
        <v>3951</v>
      </c>
      <c r="AP41" s="13">
        <v>2726</v>
      </c>
      <c r="AQ41" s="30">
        <v>5622</v>
      </c>
    </row>
    <row r="42" spans="1:43" ht="10.5">
      <c r="A42" s="20"/>
      <c r="B42" s="25" t="s">
        <v>81</v>
      </c>
      <c r="C42" s="28" t="s">
        <v>82</v>
      </c>
      <c r="D42" s="13">
        <v>4272</v>
      </c>
      <c r="E42" s="13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60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13">
        <v>0</v>
      </c>
      <c r="Z42" s="13">
        <v>0</v>
      </c>
      <c r="AA42" s="13">
        <v>0</v>
      </c>
      <c r="AB42" s="13">
        <v>9</v>
      </c>
      <c r="AC42" s="13">
        <v>0</v>
      </c>
      <c r="AD42" s="13">
        <v>0</v>
      </c>
      <c r="AE42" s="13">
        <v>0</v>
      </c>
      <c r="AF42" s="13">
        <v>0</v>
      </c>
      <c r="AG42" s="13">
        <v>1</v>
      </c>
      <c r="AH42" s="13">
        <v>0</v>
      </c>
      <c r="AI42" s="13">
        <v>0</v>
      </c>
      <c r="AJ42" s="13">
        <v>0</v>
      </c>
      <c r="AK42" s="13">
        <v>0</v>
      </c>
      <c r="AL42" s="13">
        <v>1625</v>
      </c>
      <c r="AM42" s="13">
        <v>1950</v>
      </c>
      <c r="AN42" s="13">
        <v>0</v>
      </c>
      <c r="AO42" s="13">
        <v>0</v>
      </c>
      <c r="AP42" s="13">
        <v>538</v>
      </c>
      <c r="AQ42" s="30">
        <v>89</v>
      </c>
    </row>
    <row r="43" spans="1:43" ht="10.5">
      <c r="A43" s="20"/>
      <c r="B43" s="25" t="s">
        <v>83</v>
      </c>
      <c r="C43" s="28" t="s">
        <v>84</v>
      </c>
      <c r="D43" s="13">
        <v>49630</v>
      </c>
      <c r="E43" s="13">
        <v>104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29643</v>
      </c>
      <c r="O43" s="13">
        <v>0</v>
      </c>
      <c r="P43" s="13">
        <v>10</v>
      </c>
      <c r="Q43" s="13">
        <v>0</v>
      </c>
      <c r="R43" s="13">
        <v>0</v>
      </c>
      <c r="S43" s="13">
        <v>0</v>
      </c>
      <c r="T43" s="13">
        <v>9</v>
      </c>
      <c r="U43" s="13">
        <v>0</v>
      </c>
      <c r="V43" s="13">
        <v>0</v>
      </c>
      <c r="W43" s="13">
        <v>0</v>
      </c>
      <c r="X43" s="13">
        <v>0</v>
      </c>
      <c r="Y43" s="13">
        <v>948</v>
      </c>
      <c r="Z43" s="13">
        <v>0</v>
      </c>
      <c r="AA43" s="13">
        <v>0</v>
      </c>
      <c r="AB43" s="13">
        <v>1449</v>
      </c>
      <c r="AC43" s="13">
        <v>0</v>
      </c>
      <c r="AD43" s="13">
        <v>0</v>
      </c>
      <c r="AE43" s="13">
        <v>126</v>
      </c>
      <c r="AF43" s="13">
        <v>0</v>
      </c>
      <c r="AG43" s="13">
        <v>39</v>
      </c>
      <c r="AH43" s="13">
        <v>19</v>
      </c>
      <c r="AI43" s="13">
        <v>0</v>
      </c>
      <c r="AJ43" s="13">
        <v>0</v>
      </c>
      <c r="AK43" s="13">
        <v>1</v>
      </c>
      <c r="AL43" s="13">
        <v>1178</v>
      </c>
      <c r="AM43" s="13">
        <v>140</v>
      </c>
      <c r="AN43" s="13">
        <v>0</v>
      </c>
      <c r="AO43" s="13">
        <v>0</v>
      </c>
      <c r="AP43" s="13">
        <v>7286</v>
      </c>
      <c r="AQ43" s="30">
        <v>8678</v>
      </c>
    </row>
    <row r="44" spans="1:43" ht="10.5">
      <c r="A44" s="20"/>
      <c r="B44" s="25" t="s">
        <v>85</v>
      </c>
      <c r="C44" s="28" t="s">
        <v>86</v>
      </c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13">
        <v>0</v>
      </c>
      <c r="Z44" s="13">
        <v>0</v>
      </c>
      <c r="AA44" s="13">
        <v>0</v>
      </c>
      <c r="AB44" s="13">
        <v>0</v>
      </c>
      <c r="AC44" s="13">
        <v>0</v>
      </c>
      <c r="AD44" s="13">
        <v>0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>
        <v>0</v>
      </c>
      <c r="AK44" s="13">
        <v>0</v>
      </c>
      <c r="AL44" s="13">
        <v>0</v>
      </c>
      <c r="AM44" s="13">
        <v>0</v>
      </c>
      <c r="AN44" s="13">
        <v>0</v>
      </c>
      <c r="AO44" s="13">
        <v>0</v>
      </c>
      <c r="AP44" s="13">
        <v>0</v>
      </c>
      <c r="AQ44" s="30">
        <v>0</v>
      </c>
    </row>
    <row r="45" spans="1:43" ht="10.5">
      <c r="A45" s="20"/>
      <c r="B45" s="25" t="s">
        <v>87</v>
      </c>
      <c r="C45" s="28" t="s">
        <v>88</v>
      </c>
      <c r="D45" s="13">
        <v>211198</v>
      </c>
      <c r="E45" s="13">
        <v>0</v>
      </c>
      <c r="F45" s="13">
        <v>0</v>
      </c>
      <c r="G45" s="13">
        <v>0</v>
      </c>
      <c r="H45" s="13">
        <v>78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14762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217</v>
      </c>
      <c r="U45" s="13">
        <v>0</v>
      </c>
      <c r="V45" s="13">
        <v>0</v>
      </c>
      <c r="W45" s="13">
        <v>0</v>
      </c>
      <c r="X45" s="13">
        <v>0</v>
      </c>
      <c r="Y45" s="13">
        <v>120</v>
      </c>
      <c r="Z45" s="13">
        <v>0</v>
      </c>
      <c r="AA45" s="13">
        <v>0</v>
      </c>
      <c r="AB45" s="13">
        <v>1674</v>
      </c>
      <c r="AC45" s="13">
        <v>0</v>
      </c>
      <c r="AD45" s="13">
        <v>0</v>
      </c>
      <c r="AE45" s="13">
        <v>6030</v>
      </c>
      <c r="AF45" s="13">
        <v>0</v>
      </c>
      <c r="AG45" s="13">
        <v>0</v>
      </c>
      <c r="AH45" s="13">
        <v>0</v>
      </c>
      <c r="AI45" s="13">
        <v>0</v>
      </c>
      <c r="AJ45" s="13">
        <v>0</v>
      </c>
      <c r="AK45" s="13">
        <v>0</v>
      </c>
      <c r="AL45" s="13">
        <v>83</v>
      </c>
      <c r="AM45" s="13">
        <v>1</v>
      </c>
      <c r="AN45" s="13">
        <v>0</v>
      </c>
      <c r="AO45" s="13">
        <v>0</v>
      </c>
      <c r="AP45" s="13">
        <v>144702</v>
      </c>
      <c r="AQ45" s="30">
        <v>43531</v>
      </c>
    </row>
    <row r="46" spans="1:43" ht="10.5">
      <c r="A46" s="20"/>
      <c r="B46" s="25" t="s">
        <v>89</v>
      </c>
      <c r="C46" s="28" t="s">
        <v>90</v>
      </c>
      <c r="D46" s="13">
        <v>230047</v>
      </c>
      <c r="E46" s="13">
        <v>0</v>
      </c>
      <c r="F46" s="13">
        <v>0</v>
      </c>
      <c r="G46" s="13">
        <v>0</v>
      </c>
      <c r="H46" s="13">
        <v>8125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5684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13">
        <v>0</v>
      </c>
      <c r="Z46" s="13">
        <v>0</v>
      </c>
      <c r="AA46" s="13">
        <v>0</v>
      </c>
      <c r="AB46" s="13">
        <v>0</v>
      </c>
      <c r="AC46" s="13">
        <v>5</v>
      </c>
      <c r="AD46" s="13">
        <v>0</v>
      </c>
      <c r="AE46" s="13">
        <v>0</v>
      </c>
      <c r="AF46" s="13">
        <v>0</v>
      </c>
      <c r="AG46" s="13">
        <v>302</v>
      </c>
      <c r="AH46" s="13">
        <v>0</v>
      </c>
      <c r="AI46" s="13">
        <v>0</v>
      </c>
      <c r="AJ46" s="13">
        <v>0</v>
      </c>
      <c r="AK46" s="13">
        <v>6663</v>
      </c>
      <c r="AL46" s="13">
        <v>207720</v>
      </c>
      <c r="AM46" s="13">
        <v>0</v>
      </c>
      <c r="AN46" s="13">
        <v>0</v>
      </c>
      <c r="AO46" s="13">
        <v>0</v>
      </c>
      <c r="AP46" s="13">
        <v>981</v>
      </c>
      <c r="AQ46" s="30">
        <v>567</v>
      </c>
    </row>
    <row r="47" spans="1:43" ht="10.5">
      <c r="A47" s="20"/>
      <c r="B47" s="25" t="s">
        <v>91</v>
      </c>
      <c r="C47" s="28" t="s">
        <v>92</v>
      </c>
      <c r="D47" s="13">
        <v>6925</v>
      </c>
      <c r="E47" s="13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344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13">
        <v>0</v>
      </c>
      <c r="Z47" s="13">
        <v>0</v>
      </c>
      <c r="AA47" s="13">
        <v>0</v>
      </c>
      <c r="AB47" s="13">
        <v>873</v>
      </c>
      <c r="AC47" s="13">
        <v>1530</v>
      </c>
      <c r="AD47" s="13">
        <v>0</v>
      </c>
      <c r="AE47" s="13">
        <v>0</v>
      </c>
      <c r="AF47" s="13">
        <v>0</v>
      </c>
      <c r="AG47" s="13">
        <v>0</v>
      </c>
      <c r="AH47" s="13">
        <v>0</v>
      </c>
      <c r="AI47" s="13">
        <v>0</v>
      </c>
      <c r="AJ47" s="13">
        <v>0</v>
      </c>
      <c r="AK47" s="13">
        <v>0</v>
      </c>
      <c r="AL47" s="13">
        <v>1276</v>
      </c>
      <c r="AM47" s="13">
        <v>2</v>
      </c>
      <c r="AN47" s="13">
        <v>0</v>
      </c>
      <c r="AO47" s="13">
        <v>0</v>
      </c>
      <c r="AP47" s="13">
        <v>1325</v>
      </c>
      <c r="AQ47" s="30">
        <v>1575</v>
      </c>
    </row>
    <row r="48" spans="1:43" ht="10.5">
      <c r="A48" s="20"/>
      <c r="B48" s="25" t="s">
        <v>93</v>
      </c>
      <c r="C48" s="28" t="s">
        <v>94</v>
      </c>
      <c r="D48" s="13">
        <v>2193</v>
      </c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34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13">
        <v>0</v>
      </c>
      <c r="Z48" s="13">
        <v>0</v>
      </c>
      <c r="AA48" s="13">
        <v>0</v>
      </c>
      <c r="AB48" s="13">
        <v>45</v>
      </c>
      <c r="AC48" s="13">
        <v>0</v>
      </c>
      <c r="AD48" s="13">
        <v>0</v>
      </c>
      <c r="AE48" s="13">
        <v>0</v>
      </c>
      <c r="AF48" s="13">
        <v>0</v>
      </c>
      <c r="AG48" s="13">
        <v>0</v>
      </c>
      <c r="AH48" s="13">
        <v>0</v>
      </c>
      <c r="AI48" s="13">
        <v>0</v>
      </c>
      <c r="AJ48" s="13">
        <v>0</v>
      </c>
      <c r="AK48" s="13">
        <v>0</v>
      </c>
      <c r="AL48" s="13">
        <v>182</v>
      </c>
      <c r="AM48" s="13">
        <v>0</v>
      </c>
      <c r="AN48" s="13">
        <v>0</v>
      </c>
      <c r="AO48" s="13">
        <v>0</v>
      </c>
      <c r="AP48" s="13">
        <v>1878</v>
      </c>
      <c r="AQ48" s="30">
        <v>54</v>
      </c>
    </row>
    <row r="49" spans="1:43" ht="10.5">
      <c r="A49" s="20"/>
      <c r="B49" s="25" t="s">
        <v>95</v>
      </c>
      <c r="C49" s="28" t="s">
        <v>96</v>
      </c>
      <c r="D49" s="13">
        <v>346004</v>
      </c>
      <c r="E49" s="13">
        <v>46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2961</v>
      </c>
      <c r="O49" s="13">
        <v>0</v>
      </c>
      <c r="P49" s="13">
        <v>1</v>
      </c>
      <c r="Q49" s="13">
        <v>0</v>
      </c>
      <c r="R49" s="13">
        <v>0</v>
      </c>
      <c r="S49" s="13">
        <v>0</v>
      </c>
      <c r="T49" s="13">
        <v>0</v>
      </c>
      <c r="U49" s="13">
        <v>112860</v>
      </c>
      <c r="V49" s="13">
        <v>0</v>
      </c>
      <c r="W49" s="13">
        <v>0</v>
      </c>
      <c r="X49" s="13">
        <v>0</v>
      </c>
      <c r="Y49" s="13">
        <v>295</v>
      </c>
      <c r="Z49" s="13">
        <v>0</v>
      </c>
      <c r="AA49" s="13">
        <v>0</v>
      </c>
      <c r="AB49" s="13">
        <v>0</v>
      </c>
      <c r="AC49" s="13">
        <v>106</v>
      </c>
      <c r="AD49" s="13">
        <v>10507</v>
      </c>
      <c r="AE49" s="13">
        <v>0</v>
      </c>
      <c r="AF49" s="13">
        <v>0</v>
      </c>
      <c r="AG49" s="13">
        <v>198</v>
      </c>
      <c r="AH49" s="13">
        <v>114736</v>
      </c>
      <c r="AI49" s="13">
        <v>0</v>
      </c>
      <c r="AJ49" s="13">
        <v>0</v>
      </c>
      <c r="AK49" s="13">
        <v>4</v>
      </c>
      <c r="AL49" s="13">
        <v>99944</v>
      </c>
      <c r="AM49" s="13">
        <v>2</v>
      </c>
      <c r="AN49" s="13">
        <v>0</v>
      </c>
      <c r="AO49" s="13">
        <v>0</v>
      </c>
      <c r="AP49" s="13">
        <v>617</v>
      </c>
      <c r="AQ49" s="30">
        <v>3727</v>
      </c>
    </row>
    <row r="50" spans="1:43" ht="10.5">
      <c r="A50" s="20"/>
      <c r="B50" s="25" t="s">
        <v>97</v>
      </c>
      <c r="C50" s="28" t="s">
        <v>98</v>
      </c>
      <c r="D50" s="13">
        <v>30849</v>
      </c>
      <c r="E50" s="13">
        <v>70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2454</v>
      </c>
      <c r="O50" s="13">
        <v>0</v>
      </c>
      <c r="P50" s="13">
        <v>6</v>
      </c>
      <c r="Q50" s="13">
        <v>0</v>
      </c>
      <c r="R50" s="13">
        <v>0</v>
      </c>
      <c r="S50" s="13">
        <v>0</v>
      </c>
      <c r="T50" s="13">
        <v>48</v>
      </c>
      <c r="U50" s="13">
        <v>0</v>
      </c>
      <c r="V50" s="13">
        <v>0</v>
      </c>
      <c r="W50" s="13">
        <v>0</v>
      </c>
      <c r="X50" s="13">
        <v>0</v>
      </c>
      <c r="Y50" s="13">
        <v>1041</v>
      </c>
      <c r="Z50" s="13">
        <v>0</v>
      </c>
      <c r="AA50" s="13">
        <v>0</v>
      </c>
      <c r="AB50" s="13">
        <v>3213</v>
      </c>
      <c r="AC50" s="13">
        <v>9</v>
      </c>
      <c r="AD50" s="13">
        <v>2042</v>
      </c>
      <c r="AE50" s="13">
        <v>253</v>
      </c>
      <c r="AF50" s="13">
        <v>0</v>
      </c>
      <c r="AG50" s="13">
        <v>4933</v>
      </c>
      <c r="AH50" s="13">
        <v>2890</v>
      </c>
      <c r="AI50" s="13">
        <v>0</v>
      </c>
      <c r="AJ50" s="13">
        <v>0</v>
      </c>
      <c r="AK50" s="13">
        <v>0</v>
      </c>
      <c r="AL50" s="13">
        <v>1837</v>
      </c>
      <c r="AM50" s="13">
        <v>0</v>
      </c>
      <c r="AN50" s="13">
        <v>0</v>
      </c>
      <c r="AO50" s="13">
        <v>0</v>
      </c>
      <c r="AP50" s="13">
        <v>6129</v>
      </c>
      <c r="AQ50" s="30">
        <v>5924</v>
      </c>
    </row>
    <row r="51" spans="1:43" ht="10.5">
      <c r="A51" s="20"/>
      <c r="B51" s="25" t="s">
        <v>99</v>
      </c>
      <c r="C51" s="28" t="s">
        <v>100</v>
      </c>
      <c r="D51" s="13">
        <v>4941</v>
      </c>
      <c r="E51" s="13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79</v>
      </c>
      <c r="O51" s="13">
        <v>0</v>
      </c>
      <c r="P51" s="13">
        <v>1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13">
        <v>0</v>
      </c>
      <c r="Z51" s="13">
        <v>0</v>
      </c>
      <c r="AA51" s="13">
        <v>0</v>
      </c>
      <c r="AB51" s="13">
        <v>1209</v>
      </c>
      <c r="AC51" s="13">
        <v>0</v>
      </c>
      <c r="AD51" s="13">
        <v>0</v>
      </c>
      <c r="AE51" s="13">
        <v>0</v>
      </c>
      <c r="AF51" s="13">
        <v>0</v>
      </c>
      <c r="AG51" s="13">
        <v>0</v>
      </c>
      <c r="AH51" s="13">
        <v>0</v>
      </c>
      <c r="AI51" s="13">
        <v>0</v>
      </c>
      <c r="AJ51" s="13">
        <v>0</v>
      </c>
      <c r="AK51" s="13">
        <v>0</v>
      </c>
      <c r="AL51" s="13">
        <v>485</v>
      </c>
      <c r="AM51" s="13">
        <v>0</v>
      </c>
      <c r="AN51" s="13">
        <v>0</v>
      </c>
      <c r="AO51" s="13">
        <v>0</v>
      </c>
      <c r="AP51" s="13">
        <v>2607</v>
      </c>
      <c r="AQ51" s="30">
        <v>560</v>
      </c>
    </row>
    <row r="52" spans="1:43" ht="10.5">
      <c r="A52" s="20"/>
      <c r="B52" s="25" t="s">
        <v>101</v>
      </c>
      <c r="C52" s="28" t="s">
        <v>102</v>
      </c>
      <c r="D52" s="13">
        <v>55</v>
      </c>
      <c r="E52" s="13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2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13">
        <v>0</v>
      </c>
      <c r="Z52" s="13">
        <v>0</v>
      </c>
      <c r="AA52" s="13">
        <v>0</v>
      </c>
      <c r="AB52" s="13">
        <v>0</v>
      </c>
      <c r="AC52" s="13">
        <v>0</v>
      </c>
      <c r="AD52" s="13">
        <v>0</v>
      </c>
      <c r="AE52" s="13">
        <v>0</v>
      </c>
      <c r="AF52" s="13">
        <v>0</v>
      </c>
      <c r="AG52" s="13">
        <v>0</v>
      </c>
      <c r="AH52" s="13">
        <v>0</v>
      </c>
      <c r="AI52" s="13">
        <v>0</v>
      </c>
      <c r="AJ52" s="13">
        <v>0</v>
      </c>
      <c r="AK52" s="13">
        <v>0</v>
      </c>
      <c r="AL52" s="13">
        <v>24</v>
      </c>
      <c r="AM52" s="13">
        <v>0</v>
      </c>
      <c r="AN52" s="13">
        <v>0</v>
      </c>
      <c r="AO52" s="13">
        <v>0</v>
      </c>
      <c r="AP52" s="13">
        <v>14</v>
      </c>
      <c r="AQ52" s="30">
        <v>15</v>
      </c>
    </row>
    <row r="53" spans="1:43" ht="10.5">
      <c r="A53" s="20"/>
      <c r="B53" s="25" t="s">
        <v>103</v>
      </c>
      <c r="C53" s="28" t="s">
        <v>104</v>
      </c>
      <c r="D53" s="13">
        <v>230</v>
      </c>
      <c r="E53" s="13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3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0</v>
      </c>
      <c r="AD53" s="13">
        <v>0</v>
      </c>
      <c r="AE53" s="13">
        <v>0</v>
      </c>
      <c r="AF53" s="13">
        <v>0</v>
      </c>
      <c r="AG53" s="13">
        <v>0</v>
      </c>
      <c r="AH53" s="13">
        <v>0</v>
      </c>
      <c r="AI53" s="13">
        <v>0</v>
      </c>
      <c r="AJ53" s="13">
        <v>0</v>
      </c>
      <c r="AK53" s="13">
        <v>0</v>
      </c>
      <c r="AL53" s="13">
        <v>136</v>
      </c>
      <c r="AM53" s="13">
        <v>2</v>
      </c>
      <c r="AN53" s="13">
        <v>0</v>
      </c>
      <c r="AO53" s="13">
        <v>0</v>
      </c>
      <c r="AP53" s="13">
        <v>82</v>
      </c>
      <c r="AQ53" s="30">
        <v>7</v>
      </c>
    </row>
    <row r="54" spans="1:43" ht="10.5">
      <c r="A54" s="20"/>
      <c r="B54" s="25" t="s">
        <v>105</v>
      </c>
      <c r="C54" s="28" t="s">
        <v>106</v>
      </c>
      <c r="D54" s="13">
        <v>7829</v>
      </c>
      <c r="E54" s="13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1247</v>
      </c>
      <c r="O54" s="13">
        <v>0</v>
      </c>
      <c r="P54" s="13">
        <v>148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148</v>
      </c>
      <c r="W54" s="13">
        <v>0</v>
      </c>
      <c r="X54" s="13">
        <v>0</v>
      </c>
      <c r="Y54" s="13">
        <v>0</v>
      </c>
      <c r="Z54" s="13">
        <v>0</v>
      </c>
      <c r="AA54" s="13">
        <v>0</v>
      </c>
      <c r="AB54" s="13">
        <v>21</v>
      </c>
      <c r="AC54" s="13">
        <v>0</v>
      </c>
      <c r="AD54" s="13">
        <v>0</v>
      </c>
      <c r="AE54" s="13">
        <v>0</v>
      </c>
      <c r="AF54" s="13">
        <v>0</v>
      </c>
      <c r="AG54" s="13">
        <v>166</v>
      </c>
      <c r="AH54" s="13">
        <v>79</v>
      </c>
      <c r="AI54" s="13">
        <v>0</v>
      </c>
      <c r="AJ54" s="13">
        <v>0</v>
      </c>
      <c r="AK54" s="13">
        <v>0</v>
      </c>
      <c r="AL54" s="13">
        <v>1329</v>
      </c>
      <c r="AM54" s="13">
        <v>990</v>
      </c>
      <c r="AN54" s="13">
        <v>0</v>
      </c>
      <c r="AO54" s="13">
        <v>0</v>
      </c>
      <c r="AP54" s="13">
        <v>633</v>
      </c>
      <c r="AQ54" s="30">
        <v>3068</v>
      </c>
    </row>
    <row r="55" spans="1:43" ht="10.5">
      <c r="A55" s="44"/>
      <c r="B55" s="45"/>
      <c r="C55" s="46"/>
      <c r="D55" s="47"/>
      <c r="E55" s="47"/>
      <c r="F55" s="47"/>
      <c r="G55" s="47"/>
      <c r="H55" s="47"/>
      <c r="I55" s="47"/>
      <c r="J55" s="47"/>
      <c r="K55" s="47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  <c r="AA55" s="47"/>
      <c r="AB55" s="47"/>
      <c r="AC55" s="47"/>
      <c r="AD55" s="47"/>
      <c r="AE55" s="47"/>
      <c r="AF55" s="47"/>
      <c r="AG55" s="47"/>
      <c r="AH55" s="47"/>
      <c r="AI55" s="47"/>
      <c r="AJ55" s="47"/>
      <c r="AK55" s="47"/>
      <c r="AL55" s="47"/>
      <c r="AM55" s="47"/>
      <c r="AN55" s="47"/>
      <c r="AO55" s="47"/>
      <c r="AP55" s="47"/>
      <c r="AQ55" s="48"/>
    </row>
    <row r="56" spans="1:43" ht="10.5">
      <c r="A56" s="39" t="s">
        <v>107</v>
      </c>
      <c r="B56" s="40" t="s">
        <v>108</v>
      </c>
      <c r="C56" s="41"/>
      <c r="D56" s="42">
        <f t="shared" ref="D56:AQ56" si="4">SUBTOTAL(9,D57:D70)</f>
        <v>3293608</v>
      </c>
      <c r="E56" s="42">
        <f t="shared" si="4"/>
        <v>31380</v>
      </c>
      <c r="F56" s="42">
        <f t="shared" si="4"/>
        <v>27922</v>
      </c>
      <c r="G56" s="42">
        <f t="shared" si="4"/>
        <v>0</v>
      </c>
      <c r="H56" s="42">
        <f t="shared" si="4"/>
        <v>30</v>
      </c>
      <c r="I56" s="42">
        <f t="shared" si="4"/>
        <v>0</v>
      </c>
      <c r="J56" s="42">
        <f t="shared" si="4"/>
        <v>0</v>
      </c>
      <c r="K56" s="42">
        <f t="shared" si="4"/>
        <v>0</v>
      </c>
      <c r="L56" s="42">
        <f t="shared" si="4"/>
        <v>0</v>
      </c>
      <c r="M56" s="42">
        <f t="shared" si="4"/>
        <v>0</v>
      </c>
      <c r="N56" s="42">
        <f t="shared" si="4"/>
        <v>103633</v>
      </c>
      <c r="O56" s="42">
        <f t="shared" si="4"/>
        <v>0</v>
      </c>
      <c r="P56" s="42">
        <f t="shared" si="4"/>
        <v>86341</v>
      </c>
      <c r="Q56" s="42">
        <f t="shared" si="4"/>
        <v>0</v>
      </c>
      <c r="R56" s="42">
        <f t="shared" si="4"/>
        <v>0</v>
      </c>
      <c r="S56" s="42">
        <f t="shared" si="4"/>
        <v>0</v>
      </c>
      <c r="T56" s="42">
        <f t="shared" si="4"/>
        <v>1207</v>
      </c>
      <c r="U56" s="42">
        <f t="shared" si="4"/>
        <v>446758</v>
      </c>
      <c r="V56" s="42">
        <f t="shared" si="4"/>
        <v>10079</v>
      </c>
      <c r="W56" s="42">
        <f t="shared" si="4"/>
        <v>0</v>
      </c>
      <c r="X56" s="42">
        <f t="shared" si="4"/>
        <v>0</v>
      </c>
      <c r="Y56" s="42">
        <f t="shared" si="4"/>
        <v>130060</v>
      </c>
      <c r="Z56" s="42">
        <f t="shared" si="4"/>
        <v>547695</v>
      </c>
      <c r="AA56" s="42">
        <f t="shared" si="4"/>
        <v>0</v>
      </c>
      <c r="AB56" s="42">
        <f t="shared" si="4"/>
        <v>194687</v>
      </c>
      <c r="AC56" s="42">
        <f t="shared" si="4"/>
        <v>46242</v>
      </c>
      <c r="AD56" s="42">
        <f t="shared" si="4"/>
        <v>64728</v>
      </c>
      <c r="AE56" s="42">
        <f t="shared" si="4"/>
        <v>387</v>
      </c>
      <c r="AF56" s="42">
        <f t="shared" si="4"/>
        <v>179566</v>
      </c>
      <c r="AG56" s="42">
        <f t="shared" si="4"/>
        <v>52064</v>
      </c>
      <c r="AH56" s="42">
        <f t="shared" si="4"/>
        <v>338894</v>
      </c>
      <c r="AI56" s="42">
        <f t="shared" si="4"/>
        <v>0</v>
      </c>
      <c r="AJ56" s="42">
        <f t="shared" si="4"/>
        <v>208858</v>
      </c>
      <c r="AK56" s="42">
        <f t="shared" si="4"/>
        <v>93</v>
      </c>
      <c r="AL56" s="42">
        <f t="shared" si="4"/>
        <v>67200</v>
      </c>
      <c r="AM56" s="42">
        <f t="shared" si="4"/>
        <v>8210</v>
      </c>
      <c r="AN56" s="42">
        <f t="shared" si="4"/>
        <v>940</v>
      </c>
      <c r="AO56" s="42">
        <f t="shared" si="4"/>
        <v>421103</v>
      </c>
      <c r="AP56" s="42">
        <f t="shared" si="4"/>
        <v>257650</v>
      </c>
      <c r="AQ56" s="43">
        <f t="shared" si="4"/>
        <v>67881</v>
      </c>
    </row>
    <row r="57" spans="1:43" ht="10.5">
      <c r="A57" s="20"/>
      <c r="B57" s="25" t="s">
        <v>109</v>
      </c>
      <c r="C57" s="28" t="s">
        <v>110</v>
      </c>
      <c r="D57" s="13">
        <v>496</v>
      </c>
      <c r="E57" s="13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10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13">
        <v>0</v>
      </c>
      <c r="Z57" s="13">
        <v>0</v>
      </c>
      <c r="AA57" s="13">
        <v>0</v>
      </c>
      <c r="AB57" s="13">
        <v>0</v>
      </c>
      <c r="AC57" s="13">
        <v>0</v>
      </c>
      <c r="AD57" s="13">
        <v>0</v>
      </c>
      <c r="AE57" s="13">
        <v>0</v>
      </c>
      <c r="AF57" s="13">
        <v>0</v>
      </c>
      <c r="AG57" s="13">
        <v>0</v>
      </c>
      <c r="AH57" s="13">
        <v>0</v>
      </c>
      <c r="AI57" s="13">
        <v>0</v>
      </c>
      <c r="AJ57" s="13">
        <v>0</v>
      </c>
      <c r="AK57" s="13">
        <v>0</v>
      </c>
      <c r="AL57" s="13">
        <v>32</v>
      </c>
      <c r="AM57" s="13">
        <v>0</v>
      </c>
      <c r="AN57" s="13">
        <v>0</v>
      </c>
      <c r="AO57" s="13">
        <v>0</v>
      </c>
      <c r="AP57" s="13">
        <v>435</v>
      </c>
      <c r="AQ57" s="30">
        <v>19</v>
      </c>
    </row>
    <row r="58" spans="1:43" ht="10.5">
      <c r="A58" s="20"/>
      <c r="B58" s="25" t="s">
        <v>111</v>
      </c>
      <c r="C58" s="28" t="s">
        <v>112</v>
      </c>
      <c r="D58" s="13">
        <v>974378</v>
      </c>
      <c r="E58" s="13">
        <v>0</v>
      </c>
      <c r="F58" s="13">
        <v>11822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33218</v>
      </c>
      <c r="O58" s="13">
        <v>0</v>
      </c>
      <c r="P58" s="13">
        <v>13354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13">
        <v>0</v>
      </c>
      <c r="X58" s="13">
        <v>0</v>
      </c>
      <c r="Y58" s="13">
        <v>49629</v>
      </c>
      <c r="Z58" s="13">
        <v>544500</v>
      </c>
      <c r="AA58" s="13">
        <v>0</v>
      </c>
      <c r="AB58" s="13">
        <v>61336</v>
      </c>
      <c r="AC58" s="13">
        <v>28707</v>
      </c>
      <c r="AD58" s="13">
        <v>0</v>
      </c>
      <c r="AE58" s="13">
        <v>55</v>
      </c>
      <c r="AF58" s="13">
        <v>72736</v>
      </c>
      <c r="AG58" s="13">
        <v>6861</v>
      </c>
      <c r="AH58" s="13">
        <v>67138</v>
      </c>
      <c r="AI58" s="13">
        <v>0</v>
      </c>
      <c r="AJ58" s="13">
        <v>0</v>
      </c>
      <c r="AK58" s="13">
        <v>0</v>
      </c>
      <c r="AL58" s="13">
        <v>5609</v>
      </c>
      <c r="AM58" s="13">
        <v>1860</v>
      </c>
      <c r="AN58" s="13">
        <v>0</v>
      </c>
      <c r="AO58" s="13">
        <v>13618</v>
      </c>
      <c r="AP58" s="13">
        <v>49024</v>
      </c>
      <c r="AQ58" s="30">
        <v>14911</v>
      </c>
    </row>
    <row r="59" spans="1:43" ht="10.5">
      <c r="A59" s="20"/>
      <c r="B59" s="25" t="s">
        <v>113</v>
      </c>
      <c r="C59" s="28" t="s">
        <v>114</v>
      </c>
      <c r="D59" s="13">
        <v>2839</v>
      </c>
      <c r="E59" s="13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249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0</v>
      </c>
      <c r="Y59" s="13">
        <v>630</v>
      </c>
      <c r="Z59" s="13">
        <v>0</v>
      </c>
      <c r="AA59" s="13">
        <v>0</v>
      </c>
      <c r="AB59" s="13">
        <v>3</v>
      </c>
      <c r="AC59" s="13">
        <v>0</v>
      </c>
      <c r="AD59" s="13">
        <v>0</v>
      </c>
      <c r="AE59" s="13">
        <v>0</v>
      </c>
      <c r="AF59" s="13">
        <v>0</v>
      </c>
      <c r="AG59" s="13">
        <v>0</v>
      </c>
      <c r="AH59" s="13">
        <v>0</v>
      </c>
      <c r="AI59" s="13">
        <v>0</v>
      </c>
      <c r="AJ59" s="13">
        <v>0</v>
      </c>
      <c r="AK59" s="13">
        <v>0</v>
      </c>
      <c r="AL59" s="13">
        <v>764</v>
      </c>
      <c r="AM59" s="13">
        <v>0</v>
      </c>
      <c r="AN59" s="13">
        <v>0</v>
      </c>
      <c r="AO59" s="13">
        <v>0</v>
      </c>
      <c r="AP59" s="13">
        <v>884</v>
      </c>
      <c r="AQ59" s="30">
        <v>309</v>
      </c>
    </row>
    <row r="60" spans="1:43" ht="10.5">
      <c r="A60" s="20"/>
      <c r="B60" s="25" t="s">
        <v>115</v>
      </c>
      <c r="C60" s="28" t="s">
        <v>116</v>
      </c>
      <c r="D60" s="13">
        <v>84452</v>
      </c>
      <c r="E60" s="13">
        <v>142</v>
      </c>
      <c r="F60" s="13">
        <v>0</v>
      </c>
      <c r="G60" s="13">
        <v>0</v>
      </c>
      <c r="H60" s="13">
        <v>30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16484</v>
      </c>
      <c r="O60" s="13">
        <v>0</v>
      </c>
      <c r="P60" s="13">
        <v>824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13">
        <v>1653</v>
      </c>
      <c r="Z60" s="13">
        <v>0</v>
      </c>
      <c r="AA60" s="13">
        <v>0</v>
      </c>
      <c r="AB60" s="13">
        <v>31292</v>
      </c>
      <c r="AC60" s="13">
        <v>0</v>
      </c>
      <c r="AD60" s="13">
        <v>0</v>
      </c>
      <c r="AE60" s="13">
        <v>0</v>
      </c>
      <c r="AF60" s="13">
        <v>0</v>
      </c>
      <c r="AG60" s="13">
        <v>52</v>
      </c>
      <c r="AH60" s="13">
        <v>0</v>
      </c>
      <c r="AI60" s="13">
        <v>0</v>
      </c>
      <c r="AJ60" s="13">
        <v>0</v>
      </c>
      <c r="AK60" s="13">
        <v>0</v>
      </c>
      <c r="AL60" s="13">
        <v>6405</v>
      </c>
      <c r="AM60" s="13">
        <v>6300</v>
      </c>
      <c r="AN60" s="13">
        <v>0</v>
      </c>
      <c r="AO60" s="13">
        <v>0</v>
      </c>
      <c r="AP60" s="13">
        <v>14773</v>
      </c>
      <c r="AQ60" s="30">
        <v>6497</v>
      </c>
    </row>
    <row r="61" spans="1:43" ht="10.5">
      <c r="A61" s="20"/>
      <c r="B61" s="25" t="s">
        <v>117</v>
      </c>
      <c r="C61" s="28" t="s">
        <v>118</v>
      </c>
      <c r="D61" s="13">
        <v>665932</v>
      </c>
      <c r="E61" s="13">
        <v>22560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23317</v>
      </c>
      <c r="O61" s="13">
        <v>0</v>
      </c>
      <c r="P61" s="13">
        <v>22292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3687</v>
      </c>
      <c r="W61" s="13">
        <v>0</v>
      </c>
      <c r="X61" s="13">
        <v>0</v>
      </c>
      <c r="Y61" s="13">
        <v>47785</v>
      </c>
      <c r="Z61" s="13">
        <v>1680</v>
      </c>
      <c r="AA61" s="13">
        <v>0</v>
      </c>
      <c r="AB61" s="13">
        <v>36547</v>
      </c>
      <c r="AC61" s="13">
        <v>546</v>
      </c>
      <c r="AD61" s="13">
        <v>50853</v>
      </c>
      <c r="AE61" s="13">
        <v>19</v>
      </c>
      <c r="AF61" s="13">
        <v>23917</v>
      </c>
      <c r="AG61" s="13">
        <v>2810</v>
      </c>
      <c r="AH61" s="13">
        <v>76392</v>
      </c>
      <c r="AI61" s="13">
        <v>0</v>
      </c>
      <c r="AJ61" s="13">
        <v>203890</v>
      </c>
      <c r="AK61" s="13">
        <v>44</v>
      </c>
      <c r="AL61" s="13">
        <v>27637</v>
      </c>
      <c r="AM61" s="13">
        <v>50</v>
      </c>
      <c r="AN61" s="13">
        <v>418</v>
      </c>
      <c r="AO61" s="13">
        <v>32999</v>
      </c>
      <c r="AP61" s="13">
        <v>69916</v>
      </c>
      <c r="AQ61" s="30">
        <v>18573</v>
      </c>
    </row>
    <row r="62" spans="1:43" ht="10.5">
      <c r="A62" s="20"/>
      <c r="B62" s="25" t="s">
        <v>119</v>
      </c>
      <c r="C62" s="28" t="s">
        <v>120</v>
      </c>
      <c r="D62" s="13">
        <v>942669</v>
      </c>
      <c r="E62" s="13">
        <v>8639</v>
      </c>
      <c r="F62" s="13">
        <v>16100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22181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446758</v>
      </c>
      <c r="V62" s="13">
        <v>6355</v>
      </c>
      <c r="W62" s="13">
        <v>0</v>
      </c>
      <c r="X62" s="13">
        <v>0</v>
      </c>
      <c r="Y62" s="13">
        <v>25920</v>
      </c>
      <c r="Z62" s="13">
        <v>1515</v>
      </c>
      <c r="AA62" s="13">
        <v>0</v>
      </c>
      <c r="AB62" s="13">
        <v>1265</v>
      </c>
      <c r="AC62" s="13">
        <v>139</v>
      </c>
      <c r="AD62" s="13">
        <v>107</v>
      </c>
      <c r="AE62" s="13">
        <v>291</v>
      </c>
      <c r="AF62" s="13">
        <v>5275</v>
      </c>
      <c r="AG62" s="13">
        <v>42277</v>
      </c>
      <c r="AH62" s="13">
        <v>106383</v>
      </c>
      <c r="AI62" s="13">
        <v>0</v>
      </c>
      <c r="AJ62" s="13">
        <v>4968</v>
      </c>
      <c r="AK62" s="13">
        <v>49</v>
      </c>
      <c r="AL62" s="13">
        <v>24031</v>
      </c>
      <c r="AM62" s="13">
        <v>0</v>
      </c>
      <c r="AN62" s="13">
        <v>522</v>
      </c>
      <c r="AO62" s="13">
        <v>142770</v>
      </c>
      <c r="AP62" s="13">
        <v>74522</v>
      </c>
      <c r="AQ62" s="30">
        <v>12602</v>
      </c>
    </row>
    <row r="63" spans="1:43" ht="10.5">
      <c r="A63" s="20"/>
      <c r="B63" s="25" t="s">
        <v>121</v>
      </c>
      <c r="C63" s="28" t="s">
        <v>122</v>
      </c>
      <c r="D63" s="13">
        <v>1</v>
      </c>
      <c r="E63" s="13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13">
        <v>0</v>
      </c>
      <c r="X63" s="13">
        <v>0</v>
      </c>
      <c r="Y63" s="13">
        <v>0</v>
      </c>
      <c r="Z63" s="13">
        <v>0</v>
      </c>
      <c r="AA63" s="13">
        <v>0</v>
      </c>
      <c r="AB63" s="13">
        <v>0</v>
      </c>
      <c r="AC63" s="13">
        <v>0</v>
      </c>
      <c r="AD63" s="13">
        <v>0</v>
      </c>
      <c r="AE63" s="13">
        <v>0</v>
      </c>
      <c r="AF63" s="13">
        <v>0</v>
      </c>
      <c r="AG63" s="13">
        <v>0</v>
      </c>
      <c r="AH63" s="13">
        <v>0</v>
      </c>
      <c r="AI63" s="13">
        <v>0</v>
      </c>
      <c r="AJ63" s="13">
        <v>0</v>
      </c>
      <c r="AK63" s="13">
        <v>0</v>
      </c>
      <c r="AL63" s="13">
        <v>0</v>
      </c>
      <c r="AM63" s="13">
        <v>0</v>
      </c>
      <c r="AN63" s="13">
        <v>0</v>
      </c>
      <c r="AO63" s="13">
        <v>0</v>
      </c>
      <c r="AP63" s="13">
        <v>0</v>
      </c>
      <c r="AQ63" s="30">
        <v>1</v>
      </c>
    </row>
    <row r="64" spans="1:43" ht="10.5">
      <c r="A64" s="20"/>
      <c r="B64" s="25" t="s">
        <v>123</v>
      </c>
      <c r="C64" s="28" t="s">
        <v>124</v>
      </c>
      <c r="D64" s="13">
        <v>60448</v>
      </c>
      <c r="E64" s="13">
        <v>32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7052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1072</v>
      </c>
      <c r="U64" s="13">
        <v>0</v>
      </c>
      <c r="V64" s="13">
        <v>37</v>
      </c>
      <c r="W64" s="13">
        <v>0</v>
      </c>
      <c r="X64" s="13">
        <v>0</v>
      </c>
      <c r="Y64" s="13">
        <v>324</v>
      </c>
      <c r="Z64" s="13">
        <v>0</v>
      </c>
      <c r="AA64" s="13">
        <v>0</v>
      </c>
      <c r="AB64" s="13">
        <v>34217</v>
      </c>
      <c r="AC64" s="13">
        <v>0</v>
      </c>
      <c r="AD64" s="13">
        <v>57</v>
      </c>
      <c r="AE64" s="13">
        <v>0</v>
      </c>
      <c r="AF64" s="13">
        <v>0</v>
      </c>
      <c r="AG64" s="13">
        <v>0</v>
      </c>
      <c r="AH64" s="13">
        <v>8151</v>
      </c>
      <c r="AI64" s="13">
        <v>0</v>
      </c>
      <c r="AJ64" s="13">
        <v>0</v>
      </c>
      <c r="AK64" s="13">
        <v>0</v>
      </c>
      <c r="AL64" s="13">
        <v>2087</v>
      </c>
      <c r="AM64" s="13">
        <v>0</v>
      </c>
      <c r="AN64" s="13">
        <v>0</v>
      </c>
      <c r="AO64" s="13">
        <v>0</v>
      </c>
      <c r="AP64" s="13">
        <v>5436</v>
      </c>
      <c r="AQ64" s="30">
        <v>1983</v>
      </c>
    </row>
    <row r="65" spans="1:43" ht="10.5">
      <c r="A65" s="20"/>
      <c r="B65" s="25" t="s">
        <v>125</v>
      </c>
      <c r="C65" s="28" t="s">
        <v>126</v>
      </c>
      <c r="D65" s="13">
        <v>14194</v>
      </c>
      <c r="E65" s="13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86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13">
        <v>0</v>
      </c>
      <c r="X65" s="13">
        <v>0</v>
      </c>
      <c r="Y65" s="13">
        <v>0</v>
      </c>
      <c r="Z65" s="13">
        <v>0</v>
      </c>
      <c r="AA65" s="13">
        <v>0</v>
      </c>
      <c r="AB65" s="13">
        <v>3</v>
      </c>
      <c r="AC65" s="13">
        <v>0</v>
      </c>
      <c r="AD65" s="13">
        <v>3000</v>
      </c>
      <c r="AE65" s="13">
        <v>0</v>
      </c>
      <c r="AF65" s="13">
        <v>0</v>
      </c>
      <c r="AG65" s="13">
        <v>15</v>
      </c>
      <c r="AH65" s="13">
        <v>8854</v>
      </c>
      <c r="AI65" s="13">
        <v>0</v>
      </c>
      <c r="AJ65" s="13">
        <v>0</v>
      </c>
      <c r="AK65" s="13">
        <v>0</v>
      </c>
      <c r="AL65" s="13">
        <v>0</v>
      </c>
      <c r="AM65" s="13">
        <v>0</v>
      </c>
      <c r="AN65" s="13">
        <v>0</v>
      </c>
      <c r="AO65" s="13">
        <v>0</v>
      </c>
      <c r="AP65" s="13">
        <v>2234</v>
      </c>
      <c r="AQ65" s="30">
        <v>2</v>
      </c>
    </row>
    <row r="66" spans="1:43" ht="10.5">
      <c r="A66" s="20"/>
      <c r="B66" s="25" t="s">
        <v>127</v>
      </c>
      <c r="C66" s="28" t="s">
        <v>128</v>
      </c>
      <c r="D66" s="13">
        <v>0</v>
      </c>
      <c r="E66" s="13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13">
        <v>0</v>
      </c>
      <c r="X66" s="13">
        <v>0</v>
      </c>
      <c r="Y66" s="13">
        <v>0</v>
      </c>
      <c r="Z66" s="13">
        <v>0</v>
      </c>
      <c r="AA66" s="13">
        <v>0</v>
      </c>
      <c r="AB66" s="13">
        <v>0</v>
      </c>
      <c r="AC66" s="13">
        <v>0</v>
      </c>
      <c r="AD66" s="13">
        <v>0</v>
      </c>
      <c r="AE66" s="13">
        <v>0</v>
      </c>
      <c r="AF66" s="13">
        <v>0</v>
      </c>
      <c r="AG66" s="13">
        <v>0</v>
      </c>
      <c r="AH66" s="13">
        <v>0</v>
      </c>
      <c r="AI66" s="13">
        <v>0</v>
      </c>
      <c r="AJ66" s="13">
        <v>0</v>
      </c>
      <c r="AK66" s="13">
        <v>0</v>
      </c>
      <c r="AL66" s="13">
        <v>0</v>
      </c>
      <c r="AM66" s="13">
        <v>0</v>
      </c>
      <c r="AN66" s="13">
        <v>0</v>
      </c>
      <c r="AO66" s="13">
        <v>0</v>
      </c>
      <c r="AP66" s="13">
        <v>0</v>
      </c>
      <c r="AQ66" s="30">
        <v>0</v>
      </c>
    </row>
    <row r="67" spans="1:43" ht="10.5">
      <c r="A67" s="20"/>
      <c r="B67" s="25" t="s">
        <v>129</v>
      </c>
      <c r="C67" s="28" t="s">
        <v>130</v>
      </c>
      <c r="D67" s="13">
        <v>0</v>
      </c>
      <c r="E67" s="13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13">
        <v>0</v>
      </c>
      <c r="Z67" s="13">
        <v>0</v>
      </c>
      <c r="AA67" s="13">
        <v>0</v>
      </c>
      <c r="AB67" s="13">
        <v>0</v>
      </c>
      <c r="AC67" s="13">
        <v>0</v>
      </c>
      <c r="AD67" s="13">
        <v>0</v>
      </c>
      <c r="AE67" s="13">
        <v>0</v>
      </c>
      <c r="AF67" s="13">
        <v>0</v>
      </c>
      <c r="AG67" s="13">
        <v>0</v>
      </c>
      <c r="AH67" s="13">
        <v>0</v>
      </c>
      <c r="AI67" s="13">
        <v>0</v>
      </c>
      <c r="AJ67" s="13">
        <v>0</v>
      </c>
      <c r="AK67" s="13">
        <v>0</v>
      </c>
      <c r="AL67" s="13">
        <v>0</v>
      </c>
      <c r="AM67" s="13">
        <v>0</v>
      </c>
      <c r="AN67" s="13">
        <v>0</v>
      </c>
      <c r="AO67" s="13">
        <v>0</v>
      </c>
      <c r="AP67" s="13">
        <v>0</v>
      </c>
      <c r="AQ67" s="30">
        <v>0</v>
      </c>
    </row>
    <row r="68" spans="1:43" ht="10.5">
      <c r="A68" s="20"/>
      <c r="B68" s="25" t="s">
        <v>131</v>
      </c>
      <c r="C68" s="28" t="s">
        <v>132</v>
      </c>
      <c r="D68" s="13">
        <v>480458</v>
      </c>
      <c r="E68" s="13">
        <v>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171</v>
      </c>
      <c r="O68" s="13">
        <v>0</v>
      </c>
      <c r="P68" s="13">
        <v>49871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13">
        <v>0</v>
      </c>
      <c r="X68" s="13">
        <v>0</v>
      </c>
      <c r="Y68" s="13">
        <v>0</v>
      </c>
      <c r="Z68" s="13">
        <v>0</v>
      </c>
      <c r="AA68" s="13">
        <v>0</v>
      </c>
      <c r="AB68" s="13">
        <v>29434</v>
      </c>
      <c r="AC68" s="13">
        <v>14870</v>
      </c>
      <c r="AD68" s="13">
        <v>10671</v>
      </c>
      <c r="AE68" s="13">
        <v>0</v>
      </c>
      <c r="AF68" s="13">
        <v>71513</v>
      </c>
      <c r="AG68" s="13">
        <v>0</v>
      </c>
      <c r="AH68" s="13">
        <v>70548</v>
      </c>
      <c r="AI68" s="13">
        <v>0</v>
      </c>
      <c r="AJ68" s="13">
        <v>0</v>
      </c>
      <c r="AK68" s="13">
        <v>0</v>
      </c>
      <c r="AL68" s="13">
        <v>65</v>
      </c>
      <c r="AM68" s="13">
        <v>0</v>
      </c>
      <c r="AN68" s="13">
        <v>0</v>
      </c>
      <c r="AO68" s="13">
        <v>231716</v>
      </c>
      <c r="AP68" s="13">
        <v>947</v>
      </c>
      <c r="AQ68" s="30">
        <v>652</v>
      </c>
    </row>
    <row r="69" spans="1:43" ht="10.5">
      <c r="A69" s="20"/>
      <c r="B69" s="25" t="s">
        <v>133</v>
      </c>
      <c r="C69" s="28" t="s">
        <v>134</v>
      </c>
      <c r="D69" s="13">
        <v>51346</v>
      </c>
      <c r="E69" s="13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35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13">
        <v>0</v>
      </c>
      <c r="X69" s="13">
        <v>0</v>
      </c>
      <c r="Y69" s="13">
        <v>3503</v>
      </c>
      <c r="Z69" s="13">
        <v>0</v>
      </c>
      <c r="AA69" s="13">
        <v>0</v>
      </c>
      <c r="AB69" s="13">
        <v>590</v>
      </c>
      <c r="AC69" s="13">
        <v>0</v>
      </c>
      <c r="AD69" s="13">
        <v>40</v>
      </c>
      <c r="AE69" s="13">
        <v>21</v>
      </c>
      <c r="AF69" s="13">
        <v>0</v>
      </c>
      <c r="AG69" s="13">
        <v>39</v>
      </c>
      <c r="AH69" s="13">
        <v>0</v>
      </c>
      <c r="AI69" s="13">
        <v>0</v>
      </c>
      <c r="AJ69" s="13">
        <v>0</v>
      </c>
      <c r="AK69" s="13">
        <v>0</v>
      </c>
      <c r="AL69" s="13">
        <v>127</v>
      </c>
      <c r="AM69" s="13">
        <v>0</v>
      </c>
      <c r="AN69" s="13">
        <v>0</v>
      </c>
      <c r="AO69" s="13">
        <v>0</v>
      </c>
      <c r="AP69" s="13">
        <v>36405</v>
      </c>
      <c r="AQ69" s="30">
        <v>10586</v>
      </c>
    </row>
    <row r="70" spans="1:43" ht="10.5">
      <c r="A70" s="49"/>
      <c r="B70" s="50" t="s">
        <v>135</v>
      </c>
      <c r="C70" s="51" t="s">
        <v>136</v>
      </c>
      <c r="D70" s="52">
        <v>16395</v>
      </c>
      <c r="E70" s="52">
        <v>7</v>
      </c>
      <c r="F70" s="52">
        <v>0</v>
      </c>
      <c r="G70" s="52">
        <v>0</v>
      </c>
      <c r="H70" s="52">
        <v>0</v>
      </c>
      <c r="I70" s="52">
        <v>0</v>
      </c>
      <c r="J70" s="52">
        <v>0</v>
      </c>
      <c r="K70" s="52">
        <v>0</v>
      </c>
      <c r="L70" s="52">
        <v>0</v>
      </c>
      <c r="M70" s="52">
        <v>0</v>
      </c>
      <c r="N70" s="52">
        <v>830</v>
      </c>
      <c r="O70" s="52">
        <v>0</v>
      </c>
      <c r="P70" s="52">
        <v>0</v>
      </c>
      <c r="Q70" s="52">
        <v>0</v>
      </c>
      <c r="R70" s="52">
        <v>0</v>
      </c>
      <c r="S70" s="52">
        <v>0</v>
      </c>
      <c r="T70" s="52">
        <v>135</v>
      </c>
      <c r="U70" s="52">
        <v>0</v>
      </c>
      <c r="V70" s="52">
        <v>0</v>
      </c>
      <c r="W70" s="52">
        <v>0</v>
      </c>
      <c r="X70" s="52">
        <v>0</v>
      </c>
      <c r="Y70" s="52">
        <v>616</v>
      </c>
      <c r="Z70" s="52">
        <v>0</v>
      </c>
      <c r="AA70" s="52">
        <v>0</v>
      </c>
      <c r="AB70" s="52">
        <v>0</v>
      </c>
      <c r="AC70" s="52">
        <v>1980</v>
      </c>
      <c r="AD70" s="52">
        <v>0</v>
      </c>
      <c r="AE70" s="52">
        <v>1</v>
      </c>
      <c r="AF70" s="52">
        <v>6125</v>
      </c>
      <c r="AG70" s="52">
        <v>10</v>
      </c>
      <c r="AH70" s="52">
        <v>1428</v>
      </c>
      <c r="AI70" s="52">
        <v>0</v>
      </c>
      <c r="AJ70" s="52">
        <v>0</v>
      </c>
      <c r="AK70" s="52">
        <v>0</v>
      </c>
      <c r="AL70" s="52">
        <v>443</v>
      </c>
      <c r="AM70" s="52">
        <v>0</v>
      </c>
      <c r="AN70" s="52">
        <v>0</v>
      </c>
      <c r="AO70" s="52">
        <v>0</v>
      </c>
      <c r="AP70" s="52">
        <v>3074</v>
      </c>
      <c r="AQ70" s="53">
        <v>1746</v>
      </c>
    </row>
    <row r="71" spans="1:43" ht="10.5">
      <c r="A71" s="20"/>
      <c r="B71" s="25"/>
    </row>
    <row r="72" spans="1:43" ht="10.5">
      <c r="A72" s="39" t="s">
        <v>137</v>
      </c>
      <c r="B72" s="40" t="s">
        <v>138</v>
      </c>
      <c r="C72" s="41"/>
      <c r="D72" s="42">
        <f t="shared" ref="D72:AQ72" si="5">SUBTOTAL(9,D73:D81)</f>
        <v>521054</v>
      </c>
      <c r="E72" s="42">
        <f t="shared" si="5"/>
        <v>0</v>
      </c>
      <c r="F72" s="42">
        <f t="shared" si="5"/>
        <v>0</v>
      </c>
      <c r="G72" s="42">
        <f t="shared" si="5"/>
        <v>0</v>
      </c>
      <c r="H72" s="42">
        <f t="shared" si="5"/>
        <v>0</v>
      </c>
      <c r="I72" s="42">
        <f t="shared" si="5"/>
        <v>0</v>
      </c>
      <c r="J72" s="42">
        <f t="shared" si="5"/>
        <v>0</v>
      </c>
      <c r="K72" s="42">
        <f t="shared" si="5"/>
        <v>0</v>
      </c>
      <c r="L72" s="42">
        <f t="shared" si="5"/>
        <v>0</v>
      </c>
      <c r="M72" s="42">
        <f t="shared" si="5"/>
        <v>0</v>
      </c>
      <c r="N72" s="42">
        <f t="shared" si="5"/>
        <v>9618</v>
      </c>
      <c r="O72" s="42">
        <f t="shared" si="5"/>
        <v>0</v>
      </c>
      <c r="P72" s="42">
        <f t="shared" si="5"/>
        <v>7</v>
      </c>
      <c r="Q72" s="42">
        <f t="shared" si="5"/>
        <v>0</v>
      </c>
      <c r="R72" s="42">
        <f t="shared" si="5"/>
        <v>5</v>
      </c>
      <c r="S72" s="42">
        <f t="shared" si="5"/>
        <v>0</v>
      </c>
      <c r="T72" s="42">
        <f t="shared" si="5"/>
        <v>7</v>
      </c>
      <c r="U72" s="42">
        <f t="shared" si="5"/>
        <v>0</v>
      </c>
      <c r="V72" s="42">
        <f t="shared" si="5"/>
        <v>0</v>
      </c>
      <c r="W72" s="42">
        <f t="shared" si="5"/>
        <v>0</v>
      </c>
      <c r="X72" s="42">
        <f t="shared" si="5"/>
        <v>0</v>
      </c>
      <c r="Y72" s="42">
        <f t="shared" si="5"/>
        <v>4744</v>
      </c>
      <c r="Z72" s="42">
        <f t="shared" si="5"/>
        <v>0</v>
      </c>
      <c r="AA72" s="42">
        <f t="shared" si="5"/>
        <v>0</v>
      </c>
      <c r="AB72" s="42">
        <f t="shared" si="5"/>
        <v>35075</v>
      </c>
      <c r="AC72" s="42">
        <f t="shared" si="5"/>
        <v>0</v>
      </c>
      <c r="AD72" s="42">
        <f t="shared" si="5"/>
        <v>16749</v>
      </c>
      <c r="AE72" s="42">
        <f t="shared" si="5"/>
        <v>5</v>
      </c>
      <c r="AF72" s="42">
        <f t="shared" si="5"/>
        <v>44264</v>
      </c>
      <c r="AG72" s="42">
        <f t="shared" si="5"/>
        <v>7700</v>
      </c>
      <c r="AH72" s="42">
        <f t="shared" si="5"/>
        <v>318201</v>
      </c>
      <c r="AI72" s="42">
        <f t="shared" si="5"/>
        <v>0</v>
      </c>
      <c r="AJ72" s="42">
        <f t="shared" si="5"/>
        <v>0</v>
      </c>
      <c r="AK72" s="42">
        <f t="shared" si="5"/>
        <v>2</v>
      </c>
      <c r="AL72" s="42">
        <f t="shared" si="5"/>
        <v>5262</v>
      </c>
      <c r="AM72" s="42">
        <f t="shared" si="5"/>
        <v>1</v>
      </c>
      <c r="AN72" s="42">
        <f t="shared" si="5"/>
        <v>2000</v>
      </c>
      <c r="AO72" s="42">
        <f t="shared" si="5"/>
        <v>0</v>
      </c>
      <c r="AP72" s="42">
        <f t="shared" si="5"/>
        <v>64201</v>
      </c>
      <c r="AQ72" s="43">
        <f t="shared" si="5"/>
        <v>13213</v>
      </c>
    </row>
    <row r="73" spans="1:43" ht="10.5">
      <c r="A73" s="20"/>
      <c r="B73" s="25" t="s">
        <v>139</v>
      </c>
      <c r="C73" s="28" t="s">
        <v>140</v>
      </c>
      <c r="D73" s="13">
        <v>47834</v>
      </c>
      <c r="E73" s="13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5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13">
        <v>0</v>
      </c>
      <c r="X73" s="13">
        <v>0</v>
      </c>
      <c r="Y73" s="13">
        <v>0</v>
      </c>
      <c r="Z73" s="13">
        <v>0</v>
      </c>
      <c r="AA73" s="13">
        <v>0</v>
      </c>
      <c r="AB73" s="13">
        <v>5261</v>
      </c>
      <c r="AC73" s="13">
        <v>0</v>
      </c>
      <c r="AD73" s="13">
        <v>0</v>
      </c>
      <c r="AE73" s="13">
        <v>1</v>
      </c>
      <c r="AF73" s="13">
        <v>32435</v>
      </c>
      <c r="AG73" s="13">
        <v>0</v>
      </c>
      <c r="AH73" s="13">
        <v>0</v>
      </c>
      <c r="AI73" s="13">
        <v>0</v>
      </c>
      <c r="AJ73" s="13">
        <v>0</v>
      </c>
      <c r="AK73" s="13">
        <v>0</v>
      </c>
      <c r="AL73" s="13">
        <v>470</v>
      </c>
      <c r="AM73" s="13">
        <v>0</v>
      </c>
      <c r="AN73" s="13">
        <v>0</v>
      </c>
      <c r="AO73" s="13">
        <v>0</v>
      </c>
      <c r="AP73" s="13">
        <v>5188</v>
      </c>
      <c r="AQ73" s="30">
        <v>4474</v>
      </c>
    </row>
    <row r="74" spans="1:43" ht="10.5">
      <c r="A74" s="20"/>
      <c r="B74" s="25" t="s">
        <v>141</v>
      </c>
      <c r="C74" s="28" t="s">
        <v>142</v>
      </c>
      <c r="D74" s="13">
        <v>1</v>
      </c>
      <c r="E74" s="13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13">
        <v>0</v>
      </c>
      <c r="Z74" s="13">
        <v>0</v>
      </c>
      <c r="AA74" s="13">
        <v>0</v>
      </c>
      <c r="AB74" s="13">
        <v>0</v>
      </c>
      <c r="AC74" s="13">
        <v>0</v>
      </c>
      <c r="AD74" s="13">
        <v>0</v>
      </c>
      <c r="AE74" s="13">
        <v>0</v>
      </c>
      <c r="AF74" s="13">
        <v>0</v>
      </c>
      <c r="AG74" s="13">
        <v>0</v>
      </c>
      <c r="AH74" s="13">
        <v>0</v>
      </c>
      <c r="AI74" s="13">
        <v>0</v>
      </c>
      <c r="AJ74" s="13">
        <v>0</v>
      </c>
      <c r="AK74" s="13">
        <v>0</v>
      </c>
      <c r="AL74" s="13">
        <v>0</v>
      </c>
      <c r="AM74" s="13">
        <v>0</v>
      </c>
      <c r="AN74" s="13">
        <v>0</v>
      </c>
      <c r="AO74" s="13">
        <v>0</v>
      </c>
      <c r="AP74" s="13">
        <v>1</v>
      </c>
      <c r="AQ74" s="30">
        <v>0</v>
      </c>
    </row>
    <row r="75" spans="1:43" ht="10.5">
      <c r="A75" s="20"/>
      <c r="B75" s="25" t="s">
        <v>143</v>
      </c>
      <c r="C75" s="28" t="s">
        <v>144</v>
      </c>
      <c r="D75" s="13">
        <v>223</v>
      </c>
      <c r="E75" s="13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9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13">
        <v>0</v>
      </c>
      <c r="X75" s="13">
        <v>0</v>
      </c>
      <c r="Y75" s="13">
        <v>0</v>
      </c>
      <c r="Z75" s="13">
        <v>0</v>
      </c>
      <c r="AA75" s="13">
        <v>0</v>
      </c>
      <c r="AB75" s="13">
        <v>0</v>
      </c>
      <c r="AC75" s="13">
        <v>0</v>
      </c>
      <c r="AD75" s="13">
        <v>0</v>
      </c>
      <c r="AE75" s="13">
        <v>4</v>
      </c>
      <c r="AF75" s="13">
        <v>0</v>
      </c>
      <c r="AG75" s="13">
        <v>0</v>
      </c>
      <c r="AH75" s="13">
        <v>0</v>
      </c>
      <c r="AI75" s="13">
        <v>0</v>
      </c>
      <c r="AJ75" s="13">
        <v>0</v>
      </c>
      <c r="AK75" s="13">
        <v>0</v>
      </c>
      <c r="AL75" s="13">
        <v>109</v>
      </c>
      <c r="AM75" s="13">
        <v>0</v>
      </c>
      <c r="AN75" s="13">
        <v>0</v>
      </c>
      <c r="AO75" s="13">
        <v>0</v>
      </c>
      <c r="AP75" s="13">
        <v>101</v>
      </c>
      <c r="AQ75" s="30">
        <v>0</v>
      </c>
    </row>
    <row r="76" spans="1:43" ht="10.5">
      <c r="A76" s="20"/>
      <c r="B76" s="25" t="s">
        <v>145</v>
      </c>
      <c r="C76" s="28" t="s">
        <v>146</v>
      </c>
      <c r="D76" s="13">
        <v>3958</v>
      </c>
      <c r="E76" s="13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0</v>
      </c>
      <c r="N76" s="13">
        <v>0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>
        <v>0</v>
      </c>
      <c r="W76" s="13">
        <v>0</v>
      </c>
      <c r="X76" s="13">
        <v>0</v>
      </c>
      <c r="Y76" s="13">
        <v>0</v>
      </c>
      <c r="Z76" s="13">
        <v>0</v>
      </c>
      <c r="AA76" s="13">
        <v>0</v>
      </c>
      <c r="AB76" s="13">
        <v>1754</v>
      </c>
      <c r="AC76" s="13">
        <v>0</v>
      </c>
      <c r="AD76" s="13">
        <v>0</v>
      </c>
      <c r="AE76" s="13">
        <v>0</v>
      </c>
      <c r="AF76" s="13">
        <v>0</v>
      </c>
      <c r="AG76" s="13">
        <v>0</v>
      </c>
      <c r="AH76" s="13">
        <v>2</v>
      </c>
      <c r="AI76" s="13">
        <v>0</v>
      </c>
      <c r="AJ76" s="13">
        <v>0</v>
      </c>
      <c r="AK76" s="13">
        <v>0</v>
      </c>
      <c r="AL76" s="13">
        <v>260</v>
      </c>
      <c r="AM76" s="13">
        <v>0</v>
      </c>
      <c r="AN76" s="13">
        <v>0</v>
      </c>
      <c r="AO76" s="13">
        <v>0</v>
      </c>
      <c r="AP76" s="13">
        <v>1753</v>
      </c>
      <c r="AQ76" s="30">
        <v>189</v>
      </c>
    </row>
    <row r="77" spans="1:43">
      <c r="B77" s="26" t="s">
        <v>147</v>
      </c>
      <c r="C77" s="28" t="s">
        <v>148</v>
      </c>
      <c r="D77" s="13">
        <v>67597</v>
      </c>
      <c r="E77" s="13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0</v>
      </c>
      <c r="N77" s="13">
        <v>1083</v>
      </c>
      <c r="O77" s="13">
        <v>0</v>
      </c>
      <c r="P77" s="13">
        <v>0</v>
      </c>
      <c r="Q77" s="13">
        <v>0</v>
      </c>
      <c r="R77" s="13">
        <v>0</v>
      </c>
      <c r="S77" s="13">
        <v>0</v>
      </c>
      <c r="T77" s="13">
        <v>7</v>
      </c>
      <c r="U77" s="13">
        <v>0</v>
      </c>
      <c r="V77" s="13">
        <v>0</v>
      </c>
      <c r="W77" s="13">
        <v>0</v>
      </c>
      <c r="X77" s="13">
        <v>0</v>
      </c>
      <c r="Y77" s="13">
        <v>0</v>
      </c>
      <c r="Z77" s="13">
        <v>0</v>
      </c>
      <c r="AA77" s="13">
        <v>0</v>
      </c>
      <c r="AB77" s="13">
        <v>14030</v>
      </c>
      <c r="AC77" s="13">
        <v>0</v>
      </c>
      <c r="AD77" s="13">
        <v>520</v>
      </c>
      <c r="AE77" s="13">
        <v>0</v>
      </c>
      <c r="AF77" s="13">
        <v>10500</v>
      </c>
      <c r="AG77" s="13">
        <v>14</v>
      </c>
      <c r="AH77" s="13">
        <v>1</v>
      </c>
      <c r="AI77" s="13">
        <v>0</v>
      </c>
      <c r="AJ77" s="13">
        <v>0</v>
      </c>
      <c r="AK77" s="13">
        <v>0</v>
      </c>
      <c r="AL77" s="13">
        <v>376</v>
      </c>
      <c r="AM77" s="13">
        <v>0</v>
      </c>
      <c r="AN77" s="13">
        <v>0</v>
      </c>
      <c r="AO77" s="13">
        <v>0</v>
      </c>
      <c r="AP77" s="13">
        <v>35450</v>
      </c>
      <c r="AQ77" s="30">
        <v>5616</v>
      </c>
    </row>
    <row r="78" spans="1:43">
      <c r="B78" s="26" t="s">
        <v>149</v>
      </c>
      <c r="C78" s="28" t="s">
        <v>150</v>
      </c>
      <c r="D78" s="13">
        <v>38903</v>
      </c>
      <c r="E78" s="13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0</v>
      </c>
      <c r="N78" s="13">
        <v>5601</v>
      </c>
      <c r="O78" s="13">
        <v>0</v>
      </c>
      <c r="P78" s="13">
        <v>0</v>
      </c>
      <c r="Q78" s="13">
        <v>0</v>
      </c>
      <c r="R78" s="13">
        <v>0</v>
      </c>
      <c r="S78" s="13">
        <v>0</v>
      </c>
      <c r="T78" s="13">
        <v>0</v>
      </c>
      <c r="U78" s="13">
        <v>0</v>
      </c>
      <c r="V78" s="13">
        <v>0</v>
      </c>
      <c r="W78" s="13">
        <v>0</v>
      </c>
      <c r="X78" s="13">
        <v>0</v>
      </c>
      <c r="Y78" s="13">
        <v>701</v>
      </c>
      <c r="Z78" s="13">
        <v>0</v>
      </c>
      <c r="AA78" s="13">
        <v>0</v>
      </c>
      <c r="AB78" s="13">
        <v>14030</v>
      </c>
      <c r="AC78" s="13">
        <v>0</v>
      </c>
      <c r="AD78" s="13">
        <v>0</v>
      </c>
      <c r="AE78" s="13">
        <v>0</v>
      </c>
      <c r="AF78" s="13">
        <v>0</v>
      </c>
      <c r="AG78" s="13">
        <v>8</v>
      </c>
      <c r="AH78" s="13">
        <v>0</v>
      </c>
      <c r="AI78" s="13">
        <v>0</v>
      </c>
      <c r="AJ78" s="13">
        <v>0</v>
      </c>
      <c r="AK78" s="13">
        <v>0</v>
      </c>
      <c r="AL78" s="13">
        <v>3402</v>
      </c>
      <c r="AM78" s="13">
        <v>0</v>
      </c>
      <c r="AN78" s="13">
        <v>0</v>
      </c>
      <c r="AO78" s="13">
        <v>0</v>
      </c>
      <c r="AP78" s="13">
        <v>12481</v>
      </c>
      <c r="AQ78" s="30">
        <v>2680</v>
      </c>
    </row>
    <row r="79" spans="1:43">
      <c r="B79" s="26" t="s">
        <v>151</v>
      </c>
      <c r="C79" s="28" t="s">
        <v>152</v>
      </c>
      <c r="D79" s="13">
        <v>337952</v>
      </c>
      <c r="E79" s="13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81</v>
      </c>
      <c r="O79" s="13">
        <v>0</v>
      </c>
      <c r="P79" s="13">
        <v>5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0</v>
      </c>
      <c r="W79" s="13">
        <v>0</v>
      </c>
      <c r="X79" s="13">
        <v>0</v>
      </c>
      <c r="Y79" s="13">
        <v>0</v>
      </c>
      <c r="Z79" s="13">
        <v>0</v>
      </c>
      <c r="AA79" s="13">
        <v>0</v>
      </c>
      <c r="AB79" s="13">
        <v>0</v>
      </c>
      <c r="AC79" s="13">
        <v>0</v>
      </c>
      <c r="AD79" s="13">
        <v>16229</v>
      </c>
      <c r="AE79" s="13">
        <v>0</v>
      </c>
      <c r="AF79" s="13">
        <v>0</v>
      </c>
      <c r="AG79" s="13">
        <v>0</v>
      </c>
      <c r="AH79" s="13">
        <v>318175</v>
      </c>
      <c r="AI79" s="13">
        <v>0</v>
      </c>
      <c r="AJ79" s="13">
        <v>0</v>
      </c>
      <c r="AK79" s="13">
        <v>0</v>
      </c>
      <c r="AL79" s="13">
        <v>224</v>
      </c>
      <c r="AM79" s="13">
        <v>0</v>
      </c>
      <c r="AN79" s="13">
        <v>0</v>
      </c>
      <c r="AO79" s="13">
        <v>0</v>
      </c>
      <c r="AP79" s="13">
        <v>3125</v>
      </c>
      <c r="AQ79" s="30">
        <v>113</v>
      </c>
    </row>
    <row r="80" spans="1:43">
      <c r="B80" s="26" t="s">
        <v>153</v>
      </c>
      <c r="C80" s="28" t="s">
        <v>154</v>
      </c>
      <c r="D80" s="13">
        <v>86</v>
      </c>
      <c r="E80" s="13">
        <v>0</v>
      </c>
      <c r="F80" s="13">
        <v>0</v>
      </c>
      <c r="G80" s="13">
        <v>0</v>
      </c>
      <c r="H80" s="13">
        <v>0</v>
      </c>
      <c r="I80" s="13">
        <v>0</v>
      </c>
      <c r="J80" s="13">
        <v>0</v>
      </c>
      <c r="K80" s="13">
        <v>0</v>
      </c>
      <c r="L80" s="13">
        <v>0</v>
      </c>
      <c r="M80" s="13">
        <v>0</v>
      </c>
      <c r="N80" s="13">
        <v>21</v>
      </c>
      <c r="O80" s="13">
        <v>0</v>
      </c>
      <c r="P80" s="13">
        <v>0</v>
      </c>
      <c r="Q80" s="13">
        <v>0</v>
      </c>
      <c r="R80" s="13">
        <v>0</v>
      </c>
      <c r="S80" s="13">
        <v>0</v>
      </c>
      <c r="T80" s="13">
        <v>0</v>
      </c>
      <c r="U80" s="13">
        <v>0</v>
      </c>
      <c r="V80" s="13">
        <v>0</v>
      </c>
      <c r="W80" s="13">
        <v>0</v>
      </c>
      <c r="X80" s="13">
        <v>0</v>
      </c>
      <c r="Y80" s="13">
        <v>0</v>
      </c>
      <c r="Z80" s="13">
        <v>0</v>
      </c>
      <c r="AA80" s="13">
        <v>0</v>
      </c>
      <c r="AB80" s="13">
        <v>0</v>
      </c>
      <c r="AC80" s="13">
        <v>0</v>
      </c>
      <c r="AD80" s="13">
        <v>0</v>
      </c>
      <c r="AE80" s="13">
        <v>0</v>
      </c>
      <c r="AF80" s="13">
        <v>0</v>
      </c>
      <c r="AG80" s="13">
        <v>0</v>
      </c>
      <c r="AH80" s="13">
        <v>0</v>
      </c>
      <c r="AI80" s="13">
        <v>0</v>
      </c>
      <c r="AJ80" s="13">
        <v>0</v>
      </c>
      <c r="AK80" s="13">
        <v>0</v>
      </c>
      <c r="AL80" s="13">
        <v>28</v>
      </c>
      <c r="AM80" s="13">
        <v>0</v>
      </c>
      <c r="AN80" s="13">
        <v>0</v>
      </c>
      <c r="AO80" s="13">
        <v>0</v>
      </c>
      <c r="AP80" s="13">
        <v>21</v>
      </c>
      <c r="AQ80" s="30">
        <v>16</v>
      </c>
    </row>
    <row r="81" spans="1:43">
      <c r="B81" s="26" t="s">
        <v>155</v>
      </c>
      <c r="C81" s="28" t="s">
        <v>156</v>
      </c>
      <c r="D81" s="13">
        <v>24500</v>
      </c>
      <c r="E81" s="13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2818</v>
      </c>
      <c r="O81" s="13">
        <v>0</v>
      </c>
      <c r="P81" s="13">
        <v>2</v>
      </c>
      <c r="Q81" s="13">
        <v>0</v>
      </c>
      <c r="R81" s="13">
        <v>5</v>
      </c>
      <c r="S81" s="13">
        <v>0</v>
      </c>
      <c r="T81" s="13">
        <v>0</v>
      </c>
      <c r="U81" s="13">
        <v>0</v>
      </c>
      <c r="V81" s="13">
        <v>0</v>
      </c>
      <c r="W81" s="13">
        <v>0</v>
      </c>
      <c r="X81" s="13">
        <v>0</v>
      </c>
      <c r="Y81" s="13">
        <v>4043</v>
      </c>
      <c r="Z81" s="13">
        <v>0</v>
      </c>
      <c r="AA81" s="13">
        <v>0</v>
      </c>
      <c r="AB81" s="13">
        <v>0</v>
      </c>
      <c r="AC81" s="13">
        <v>0</v>
      </c>
      <c r="AD81" s="13">
        <v>0</v>
      </c>
      <c r="AE81" s="13">
        <v>0</v>
      </c>
      <c r="AF81" s="13">
        <v>1329</v>
      </c>
      <c r="AG81" s="13">
        <v>7678</v>
      </c>
      <c r="AH81" s="13">
        <v>23</v>
      </c>
      <c r="AI81" s="13">
        <v>0</v>
      </c>
      <c r="AJ81" s="13">
        <v>0</v>
      </c>
      <c r="AK81" s="13">
        <v>2</v>
      </c>
      <c r="AL81" s="13">
        <v>393</v>
      </c>
      <c r="AM81" s="13">
        <v>1</v>
      </c>
      <c r="AN81" s="13">
        <v>2000</v>
      </c>
      <c r="AO81" s="13">
        <v>0</v>
      </c>
      <c r="AP81" s="13">
        <v>6081</v>
      </c>
      <c r="AQ81" s="30">
        <v>125</v>
      </c>
    </row>
    <row r="82" spans="1:43">
      <c r="A82" s="54"/>
      <c r="B82" s="55"/>
      <c r="C82" s="46"/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47"/>
      <c r="AO82" s="47"/>
      <c r="AP82" s="47"/>
      <c r="AQ82" s="48"/>
    </row>
    <row r="83" spans="1:43">
      <c r="A83" s="56" t="s">
        <v>157</v>
      </c>
      <c r="B83" s="57" t="s">
        <v>158</v>
      </c>
      <c r="C83" s="41"/>
      <c r="D83" s="42">
        <f t="shared" ref="D83:AQ83" si="6">SUBTOTAL(9,D84:D91)</f>
        <v>95327</v>
      </c>
      <c r="E83" s="42">
        <f t="shared" si="6"/>
        <v>6504</v>
      </c>
      <c r="F83" s="42">
        <f t="shared" si="6"/>
        <v>0</v>
      </c>
      <c r="G83" s="42">
        <f t="shared" si="6"/>
        <v>0</v>
      </c>
      <c r="H83" s="42">
        <f t="shared" si="6"/>
        <v>160</v>
      </c>
      <c r="I83" s="42">
        <f t="shared" si="6"/>
        <v>0</v>
      </c>
      <c r="J83" s="42">
        <f t="shared" si="6"/>
        <v>0</v>
      </c>
      <c r="K83" s="42">
        <f t="shared" si="6"/>
        <v>0</v>
      </c>
      <c r="L83" s="42">
        <f t="shared" si="6"/>
        <v>0</v>
      </c>
      <c r="M83" s="42">
        <f t="shared" si="6"/>
        <v>0</v>
      </c>
      <c r="N83" s="42">
        <f t="shared" si="6"/>
        <v>14133</v>
      </c>
      <c r="O83" s="42">
        <f t="shared" si="6"/>
        <v>0</v>
      </c>
      <c r="P83" s="42">
        <f t="shared" si="6"/>
        <v>25</v>
      </c>
      <c r="Q83" s="42">
        <f t="shared" si="6"/>
        <v>0</v>
      </c>
      <c r="R83" s="42">
        <f t="shared" si="6"/>
        <v>340</v>
      </c>
      <c r="S83" s="42">
        <f t="shared" si="6"/>
        <v>0</v>
      </c>
      <c r="T83" s="42">
        <f t="shared" si="6"/>
        <v>834</v>
      </c>
      <c r="U83" s="42">
        <f t="shared" si="6"/>
        <v>0</v>
      </c>
      <c r="V83" s="42">
        <f t="shared" si="6"/>
        <v>729</v>
      </c>
      <c r="W83" s="42">
        <f t="shared" si="6"/>
        <v>0</v>
      </c>
      <c r="X83" s="42">
        <f t="shared" si="6"/>
        <v>0</v>
      </c>
      <c r="Y83" s="42">
        <f t="shared" si="6"/>
        <v>56</v>
      </c>
      <c r="Z83" s="42">
        <f t="shared" si="6"/>
        <v>0</v>
      </c>
      <c r="AA83" s="42">
        <f t="shared" si="6"/>
        <v>0</v>
      </c>
      <c r="AB83" s="42">
        <f t="shared" si="6"/>
        <v>770</v>
      </c>
      <c r="AC83" s="42">
        <f t="shared" si="6"/>
        <v>0</v>
      </c>
      <c r="AD83" s="42">
        <f t="shared" si="6"/>
        <v>91</v>
      </c>
      <c r="AE83" s="42">
        <f t="shared" si="6"/>
        <v>816</v>
      </c>
      <c r="AF83" s="42">
        <f t="shared" si="6"/>
        <v>0</v>
      </c>
      <c r="AG83" s="42">
        <f t="shared" si="6"/>
        <v>364</v>
      </c>
      <c r="AH83" s="42">
        <f t="shared" si="6"/>
        <v>135</v>
      </c>
      <c r="AI83" s="42">
        <f t="shared" si="6"/>
        <v>0</v>
      </c>
      <c r="AJ83" s="42">
        <f t="shared" si="6"/>
        <v>0</v>
      </c>
      <c r="AK83" s="42">
        <f t="shared" si="6"/>
        <v>0</v>
      </c>
      <c r="AL83" s="42">
        <f t="shared" si="6"/>
        <v>12487</v>
      </c>
      <c r="AM83" s="42">
        <f t="shared" si="6"/>
        <v>4</v>
      </c>
      <c r="AN83" s="42">
        <f t="shared" si="6"/>
        <v>0</v>
      </c>
      <c r="AO83" s="42">
        <f t="shared" si="6"/>
        <v>0</v>
      </c>
      <c r="AP83" s="42">
        <f t="shared" si="6"/>
        <v>32435</v>
      </c>
      <c r="AQ83" s="43">
        <f t="shared" si="6"/>
        <v>25444</v>
      </c>
    </row>
    <row r="84" spans="1:43">
      <c r="B84" s="26" t="s">
        <v>159</v>
      </c>
      <c r="C84" s="28" t="s">
        <v>160</v>
      </c>
      <c r="D84" s="13">
        <v>1456</v>
      </c>
      <c r="E84" s="13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5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13">
        <v>0</v>
      </c>
      <c r="X84" s="13">
        <v>0</v>
      </c>
      <c r="Y84" s="13">
        <v>0</v>
      </c>
      <c r="Z84" s="13">
        <v>0</v>
      </c>
      <c r="AA84" s="13">
        <v>0</v>
      </c>
      <c r="AB84" s="13">
        <v>0</v>
      </c>
      <c r="AC84" s="13">
        <v>0</v>
      </c>
      <c r="AD84" s="13">
        <v>0</v>
      </c>
      <c r="AE84" s="13">
        <v>0</v>
      </c>
      <c r="AF84" s="13">
        <v>0</v>
      </c>
      <c r="AG84" s="13">
        <v>0</v>
      </c>
      <c r="AH84" s="13">
        <v>0</v>
      </c>
      <c r="AI84" s="13">
        <v>0</v>
      </c>
      <c r="AJ84" s="13">
        <v>0</v>
      </c>
      <c r="AK84" s="13">
        <v>0</v>
      </c>
      <c r="AL84" s="13">
        <v>71</v>
      </c>
      <c r="AM84" s="13">
        <v>0</v>
      </c>
      <c r="AN84" s="13">
        <v>0</v>
      </c>
      <c r="AO84" s="13">
        <v>0</v>
      </c>
      <c r="AP84" s="13">
        <v>1380</v>
      </c>
      <c r="AQ84" s="30">
        <v>0</v>
      </c>
    </row>
    <row r="85" spans="1:43">
      <c r="B85" s="26" t="s">
        <v>161</v>
      </c>
      <c r="C85" s="28" t="s">
        <v>162</v>
      </c>
      <c r="D85" s="13">
        <v>7455</v>
      </c>
      <c r="E85" s="13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31</v>
      </c>
      <c r="O85" s="13">
        <v>0</v>
      </c>
      <c r="P85" s="13">
        <v>2</v>
      </c>
      <c r="Q85" s="13">
        <v>0</v>
      </c>
      <c r="R85" s="13">
        <v>180</v>
      </c>
      <c r="S85" s="13">
        <v>0</v>
      </c>
      <c r="T85" s="13">
        <v>0</v>
      </c>
      <c r="U85" s="13">
        <v>0</v>
      </c>
      <c r="V85" s="13">
        <v>0</v>
      </c>
      <c r="W85" s="13">
        <v>0</v>
      </c>
      <c r="X85" s="13">
        <v>0</v>
      </c>
      <c r="Y85" s="13">
        <v>0</v>
      </c>
      <c r="Z85" s="13">
        <v>0</v>
      </c>
      <c r="AA85" s="13">
        <v>0</v>
      </c>
      <c r="AB85" s="13">
        <v>101</v>
      </c>
      <c r="AC85" s="13">
        <v>0</v>
      </c>
      <c r="AD85" s="13">
        <v>0</v>
      </c>
      <c r="AE85" s="13">
        <v>0</v>
      </c>
      <c r="AF85" s="13">
        <v>0</v>
      </c>
      <c r="AG85" s="13">
        <v>0</v>
      </c>
      <c r="AH85" s="13">
        <v>1</v>
      </c>
      <c r="AI85" s="13">
        <v>0</v>
      </c>
      <c r="AJ85" s="13">
        <v>0</v>
      </c>
      <c r="AK85" s="13">
        <v>0</v>
      </c>
      <c r="AL85" s="13">
        <v>3093</v>
      </c>
      <c r="AM85" s="13">
        <v>0</v>
      </c>
      <c r="AN85" s="13">
        <v>0</v>
      </c>
      <c r="AO85" s="13">
        <v>0</v>
      </c>
      <c r="AP85" s="13">
        <v>3458</v>
      </c>
      <c r="AQ85" s="30">
        <v>589</v>
      </c>
    </row>
    <row r="86" spans="1:43">
      <c r="B86" s="26" t="s">
        <v>163</v>
      </c>
      <c r="C86" s="28" t="s">
        <v>164</v>
      </c>
      <c r="D86" s="13">
        <v>4605</v>
      </c>
      <c r="E86" s="13">
        <v>0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0</v>
      </c>
      <c r="M86" s="13">
        <v>0</v>
      </c>
      <c r="N86" s="13">
        <v>62</v>
      </c>
      <c r="O86" s="13">
        <v>0</v>
      </c>
      <c r="P86" s="13">
        <v>2</v>
      </c>
      <c r="Q86" s="13">
        <v>0</v>
      </c>
      <c r="R86" s="13">
        <v>0</v>
      </c>
      <c r="S86" s="13">
        <v>0</v>
      </c>
      <c r="T86" s="13">
        <v>0</v>
      </c>
      <c r="U86" s="13">
        <v>0</v>
      </c>
      <c r="V86" s="13">
        <v>0</v>
      </c>
      <c r="W86" s="13">
        <v>0</v>
      </c>
      <c r="X86" s="13">
        <v>0</v>
      </c>
      <c r="Y86" s="13">
        <v>0</v>
      </c>
      <c r="Z86" s="13">
        <v>0</v>
      </c>
      <c r="AA86" s="13">
        <v>0</v>
      </c>
      <c r="AB86" s="13">
        <v>78</v>
      </c>
      <c r="AC86" s="13">
        <v>0</v>
      </c>
      <c r="AD86" s="13">
        <v>0</v>
      </c>
      <c r="AE86" s="13">
        <v>0</v>
      </c>
      <c r="AF86" s="13">
        <v>0</v>
      </c>
      <c r="AG86" s="13">
        <v>1</v>
      </c>
      <c r="AH86" s="13">
        <v>93</v>
      </c>
      <c r="AI86" s="13">
        <v>0</v>
      </c>
      <c r="AJ86" s="13">
        <v>0</v>
      </c>
      <c r="AK86" s="13">
        <v>0</v>
      </c>
      <c r="AL86" s="13">
        <v>437</v>
      </c>
      <c r="AM86" s="13">
        <v>0</v>
      </c>
      <c r="AN86" s="13">
        <v>0</v>
      </c>
      <c r="AO86" s="13">
        <v>0</v>
      </c>
      <c r="AP86" s="13">
        <v>3869</v>
      </c>
      <c r="AQ86" s="30">
        <v>63</v>
      </c>
    </row>
    <row r="87" spans="1:43">
      <c r="B87" s="26" t="s">
        <v>165</v>
      </c>
      <c r="C87" s="28" t="s">
        <v>166</v>
      </c>
      <c r="D87" s="13">
        <v>4703</v>
      </c>
      <c r="E87" s="13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87</v>
      </c>
      <c r="O87" s="13">
        <v>0</v>
      </c>
      <c r="P87" s="13">
        <v>3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13">
        <v>0</v>
      </c>
      <c r="X87" s="13">
        <v>0</v>
      </c>
      <c r="Y87" s="13">
        <v>0</v>
      </c>
      <c r="Z87" s="13">
        <v>0</v>
      </c>
      <c r="AA87" s="13">
        <v>0</v>
      </c>
      <c r="AB87" s="13">
        <v>127</v>
      </c>
      <c r="AC87" s="13">
        <v>0</v>
      </c>
      <c r="AD87" s="13">
        <v>1</v>
      </c>
      <c r="AE87" s="13">
        <v>0</v>
      </c>
      <c r="AF87" s="13">
        <v>0</v>
      </c>
      <c r="AG87" s="13">
        <v>3</v>
      </c>
      <c r="AH87" s="13">
        <v>0</v>
      </c>
      <c r="AI87" s="13">
        <v>0</v>
      </c>
      <c r="AJ87" s="13">
        <v>0</v>
      </c>
      <c r="AK87" s="13">
        <v>0</v>
      </c>
      <c r="AL87" s="13">
        <v>875</v>
      </c>
      <c r="AM87" s="13">
        <v>0</v>
      </c>
      <c r="AN87" s="13">
        <v>0</v>
      </c>
      <c r="AO87" s="13">
        <v>0</v>
      </c>
      <c r="AP87" s="13">
        <v>2878</v>
      </c>
      <c r="AQ87" s="30">
        <v>729</v>
      </c>
    </row>
    <row r="88" spans="1:43">
      <c r="B88" s="26" t="s">
        <v>167</v>
      </c>
      <c r="C88" s="28" t="s">
        <v>168</v>
      </c>
      <c r="D88" s="13">
        <v>54050</v>
      </c>
      <c r="E88" s="13">
        <v>1270</v>
      </c>
      <c r="F88" s="13">
        <v>0</v>
      </c>
      <c r="G88" s="13">
        <v>0</v>
      </c>
      <c r="H88" s="13">
        <v>160</v>
      </c>
      <c r="I88" s="13">
        <v>0</v>
      </c>
      <c r="J88" s="13">
        <v>0</v>
      </c>
      <c r="K88" s="13">
        <v>0</v>
      </c>
      <c r="L88" s="13">
        <v>0</v>
      </c>
      <c r="M88" s="13">
        <v>0</v>
      </c>
      <c r="N88" s="13">
        <v>10959</v>
      </c>
      <c r="O88" s="13">
        <v>0</v>
      </c>
      <c r="P88" s="13">
        <v>0</v>
      </c>
      <c r="Q88" s="13">
        <v>0</v>
      </c>
      <c r="R88" s="13">
        <v>160</v>
      </c>
      <c r="S88" s="13">
        <v>0</v>
      </c>
      <c r="T88" s="13">
        <v>733</v>
      </c>
      <c r="U88" s="13">
        <v>0</v>
      </c>
      <c r="V88" s="13">
        <v>729</v>
      </c>
      <c r="W88" s="13">
        <v>0</v>
      </c>
      <c r="X88" s="13">
        <v>0</v>
      </c>
      <c r="Y88" s="13">
        <v>0</v>
      </c>
      <c r="Z88" s="13">
        <v>0</v>
      </c>
      <c r="AA88" s="13">
        <v>0</v>
      </c>
      <c r="AB88" s="13">
        <v>327</v>
      </c>
      <c r="AC88" s="13">
        <v>0</v>
      </c>
      <c r="AD88" s="13">
        <v>90</v>
      </c>
      <c r="AE88" s="13">
        <v>814</v>
      </c>
      <c r="AF88" s="13">
        <v>0</v>
      </c>
      <c r="AG88" s="13">
        <v>321</v>
      </c>
      <c r="AH88" s="13">
        <v>41</v>
      </c>
      <c r="AI88" s="13">
        <v>0</v>
      </c>
      <c r="AJ88" s="13">
        <v>0</v>
      </c>
      <c r="AK88" s="13">
        <v>0</v>
      </c>
      <c r="AL88" s="13">
        <v>6057</v>
      </c>
      <c r="AM88" s="13">
        <v>4</v>
      </c>
      <c r="AN88" s="13">
        <v>0</v>
      </c>
      <c r="AO88" s="13">
        <v>0</v>
      </c>
      <c r="AP88" s="13">
        <v>10325</v>
      </c>
      <c r="AQ88" s="30">
        <v>22060</v>
      </c>
    </row>
    <row r="89" spans="1:43">
      <c r="B89" s="26" t="s">
        <v>169</v>
      </c>
      <c r="C89" s="28" t="s">
        <v>170</v>
      </c>
      <c r="D89" s="13">
        <v>2932</v>
      </c>
      <c r="E89" s="13">
        <v>0</v>
      </c>
      <c r="F89" s="13">
        <v>0</v>
      </c>
      <c r="G89" s="13">
        <v>0</v>
      </c>
      <c r="H89" s="13">
        <v>0</v>
      </c>
      <c r="I89" s="13">
        <v>0</v>
      </c>
      <c r="J89" s="13">
        <v>0</v>
      </c>
      <c r="K89" s="13">
        <v>0</v>
      </c>
      <c r="L89" s="13">
        <v>0</v>
      </c>
      <c r="M89" s="13">
        <v>0</v>
      </c>
      <c r="N89" s="13">
        <v>213</v>
      </c>
      <c r="O89" s="13">
        <v>0</v>
      </c>
      <c r="P89" s="13">
        <v>1</v>
      </c>
      <c r="Q89" s="13">
        <v>0</v>
      </c>
      <c r="R89" s="13">
        <v>0</v>
      </c>
      <c r="S89" s="13">
        <v>0</v>
      </c>
      <c r="T89" s="13">
        <v>0</v>
      </c>
      <c r="U89" s="13">
        <v>0</v>
      </c>
      <c r="V89" s="13">
        <v>0</v>
      </c>
      <c r="W89" s="13">
        <v>0</v>
      </c>
      <c r="X89" s="13">
        <v>0</v>
      </c>
      <c r="Y89" s="13">
        <v>0</v>
      </c>
      <c r="Z89" s="13">
        <v>0</v>
      </c>
      <c r="AA89" s="13">
        <v>0</v>
      </c>
      <c r="AB89" s="13">
        <v>88</v>
      </c>
      <c r="AC89" s="13">
        <v>0</v>
      </c>
      <c r="AD89" s="13">
        <v>0</v>
      </c>
      <c r="AE89" s="13">
        <v>1</v>
      </c>
      <c r="AF89" s="13">
        <v>0</v>
      </c>
      <c r="AG89" s="13">
        <v>0</v>
      </c>
      <c r="AH89" s="13">
        <v>0</v>
      </c>
      <c r="AI89" s="13">
        <v>0</v>
      </c>
      <c r="AJ89" s="13">
        <v>0</v>
      </c>
      <c r="AK89" s="13">
        <v>0</v>
      </c>
      <c r="AL89" s="13">
        <v>370</v>
      </c>
      <c r="AM89" s="13">
        <v>0</v>
      </c>
      <c r="AN89" s="13">
        <v>0</v>
      </c>
      <c r="AO89" s="13">
        <v>0</v>
      </c>
      <c r="AP89" s="13">
        <v>1984</v>
      </c>
      <c r="AQ89" s="30">
        <v>275</v>
      </c>
    </row>
    <row r="90" spans="1:43">
      <c r="B90" s="26" t="s">
        <v>171</v>
      </c>
      <c r="C90" s="28" t="s">
        <v>172</v>
      </c>
      <c r="D90" s="13">
        <v>8629</v>
      </c>
      <c r="E90" s="13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2085</v>
      </c>
      <c r="O90" s="13">
        <v>0</v>
      </c>
      <c r="P90" s="13">
        <v>17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13">
        <v>0</v>
      </c>
      <c r="X90" s="13">
        <v>0</v>
      </c>
      <c r="Y90" s="13">
        <v>0</v>
      </c>
      <c r="Z90" s="13">
        <v>0</v>
      </c>
      <c r="AA90" s="13">
        <v>0</v>
      </c>
      <c r="AB90" s="13">
        <v>44</v>
      </c>
      <c r="AC90" s="13">
        <v>0</v>
      </c>
      <c r="AD90" s="13">
        <v>0</v>
      </c>
      <c r="AE90" s="13">
        <v>1</v>
      </c>
      <c r="AF90" s="13">
        <v>0</v>
      </c>
      <c r="AG90" s="13">
        <v>14</v>
      </c>
      <c r="AH90" s="13">
        <v>0</v>
      </c>
      <c r="AI90" s="13">
        <v>0</v>
      </c>
      <c r="AJ90" s="13">
        <v>0</v>
      </c>
      <c r="AK90" s="13">
        <v>0</v>
      </c>
      <c r="AL90" s="13">
        <v>444</v>
      </c>
      <c r="AM90" s="13">
        <v>0</v>
      </c>
      <c r="AN90" s="13">
        <v>0</v>
      </c>
      <c r="AO90" s="13">
        <v>0</v>
      </c>
      <c r="AP90" s="13">
        <v>4303</v>
      </c>
      <c r="AQ90" s="30">
        <v>1721</v>
      </c>
    </row>
    <row r="91" spans="1:43">
      <c r="B91" s="26" t="s">
        <v>173</v>
      </c>
      <c r="C91" s="28" t="s">
        <v>174</v>
      </c>
      <c r="D91" s="13">
        <v>11497</v>
      </c>
      <c r="E91" s="13">
        <v>5234</v>
      </c>
      <c r="F91" s="13">
        <v>0</v>
      </c>
      <c r="G91" s="13">
        <v>0</v>
      </c>
      <c r="H91" s="13">
        <v>0</v>
      </c>
      <c r="I91" s="13">
        <v>0</v>
      </c>
      <c r="J91" s="13">
        <v>0</v>
      </c>
      <c r="K91" s="13">
        <v>0</v>
      </c>
      <c r="L91" s="13">
        <v>0</v>
      </c>
      <c r="M91" s="13">
        <v>0</v>
      </c>
      <c r="N91" s="13">
        <v>691</v>
      </c>
      <c r="O91" s="13">
        <v>0</v>
      </c>
      <c r="P91" s="13">
        <v>0</v>
      </c>
      <c r="Q91" s="13">
        <v>0</v>
      </c>
      <c r="R91" s="13">
        <v>0</v>
      </c>
      <c r="S91" s="13">
        <v>0</v>
      </c>
      <c r="T91" s="13">
        <v>101</v>
      </c>
      <c r="U91" s="13">
        <v>0</v>
      </c>
      <c r="V91" s="13">
        <v>0</v>
      </c>
      <c r="W91" s="13">
        <v>0</v>
      </c>
      <c r="X91" s="13">
        <v>0</v>
      </c>
      <c r="Y91" s="13">
        <v>56</v>
      </c>
      <c r="Z91" s="13">
        <v>0</v>
      </c>
      <c r="AA91" s="13">
        <v>0</v>
      </c>
      <c r="AB91" s="13">
        <v>5</v>
      </c>
      <c r="AC91" s="13">
        <v>0</v>
      </c>
      <c r="AD91" s="13">
        <v>0</v>
      </c>
      <c r="AE91" s="13">
        <v>0</v>
      </c>
      <c r="AF91" s="13">
        <v>0</v>
      </c>
      <c r="AG91" s="13">
        <v>25</v>
      </c>
      <c r="AH91" s="13">
        <v>0</v>
      </c>
      <c r="AI91" s="13">
        <v>0</v>
      </c>
      <c r="AJ91" s="13">
        <v>0</v>
      </c>
      <c r="AK91" s="13">
        <v>0</v>
      </c>
      <c r="AL91" s="13">
        <v>1140</v>
      </c>
      <c r="AM91" s="13">
        <v>0</v>
      </c>
      <c r="AN91" s="13">
        <v>0</v>
      </c>
      <c r="AO91" s="13">
        <v>0</v>
      </c>
      <c r="AP91" s="13">
        <v>4238</v>
      </c>
      <c r="AQ91" s="30">
        <v>7</v>
      </c>
    </row>
    <row r="92" spans="1:43">
      <c r="A92" s="54"/>
      <c r="B92" s="55"/>
      <c r="C92" s="46"/>
      <c r="D92" s="47"/>
      <c r="E92" s="47"/>
      <c r="F92" s="47"/>
      <c r="G92" s="47"/>
      <c r="H92" s="47"/>
      <c r="I92" s="47"/>
      <c r="J92" s="47"/>
      <c r="K92" s="47"/>
      <c r="L92" s="47"/>
      <c r="M92" s="47"/>
      <c r="N92" s="47"/>
      <c r="O92" s="47"/>
      <c r="P92" s="47"/>
      <c r="Q92" s="47"/>
      <c r="R92" s="47"/>
      <c r="S92" s="47"/>
      <c r="T92" s="47"/>
      <c r="U92" s="47"/>
      <c r="V92" s="47"/>
      <c r="W92" s="47"/>
      <c r="X92" s="47"/>
      <c r="Y92" s="47"/>
      <c r="Z92" s="47"/>
      <c r="AA92" s="47"/>
      <c r="AB92" s="47"/>
      <c r="AC92" s="47"/>
      <c r="AD92" s="47"/>
      <c r="AE92" s="47"/>
      <c r="AF92" s="47"/>
      <c r="AG92" s="47"/>
      <c r="AH92" s="47"/>
      <c r="AI92" s="47"/>
      <c r="AJ92" s="47"/>
      <c r="AK92" s="47"/>
      <c r="AL92" s="47"/>
      <c r="AM92" s="47"/>
      <c r="AN92" s="47"/>
      <c r="AO92" s="47"/>
      <c r="AP92" s="47"/>
      <c r="AQ92" s="48"/>
    </row>
    <row r="93" spans="1:43">
      <c r="A93" s="56" t="s">
        <v>175</v>
      </c>
      <c r="B93" s="57" t="s">
        <v>176</v>
      </c>
      <c r="C93" s="41"/>
      <c r="D93" s="42">
        <f t="shared" ref="D93:AQ93" si="7">SUBTOTAL(9,D94:D100)</f>
        <v>1482584</v>
      </c>
      <c r="E93" s="42">
        <f t="shared" si="7"/>
        <v>1344</v>
      </c>
      <c r="F93" s="42">
        <f t="shared" si="7"/>
        <v>0</v>
      </c>
      <c r="G93" s="42">
        <f t="shared" si="7"/>
        <v>0</v>
      </c>
      <c r="H93" s="42">
        <f t="shared" si="7"/>
        <v>0</v>
      </c>
      <c r="I93" s="42">
        <f t="shared" si="7"/>
        <v>0</v>
      </c>
      <c r="J93" s="42">
        <f t="shared" si="7"/>
        <v>0</v>
      </c>
      <c r="K93" s="42">
        <f t="shared" si="7"/>
        <v>0</v>
      </c>
      <c r="L93" s="42">
        <f t="shared" si="7"/>
        <v>0</v>
      </c>
      <c r="M93" s="42">
        <f t="shared" si="7"/>
        <v>528200</v>
      </c>
      <c r="N93" s="42">
        <f t="shared" si="7"/>
        <v>65169</v>
      </c>
      <c r="O93" s="42">
        <f t="shared" si="7"/>
        <v>0</v>
      </c>
      <c r="P93" s="42">
        <f t="shared" si="7"/>
        <v>166</v>
      </c>
      <c r="Q93" s="42">
        <f t="shared" si="7"/>
        <v>0</v>
      </c>
      <c r="R93" s="42">
        <f t="shared" si="7"/>
        <v>50</v>
      </c>
      <c r="S93" s="42">
        <f t="shared" si="7"/>
        <v>0</v>
      </c>
      <c r="T93" s="42">
        <f t="shared" si="7"/>
        <v>465</v>
      </c>
      <c r="U93" s="42">
        <f t="shared" si="7"/>
        <v>0</v>
      </c>
      <c r="V93" s="42">
        <f t="shared" si="7"/>
        <v>226087</v>
      </c>
      <c r="W93" s="42">
        <f t="shared" si="7"/>
        <v>0</v>
      </c>
      <c r="X93" s="42">
        <f t="shared" si="7"/>
        <v>0</v>
      </c>
      <c r="Y93" s="42">
        <f t="shared" si="7"/>
        <v>118032</v>
      </c>
      <c r="Z93" s="42">
        <f t="shared" si="7"/>
        <v>5303</v>
      </c>
      <c r="AA93" s="42">
        <f t="shared" si="7"/>
        <v>0</v>
      </c>
      <c r="AB93" s="42">
        <f t="shared" si="7"/>
        <v>2294</v>
      </c>
      <c r="AC93" s="42">
        <f t="shared" si="7"/>
        <v>291142</v>
      </c>
      <c r="AD93" s="42">
        <f t="shared" si="7"/>
        <v>12117</v>
      </c>
      <c r="AE93" s="42">
        <f t="shared" si="7"/>
        <v>1688</v>
      </c>
      <c r="AF93" s="42">
        <f t="shared" si="7"/>
        <v>6206</v>
      </c>
      <c r="AG93" s="42">
        <f t="shared" si="7"/>
        <v>28140</v>
      </c>
      <c r="AH93" s="42">
        <f t="shared" si="7"/>
        <v>61</v>
      </c>
      <c r="AI93" s="42">
        <f t="shared" si="7"/>
        <v>0</v>
      </c>
      <c r="AJ93" s="42">
        <f t="shared" si="7"/>
        <v>0</v>
      </c>
      <c r="AK93" s="42">
        <f t="shared" si="7"/>
        <v>4</v>
      </c>
      <c r="AL93" s="42">
        <f t="shared" si="7"/>
        <v>36238</v>
      </c>
      <c r="AM93" s="42">
        <f t="shared" si="7"/>
        <v>526</v>
      </c>
      <c r="AN93" s="42">
        <f t="shared" si="7"/>
        <v>13609</v>
      </c>
      <c r="AO93" s="42">
        <f t="shared" si="7"/>
        <v>0</v>
      </c>
      <c r="AP93" s="42">
        <f t="shared" si="7"/>
        <v>110000</v>
      </c>
      <c r="AQ93" s="43">
        <f t="shared" si="7"/>
        <v>35743</v>
      </c>
    </row>
    <row r="94" spans="1:43">
      <c r="B94" s="26" t="s">
        <v>177</v>
      </c>
      <c r="C94" s="28" t="s">
        <v>178</v>
      </c>
      <c r="D94" s="13">
        <v>7642</v>
      </c>
      <c r="E94" s="13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617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0</v>
      </c>
      <c r="W94" s="13">
        <v>0</v>
      </c>
      <c r="X94" s="13">
        <v>0</v>
      </c>
      <c r="Y94" s="13">
        <v>0</v>
      </c>
      <c r="Z94" s="13">
        <v>0</v>
      </c>
      <c r="AA94" s="13">
        <v>0</v>
      </c>
      <c r="AB94" s="13">
        <v>1076</v>
      </c>
      <c r="AC94" s="13">
        <v>0</v>
      </c>
      <c r="AD94" s="13">
        <v>5872</v>
      </c>
      <c r="AE94" s="13">
        <v>0</v>
      </c>
      <c r="AF94" s="13">
        <v>0</v>
      </c>
      <c r="AG94" s="13">
        <v>0</v>
      </c>
      <c r="AH94" s="13">
        <v>0</v>
      </c>
      <c r="AI94" s="13">
        <v>0</v>
      </c>
      <c r="AJ94" s="13">
        <v>0</v>
      </c>
      <c r="AK94" s="13">
        <v>0</v>
      </c>
      <c r="AL94" s="13">
        <v>0</v>
      </c>
      <c r="AM94" s="13">
        <v>0</v>
      </c>
      <c r="AN94" s="13">
        <v>0</v>
      </c>
      <c r="AO94" s="13">
        <v>0</v>
      </c>
      <c r="AP94" s="13">
        <v>77</v>
      </c>
      <c r="AQ94" s="30">
        <v>0</v>
      </c>
    </row>
    <row r="95" spans="1:43">
      <c r="B95" s="26" t="s">
        <v>179</v>
      </c>
      <c r="C95" s="28" t="s">
        <v>180</v>
      </c>
      <c r="D95" s="13">
        <v>27017</v>
      </c>
      <c r="E95" s="13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574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13">
        <v>0</v>
      </c>
      <c r="X95" s="13">
        <v>0</v>
      </c>
      <c r="Y95" s="13">
        <v>19968</v>
      </c>
      <c r="Z95" s="13">
        <v>0</v>
      </c>
      <c r="AA95" s="13">
        <v>0</v>
      </c>
      <c r="AB95" s="13">
        <v>0</v>
      </c>
      <c r="AC95" s="13">
        <v>0</v>
      </c>
      <c r="AD95" s="13">
        <v>0</v>
      </c>
      <c r="AE95" s="13">
        <v>259</v>
      </c>
      <c r="AF95" s="13">
        <v>6206</v>
      </c>
      <c r="AG95" s="13">
        <v>0</v>
      </c>
      <c r="AH95" s="13">
        <v>0</v>
      </c>
      <c r="AI95" s="13">
        <v>0</v>
      </c>
      <c r="AJ95" s="13">
        <v>0</v>
      </c>
      <c r="AK95" s="13">
        <v>0</v>
      </c>
      <c r="AL95" s="13">
        <v>0</v>
      </c>
      <c r="AM95" s="13">
        <v>0</v>
      </c>
      <c r="AN95" s="13">
        <v>0</v>
      </c>
      <c r="AO95" s="13">
        <v>0</v>
      </c>
      <c r="AP95" s="13">
        <v>1</v>
      </c>
      <c r="AQ95" s="30">
        <v>9</v>
      </c>
    </row>
    <row r="96" spans="1:43">
      <c r="B96" s="26" t="s">
        <v>181</v>
      </c>
      <c r="C96" s="28" t="s">
        <v>182</v>
      </c>
      <c r="D96" s="13">
        <v>77532</v>
      </c>
      <c r="E96" s="13">
        <v>40</v>
      </c>
      <c r="F96" s="13">
        <v>0</v>
      </c>
      <c r="G96" s="13">
        <v>0</v>
      </c>
      <c r="H96" s="13">
        <v>0</v>
      </c>
      <c r="I96" s="13">
        <v>0</v>
      </c>
      <c r="J96" s="13">
        <v>0</v>
      </c>
      <c r="K96" s="13">
        <v>0</v>
      </c>
      <c r="L96" s="13">
        <v>0</v>
      </c>
      <c r="M96" s="13">
        <v>0</v>
      </c>
      <c r="N96" s="13">
        <v>2559</v>
      </c>
      <c r="O96" s="13">
        <v>0</v>
      </c>
      <c r="P96" s="13">
        <v>0</v>
      </c>
      <c r="Q96" s="13">
        <v>0</v>
      </c>
      <c r="R96" s="13">
        <v>0</v>
      </c>
      <c r="S96" s="13">
        <v>0</v>
      </c>
      <c r="T96" s="13">
        <v>0</v>
      </c>
      <c r="U96" s="13">
        <v>0</v>
      </c>
      <c r="V96" s="13">
        <v>0</v>
      </c>
      <c r="W96" s="13">
        <v>0</v>
      </c>
      <c r="X96" s="13">
        <v>0</v>
      </c>
      <c r="Y96" s="13">
        <v>0</v>
      </c>
      <c r="Z96" s="13">
        <v>0</v>
      </c>
      <c r="AA96" s="13">
        <v>0</v>
      </c>
      <c r="AB96" s="13">
        <v>90</v>
      </c>
      <c r="AC96" s="13">
        <v>0</v>
      </c>
      <c r="AD96" s="13">
        <v>0</v>
      </c>
      <c r="AE96" s="13">
        <v>0</v>
      </c>
      <c r="AF96" s="13">
        <v>0</v>
      </c>
      <c r="AG96" s="13">
        <v>3271</v>
      </c>
      <c r="AH96" s="13">
        <v>0</v>
      </c>
      <c r="AI96" s="13">
        <v>0</v>
      </c>
      <c r="AJ96" s="13">
        <v>0</v>
      </c>
      <c r="AK96" s="13">
        <v>0</v>
      </c>
      <c r="AL96" s="13">
        <v>11556</v>
      </c>
      <c r="AM96" s="13">
        <v>0</v>
      </c>
      <c r="AN96" s="13">
        <v>13609</v>
      </c>
      <c r="AO96" s="13">
        <v>0</v>
      </c>
      <c r="AP96" s="13">
        <v>36057</v>
      </c>
      <c r="AQ96" s="30">
        <v>10350</v>
      </c>
    </row>
    <row r="97" spans="1:43">
      <c r="B97" s="26" t="s">
        <v>183</v>
      </c>
      <c r="C97" s="28" t="s">
        <v>184</v>
      </c>
      <c r="D97" s="13">
        <v>2971</v>
      </c>
      <c r="E97" s="13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1327</v>
      </c>
      <c r="O97" s="13">
        <v>0</v>
      </c>
      <c r="P97" s="13">
        <v>31</v>
      </c>
      <c r="Q97" s="13">
        <v>0</v>
      </c>
      <c r="R97" s="13">
        <v>50</v>
      </c>
      <c r="S97" s="13">
        <v>0</v>
      </c>
      <c r="T97" s="13">
        <v>47</v>
      </c>
      <c r="U97" s="13">
        <v>0</v>
      </c>
      <c r="V97" s="13">
        <v>0</v>
      </c>
      <c r="W97" s="13">
        <v>0</v>
      </c>
      <c r="X97" s="13">
        <v>0</v>
      </c>
      <c r="Y97" s="13">
        <v>0</v>
      </c>
      <c r="Z97" s="13">
        <v>0</v>
      </c>
      <c r="AA97" s="13">
        <v>0</v>
      </c>
      <c r="AB97" s="13">
        <v>263</v>
      </c>
      <c r="AC97" s="13">
        <v>0</v>
      </c>
      <c r="AD97" s="13">
        <v>0</v>
      </c>
      <c r="AE97" s="13">
        <v>637</v>
      </c>
      <c r="AF97" s="13">
        <v>0</v>
      </c>
      <c r="AG97" s="13">
        <v>99</v>
      </c>
      <c r="AH97" s="13">
        <v>0</v>
      </c>
      <c r="AI97" s="13">
        <v>0</v>
      </c>
      <c r="AJ97" s="13">
        <v>0</v>
      </c>
      <c r="AK97" s="13">
        <v>1</v>
      </c>
      <c r="AL97" s="13">
        <v>0</v>
      </c>
      <c r="AM97" s="13">
        <v>456</v>
      </c>
      <c r="AN97" s="13">
        <v>0</v>
      </c>
      <c r="AO97" s="13">
        <v>0</v>
      </c>
      <c r="AP97" s="13">
        <v>58</v>
      </c>
      <c r="AQ97" s="30">
        <v>2</v>
      </c>
    </row>
    <row r="98" spans="1:43">
      <c r="B98" s="26" t="s">
        <v>185</v>
      </c>
      <c r="C98" s="28" t="s">
        <v>186</v>
      </c>
      <c r="D98" s="13">
        <v>1155264</v>
      </c>
      <c r="E98" s="13">
        <v>763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528200</v>
      </c>
      <c r="N98" s="13">
        <v>1608</v>
      </c>
      <c r="O98" s="13">
        <v>0</v>
      </c>
      <c r="P98" s="13">
        <v>86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226087</v>
      </c>
      <c r="W98" s="13">
        <v>0</v>
      </c>
      <c r="X98" s="13">
        <v>0</v>
      </c>
      <c r="Y98" s="13">
        <v>94525</v>
      </c>
      <c r="Z98" s="13">
        <v>5303</v>
      </c>
      <c r="AA98" s="13">
        <v>0</v>
      </c>
      <c r="AB98" s="13">
        <v>49</v>
      </c>
      <c r="AC98" s="13">
        <v>291142</v>
      </c>
      <c r="AD98" s="13">
        <v>6000</v>
      </c>
      <c r="AE98" s="13">
        <v>400</v>
      </c>
      <c r="AF98" s="13">
        <v>0</v>
      </c>
      <c r="AG98" s="13">
        <v>98</v>
      </c>
      <c r="AH98" s="13">
        <v>0</v>
      </c>
      <c r="AI98" s="13">
        <v>0</v>
      </c>
      <c r="AJ98" s="13">
        <v>0</v>
      </c>
      <c r="AK98" s="13">
        <v>0</v>
      </c>
      <c r="AL98" s="13">
        <v>0</v>
      </c>
      <c r="AM98" s="13">
        <v>0</v>
      </c>
      <c r="AN98" s="13">
        <v>0</v>
      </c>
      <c r="AO98" s="13">
        <v>0</v>
      </c>
      <c r="AP98" s="13">
        <v>3</v>
      </c>
      <c r="AQ98" s="30">
        <v>1000</v>
      </c>
    </row>
    <row r="99" spans="1:43">
      <c r="B99" s="26" t="s">
        <v>187</v>
      </c>
      <c r="C99" s="28" t="s">
        <v>188</v>
      </c>
      <c r="D99" s="13">
        <v>29575</v>
      </c>
      <c r="E99" s="13">
        <v>541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10434</v>
      </c>
      <c r="O99" s="13">
        <v>0</v>
      </c>
      <c r="P99" s="13">
        <v>29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13">
        <v>0</v>
      </c>
      <c r="X99" s="13">
        <v>0</v>
      </c>
      <c r="Y99" s="13">
        <v>0</v>
      </c>
      <c r="Z99" s="13">
        <v>0</v>
      </c>
      <c r="AA99" s="13">
        <v>0</v>
      </c>
      <c r="AB99" s="13">
        <v>505</v>
      </c>
      <c r="AC99" s="13">
        <v>0</v>
      </c>
      <c r="AD99" s="13">
        <v>0</v>
      </c>
      <c r="AE99" s="13">
        <v>58</v>
      </c>
      <c r="AF99" s="13">
        <v>0</v>
      </c>
      <c r="AG99" s="13">
        <v>19</v>
      </c>
      <c r="AH99" s="13">
        <v>0</v>
      </c>
      <c r="AI99" s="13">
        <v>0</v>
      </c>
      <c r="AJ99" s="13">
        <v>0</v>
      </c>
      <c r="AK99" s="13">
        <v>0</v>
      </c>
      <c r="AL99" s="13">
        <v>295</v>
      </c>
      <c r="AM99" s="13">
        <v>70</v>
      </c>
      <c r="AN99" s="13">
        <v>0</v>
      </c>
      <c r="AO99" s="13">
        <v>0</v>
      </c>
      <c r="AP99" s="13">
        <v>13672</v>
      </c>
      <c r="AQ99" s="30">
        <v>3952</v>
      </c>
    </row>
    <row r="100" spans="1:43">
      <c r="B100" s="26" t="s">
        <v>189</v>
      </c>
      <c r="C100" s="28" t="s">
        <v>190</v>
      </c>
      <c r="D100" s="13">
        <v>182583</v>
      </c>
      <c r="E100" s="13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48050</v>
      </c>
      <c r="O100" s="13">
        <v>0</v>
      </c>
      <c r="P100" s="13">
        <v>20</v>
      </c>
      <c r="Q100" s="13">
        <v>0</v>
      </c>
      <c r="R100" s="13">
        <v>0</v>
      </c>
      <c r="S100" s="13">
        <v>0</v>
      </c>
      <c r="T100" s="13">
        <v>418</v>
      </c>
      <c r="U100" s="13">
        <v>0</v>
      </c>
      <c r="V100" s="13">
        <v>0</v>
      </c>
      <c r="W100" s="13">
        <v>0</v>
      </c>
      <c r="X100" s="13">
        <v>0</v>
      </c>
      <c r="Y100" s="13">
        <v>3539</v>
      </c>
      <c r="Z100" s="13">
        <v>0</v>
      </c>
      <c r="AA100" s="13">
        <v>0</v>
      </c>
      <c r="AB100" s="13">
        <v>311</v>
      </c>
      <c r="AC100" s="13">
        <v>0</v>
      </c>
      <c r="AD100" s="13">
        <v>245</v>
      </c>
      <c r="AE100" s="13">
        <v>334</v>
      </c>
      <c r="AF100" s="13">
        <v>0</v>
      </c>
      <c r="AG100" s="13">
        <v>24653</v>
      </c>
      <c r="AH100" s="13">
        <v>61</v>
      </c>
      <c r="AI100" s="13">
        <v>0</v>
      </c>
      <c r="AJ100" s="13">
        <v>0</v>
      </c>
      <c r="AK100" s="13">
        <v>3</v>
      </c>
      <c r="AL100" s="13">
        <v>24387</v>
      </c>
      <c r="AM100" s="13">
        <v>0</v>
      </c>
      <c r="AN100" s="13">
        <v>0</v>
      </c>
      <c r="AO100" s="13">
        <v>0</v>
      </c>
      <c r="AP100" s="13">
        <v>60132</v>
      </c>
      <c r="AQ100" s="30">
        <v>20430</v>
      </c>
    </row>
    <row r="101" spans="1:43">
      <c r="A101" s="54"/>
      <c r="B101" s="55"/>
      <c r="C101" s="46"/>
      <c r="D101" s="47"/>
      <c r="E101" s="47"/>
      <c r="F101" s="47"/>
      <c r="G101" s="47"/>
      <c r="H101" s="47"/>
      <c r="I101" s="47"/>
      <c r="J101" s="47"/>
      <c r="K101" s="47"/>
      <c r="L101" s="47"/>
      <c r="M101" s="47"/>
      <c r="N101" s="47"/>
      <c r="O101" s="47"/>
      <c r="P101" s="47"/>
      <c r="Q101" s="47"/>
      <c r="R101" s="47"/>
      <c r="S101" s="47"/>
      <c r="T101" s="47"/>
      <c r="U101" s="47"/>
      <c r="V101" s="47"/>
      <c r="W101" s="47"/>
      <c r="X101" s="47"/>
      <c r="Y101" s="47"/>
      <c r="Z101" s="47"/>
      <c r="AA101" s="47"/>
      <c r="AB101" s="47"/>
      <c r="AC101" s="47"/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47"/>
      <c r="AO101" s="47"/>
      <c r="AP101" s="47"/>
      <c r="AQ101" s="48"/>
    </row>
    <row r="102" spans="1:43">
      <c r="A102" s="56" t="s">
        <v>191</v>
      </c>
      <c r="B102" s="57" t="s">
        <v>192</v>
      </c>
      <c r="C102" s="41" t="s">
        <v>193</v>
      </c>
      <c r="D102" s="42">
        <v>458380</v>
      </c>
      <c r="E102" s="42">
        <v>32</v>
      </c>
      <c r="F102" s="42">
        <v>0</v>
      </c>
      <c r="G102" s="42">
        <v>0</v>
      </c>
      <c r="H102" s="42">
        <v>4</v>
      </c>
      <c r="I102" s="42">
        <v>0</v>
      </c>
      <c r="J102" s="42">
        <v>0</v>
      </c>
      <c r="K102" s="42">
        <v>0</v>
      </c>
      <c r="L102" s="42">
        <v>0</v>
      </c>
      <c r="M102" s="42">
        <v>0</v>
      </c>
      <c r="N102" s="42">
        <v>925</v>
      </c>
      <c r="O102" s="42">
        <v>0</v>
      </c>
      <c r="P102" s="42">
        <v>7</v>
      </c>
      <c r="Q102" s="42">
        <v>0</v>
      </c>
      <c r="R102" s="42">
        <v>0</v>
      </c>
      <c r="S102" s="42">
        <v>0</v>
      </c>
      <c r="T102" s="42">
        <v>257230</v>
      </c>
      <c r="U102" s="42">
        <v>0</v>
      </c>
      <c r="V102" s="42">
        <v>827</v>
      </c>
      <c r="W102" s="42">
        <v>0</v>
      </c>
      <c r="X102" s="42">
        <v>0</v>
      </c>
      <c r="Y102" s="42">
        <v>230</v>
      </c>
      <c r="Z102" s="42">
        <v>0</v>
      </c>
      <c r="AA102" s="42">
        <v>0</v>
      </c>
      <c r="AB102" s="42">
        <v>0</v>
      </c>
      <c r="AC102" s="42">
        <v>0</v>
      </c>
      <c r="AD102" s="42">
        <v>31687</v>
      </c>
      <c r="AE102" s="42">
        <v>0</v>
      </c>
      <c r="AF102" s="42">
        <v>15300</v>
      </c>
      <c r="AG102" s="42">
        <v>0</v>
      </c>
      <c r="AH102" s="42">
        <v>23</v>
      </c>
      <c r="AI102" s="42">
        <v>0</v>
      </c>
      <c r="AJ102" s="42">
        <v>0</v>
      </c>
      <c r="AK102" s="42">
        <v>0</v>
      </c>
      <c r="AL102" s="42">
        <v>117534</v>
      </c>
      <c r="AM102" s="42">
        <v>1</v>
      </c>
      <c r="AN102" s="42">
        <v>0</v>
      </c>
      <c r="AO102" s="42">
        <v>0</v>
      </c>
      <c r="AP102" s="42">
        <v>32881</v>
      </c>
      <c r="AQ102" s="43">
        <v>1699</v>
      </c>
    </row>
    <row r="103" spans="1:43">
      <c r="A103" s="58"/>
      <c r="B103" s="59"/>
      <c r="C103" s="51"/>
      <c r="D103" s="52"/>
      <c r="E103" s="52"/>
      <c r="F103" s="52"/>
      <c r="G103" s="52"/>
      <c r="H103" s="52"/>
      <c r="I103" s="52"/>
      <c r="J103" s="52"/>
      <c r="K103" s="52"/>
      <c r="L103" s="52"/>
      <c r="M103" s="52"/>
      <c r="N103" s="52"/>
      <c r="O103" s="52"/>
      <c r="P103" s="52"/>
      <c r="Q103" s="52"/>
      <c r="R103" s="52"/>
      <c r="S103" s="52"/>
      <c r="T103" s="52"/>
      <c r="U103" s="52"/>
      <c r="V103" s="52"/>
      <c r="W103" s="52"/>
      <c r="X103" s="52"/>
      <c r="Y103" s="52"/>
      <c r="Z103" s="52"/>
      <c r="AA103" s="52"/>
      <c r="AB103" s="52"/>
      <c r="AC103" s="52"/>
      <c r="AD103" s="52"/>
      <c r="AE103" s="52"/>
      <c r="AF103" s="52"/>
      <c r="AG103" s="52"/>
      <c r="AH103" s="52"/>
      <c r="AI103" s="52"/>
      <c r="AJ103" s="52"/>
      <c r="AK103" s="52"/>
      <c r="AL103" s="52"/>
      <c r="AM103" s="52"/>
      <c r="AN103" s="52"/>
      <c r="AO103" s="52"/>
      <c r="AP103" s="52"/>
      <c r="AQ103" s="53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第３表(2)移入
（単位：トン）</oddHeader>
    <evenHeader>&amp;L&amp;"ＭＳ 明朝,標準"&amp;6
第３表(2)移入
（単位：トン）</evenHeader>
  </headerFooter>
  <rowBreaks count="1" manualBreakCount="1">
    <brk id="70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44</vt:i4>
      </vt:variant>
    </vt:vector>
  </HeadingPairs>
  <TitlesOfParts>
    <vt:vector size="49" baseType="lpstr">
      <vt:lpstr>タイトル3-3-2</vt:lpstr>
      <vt:lpstr>3-3-2（輸出）</vt:lpstr>
      <vt:lpstr>3-3-2（輸入）</vt:lpstr>
      <vt:lpstr>3-3-2（移出）</vt:lpstr>
      <vt:lpstr>3-3-2（移入）</vt:lpstr>
      <vt:lpstr>'タイトル3-3-2'!Print_Area</vt:lpstr>
      <vt:lpstr>'3-3-2（移出）'!Print_Titles</vt:lpstr>
      <vt:lpstr>'3-3-2（移入）'!Print_Titles</vt:lpstr>
      <vt:lpstr>'3-3-2（輸出）'!Print_Titles</vt:lpstr>
      <vt:lpstr>'3-3-2（輸入）'!Print_Titles</vt:lpstr>
      <vt:lpstr>愛知</vt:lpstr>
      <vt:lpstr>愛媛</vt:lpstr>
      <vt:lpstr>茨城</vt:lpstr>
      <vt:lpstr>岡山</vt:lpstr>
      <vt:lpstr>沖縄</vt:lpstr>
      <vt:lpstr>岩手</vt:lpstr>
      <vt:lpstr>宮崎</vt:lpstr>
      <vt:lpstr>宮城</vt:lpstr>
      <vt:lpstr>京都</vt:lpstr>
      <vt:lpstr>熊本</vt:lpstr>
      <vt:lpstr>広島</vt:lpstr>
      <vt:lpstr>香川</vt:lpstr>
      <vt:lpstr>高知</vt:lpstr>
      <vt:lpstr>佐賀</vt:lpstr>
      <vt:lpstr>三重</vt:lpstr>
      <vt:lpstr>山形</vt:lpstr>
      <vt:lpstr>山口</vt:lpstr>
      <vt:lpstr>鹿児島</vt:lpstr>
      <vt:lpstr>秋田</vt:lpstr>
      <vt:lpstr>新潟</vt:lpstr>
      <vt:lpstr>神奈川</vt:lpstr>
      <vt:lpstr>青森</vt:lpstr>
      <vt:lpstr>静岡</vt:lpstr>
      <vt:lpstr>石川</vt:lpstr>
      <vt:lpstr>千葉</vt:lpstr>
      <vt:lpstr>大阪</vt:lpstr>
      <vt:lpstr>大分</vt:lpstr>
      <vt:lpstr>長崎</vt:lpstr>
      <vt:lpstr>鳥取</vt:lpstr>
      <vt:lpstr>島根</vt:lpstr>
      <vt:lpstr>東京</vt:lpstr>
      <vt:lpstr>徳島</vt:lpstr>
      <vt:lpstr>富山</vt:lpstr>
      <vt:lpstr>福井</vt:lpstr>
      <vt:lpstr>福岡</vt:lpstr>
      <vt:lpstr>福島</vt:lpstr>
      <vt:lpstr>兵庫</vt:lpstr>
      <vt:lpstr>北海道</vt:lpstr>
      <vt:lpstr>和歌山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ㅤ</cp:lastModifiedBy>
  <cp:lastPrinted>2022-01-04T07:15:35Z</cp:lastPrinted>
  <dcterms:created xsi:type="dcterms:W3CDTF">2009-01-15T00:17:53Z</dcterms:created>
  <dcterms:modified xsi:type="dcterms:W3CDTF">2022-01-04T07:15:44Z</dcterms:modified>
</cp:coreProperties>
</file>