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05 元素班\02 統計・データ\03 海外鉱等受入調査\平成３０(2018)年調査\公表データ\"/>
    </mc:Choice>
  </mc:AlternateContent>
  <bookViews>
    <workbookView xWindow="0" yWindow="0" windowWidth="28800" windowHeight="10935"/>
  </bookViews>
  <sheets>
    <sheet name="30年12月 " sheetId="7" r:id="rId1"/>
  </sheets>
  <definedNames>
    <definedName name="_xlnm.Print_Area" localSheetId="0">'30年12月 '!$B$2:$F$48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7" l="1"/>
  <c r="D47" i="7" s="1"/>
  <c r="D44" i="7"/>
  <c r="D40" i="7"/>
  <c r="E35" i="7"/>
  <c r="F32" i="7" s="1"/>
  <c r="D35" i="7"/>
  <c r="C35" i="7"/>
  <c r="E21" i="7"/>
  <c r="F20" i="7" s="1"/>
  <c r="D21" i="7"/>
  <c r="C21" i="7"/>
  <c r="F19" i="7"/>
  <c r="F18" i="7"/>
  <c r="F17" i="7"/>
  <c r="F15" i="7"/>
  <c r="F14" i="7"/>
  <c r="F13" i="7"/>
  <c r="F11" i="7"/>
  <c r="F29" i="7" l="1"/>
  <c r="F26" i="7"/>
  <c r="F34" i="7"/>
  <c r="F33" i="7"/>
  <c r="F27" i="7"/>
  <c r="F31" i="7"/>
  <c r="F30" i="7"/>
  <c r="F28" i="7"/>
  <c r="D41" i="7"/>
  <c r="D48" i="7" s="1"/>
  <c r="D45" i="7"/>
  <c r="F12" i="7"/>
  <c r="F16" i="7"/>
  <c r="F21" i="7" s="1"/>
  <c r="D42" i="7"/>
  <c r="D46" i="7"/>
  <c r="D43" i="7"/>
  <c r="F35" i="7" l="1"/>
</calcChain>
</file>

<file path=xl/sharedStrings.xml><?xml version="1.0" encoding="utf-8"?>
<sst xmlns="http://schemas.openxmlformats.org/spreadsheetml/2006/main" count="50" uniqueCount="31">
  <si>
    <t>１．銅</t>
  </si>
  <si>
    <t>[単位：金属量トン]</t>
  </si>
  <si>
    <t>鉱石</t>
  </si>
  <si>
    <t>粗銅</t>
  </si>
  <si>
    <t>合計</t>
  </si>
  <si>
    <t>比率  [％]</t>
  </si>
  <si>
    <t>チリ</t>
  </si>
  <si>
    <t>カナダ</t>
  </si>
  <si>
    <t>ペルー</t>
  </si>
  <si>
    <t>オーストラリア</t>
  </si>
  <si>
    <t>ﾊﾟﾌﾟｱ･ﾆｭｰ･ｷﾞﾆｱ</t>
  </si>
  <si>
    <t>２．鉛</t>
  </si>
  <si>
    <t>粗鉛</t>
  </si>
  <si>
    <t>ボリビア</t>
  </si>
  <si>
    <t>メキシコ</t>
  </si>
  <si>
    <t>その他</t>
    <rPh sb="0" eb="3">
      <t>ソノタ</t>
    </rPh>
    <phoneticPr fontId="13"/>
  </si>
  <si>
    <t>銅　　鉱</t>
    <rPh sb="0" eb="4">
      <t>ドウコウ</t>
    </rPh>
    <phoneticPr fontId="13"/>
  </si>
  <si>
    <t>ロシア</t>
  </si>
  <si>
    <t>その他</t>
    <rPh sb="0" eb="3">
      <t>ソノタ</t>
    </rPh>
    <phoneticPr fontId="10"/>
  </si>
  <si>
    <t>米国</t>
    <rPh sb="0" eb="2">
      <t>ベイコク</t>
    </rPh>
    <phoneticPr fontId="14"/>
  </si>
  <si>
    <t>インドネシア</t>
  </si>
  <si>
    <t>フィリピン</t>
  </si>
  <si>
    <t>その他</t>
    <rPh sb="0" eb="3">
      <t>ソノタ</t>
    </rPh>
    <phoneticPr fontId="14"/>
  </si>
  <si>
    <t>南アフリカ</t>
    <rPh sb="0" eb="1">
      <t>ミナミ</t>
    </rPh>
    <phoneticPr fontId="14"/>
  </si>
  <si>
    <t>ブラジル</t>
  </si>
  <si>
    <t>我が国の主要非鉄金属の国別・形態別輸入状況</t>
    <phoneticPr fontId="10"/>
  </si>
  <si>
    <t>（平成３０年１２月）</t>
    <phoneticPr fontId="10"/>
  </si>
  <si>
    <t>　</t>
    <phoneticPr fontId="10"/>
  </si>
  <si>
    <t>合計</t>
    <phoneticPr fontId="12"/>
  </si>
  <si>
    <t>３．亜鉛</t>
    <phoneticPr fontId="10"/>
  </si>
  <si>
    <t>合計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</si>
</sst>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#,##0.0;&quot;▲ &quot;#,##0.0"/>
  </numFmts>
  <fonts count="15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b/>
      <sz val="13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8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/>
    <xf numFmtId="0" fontId="9" fillId="0" borderId="0" xfId="0" applyFont="1" applyFill="1"/>
    <xf numFmtId="0" fontId="9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9" fillId="0" borderId="0" xfId="0" applyFont="1" applyFill="1" applyBorder="1" applyAlignment="1">
      <alignment horizontal="distributed" vertical="center"/>
    </xf>
    <xf numFmtId="176" fontId="9" fillId="0" borderId="0" xfId="0" applyNumberFormat="1" applyFont="1" applyFill="1"/>
    <xf numFmtId="176" fontId="0" fillId="0" borderId="0" xfId="0" applyNumberFormat="1" applyFill="1"/>
    <xf numFmtId="177" fontId="9" fillId="0" borderId="0" xfId="0" applyNumberFormat="1" applyFont="1" applyFill="1" applyBorder="1"/>
    <xf numFmtId="176" fontId="9" fillId="0" borderId="0" xfId="0" applyNumberFormat="1" applyFont="1" applyFill="1" applyBorder="1" applyAlignment="1"/>
    <xf numFmtId="176" fontId="9" fillId="0" borderId="0" xfId="0" applyNumberFormat="1" applyFont="1" applyFill="1" applyBorder="1"/>
    <xf numFmtId="0" fontId="9" fillId="0" borderId="1" xfId="0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distributed" vertical="center"/>
    </xf>
    <xf numFmtId="176" fontId="9" fillId="0" borderId="1" xfId="0" applyNumberFormat="1" applyFont="1" applyFill="1" applyBorder="1" applyAlignment="1"/>
    <xf numFmtId="176" fontId="9" fillId="0" borderId="1" xfId="0" applyNumberFormat="1" applyFont="1" applyFill="1" applyBorder="1"/>
    <xf numFmtId="177" fontId="9" fillId="0" borderId="1" xfId="0" applyNumberFormat="1" applyFont="1" applyFill="1" applyBorder="1"/>
    <xf numFmtId="56" fontId="11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76" fontId="9" fillId="0" borderId="1" xfId="1" applyNumberFormat="1" applyFont="1" applyFill="1" applyBorder="1" applyAlignment="1"/>
  </cellXfs>
  <cellStyles count="9">
    <cellStyle name="桁区切り" xfId="1" builtinId="6"/>
    <cellStyle name="標準" xfId="0" builtinId="0"/>
    <cellStyle name="標準 2" xfId="2"/>
    <cellStyle name="標準 3" xfId="3"/>
    <cellStyle name="標準 4" xfId="4"/>
    <cellStyle name="標準 5" xfId="5"/>
    <cellStyle name="標準 6" xfId="6"/>
    <cellStyle name="標準 7" xfId="7"/>
    <cellStyle name="標準 8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66675</xdr:rowOff>
    </xdr:from>
    <xdr:to>
      <xdr:col>1</xdr:col>
      <xdr:colOff>1000125</xdr:colOff>
      <xdr:row>7</xdr:row>
      <xdr:rowOff>38100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85775"/>
          <a:ext cx="9048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58"/>
  <sheetViews>
    <sheetView tabSelected="1" zoomScale="90" zoomScaleNormal="90" workbookViewId="0"/>
  </sheetViews>
  <sheetFormatPr defaultRowHeight="13.5" x14ac:dyDescent="0.15"/>
  <cols>
    <col min="1" max="1" width="5.625" style="4" customWidth="1"/>
    <col min="2" max="2" width="24.625" style="4" customWidth="1"/>
    <col min="3" max="6" width="12.625" style="4" customWidth="1"/>
    <col min="7" max="7" width="5.625" style="4" customWidth="1"/>
    <col min="8" max="8" width="9" style="4"/>
    <col min="9" max="9" width="18.5" style="4" customWidth="1"/>
    <col min="10" max="11" width="9" style="4" hidden="1" customWidth="1"/>
    <col min="12" max="12" width="14.625" style="4" customWidth="1"/>
    <col min="13" max="13" width="11.75" style="4" customWidth="1"/>
    <col min="14" max="14" width="16.875" style="4" customWidth="1"/>
    <col min="15" max="15" width="13.5" style="4" customWidth="1"/>
    <col min="16" max="18" width="9" style="4" customWidth="1"/>
    <col min="19" max="19" width="15.25" style="4" customWidth="1"/>
    <col min="20" max="24" width="9" style="4" customWidth="1"/>
    <col min="25" max="16384" width="9" style="4"/>
  </cols>
  <sheetData>
    <row r="2" spans="2:24" ht="19.5" customHeight="1" x14ac:dyDescent="0.15">
      <c r="B2" s="19" t="s">
        <v>25</v>
      </c>
      <c r="C2" s="19"/>
      <c r="D2" s="19"/>
      <c r="E2" s="19"/>
      <c r="F2" s="19"/>
    </row>
    <row r="3" spans="2:24" ht="17.25" x14ac:dyDescent="0.15">
      <c r="B3" s="19" t="s">
        <v>26</v>
      </c>
      <c r="C3" s="19"/>
      <c r="D3" s="19"/>
      <c r="E3" s="19"/>
      <c r="F3" s="19"/>
      <c r="O3" s="3"/>
      <c r="P3" s="3"/>
    </row>
    <row r="4" spans="2:24" ht="17.25" x14ac:dyDescent="0.15">
      <c r="B4" s="18"/>
      <c r="C4" s="18"/>
      <c r="D4" s="18"/>
      <c r="E4" s="17"/>
      <c r="F4" s="18"/>
    </row>
    <row r="5" spans="2:24" ht="17.25" x14ac:dyDescent="0.15">
      <c r="B5" s="18"/>
      <c r="C5" s="18"/>
      <c r="D5" s="18"/>
      <c r="E5" s="18"/>
      <c r="F5" s="18"/>
    </row>
    <row r="6" spans="2:24" ht="17.25" x14ac:dyDescent="0.2">
      <c r="B6" s="1"/>
      <c r="C6" s="1"/>
      <c r="D6" s="1" t="s">
        <v>27</v>
      </c>
      <c r="E6" s="1"/>
      <c r="F6" s="1"/>
    </row>
    <row r="7" spans="2:24" ht="17.25" x14ac:dyDescent="0.2">
      <c r="B7" s="1"/>
      <c r="C7" s="1"/>
      <c r="D7" s="1"/>
      <c r="E7" s="1"/>
      <c r="F7" s="1"/>
    </row>
    <row r="8" spans="2:24" ht="17.25" x14ac:dyDescent="0.2">
      <c r="B8" s="1"/>
      <c r="C8" s="1"/>
      <c r="D8" s="1"/>
      <c r="E8" s="1"/>
      <c r="F8" s="1"/>
    </row>
    <row r="9" spans="2:24" ht="17.25" x14ac:dyDescent="0.2">
      <c r="B9" s="1" t="s">
        <v>0</v>
      </c>
      <c r="C9" s="1"/>
      <c r="D9" s="1"/>
      <c r="E9" s="1" t="s">
        <v>1</v>
      </c>
      <c r="F9" s="1"/>
      <c r="N9" s="3"/>
      <c r="Q9" s="3"/>
      <c r="R9" s="3"/>
      <c r="U9" s="3"/>
      <c r="X9" s="3"/>
    </row>
    <row r="10" spans="2:24" ht="17.25" customHeight="1" x14ac:dyDescent="0.2">
      <c r="B10" s="11"/>
      <c r="C10" s="12" t="s">
        <v>2</v>
      </c>
      <c r="D10" s="12" t="s">
        <v>3</v>
      </c>
      <c r="E10" s="12" t="s">
        <v>4</v>
      </c>
      <c r="F10" s="12" t="s">
        <v>5</v>
      </c>
      <c r="I10" s="2"/>
      <c r="J10" s="3" t="s">
        <v>16</v>
      </c>
      <c r="K10" s="3"/>
      <c r="L10" s="3"/>
      <c r="M10" s="3"/>
      <c r="N10" s="3"/>
    </row>
    <row r="11" spans="2:24" ht="17.25" customHeight="1" x14ac:dyDescent="0.2">
      <c r="B11" s="13" t="s">
        <v>6</v>
      </c>
      <c r="C11" s="14">
        <v>48699</v>
      </c>
      <c r="D11" s="15">
        <v>0</v>
      </c>
      <c r="E11" s="15">
        <v>48699</v>
      </c>
      <c r="F11" s="16">
        <f>E11/E21*100</f>
        <v>48.689262147570481</v>
      </c>
      <c r="I11" s="3"/>
      <c r="J11" s="3"/>
      <c r="K11" s="3"/>
      <c r="L11" s="3"/>
      <c r="M11" s="3"/>
      <c r="N11" s="3"/>
    </row>
    <row r="12" spans="2:24" ht="17.25" x14ac:dyDescent="0.2">
      <c r="B12" s="13" t="s">
        <v>8</v>
      </c>
      <c r="C12" s="14">
        <v>19040</v>
      </c>
      <c r="D12" s="15">
        <v>0</v>
      </c>
      <c r="E12" s="15">
        <v>19040</v>
      </c>
      <c r="F12" s="16">
        <f>E12/E21*100</f>
        <v>19.036192761447708</v>
      </c>
      <c r="I12" s="3"/>
      <c r="J12" s="3"/>
      <c r="K12" s="3"/>
      <c r="L12" s="3"/>
      <c r="M12" s="3"/>
      <c r="N12" s="3"/>
    </row>
    <row r="13" spans="2:24" ht="17.25" x14ac:dyDescent="0.2">
      <c r="B13" s="13" t="s">
        <v>7</v>
      </c>
      <c r="C13" s="14">
        <v>11938</v>
      </c>
      <c r="D13" s="15">
        <v>0</v>
      </c>
      <c r="E13" s="15">
        <v>11938</v>
      </c>
      <c r="F13" s="16">
        <f>E13/E21*100</f>
        <v>11.935612877424514</v>
      </c>
      <c r="I13" s="3"/>
      <c r="J13" s="3"/>
      <c r="K13" s="3"/>
      <c r="L13" s="3"/>
      <c r="M13" s="3"/>
      <c r="N13" s="3"/>
    </row>
    <row r="14" spans="2:24" ht="17.25" x14ac:dyDescent="0.2">
      <c r="B14" s="13" t="s">
        <v>19</v>
      </c>
      <c r="C14" s="14">
        <v>6021</v>
      </c>
      <c r="D14" s="15">
        <v>0</v>
      </c>
      <c r="E14" s="15">
        <v>6021</v>
      </c>
      <c r="F14" s="16">
        <f>E14/E21*100</f>
        <v>6.0197960407918414</v>
      </c>
      <c r="G14" s="3"/>
      <c r="I14" s="3"/>
      <c r="J14" s="3"/>
      <c r="K14" s="3"/>
      <c r="L14" s="3"/>
      <c r="M14" s="3"/>
      <c r="N14" s="3"/>
    </row>
    <row r="15" spans="2:24" ht="17.25" x14ac:dyDescent="0.2">
      <c r="B15" s="13" t="s">
        <v>10</v>
      </c>
      <c r="C15" s="14">
        <v>3606</v>
      </c>
      <c r="D15" s="15">
        <v>0</v>
      </c>
      <c r="E15" s="15">
        <v>3606</v>
      </c>
      <c r="F15" s="16">
        <f>E15/E21*100</f>
        <v>3.6052789442111579</v>
      </c>
      <c r="G15" s="3"/>
      <c r="I15" s="3"/>
      <c r="J15" s="3"/>
      <c r="K15" s="3"/>
      <c r="L15" s="3"/>
      <c r="M15" s="3"/>
      <c r="N15" s="3"/>
    </row>
    <row r="16" spans="2:24" ht="17.25" x14ac:dyDescent="0.2">
      <c r="B16" s="13" t="s">
        <v>20</v>
      </c>
      <c r="C16" s="14">
        <v>2016</v>
      </c>
      <c r="D16" s="15">
        <v>0</v>
      </c>
      <c r="E16" s="15">
        <v>2016</v>
      </c>
      <c r="F16" s="16">
        <f>E16/E21*100</f>
        <v>2.0155968806238751</v>
      </c>
      <c r="G16" s="3"/>
      <c r="I16" s="3"/>
      <c r="J16" s="3"/>
      <c r="K16" s="3"/>
      <c r="L16" s="3"/>
      <c r="M16" s="3"/>
      <c r="N16" s="3"/>
    </row>
    <row r="17" spans="2:15" ht="17.25" x14ac:dyDescent="0.2">
      <c r="B17" s="13" t="s">
        <v>21</v>
      </c>
      <c r="C17" s="14">
        <v>1283</v>
      </c>
      <c r="D17" s="15">
        <v>0</v>
      </c>
      <c r="E17" s="15">
        <v>1283</v>
      </c>
      <c r="F17" s="16">
        <f>E17/E21*100</f>
        <v>1.282743451309738</v>
      </c>
      <c r="G17" s="3"/>
      <c r="I17" s="3"/>
      <c r="J17" s="3"/>
      <c r="K17" s="3"/>
      <c r="L17" s="3"/>
      <c r="M17" s="3"/>
      <c r="N17" s="3"/>
    </row>
    <row r="18" spans="2:15" ht="17.25" x14ac:dyDescent="0.2">
      <c r="B18" s="13" t="s">
        <v>17</v>
      </c>
      <c r="C18" s="14">
        <v>986</v>
      </c>
      <c r="D18" s="15">
        <v>0</v>
      </c>
      <c r="E18" s="15">
        <v>986</v>
      </c>
      <c r="F18" s="16">
        <f>E18/E21*100</f>
        <v>0.98580283943211366</v>
      </c>
      <c r="G18" s="3"/>
      <c r="I18" s="3"/>
      <c r="J18" s="3"/>
      <c r="K18" s="3"/>
      <c r="L18" s="3"/>
      <c r="M18" s="3"/>
      <c r="N18" s="3"/>
    </row>
    <row r="19" spans="2:15" ht="17.25" x14ac:dyDescent="0.2">
      <c r="B19" s="13" t="s">
        <v>9</v>
      </c>
      <c r="C19" s="14">
        <v>895</v>
      </c>
      <c r="D19" s="15">
        <v>0</v>
      </c>
      <c r="E19" s="15">
        <v>895</v>
      </c>
      <c r="F19" s="16">
        <f>E19/E21*100</f>
        <v>0.89482103579284145</v>
      </c>
      <c r="G19" s="3"/>
      <c r="I19" s="3"/>
      <c r="J19" s="3"/>
      <c r="K19" s="3"/>
      <c r="L19" s="3"/>
      <c r="M19" s="3"/>
      <c r="N19" s="3"/>
    </row>
    <row r="20" spans="2:15" ht="17.25" x14ac:dyDescent="0.2">
      <c r="B20" s="13" t="s">
        <v>22</v>
      </c>
      <c r="C20" s="14">
        <v>5536</v>
      </c>
      <c r="D20" s="15">
        <v>0</v>
      </c>
      <c r="E20" s="15">
        <v>5536</v>
      </c>
      <c r="F20" s="16">
        <f>E20/E21*100</f>
        <v>5.534893021395721</v>
      </c>
      <c r="G20" s="3"/>
      <c r="I20" s="3"/>
      <c r="J20" s="3"/>
      <c r="K20" s="3"/>
      <c r="L20" s="3"/>
      <c r="M20" s="3"/>
      <c r="N20" s="3"/>
    </row>
    <row r="21" spans="2:15" ht="17.25" x14ac:dyDescent="0.2">
      <c r="B21" s="13" t="s">
        <v>28</v>
      </c>
      <c r="C21" s="15">
        <f>SUM(C11:C20)</f>
        <v>100020</v>
      </c>
      <c r="D21" s="15">
        <f>SUM(D11:D20)</f>
        <v>0</v>
      </c>
      <c r="E21" s="15">
        <f t="shared" ref="E21" si="0">SUM(E11:E20)</f>
        <v>100020</v>
      </c>
      <c r="F21" s="15">
        <f>SUM(F11:F20)</f>
        <v>100.00000000000001</v>
      </c>
      <c r="I21" s="3"/>
      <c r="J21" s="3"/>
      <c r="K21" s="3"/>
      <c r="L21" s="3"/>
      <c r="M21" s="3"/>
      <c r="N21" s="3"/>
    </row>
    <row r="22" spans="2:15" x14ac:dyDescent="0.15">
      <c r="I22" s="3"/>
      <c r="J22" s="3"/>
      <c r="K22" s="3"/>
      <c r="L22" s="3"/>
      <c r="M22" s="3"/>
      <c r="N22" s="3"/>
    </row>
    <row r="23" spans="2:15" ht="17.25" x14ac:dyDescent="0.2">
      <c r="B23" s="5"/>
      <c r="C23" s="6"/>
      <c r="D23" s="1"/>
      <c r="E23" s="1"/>
      <c r="F23" s="1"/>
      <c r="I23" s="3"/>
      <c r="J23" s="3"/>
      <c r="K23" s="3"/>
      <c r="L23" s="3"/>
      <c r="M23" s="3"/>
      <c r="N23" s="3"/>
    </row>
    <row r="24" spans="2:15" ht="17.25" x14ac:dyDescent="0.2">
      <c r="B24" s="1" t="s">
        <v>11</v>
      </c>
      <c r="C24" s="1"/>
      <c r="D24" s="1"/>
      <c r="E24" s="1" t="s">
        <v>1</v>
      </c>
      <c r="F24" s="1"/>
      <c r="I24" s="3"/>
      <c r="J24" s="3"/>
      <c r="K24" s="3"/>
      <c r="L24" s="3"/>
      <c r="M24" s="3"/>
      <c r="N24" s="3"/>
    </row>
    <row r="25" spans="2:15" ht="17.25" x14ac:dyDescent="0.2">
      <c r="B25" s="11"/>
      <c r="C25" s="12" t="s">
        <v>2</v>
      </c>
      <c r="D25" s="12" t="s">
        <v>12</v>
      </c>
      <c r="E25" s="12" t="s">
        <v>4</v>
      </c>
      <c r="F25" s="12" t="s">
        <v>5</v>
      </c>
      <c r="I25" s="3"/>
      <c r="J25" s="3">
        <v>5388</v>
      </c>
      <c r="K25" s="3"/>
      <c r="L25" s="3"/>
      <c r="M25" s="3"/>
      <c r="N25" s="3"/>
    </row>
    <row r="26" spans="2:15" ht="17.25" x14ac:dyDescent="0.2">
      <c r="B26" s="13" t="s">
        <v>9</v>
      </c>
      <c r="C26" s="15">
        <v>3641</v>
      </c>
      <c r="D26" s="15">
        <v>0</v>
      </c>
      <c r="E26" s="15">
        <v>3641</v>
      </c>
      <c r="F26" s="16">
        <f>E26/E$35*100</f>
        <v>52.215689086476416</v>
      </c>
      <c r="I26" s="3"/>
      <c r="J26" s="3">
        <v>3121</v>
      </c>
      <c r="K26" s="3"/>
      <c r="L26" s="3"/>
      <c r="M26" s="3"/>
      <c r="N26" s="3"/>
    </row>
    <row r="27" spans="2:15" ht="17.25" x14ac:dyDescent="0.2">
      <c r="B27" s="13" t="s">
        <v>13</v>
      </c>
      <c r="C27" s="15">
        <v>881</v>
      </c>
      <c r="D27" s="15">
        <v>0</v>
      </c>
      <c r="E27" s="15">
        <v>881</v>
      </c>
      <c r="F27" s="16">
        <f>E27/E$35*100</f>
        <v>12.634447153305608</v>
      </c>
      <c r="I27" s="3"/>
      <c r="J27" s="3">
        <v>967</v>
      </c>
      <c r="K27" s="3"/>
      <c r="L27" s="3"/>
      <c r="M27" s="3"/>
      <c r="N27" s="3"/>
    </row>
    <row r="28" spans="2:15" ht="17.25" x14ac:dyDescent="0.2">
      <c r="B28" s="13" t="s">
        <v>8</v>
      </c>
      <c r="C28" s="15">
        <v>875</v>
      </c>
      <c r="D28" s="15">
        <v>0</v>
      </c>
      <c r="E28" s="15">
        <v>875</v>
      </c>
      <c r="F28" s="16">
        <f>E28/E$35*100</f>
        <v>12.548400975190019</v>
      </c>
      <c r="I28" s="3"/>
      <c r="J28" s="3">
        <v>904</v>
      </c>
      <c r="K28" s="3"/>
      <c r="L28" s="3"/>
      <c r="M28" s="3"/>
      <c r="N28" s="3"/>
    </row>
    <row r="29" spans="2:15" ht="17.25" x14ac:dyDescent="0.2">
      <c r="B29" s="13" t="s">
        <v>23</v>
      </c>
      <c r="C29" s="15">
        <v>839</v>
      </c>
      <c r="D29" s="15">
        <v>0</v>
      </c>
      <c r="E29" s="15">
        <v>839</v>
      </c>
      <c r="F29" s="16">
        <f>E29/E$35*100</f>
        <v>12.032123906496487</v>
      </c>
      <c r="G29" s="3"/>
      <c r="I29" s="3"/>
      <c r="J29" s="3">
        <v>888</v>
      </c>
      <c r="K29" s="3"/>
      <c r="L29" s="3"/>
      <c r="M29" s="3"/>
      <c r="N29" s="3"/>
      <c r="O29" s="3"/>
    </row>
    <row r="30" spans="2:15" ht="17.25" x14ac:dyDescent="0.2">
      <c r="B30" s="13" t="s">
        <v>17</v>
      </c>
      <c r="C30" s="15">
        <v>181</v>
      </c>
      <c r="D30" s="15">
        <v>0</v>
      </c>
      <c r="E30" s="15">
        <v>181</v>
      </c>
      <c r="F30" s="16">
        <f>E30/E$35*100</f>
        <v>2.5957263731535924</v>
      </c>
      <c r="G30" s="3"/>
      <c r="I30" s="3"/>
      <c r="J30" s="3">
        <v>328</v>
      </c>
      <c r="K30" s="3"/>
      <c r="L30" s="3"/>
      <c r="N30" s="3"/>
    </row>
    <row r="31" spans="2:15" ht="17.25" x14ac:dyDescent="0.2">
      <c r="B31" s="13" t="s">
        <v>14</v>
      </c>
      <c r="C31" s="15">
        <v>166</v>
      </c>
      <c r="D31" s="15">
        <v>0</v>
      </c>
      <c r="E31" s="15">
        <v>166</v>
      </c>
      <c r="F31" s="16">
        <f>E31/E$35*100</f>
        <v>2.3806109278646206</v>
      </c>
      <c r="G31" s="3"/>
      <c r="I31" s="3"/>
      <c r="J31" s="3">
        <v>54</v>
      </c>
      <c r="K31" s="3"/>
      <c r="L31" s="3"/>
      <c r="N31" s="3"/>
      <c r="O31" s="3"/>
    </row>
    <row r="32" spans="2:15" ht="17.25" x14ac:dyDescent="0.2">
      <c r="B32" s="13" t="s">
        <v>24</v>
      </c>
      <c r="C32" s="15">
        <v>118</v>
      </c>
      <c r="D32" s="15">
        <v>0</v>
      </c>
      <c r="E32" s="15">
        <v>118</v>
      </c>
      <c r="F32" s="16">
        <f>E32/E$35*100</f>
        <v>1.6922415029399112</v>
      </c>
      <c r="G32" s="3"/>
      <c r="I32" s="3"/>
      <c r="J32" s="3"/>
      <c r="K32" s="3"/>
      <c r="L32" s="3"/>
      <c r="N32" s="3"/>
      <c r="O32" s="3"/>
    </row>
    <row r="33" spans="2:15" ht="17.25" x14ac:dyDescent="0.2">
      <c r="B33" s="13" t="s">
        <v>6</v>
      </c>
      <c r="C33" s="15">
        <v>5</v>
      </c>
      <c r="D33" s="15">
        <v>0</v>
      </c>
      <c r="E33" s="15">
        <v>5</v>
      </c>
      <c r="F33" s="16">
        <f>E33/E$35*100</f>
        <v>7.1705148429657251E-2</v>
      </c>
      <c r="G33" s="3"/>
      <c r="I33" s="3"/>
      <c r="J33" s="3">
        <v>1</v>
      </c>
      <c r="K33" s="3"/>
      <c r="L33" s="3"/>
      <c r="N33" s="3"/>
      <c r="O33" s="3"/>
    </row>
    <row r="34" spans="2:15" ht="17.25" x14ac:dyDescent="0.2">
      <c r="B34" s="13" t="s">
        <v>18</v>
      </c>
      <c r="C34" s="15">
        <v>267</v>
      </c>
      <c r="D34" s="15">
        <v>0</v>
      </c>
      <c r="E34" s="15">
        <v>267</v>
      </c>
      <c r="F34" s="16">
        <f>E34/E$35*100</f>
        <v>3.829054926143697</v>
      </c>
      <c r="I34" s="3"/>
      <c r="J34" s="3"/>
      <c r="K34" s="3"/>
      <c r="L34" s="10"/>
      <c r="M34" s="3"/>
      <c r="N34" s="3"/>
      <c r="O34" s="3"/>
    </row>
    <row r="35" spans="2:15" ht="18.75" customHeight="1" x14ac:dyDescent="0.2">
      <c r="B35" s="13" t="s">
        <v>4</v>
      </c>
      <c r="C35" s="14">
        <f>SUM(C26:C34)</f>
        <v>6973</v>
      </c>
      <c r="D35" s="15">
        <f>SUM(D26:D34)</f>
        <v>0</v>
      </c>
      <c r="E35" s="15">
        <f>SUM(E26:E34)</f>
        <v>6973</v>
      </c>
      <c r="F35" s="15">
        <f>SUM(F26:F34)</f>
        <v>100</v>
      </c>
    </row>
    <row r="36" spans="2:15" ht="18.75" customHeight="1" x14ac:dyDescent="0.2">
      <c r="B36" s="5"/>
      <c r="C36" s="9"/>
      <c r="D36" s="10"/>
      <c r="E36" s="10"/>
      <c r="F36" s="10"/>
    </row>
    <row r="37" spans="2:15" ht="17.25" x14ac:dyDescent="0.2">
      <c r="C37" s="7"/>
      <c r="F37" s="8"/>
    </row>
    <row r="38" spans="2:15" ht="17.25" x14ac:dyDescent="0.2">
      <c r="B38" s="1" t="s">
        <v>29</v>
      </c>
      <c r="C38" s="1" t="s">
        <v>1</v>
      </c>
      <c r="E38" s="1"/>
      <c r="F38" s="1"/>
    </row>
    <row r="39" spans="2:15" ht="17.25" x14ac:dyDescent="0.2">
      <c r="B39" s="11"/>
      <c r="C39" s="12" t="s">
        <v>2</v>
      </c>
      <c r="D39" s="12" t="s">
        <v>5</v>
      </c>
      <c r="E39" s="1"/>
      <c r="F39" s="1"/>
    </row>
    <row r="40" spans="2:15" ht="17.25" x14ac:dyDescent="0.2">
      <c r="B40" s="13" t="s">
        <v>13</v>
      </c>
      <c r="C40" s="20">
        <v>11885</v>
      </c>
      <c r="D40" s="16">
        <f>C40/$C$48*100</f>
        <v>26.704864621952591</v>
      </c>
      <c r="E40" s="1"/>
    </row>
    <row r="41" spans="2:15" ht="17.25" x14ac:dyDescent="0.2">
      <c r="B41" s="13" t="s">
        <v>8</v>
      </c>
      <c r="C41" s="20">
        <v>11111</v>
      </c>
      <c r="D41" s="16">
        <f>C41/$C$48*100</f>
        <v>24.965734187169978</v>
      </c>
      <c r="E41" s="1"/>
    </row>
    <row r="42" spans="2:15" ht="17.25" x14ac:dyDescent="0.2">
      <c r="B42" s="13" t="s">
        <v>19</v>
      </c>
      <c r="C42" s="20">
        <v>10283</v>
      </c>
      <c r="D42" s="16">
        <f>C42/$C$48*100</f>
        <v>23.105269070890909</v>
      </c>
      <c r="E42" s="1"/>
      <c r="G42" s="3"/>
    </row>
    <row r="43" spans="2:15" ht="17.25" x14ac:dyDescent="0.2">
      <c r="B43" s="13" t="s">
        <v>9</v>
      </c>
      <c r="C43" s="20">
        <v>8297</v>
      </c>
      <c r="D43" s="16">
        <f>C43/$C$48*100</f>
        <v>18.642849118076622</v>
      </c>
      <c r="E43" s="1"/>
    </row>
    <row r="44" spans="2:15" ht="17.25" x14ac:dyDescent="0.2">
      <c r="B44" s="13" t="s">
        <v>24</v>
      </c>
      <c r="C44" s="20">
        <v>84</v>
      </c>
      <c r="D44" s="16">
        <f>C44/$C$48*100</f>
        <v>0.18874283788338389</v>
      </c>
      <c r="E44" s="1"/>
      <c r="F44" s="1"/>
      <c r="I44" s="3"/>
    </row>
    <row r="45" spans="2:15" ht="17.25" x14ac:dyDescent="0.2">
      <c r="B45" s="13" t="s">
        <v>14</v>
      </c>
      <c r="C45" s="20">
        <v>49</v>
      </c>
      <c r="D45" s="16">
        <f>C45/$C$48*100</f>
        <v>0.11009998876530727</v>
      </c>
      <c r="E45" s="1"/>
      <c r="F45" s="1"/>
      <c r="I45" s="3"/>
    </row>
    <row r="46" spans="2:15" ht="17.25" x14ac:dyDescent="0.2">
      <c r="B46" s="13" t="s">
        <v>6</v>
      </c>
      <c r="C46" s="20">
        <v>4</v>
      </c>
      <c r="D46" s="16">
        <f>C46/$C$48*100</f>
        <v>8.9877541849230427E-3</v>
      </c>
      <c r="E46" s="1"/>
      <c r="F46" s="1"/>
      <c r="I46" s="3"/>
    </row>
    <row r="47" spans="2:15" ht="17.25" x14ac:dyDescent="0.2">
      <c r="B47" s="13" t="s">
        <v>15</v>
      </c>
      <c r="C47" s="20">
        <v>2792</v>
      </c>
      <c r="D47" s="16">
        <f>C47/$C$48*100</f>
        <v>6.2734524210762839</v>
      </c>
      <c r="E47" s="1"/>
    </row>
    <row r="48" spans="2:15" ht="17.25" x14ac:dyDescent="0.2">
      <c r="B48" s="13" t="s">
        <v>30</v>
      </c>
      <c r="C48" s="14">
        <f>SUM(C40:C47)</f>
        <v>44505</v>
      </c>
      <c r="D48" s="15">
        <f>SUM(D40:D47)</f>
        <v>100.00000000000001</v>
      </c>
    </row>
    <row r="49" spans="3:6" x14ac:dyDescent="0.15">
      <c r="C49" s="7"/>
    </row>
    <row r="51" spans="3:6" ht="17.25" x14ac:dyDescent="0.2">
      <c r="C51" s="1"/>
      <c r="D51" s="1"/>
      <c r="E51" s="3"/>
      <c r="F51" s="3"/>
    </row>
    <row r="52" spans="3:6" ht="17.25" x14ac:dyDescent="0.2">
      <c r="C52" s="1"/>
      <c r="D52" s="3"/>
      <c r="E52" s="3"/>
      <c r="F52" s="3"/>
    </row>
    <row r="53" spans="3:6" ht="17.25" x14ac:dyDescent="0.2">
      <c r="C53" s="1"/>
      <c r="D53" s="1"/>
      <c r="E53" s="3"/>
      <c r="F53" s="3"/>
    </row>
    <row r="54" spans="3:6" ht="17.25" x14ac:dyDescent="0.2">
      <c r="C54" s="1"/>
      <c r="D54" s="1"/>
      <c r="E54" s="3"/>
      <c r="F54" s="3"/>
    </row>
    <row r="55" spans="3:6" ht="17.25" x14ac:dyDescent="0.2">
      <c r="C55" s="1"/>
      <c r="D55" s="1"/>
      <c r="E55" s="3"/>
      <c r="F55" s="3"/>
    </row>
    <row r="56" spans="3:6" x14ac:dyDescent="0.15">
      <c r="E56" s="3"/>
      <c r="F56" s="3"/>
    </row>
    <row r="57" spans="3:6" x14ac:dyDescent="0.15">
      <c r="E57" s="3"/>
      <c r="F57" s="3"/>
    </row>
    <row r="58" spans="3:6" x14ac:dyDescent="0.15">
      <c r="E58" s="3"/>
      <c r="F58" s="3"/>
    </row>
  </sheetData>
  <mergeCells count="2">
    <mergeCell ref="B2:F2"/>
    <mergeCell ref="B3:F3"/>
  </mergeCells>
  <phoneticPr fontId="10"/>
  <printOptions horizontalCentered="1"/>
  <pageMargins left="0.78740157480314965" right="0.78740157480314965" top="0.98425196850393704" bottom="0.98425196850393704" header="0.51181102362204722" footer="0.51181102362204722"/>
  <pageSetup paperSize="9" scale="9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30年12月 </vt:lpstr>
      <vt:lpstr>'30年12月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2019-02-07T02:00:26Z</cp:lastPrinted>
  <dcterms:created xsi:type="dcterms:W3CDTF">2018-04-16T05:55:54Z</dcterms:created>
  <dcterms:modified xsi:type="dcterms:W3CDTF">2019-02-07T06:32:52Z</dcterms:modified>
</cp:coreProperties>
</file>