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63" sheetId="1" r:id="rId1"/>
  </sheets>
  <definedNames>
    <definedName name="_xlnm._FilterDatabase" localSheetId="0" hidden="1">'18-00-63'!$A$1:$R$75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'18-00-63'!$A$1:$R$74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32" i="1" l="1"/>
  <c r="B29" i="1" s="1"/>
  <c r="B70" i="1"/>
  <c r="R6" i="1"/>
  <c r="P6" i="1" l="1"/>
  <c r="B26" i="1"/>
  <c r="B64" i="1"/>
  <c r="Q6" i="1"/>
  <c r="B67" i="1"/>
  <c r="B23" i="1" l="1"/>
  <c r="B61" i="1"/>
  <c r="O6" i="1"/>
  <c r="N6" i="1" l="1"/>
  <c r="B20" i="1"/>
  <c r="B58" i="1"/>
  <c r="B17" i="1" l="1"/>
  <c r="B55" i="1"/>
  <c r="M6" i="1"/>
  <c r="L6" i="1" l="1"/>
  <c r="B14" i="1"/>
  <c r="B52" i="1"/>
  <c r="B11" i="1" l="1"/>
  <c r="B49" i="1"/>
  <c r="K6" i="1"/>
  <c r="J6" i="1" l="1"/>
  <c r="B8" i="1"/>
  <c r="B46" i="1"/>
  <c r="B43" i="1" l="1"/>
  <c r="I6" i="1"/>
</calcChain>
</file>

<file path=xl/sharedStrings.xml><?xml version="1.0" encoding="utf-8"?>
<sst xmlns="http://schemas.openxmlformats.org/spreadsheetml/2006/main" count="66" uniqueCount="9">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</sst>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3" formatCode="[$-411]ggge&quot;年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  <numFmt numFmtId="223" formatCode="###,##0.0;\-###,##0.0;&quot;－&quot;"/>
    <numFmt numFmtId="232" formatCode="[$-411]e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34" fillId="0" borderId="17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 vertical="center"/>
    </xf>
    <xf numFmtId="223" fontId="18" fillId="0" borderId="0" xfId="0" applyNumberFormat="1" applyFont="1">
      <alignment vertical="center"/>
    </xf>
    <xf numFmtId="49" fontId="35" fillId="0" borderId="0" xfId="0" applyNumberFormat="1" applyFont="1" applyAlignment="1">
      <alignment horizontal="left" vertical="center" indent="3"/>
    </xf>
    <xf numFmtId="49" fontId="18" fillId="0" borderId="0" xfId="0" applyNumberFormat="1" applyFont="1" applyAlignment="1">
      <alignment horizontal="left" vertical="center" indent="3"/>
    </xf>
    <xf numFmtId="49" fontId="36" fillId="0" borderId="0" xfId="0" applyNumberFormat="1" applyFont="1" applyAlignment="1">
      <alignment horizontal="left" vertical="center" indent="3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49" fontId="34" fillId="0" borderId="0" xfId="0" applyNumberFormat="1" applyFont="1" applyAlignment="1">
      <alignment horizontal="left" vertical="center" indent="3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7" fontId="18" fillId="0" borderId="19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18" fillId="0" borderId="21" xfId="0" applyNumberFormat="1" applyFont="1" applyBorder="1">
      <alignment vertical="center"/>
    </xf>
    <xf numFmtId="177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223" fontId="18" fillId="0" borderId="23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22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22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7" fontId="18" fillId="0" borderId="25" xfId="0" applyNumberFormat="1" applyFont="1" applyBorder="1">
      <alignment vertical="center"/>
    </xf>
    <xf numFmtId="203" fontId="0" fillId="0" borderId="16" xfId="0" applyNumberFormat="1" applyBorder="1" applyAlignment="1">
      <alignment horizontal="distributed" vertical="center" wrapText="1" justifyLastLine="1"/>
    </xf>
    <xf numFmtId="232" fontId="18" fillId="0" borderId="16" xfId="0" applyNumberFormat="1" applyFont="1" applyBorder="1" applyAlignment="1">
      <alignment horizontal="distributed" vertical="center" justifyLastLine="1"/>
    </xf>
    <xf numFmtId="232" fontId="34" fillId="0" borderId="26" xfId="0" applyNumberFormat="1" applyFont="1" applyBorder="1" applyAlignment="1">
      <alignment horizontal="distributed" vertical="center" justifyLastLine="1"/>
    </xf>
    <xf numFmtId="203" fontId="0" fillId="0" borderId="0" xfId="0" applyNumberFormat="1" applyBorder="1" applyAlignment="1">
      <alignment horizontal="distributed" vertical="center"/>
    </xf>
    <xf numFmtId="203" fontId="18" fillId="0" borderId="0" xfId="0" applyNumberFormat="1" applyFont="1" applyBorder="1" applyAlignment="1">
      <alignment horizontal="distributed" vertical="center"/>
    </xf>
    <xf numFmtId="232" fontId="0" fillId="0" borderId="0" xfId="0" applyNumberFormat="1" applyAlignment="1">
      <alignment horizontal="right" vertical="center"/>
    </xf>
    <xf numFmtId="232" fontId="18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7</xdr:row>
      <xdr:rowOff>38100</xdr:rowOff>
    </xdr:from>
    <xdr:to>
      <xdr:col>4</xdr:col>
      <xdr:colOff>28575</xdr:colOff>
      <xdr:row>9</xdr:row>
      <xdr:rowOff>85725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3525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38100</xdr:rowOff>
    </xdr:from>
    <xdr:to>
      <xdr:col>4</xdr:col>
      <xdr:colOff>28575</xdr:colOff>
      <xdr:row>12</xdr:row>
      <xdr:rowOff>85725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3525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15</xdr:row>
      <xdr:rowOff>85725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3525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18</xdr:row>
      <xdr:rowOff>85725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3525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21</xdr:row>
      <xdr:rowOff>85725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3525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24</xdr:row>
      <xdr:rowOff>85725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3525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27</xdr:row>
      <xdr:rowOff>85725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3525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30</xdr:row>
      <xdr:rowOff>85725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3525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33</xdr:row>
      <xdr:rowOff>85725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3525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36</xdr:row>
      <xdr:rowOff>85725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3525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44</xdr:row>
      <xdr:rowOff>85725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3525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47</xdr:row>
      <xdr:rowOff>85725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3525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50</xdr:row>
      <xdr:rowOff>85725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3525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53</xdr:row>
      <xdr:rowOff>85725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3525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56</xdr:row>
      <xdr:rowOff>85725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3525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59</xdr:row>
      <xdr:rowOff>85725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3525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62</xdr:row>
      <xdr:rowOff>85725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3525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65</xdr:row>
      <xdr:rowOff>85725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3525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68</xdr:row>
      <xdr:rowOff>85725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3525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71</xdr:row>
      <xdr:rowOff>85725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3525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79"/>
  <sheetViews>
    <sheetView showGridLines="0" tabSelected="1" view="pageBreakPreview" zoomScaleNormal="100" zoomScaleSheetLayoutView="100" workbookViewId="0">
      <selection activeCell="B35" sqref="B35:B37"/>
    </sheetView>
  </sheetViews>
  <sheetFormatPr defaultColWidth="0" defaultRowHeight="11.25" zeroHeight="1"/>
  <cols>
    <col min="1" max="1" width="4" style="19" bestFit="1" customWidth="1"/>
    <col min="2" max="2" width="12.83203125" style="19" customWidth="1"/>
    <col min="3" max="3" width="5.33203125" style="19" customWidth="1"/>
    <col min="4" max="4" width="2.83203125" style="19" customWidth="1"/>
    <col min="5" max="5" width="4" style="5" bestFit="1" customWidth="1"/>
    <col min="6" max="6" width="4" style="19" bestFit="1" customWidth="1"/>
    <col min="7" max="7" width="10" style="19" bestFit="1" customWidth="1"/>
    <col min="8" max="8" width="10" style="19" customWidth="1"/>
    <col min="9" max="9" width="12.1640625" style="19" bestFit="1" customWidth="1"/>
    <col min="10" max="10" width="9" style="19" customWidth="1"/>
    <col min="11" max="18" width="9" style="19" bestFit="1" customWidth="1"/>
    <col min="19" max="19" width="3" style="19" customWidth="1"/>
    <col min="20" max="16384" width="0" style="19" hidden="1"/>
  </cols>
  <sheetData>
    <row r="1" spans="1:18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spans="1:18" s="2" customFormat="1" ht="27" customHeight="1">
      <c r="A2" s="68" t="s">
        <v>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8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  <c r="R4" s="10"/>
    </row>
    <row r="5" spans="1:18" s="12" customFormat="1" ht="15" customHeight="1">
      <c r="A5" s="11"/>
      <c r="B5" s="66" t="s">
        <v>4</v>
      </c>
      <c r="C5" s="66"/>
      <c r="D5" s="66"/>
      <c r="E5" s="66"/>
      <c r="F5" s="11"/>
      <c r="G5" s="62" t="s">
        <v>5</v>
      </c>
      <c r="H5" s="64" t="s">
        <v>6</v>
      </c>
      <c r="I5" s="65"/>
      <c r="J5" s="65"/>
      <c r="K5" s="65"/>
      <c r="L5" s="65"/>
      <c r="M5" s="65"/>
      <c r="N5" s="65"/>
      <c r="O5" s="65"/>
      <c r="P5" s="65"/>
      <c r="Q5" s="65"/>
      <c r="R5" s="65"/>
    </row>
    <row r="6" spans="1:18" s="12" customFormat="1" ht="45" customHeight="1">
      <c r="A6" s="13"/>
      <c r="B6" s="67"/>
      <c r="C6" s="67"/>
      <c r="D6" s="67"/>
      <c r="E6" s="67"/>
      <c r="F6" s="13"/>
      <c r="G6" s="63"/>
      <c r="H6" s="14" t="s">
        <v>7</v>
      </c>
      <c r="I6" s="52">
        <f>B8</f>
        <v>39821</v>
      </c>
      <c r="J6" s="53">
        <f>B11</f>
        <v>40186</v>
      </c>
      <c r="K6" s="53">
        <f>B14</f>
        <v>40551</v>
      </c>
      <c r="L6" s="53">
        <f>B17</f>
        <v>40916</v>
      </c>
      <c r="M6" s="53">
        <f>B20</f>
        <v>41282</v>
      </c>
      <c r="N6" s="53">
        <f>B23</f>
        <v>41647</v>
      </c>
      <c r="O6" s="53">
        <f>B26</f>
        <v>42012</v>
      </c>
      <c r="P6" s="53">
        <f>B29</f>
        <v>42377</v>
      </c>
      <c r="Q6" s="53">
        <f>B32</f>
        <v>42743</v>
      </c>
      <c r="R6" s="54">
        <f>B35</f>
        <v>43221</v>
      </c>
    </row>
    <row r="7" spans="1:18" s="12" customFormat="1">
      <c r="A7" s="15"/>
      <c r="B7" s="15"/>
      <c r="C7" s="15"/>
      <c r="D7" s="15"/>
      <c r="E7" s="15"/>
      <c r="F7" s="15"/>
      <c r="G7" s="16"/>
      <c r="H7" s="17"/>
      <c r="I7" s="18"/>
      <c r="J7" s="15"/>
      <c r="K7" s="15"/>
      <c r="L7" s="15"/>
      <c r="M7" s="15"/>
      <c r="N7" s="15"/>
      <c r="O7" s="15"/>
      <c r="P7" s="15"/>
      <c r="Q7" s="15"/>
      <c r="R7" s="15"/>
    </row>
    <row r="8" spans="1:18" s="24" customFormat="1" ht="11.1" customHeight="1">
      <c r="A8" s="19"/>
      <c r="B8" s="55">
        <f>DATE(YEAR(B11)-1,1,8)</f>
        <v>39821</v>
      </c>
      <c r="C8" s="56"/>
      <c r="D8" s="19"/>
      <c r="E8" s="5" t="s">
        <v>0</v>
      </c>
      <c r="F8" s="19"/>
      <c r="G8" s="20">
        <v>30213</v>
      </c>
      <c r="H8" s="21">
        <v>13846</v>
      </c>
      <c r="I8" s="22">
        <v>1693</v>
      </c>
      <c r="J8" s="22">
        <v>4351</v>
      </c>
      <c r="K8" s="22">
        <v>3025</v>
      </c>
      <c r="L8" s="22">
        <v>1802</v>
      </c>
      <c r="M8" s="22">
        <v>1062</v>
      </c>
      <c r="N8" s="22">
        <v>726</v>
      </c>
      <c r="O8" s="22">
        <v>510</v>
      </c>
      <c r="P8" s="22">
        <v>322</v>
      </c>
      <c r="Q8" s="22">
        <v>219</v>
      </c>
      <c r="R8" s="23">
        <v>136</v>
      </c>
    </row>
    <row r="9" spans="1:18" s="24" customFormat="1" ht="11.1" customHeight="1">
      <c r="A9" s="19"/>
      <c r="B9" s="56"/>
      <c r="C9" s="56"/>
      <c r="D9" s="19"/>
      <c r="E9" s="5" t="s">
        <v>1</v>
      </c>
      <c r="F9" s="19"/>
      <c r="G9" s="20">
        <v>28029</v>
      </c>
      <c r="H9" s="21">
        <v>12945</v>
      </c>
      <c r="I9" s="22">
        <v>1638</v>
      </c>
      <c r="J9" s="22">
        <v>4093</v>
      </c>
      <c r="K9" s="22">
        <v>2804</v>
      </c>
      <c r="L9" s="22">
        <v>1666</v>
      </c>
      <c r="M9" s="22">
        <v>982</v>
      </c>
      <c r="N9" s="22">
        <v>674</v>
      </c>
      <c r="O9" s="22">
        <v>460</v>
      </c>
      <c r="P9" s="22">
        <v>302</v>
      </c>
      <c r="Q9" s="22">
        <v>201</v>
      </c>
      <c r="R9" s="23">
        <v>125</v>
      </c>
    </row>
    <row r="10" spans="1:18" s="24" customFormat="1" ht="11.1" customHeight="1">
      <c r="A10" s="19"/>
      <c r="B10" s="56"/>
      <c r="C10" s="56"/>
      <c r="D10" s="19"/>
      <c r="E10" s="5" t="s">
        <v>2</v>
      </c>
      <c r="F10" s="19"/>
      <c r="G10" s="20">
        <v>2184</v>
      </c>
      <c r="H10" s="21">
        <v>901</v>
      </c>
      <c r="I10" s="22">
        <v>55</v>
      </c>
      <c r="J10" s="22">
        <v>258</v>
      </c>
      <c r="K10" s="22">
        <v>221</v>
      </c>
      <c r="L10" s="22">
        <v>136</v>
      </c>
      <c r="M10" s="22">
        <v>80</v>
      </c>
      <c r="N10" s="22">
        <v>52</v>
      </c>
      <c r="O10" s="22">
        <v>50</v>
      </c>
      <c r="P10" s="22">
        <v>20</v>
      </c>
      <c r="Q10" s="22">
        <v>18</v>
      </c>
      <c r="R10" s="23">
        <v>11</v>
      </c>
    </row>
    <row r="11" spans="1:18" s="24" customFormat="1" ht="11.1" customHeight="1">
      <c r="A11" s="19"/>
      <c r="B11" s="57">
        <f>DATE(YEAR(B14)-1,1,8)</f>
        <v>40186</v>
      </c>
      <c r="C11" s="25"/>
      <c r="D11" s="19"/>
      <c r="E11" s="5" t="s">
        <v>0</v>
      </c>
      <c r="F11" s="19"/>
      <c r="G11" s="20">
        <v>29461</v>
      </c>
      <c r="H11" s="21">
        <v>13027</v>
      </c>
      <c r="I11" s="22">
        <v>0</v>
      </c>
      <c r="J11" s="22">
        <v>1487</v>
      </c>
      <c r="K11" s="22">
        <v>4162</v>
      </c>
      <c r="L11" s="22">
        <v>2924</v>
      </c>
      <c r="M11" s="22">
        <v>1693</v>
      </c>
      <c r="N11" s="22">
        <v>1086</v>
      </c>
      <c r="O11" s="22">
        <v>727</v>
      </c>
      <c r="P11" s="22">
        <v>464</v>
      </c>
      <c r="Q11" s="22">
        <v>308</v>
      </c>
      <c r="R11" s="23">
        <v>176</v>
      </c>
    </row>
    <row r="12" spans="1:18" s="24" customFormat="1" ht="11.1" customHeight="1">
      <c r="A12" s="19"/>
      <c r="B12" s="58"/>
      <c r="C12" s="26"/>
      <c r="D12" s="19"/>
      <c r="E12" s="5" t="s">
        <v>1</v>
      </c>
      <c r="F12" s="19"/>
      <c r="G12" s="20">
        <v>27294</v>
      </c>
      <c r="H12" s="21">
        <v>12195</v>
      </c>
      <c r="I12" s="22">
        <v>0</v>
      </c>
      <c r="J12" s="22">
        <v>1442</v>
      </c>
      <c r="K12" s="22">
        <v>3924</v>
      </c>
      <c r="L12" s="22">
        <v>2731</v>
      </c>
      <c r="M12" s="22">
        <v>1568</v>
      </c>
      <c r="N12" s="22">
        <v>994</v>
      </c>
      <c r="O12" s="22">
        <v>659</v>
      </c>
      <c r="P12" s="22">
        <v>426</v>
      </c>
      <c r="Q12" s="22">
        <v>290</v>
      </c>
      <c r="R12" s="23">
        <v>161</v>
      </c>
    </row>
    <row r="13" spans="1:18" s="24" customFormat="1" ht="11.1" customHeight="1">
      <c r="A13" s="19"/>
      <c r="B13" s="58"/>
      <c r="C13" s="26"/>
      <c r="D13" s="19"/>
      <c r="E13" s="5" t="s">
        <v>2</v>
      </c>
      <c r="F13" s="19"/>
      <c r="G13" s="20">
        <v>2167</v>
      </c>
      <c r="H13" s="21">
        <v>832</v>
      </c>
      <c r="I13" s="22">
        <v>0</v>
      </c>
      <c r="J13" s="22">
        <v>45</v>
      </c>
      <c r="K13" s="22">
        <v>238</v>
      </c>
      <c r="L13" s="22">
        <v>193</v>
      </c>
      <c r="M13" s="22">
        <v>125</v>
      </c>
      <c r="N13" s="22">
        <v>92</v>
      </c>
      <c r="O13" s="22">
        <v>68</v>
      </c>
      <c r="P13" s="22">
        <v>38</v>
      </c>
      <c r="Q13" s="22">
        <v>18</v>
      </c>
      <c r="R13" s="23">
        <v>15</v>
      </c>
    </row>
    <row r="14" spans="1:18" s="24" customFormat="1" ht="11.1" customHeight="1">
      <c r="A14" s="19"/>
      <c r="B14" s="57">
        <f>DATE(YEAR(B17)-1,1,8)</f>
        <v>40551</v>
      </c>
      <c r="C14" s="25"/>
      <c r="D14" s="19"/>
      <c r="E14" s="5" t="s">
        <v>0</v>
      </c>
      <c r="F14" s="19"/>
      <c r="G14" s="20">
        <v>28583</v>
      </c>
      <c r="H14" s="21">
        <v>12593</v>
      </c>
      <c r="I14" s="22">
        <v>0</v>
      </c>
      <c r="J14" s="22">
        <v>0</v>
      </c>
      <c r="K14" s="22">
        <v>1442</v>
      </c>
      <c r="L14" s="22">
        <v>4091</v>
      </c>
      <c r="M14" s="22">
        <v>2761</v>
      </c>
      <c r="N14" s="22">
        <v>1647</v>
      </c>
      <c r="O14" s="22">
        <v>1145</v>
      </c>
      <c r="P14" s="22">
        <v>733</v>
      </c>
      <c r="Q14" s="22">
        <v>457</v>
      </c>
      <c r="R14" s="23">
        <v>317</v>
      </c>
    </row>
    <row r="15" spans="1:18" s="24" customFormat="1" ht="11.1" customHeight="1">
      <c r="A15" s="19"/>
      <c r="B15" s="58"/>
      <c r="C15" s="26"/>
      <c r="D15" s="19"/>
      <c r="E15" s="5" t="s">
        <v>1</v>
      </c>
      <c r="F15" s="19"/>
      <c r="G15" s="20">
        <v>26308</v>
      </c>
      <c r="H15" s="21">
        <v>11690</v>
      </c>
      <c r="I15" s="22">
        <v>0</v>
      </c>
      <c r="J15" s="22">
        <v>0</v>
      </c>
      <c r="K15" s="22">
        <v>1377</v>
      </c>
      <c r="L15" s="22">
        <v>3839</v>
      </c>
      <c r="M15" s="22">
        <v>2562</v>
      </c>
      <c r="N15" s="22">
        <v>1507</v>
      </c>
      <c r="O15" s="22">
        <v>1029</v>
      </c>
      <c r="P15" s="22">
        <v>658</v>
      </c>
      <c r="Q15" s="22">
        <v>422</v>
      </c>
      <c r="R15" s="23">
        <v>296</v>
      </c>
    </row>
    <row r="16" spans="1:18" s="24" customFormat="1" ht="11.1" customHeight="1">
      <c r="A16" s="19"/>
      <c r="B16" s="58"/>
      <c r="C16" s="26"/>
      <c r="D16" s="19"/>
      <c r="E16" s="5" t="s">
        <v>2</v>
      </c>
      <c r="F16" s="19"/>
      <c r="G16" s="20">
        <v>2275</v>
      </c>
      <c r="H16" s="21">
        <v>903</v>
      </c>
      <c r="I16" s="22">
        <v>0</v>
      </c>
      <c r="J16" s="22">
        <v>0</v>
      </c>
      <c r="K16" s="22">
        <v>65</v>
      </c>
      <c r="L16" s="22">
        <v>252</v>
      </c>
      <c r="M16" s="22">
        <v>199</v>
      </c>
      <c r="N16" s="22">
        <v>140</v>
      </c>
      <c r="O16" s="22">
        <v>116</v>
      </c>
      <c r="P16" s="22">
        <v>75</v>
      </c>
      <c r="Q16" s="22">
        <v>35</v>
      </c>
      <c r="R16" s="23">
        <v>21</v>
      </c>
    </row>
    <row r="17" spans="1:18" s="24" customFormat="1" ht="11.1" customHeight="1">
      <c r="A17" s="19"/>
      <c r="B17" s="57">
        <f>DATE(YEAR(B20)-1,1,8)</f>
        <v>40916</v>
      </c>
      <c r="C17" s="25"/>
      <c r="D17" s="19"/>
      <c r="E17" s="5" t="s">
        <v>0</v>
      </c>
      <c r="F17" s="19"/>
      <c r="G17" s="20">
        <v>27485</v>
      </c>
      <c r="H17" s="21">
        <v>11704</v>
      </c>
      <c r="I17" s="22">
        <v>0</v>
      </c>
      <c r="J17" s="22">
        <v>0</v>
      </c>
      <c r="K17" s="22">
        <v>0</v>
      </c>
      <c r="L17" s="22">
        <v>1316</v>
      </c>
      <c r="M17" s="22">
        <v>3784</v>
      </c>
      <c r="N17" s="22">
        <v>2690</v>
      </c>
      <c r="O17" s="22">
        <v>1673</v>
      </c>
      <c r="P17" s="22">
        <v>1056</v>
      </c>
      <c r="Q17" s="22">
        <v>735</v>
      </c>
      <c r="R17" s="23">
        <v>450</v>
      </c>
    </row>
    <row r="18" spans="1:18" s="24" customFormat="1" ht="11.1" customHeight="1">
      <c r="A18" s="19"/>
      <c r="B18" s="58"/>
      <c r="C18" s="26"/>
      <c r="D18" s="19"/>
      <c r="E18" s="5" t="s">
        <v>1</v>
      </c>
      <c r="F18" s="19"/>
      <c r="G18" s="20">
        <v>25188</v>
      </c>
      <c r="H18" s="21">
        <v>10809</v>
      </c>
      <c r="I18" s="22">
        <v>0</v>
      </c>
      <c r="J18" s="22">
        <v>0</v>
      </c>
      <c r="K18" s="22">
        <v>0</v>
      </c>
      <c r="L18" s="22">
        <v>1255</v>
      </c>
      <c r="M18" s="22">
        <v>3537</v>
      </c>
      <c r="N18" s="22">
        <v>2447</v>
      </c>
      <c r="O18" s="22">
        <v>1536</v>
      </c>
      <c r="P18" s="22">
        <v>960</v>
      </c>
      <c r="Q18" s="22">
        <v>669</v>
      </c>
      <c r="R18" s="23">
        <v>405</v>
      </c>
    </row>
    <row r="19" spans="1:18" s="24" customFormat="1" ht="11.1" customHeight="1">
      <c r="A19" s="19"/>
      <c r="B19" s="58"/>
      <c r="C19" s="26"/>
      <c r="D19" s="19"/>
      <c r="E19" s="5" t="s">
        <v>2</v>
      </c>
      <c r="F19" s="19"/>
      <c r="G19" s="20">
        <v>2297</v>
      </c>
      <c r="H19" s="21">
        <v>895</v>
      </c>
      <c r="I19" s="22">
        <v>0</v>
      </c>
      <c r="J19" s="22">
        <v>0</v>
      </c>
      <c r="K19" s="22">
        <v>0</v>
      </c>
      <c r="L19" s="22">
        <v>61</v>
      </c>
      <c r="M19" s="22">
        <v>247</v>
      </c>
      <c r="N19" s="22">
        <v>243</v>
      </c>
      <c r="O19" s="22">
        <v>137</v>
      </c>
      <c r="P19" s="22">
        <v>96</v>
      </c>
      <c r="Q19" s="22">
        <v>66</v>
      </c>
      <c r="R19" s="23">
        <v>45</v>
      </c>
    </row>
    <row r="20" spans="1:18" s="24" customFormat="1" ht="11.1" customHeight="1">
      <c r="A20" s="19"/>
      <c r="B20" s="57">
        <f>DATE(YEAR(B23)-1,1,8)</f>
        <v>41282</v>
      </c>
      <c r="C20" s="25"/>
      <c r="D20" s="19"/>
      <c r="E20" s="5" t="s">
        <v>0</v>
      </c>
      <c r="F20" s="19"/>
      <c r="G20" s="20">
        <v>26535</v>
      </c>
      <c r="H20" s="21">
        <v>10824</v>
      </c>
      <c r="I20" s="22">
        <v>0</v>
      </c>
      <c r="J20" s="22">
        <v>0</v>
      </c>
      <c r="K20" s="22">
        <v>0</v>
      </c>
      <c r="L20" s="22">
        <v>0</v>
      </c>
      <c r="M20" s="22">
        <v>1193</v>
      </c>
      <c r="N20" s="22">
        <v>3611</v>
      </c>
      <c r="O20" s="22">
        <v>2609</v>
      </c>
      <c r="P20" s="22">
        <v>1675</v>
      </c>
      <c r="Q20" s="22">
        <v>1036</v>
      </c>
      <c r="R20" s="23">
        <v>700</v>
      </c>
    </row>
    <row r="21" spans="1:18" s="24" customFormat="1" ht="11.1" customHeight="1">
      <c r="A21" s="19"/>
      <c r="B21" s="58"/>
      <c r="C21" s="26"/>
      <c r="D21" s="19"/>
      <c r="E21" s="5" t="s">
        <v>1</v>
      </c>
      <c r="F21" s="19"/>
      <c r="G21" s="20">
        <v>24186</v>
      </c>
      <c r="H21" s="21">
        <v>9977</v>
      </c>
      <c r="I21" s="22">
        <v>0</v>
      </c>
      <c r="J21" s="22">
        <v>0</v>
      </c>
      <c r="K21" s="22">
        <v>0</v>
      </c>
      <c r="L21" s="22">
        <v>0</v>
      </c>
      <c r="M21" s="22">
        <v>1128</v>
      </c>
      <c r="N21" s="22">
        <v>3345</v>
      </c>
      <c r="O21" s="22">
        <v>2410</v>
      </c>
      <c r="P21" s="22">
        <v>1513</v>
      </c>
      <c r="Q21" s="22">
        <v>943</v>
      </c>
      <c r="R21" s="23">
        <v>638</v>
      </c>
    </row>
    <row r="22" spans="1:18" s="24" customFormat="1" ht="11.1" customHeight="1">
      <c r="A22" s="19"/>
      <c r="B22" s="58"/>
      <c r="C22" s="26"/>
      <c r="D22" s="19"/>
      <c r="E22" s="5" t="s">
        <v>2</v>
      </c>
      <c r="F22" s="19"/>
      <c r="G22" s="20">
        <v>2349</v>
      </c>
      <c r="H22" s="21">
        <v>847</v>
      </c>
      <c r="I22" s="22">
        <v>0</v>
      </c>
      <c r="J22" s="22">
        <v>0</v>
      </c>
      <c r="K22" s="22">
        <v>0</v>
      </c>
      <c r="L22" s="22">
        <v>0</v>
      </c>
      <c r="M22" s="22">
        <v>65</v>
      </c>
      <c r="N22" s="22">
        <v>266</v>
      </c>
      <c r="O22" s="22">
        <v>199</v>
      </c>
      <c r="P22" s="22">
        <v>162</v>
      </c>
      <c r="Q22" s="22">
        <v>93</v>
      </c>
      <c r="R22" s="23">
        <v>62</v>
      </c>
    </row>
    <row r="23" spans="1:18" s="24" customFormat="1" ht="11.1" customHeight="1">
      <c r="A23" s="19"/>
      <c r="B23" s="57">
        <f>DATE(YEAR(B26)-1,1,8)</f>
        <v>41647</v>
      </c>
      <c r="C23" s="25"/>
      <c r="D23" s="19"/>
      <c r="E23" s="5" t="s">
        <v>0</v>
      </c>
      <c r="F23" s="19"/>
      <c r="G23" s="20">
        <v>24684</v>
      </c>
      <c r="H23" s="21">
        <v>9514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1074</v>
      </c>
      <c r="O23" s="22">
        <v>3495</v>
      </c>
      <c r="P23" s="22">
        <v>2487</v>
      </c>
      <c r="Q23" s="22">
        <v>1486</v>
      </c>
      <c r="R23" s="23">
        <v>972</v>
      </c>
    </row>
    <row r="24" spans="1:18" s="24" customFormat="1" ht="11.1" customHeight="1">
      <c r="A24" s="19"/>
      <c r="B24" s="58"/>
      <c r="C24" s="26"/>
      <c r="D24" s="19"/>
      <c r="E24" s="5" t="s">
        <v>1</v>
      </c>
      <c r="F24" s="19"/>
      <c r="G24" s="20">
        <v>22459</v>
      </c>
      <c r="H24" s="21">
        <v>8790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1018</v>
      </c>
      <c r="O24" s="22">
        <v>3251</v>
      </c>
      <c r="P24" s="22">
        <v>2269</v>
      </c>
      <c r="Q24" s="22">
        <v>1363</v>
      </c>
      <c r="R24" s="23">
        <v>889</v>
      </c>
    </row>
    <row r="25" spans="1:18" s="24" customFormat="1" ht="11.1" customHeight="1">
      <c r="A25" s="19"/>
      <c r="B25" s="58"/>
      <c r="C25" s="26"/>
      <c r="D25" s="19"/>
      <c r="E25" s="5" t="s">
        <v>2</v>
      </c>
      <c r="F25" s="19"/>
      <c r="G25" s="20">
        <v>2225</v>
      </c>
      <c r="H25" s="21">
        <v>724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56</v>
      </c>
      <c r="O25" s="22">
        <v>244</v>
      </c>
      <c r="P25" s="22">
        <v>218</v>
      </c>
      <c r="Q25" s="22">
        <v>123</v>
      </c>
      <c r="R25" s="23">
        <v>83</v>
      </c>
    </row>
    <row r="26" spans="1:18" s="24" customFormat="1" ht="11.1" customHeight="1">
      <c r="A26" s="19"/>
      <c r="B26" s="57">
        <f>DATE(YEAR(B29)-1,1,8)</f>
        <v>42012</v>
      </c>
      <c r="C26" s="25"/>
      <c r="D26" s="19"/>
      <c r="E26" s="5" t="s">
        <v>0</v>
      </c>
      <c r="F26" s="19"/>
      <c r="G26" s="20">
        <v>23566</v>
      </c>
      <c r="H26" s="21">
        <v>7936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982</v>
      </c>
      <c r="P26" s="22">
        <v>3243</v>
      </c>
      <c r="Q26" s="22">
        <v>2339</v>
      </c>
      <c r="R26" s="23">
        <v>1372</v>
      </c>
    </row>
    <row r="27" spans="1:18" s="24" customFormat="1" ht="11.1" customHeight="1">
      <c r="A27" s="19"/>
      <c r="B27" s="58"/>
      <c r="C27" s="26"/>
      <c r="D27" s="19"/>
      <c r="E27" s="5" t="s">
        <v>1</v>
      </c>
      <c r="F27" s="19"/>
      <c r="G27" s="20">
        <v>21293</v>
      </c>
      <c r="H27" s="21">
        <v>7310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925</v>
      </c>
      <c r="P27" s="22">
        <v>3016</v>
      </c>
      <c r="Q27" s="22">
        <v>2128</v>
      </c>
      <c r="R27" s="23">
        <v>1241</v>
      </c>
    </row>
    <row r="28" spans="1:18" s="24" customFormat="1" ht="11.1" customHeight="1">
      <c r="A28" s="19"/>
      <c r="B28" s="58"/>
      <c r="C28" s="26"/>
      <c r="D28" s="19"/>
      <c r="E28" s="5" t="s">
        <v>2</v>
      </c>
      <c r="F28" s="19"/>
      <c r="G28" s="20">
        <v>2273</v>
      </c>
      <c r="H28" s="21">
        <v>626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57</v>
      </c>
      <c r="P28" s="22">
        <v>227</v>
      </c>
      <c r="Q28" s="22">
        <v>211</v>
      </c>
      <c r="R28" s="23">
        <v>131</v>
      </c>
    </row>
    <row r="29" spans="1:18" s="24" customFormat="1" ht="11.1" customHeight="1">
      <c r="A29" s="19"/>
      <c r="B29" s="57">
        <f>DATE(YEAR(B32)-1,1,8)</f>
        <v>42377</v>
      </c>
      <c r="C29" s="25"/>
      <c r="D29" s="19"/>
      <c r="E29" s="5" t="s">
        <v>0</v>
      </c>
      <c r="F29" s="19"/>
      <c r="G29" s="20">
        <v>22947</v>
      </c>
      <c r="H29" s="21">
        <v>6205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938</v>
      </c>
      <c r="Q29" s="22">
        <v>3033</v>
      </c>
      <c r="R29" s="23">
        <v>2234</v>
      </c>
    </row>
    <row r="30" spans="1:18" s="24" customFormat="1" ht="11.1" customHeight="1">
      <c r="A30" s="19"/>
      <c r="B30" s="58"/>
      <c r="C30" s="26"/>
      <c r="D30" s="19"/>
      <c r="E30" s="5" t="s">
        <v>1</v>
      </c>
      <c r="F30" s="19"/>
      <c r="G30" s="20">
        <v>20738</v>
      </c>
      <c r="H30" s="21">
        <v>5696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889</v>
      </c>
      <c r="Q30" s="22">
        <v>2770</v>
      </c>
      <c r="R30" s="23">
        <v>2037</v>
      </c>
    </row>
    <row r="31" spans="1:18" s="24" customFormat="1" ht="11.1" customHeight="1">
      <c r="A31" s="19"/>
      <c r="B31" s="58"/>
      <c r="C31" s="26"/>
      <c r="D31" s="19"/>
      <c r="E31" s="5" t="s">
        <v>2</v>
      </c>
      <c r="F31" s="19"/>
      <c r="G31" s="20">
        <v>2209</v>
      </c>
      <c r="H31" s="21">
        <v>509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49</v>
      </c>
      <c r="Q31" s="22">
        <v>263</v>
      </c>
      <c r="R31" s="23">
        <v>197</v>
      </c>
    </row>
    <row r="32" spans="1:18" s="24" customFormat="1" ht="11.1" customHeight="1">
      <c r="A32" s="19"/>
      <c r="B32" s="57">
        <f>DATE(YEAR(B35)-1,1,8)</f>
        <v>42743</v>
      </c>
      <c r="C32" s="25"/>
      <c r="D32" s="19"/>
      <c r="E32" s="5" t="s">
        <v>0</v>
      </c>
      <c r="F32" s="19"/>
      <c r="G32" s="20">
        <v>22025</v>
      </c>
      <c r="H32" s="21">
        <v>3712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854</v>
      </c>
      <c r="R32" s="23">
        <v>2858</v>
      </c>
    </row>
    <row r="33" spans="1:18" s="24" customFormat="1" ht="11.1" customHeight="1">
      <c r="A33" s="19"/>
      <c r="B33" s="58"/>
      <c r="C33" s="26"/>
      <c r="D33" s="19"/>
      <c r="E33" s="5" t="s">
        <v>1</v>
      </c>
      <c r="F33" s="19"/>
      <c r="G33" s="20">
        <v>19824</v>
      </c>
      <c r="H33" s="21">
        <v>3452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807</v>
      </c>
      <c r="R33" s="23">
        <v>2645</v>
      </c>
    </row>
    <row r="34" spans="1:18" s="24" customFormat="1" ht="11.1" customHeight="1">
      <c r="A34" s="19"/>
      <c r="B34" s="58"/>
      <c r="C34" s="26"/>
      <c r="D34" s="19"/>
      <c r="E34" s="5" t="s">
        <v>2</v>
      </c>
      <c r="F34" s="19"/>
      <c r="G34" s="20">
        <v>2201</v>
      </c>
      <c r="H34" s="21">
        <v>260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47</v>
      </c>
      <c r="R34" s="23">
        <v>213</v>
      </c>
    </row>
    <row r="35" spans="1:18" s="24" customFormat="1" ht="11.1" customHeight="1">
      <c r="A35" s="19"/>
      <c r="B35" s="57">
        <v>43221</v>
      </c>
      <c r="C35" s="27"/>
      <c r="D35" s="19"/>
      <c r="E35" s="28" t="s">
        <v>0</v>
      </c>
      <c r="F35" s="29"/>
      <c r="G35" s="21">
        <v>21060</v>
      </c>
      <c r="H35" s="21">
        <v>824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824</v>
      </c>
    </row>
    <row r="36" spans="1:18" s="24" customFormat="1" ht="11.1" customHeight="1">
      <c r="A36" s="19"/>
      <c r="B36" s="58"/>
      <c r="C36" s="30"/>
      <c r="D36" s="19"/>
      <c r="E36" s="28" t="s">
        <v>1</v>
      </c>
      <c r="F36" s="29"/>
      <c r="G36" s="21">
        <v>19010</v>
      </c>
      <c r="H36" s="21">
        <v>783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783</v>
      </c>
    </row>
    <row r="37" spans="1:18" s="24" customFormat="1">
      <c r="A37" s="19"/>
      <c r="B37" s="58"/>
      <c r="C37" s="30"/>
      <c r="D37" s="19"/>
      <c r="E37" s="28" t="s">
        <v>2</v>
      </c>
      <c r="F37" s="29"/>
      <c r="G37" s="21">
        <v>2050</v>
      </c>
      <c r="H37" s="21">
        <v>41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41</v>
      </c>
    </row>
    <row r="38" spans="1:18">
      <c r="A38" s="31"/>
      <c r="B38" s="32"/>
      <c r="C38" s="32"/>
      <c r="D38" s="31"/>
      <c r="E38" s="4"/>
      <c r="F38" s="31"/>
      <c r="G38" s="33"/>
      <c r="H38" s="33"/>
      <c r="I38" s="34"/>
      <c r="J38" s="34"/>
      <c r="K38" s="34"/>
      <c r="L38" s="34"/>
      <c r="M38" s="34"/>
      <c r="N38" s="34"/>
      <c r="O38" s="34"/>
      <c r="P38" s="34"/>
      <c r="Q38" s="34"/>
      <c r="R38" s="34"/>
    </row>
    <row r="39" spans="1:18">
      <c r="B39" s="35"/>
      <c r="C39" s="35"/>
    </row>
    <row r="40" spans="1:18">
      <c r="A40" s="59" t="s">
        <v>8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</row>
    <row r="41" spans="1:18">
      <c r="B41" s="35"/>
      <c r="C41" s="35"/>
    </row>
    <row r="42" spans="1:18">
      <c r="A42" s="36"/>
      <c r="B42" s="37"/>
      <c r="C42" s="37"/>
      <c r="D42" s="36"/>
      <c r="E42" s="38"/>
      <c r="F42" s="39"/>
      <c r="G42" s="40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1:18" ht="11.25" customHeight="1">
      <c r="B43" s="55">
        <f>B8</f>
        <v>39821</v>
      </c>
      <c r="C43" s="56"/>
      <c r="E43" s="42" t="s">
        <v>0</v>
      </c>
      <c r="F43" s="43"/>
      <c r="G43" s="44">
        <v>100</v>
      </c>
      <c r="H43" s="45">
        <v>45.8279548538708</v>
      </c>
      <c r="I43" s="46">
        <v>5.6035481415284796</v>
      </c>
      <c r="J43" s="46">
        <v>14.401085625393</v>
      </c>
      <c r="K43" s="46">
        <v>10.012246384006801</v>
      </c>
      <c r="L43" s="46">
        <v>5.96431999470426</v>
      </c>
      <c r="M43" s="46">
        <v>3.51504319332737</v>
      </c>
      <c r="N43" s="46">
        <v>2.40293913216165</v>
      </c>
      <c r="O43" s="46">
        <v>1.68801509284083</v>
      </c>
      <c r="P43" s="46">
        <v>1.0657663919504801</v>
      </c>
      <c r="Q43" s="46">
        <v>0.72485353986694001</v>
      </c>
      <c r="R43" s="45">
        <v>0.45013735809088001</v>
      </c>
    </row>
    <row r="44" spans="1:18" ht="11.25" customHeight="1">
      <c r="B44" s="56"/>
      <c r="C44" s="56"/>
      <c r="E44" s="42" t="s">
        <v>1</v>
      </c>
      <c r="F44" s="43"/>
      <c r="G44" s="44">
        <v>100</v>
      </c>
      <c r="H44" s="45">
        <v>46.184309108423399</v>
      </c>
      <c r="I44" s="46">
        <v>5.8439473402547302</v>
      </c>
      <c r="J44" s="46">
        <v>14.6027328837989</v>
      </c>
      <c r="K44" s="46">
        <v>10.0039245067608</v>
      </c>
      <c r="L44" s="46">
        <v>5.9438438759855803</v>
      </c>
      <c r="M44" s="46">
        <v>3.5035142174176701</v>
      </c>
      <c r="N44" s="46">
        <v>2.4046523243783202</v>
      </c>
      <c r="O44" s="46">
        <v>1.64115737272111</v>
      </c>
      <c r="P44" s="46">
        <v>1.0774554925255899</v>
      </c>
      <c r="Q44" s="46">
        <v>0.71711441721073999</v>
      </c>
      <c r="R44" s="45">
        <v>0.44596667736986001</v>
      </c>
    </row>
    <row r="45" spans="1:18" ht="11.25" customHeight="1">
      <c r="B45" s="56"/>
      <c r="C45" s="56"/>
      <c r="E45" s="42" t="s">
        <v>2</v>
      </c>
      <c r="F45" s="43"/>
      <c r="G45" s="44">
        <v>100</v>
      </c>
      <c r="H45" s="45">
        <v>41.254578754578702</v>
      </c>
      <c r="I45" s="46">
        <v>2.5183150183150098</v>
      </c>
      <c r="J45" s="46">
        <v>11.8131868131868</v>
      </c>
      <c r="K45" s="46">
        <v>10.119047619047601</v>
      </c>
      <c r="L45" s="46">
        <v>6.2271062271062201</v>
      </c>
      <c r="M45" s="46">
        <v>3.6630036630036602</v>
      </c>
      <c r="N45" s="46">
        <v>2.38095238095238</v>
      </c>
      <c r="O45" s="46">
        <v>2.2893772893772901</v>
      </c>
      <c r="P45" s="46">
        <v>0.91575091575091006</v>
      </c>
      <c r="Q45" s="46">
        <v>0.82417582417582003</v>
      </c>
      <c r="R45" s="45">
        <v>0.50366300366299999</v>
      </c>
    </row>
    <row r="46" spans="1:18" ht="11.25" customHeight="1">
      <c r="B46" s="57">
        <f>B11</f>
        <v>40186</v>
      </c>
      <c r="C46" s="25"/>
      <c r="E46" s="42" t="s">
        <v>0</v>
      </c>
      <c r="F46" s="43"/>
      <c r="G46" s="44">
        <v>100</v>
      </c>
      <c r="H46" s="45">
        <v>44.217779437221999</v>
      </c>
      <c r="I46" s="46">
        <v>0</v>
      </c>
      <c r="J46" s="46">
        <v>5.0473507348698199</v>
      </c>
      <c r="K46" s="46">
        <v>14.1271511489766</v>
      </c>
      <c r="L46" s="46">
        <v>9.9249855741488702</v>
      </c>
      <c r="M46" s="46">
        <v>5.7465802247038402</v>
      </c>
      <c r="N46" s="46">
        <v>3.6862292522317599</v>
      </c>
      <c r="O46" s="46">
        <v>2.46766912188995</v>
      </c>
      <c r="P46" s="46">
        <v>1.57496351108244</v>
      </c>
      <c r="Q46" s="46">
        <v>1.04544991683921</v>
      </c>
      <c r="R46" s="45">
        <v>0.59739995247954003</v>
      </c>
    </row>
    <row r="47" spans="1:18" ht="11.25" customHeight="1">
      <c r="B47" s="58"/>
      <c r="C47" s="26"/>
      <c r="E47" s="42" t="s">
        <v>1</v>
      </c>
      <c r="F47" s="43"/>
      <c r="G47" s="44">
        <v>100</v>
      </c>
      <c r="H47" s="45">
        <v>44.6801494834029</v>
      </c>
      <c r="I47" s="46">
        <v>0</v>
      </c>
      <c r="J47" s="46">
        <v>5.2832124276397696</v>
      </c>
      <c r="K47" s="46">
        <v>14.376786106836599</v>
      </c>
      <c r="L47" s="46">
        <v>10.0058620942331</v>
      </c>
      <c r="M47" s="46">
        <v>5.7448523485015004</v>
      </c>
      <c r="N47" s="46">
        <v>3.6418260423536299</v>
      </c>
      <c r="O47" s="46">
        <v>2.4144500622847498</v>
      </c>
      <c r="P47" s="46">
        <v>1.56078258958012</v>
      </c>
      <c r="Q47" s="46">
        <v>1.0625045797611199</v>
      </c>
      <c r="R47" s="45">
        <v>0.5898732322122</v>
      </c>
    </row>
    <row r="48" spans="1:18" ht="11.25" customHeight="1">
      <c r="B48" s="58"/>
      <c r="C48" s="26"/>
      <c r="E48" s="42" t="s">
        <v>2</v>
      </c>
      <c r="F48" s="43"/>
      <c r="G48" s="44">
        <v>100</v>
      </c>
      <c r="H48" s="45">
        <v>38.394093216428203</v>
      </c>
      <c r="I48" s="46">
        <v>0</v>
      </c>
      <c r="J48" s="46">
        <v>2.07660359944623</v>
      </c>
      <c r="K48" s="46">
        <v>10.9829257037378</v>
      </c>
      <c r="L48" s="46">
        <v>8.9063221042916396</v>
      </c>
      <c r="M48" s="46">
        <v>5.7683433317951103</v>
      </c>
      <c r="N48" s="46">
        <v>4.2455006922012002</v>
      </c>
      <c r="O48" s="46">
        <v>3.13797877249654</v>
      </c>
      <c r="P48" s="46">
        <v>1.7535763728657101</v>
      </c>
      <c r="Q48" s="46">
        <v>0.83064143977849003</v>
      </c>
      <c r="R48" s="45">
        <v>0.69220119981540995</v>
      </c>
    </row>
    <row r="49" spans="2:18" ht="11.25" customHeight="1">
      <c r="B49" s="57">
        <f>B14</f>
        <v>40551</v>
      </c>
      <c r="C49" s="25"/>
      <c r="E49" s="42" t="s">
        <v>0</v>
      </c>
      <c r="F49" s="43"/>
      <c r="G49" s="44">
        <v>100</v>
      </c>
      <c r="H49" s="45">
        <v>44.057656649057101</v>
      </c>
      <c r="I49" s="46">
        <v>0</v>
      </c>
      <c r="J49" s="46">
        <v>0</v>
      </c>
      <c r="K49" s="46">
        <v>5.04495679249903</v>
      </c>
      <c r="L49" s="46">
        <v>14.3127033551411</v>
      </c>
      <c r="M49" s="46">
        <v>9.6595878669139008</v>
      </c>
      <c r="N49" s="46">
        <v>5.76216632263933</v>
      </c>
      <c r="O49" s="46">
        <v>4.0058776195640702</v>
      </c>
      <c r="P49" s="46">
        <v>2.56446139313578</v>
      </c>
      <c r="Q49" s="46">
        <v>1.5988524647517699</v>
      </c>
      <c r="R49" s="45">
        <v>1.10905083441206</v>
      </c>
    </row>
    <row r="50" spans="2:18" ht="11.25" customHeight="1">
      <c r="B50" s="58"/>
      <c r="C50" s="26"/>
      <c r="E50" s="42" t="s">
        <v>1</v>
      </c>
      <c r="F50" s="43"/>
      <c r="G50" s="44">
        <v>100</v>
      </c>
      <c r="H50" s="45">
        <v>44.435152805230302</v>
      </c>
      <c r="I50" s="46">
        <v>0</v>
      </c>
      <c r="J50" s="46">
        <v>0</v>
      </c>
      <c r="K50" s="46">
        <v>5.23414930819522</v>
      </c>
      <c r="L50" s="46">
        <v>14.5925193857381</v>
      </c>
      <c r="M50" s="46">
        <v>9.7384825908468908</v>
      </c>
      <c r="N50" s="46">
        <v>5.72829557549034</v>
      </c>
      <c r="O50" s="46">
        <v>3.9113577618975199</v>
      </c>
      <c r="P50" s="46">
        <v>2.5011403375399102</v>
      </c>
      <c r="Q50" s="46">
        <v>1.60407480614261</v>
      </c>
      <c r="R50" s="45">
        <v>1.1251330393796499</v>
      </c>
    </row>
    <row r="51" spans="2:18" ht="11.25" customHeight="1">
      <c r="B51" s="58"/>
      <c r="C51" s="26"/>
      <c r="E51" s="42" t="s">
        <v>2</v>
      </c>
      <c r="F51" s="43"/>
      <c r="G51" s="44">
        <v>100</v>
      </c>
      <c r="H51" s="45">
        <v>39.692307692307701</v>
      </c>
      <c r="I51" s="46">
        <v>0</v>
      </c>
      <c r="J51" s="46">
        <v>0</v>
      </c>
      <c r="K51" s="46">
        <v>2.8571428571428501</v>
      </c>
      <c r="L51" s="46">
        <v>11.076923076923</v>
      </c>
      <c r="M51" s="46">
        <v>8.7472527472527393</v>
      </c>
      <c r="N51" s="46">
        <v>6.1538461538461497</v>
      </c>
      <c r="O51" s="46">
        <v>5.0989010989011003</v>
      </c>
      <c r="P51" s="46">
        <v>3.2967032967032899</v>
      </c>
      <c r="Q51" s="46">
        <v>1.5384615384615301</v>
      </c>
      <c r="R51" s="45">
        <v>0.92307692307692002</v>
      </c>
    </row>
    <row r="52" spans="2:18" ht="11.25" customHeight="1">
      <c r="B52" s="57">
        <f>B17</f>
        <v>40916</v>
      </c>
      <c r="C52" s="25"/>
      <c r="E52" s="42" t="s">
        <v>0</v>
      </c>
      <c r="F52" s="43"/>
      <c r="G52" s="44">
        <v>100</v>
      </c>
      <c r="H52" s="45">
        <v>42.583227214844399</v>
      </c>
      <c r="I52" s="46">
        <v>0</v>
      </c>
      <c r="J52" s="46">
        <v>0</v>
      </c>
      <c r="K52" s="46">
        <v>0</v>
      </c>
      <c r="L52" s="46">
        <v>4.7880662179370503</v>
      </c>
      <c r="M52" s="46">
        <v>13.767509550664</v>
      </c>
      <c r="N52" s="46">
        <v>9.7871566308895694</v>
      </c>
      <c r="O52" s="46">
        <v>6.0869565217391299</v>
      </c>
      <c r="P52" s="46">
        <v>3.8420956885573898</v>
      </c>
      <c r="Q52" s="46">
        <v>2.6741859195925</v>
      </c>
      <c r="R52" s="45">
        <v>1.6372566854647901</v>
      </c>
    </row>
    <row r="53" spans="2:18" ht="11.25" customHeight="1">
      <c r="B53" s="58"/>
      <c r="C53" s="26"/>
      <c r="E53" s="42" t="s">
        <v>1</v>
      </c>
      <c r="F53" s="43"/>
      <c r="G53" s="44">
        <v>100</v>
      </c>
      <c r="H53" s="45">
        <v>42.913292043830403</v>
      </c>
      <c r="I53" s="46">
        <v>0</v>
      </c>
      <c r="J53" s="46">
        <v>0</v>
      </c>
      <c r="K53" s="46">
        <v>0</v>
      </c>
      <c r="L53" s="46">
        <v>4.98253136414165</v>
      </c>
      <c r="M53" s="46">
        <v>14.0424011434016</v>
      </c>
      <c r="N53" s="46">
        <v>9.7149436239479101</v>
      </c>
      <c r="O53" s="46">
        <v>6.0981419723677899</v>
      </c>
      <c r="P53" s="46">
        <v>3.8113387327298698</v>
      </c>
      <c r="Q53" s="46">
        <v>2.65602667937112</v>
      </c>
      <c r="R53" s="45">
        <v>1.6079085278704099</v>
      </c>
    </row>
    <row r="54" spans="2:18" ht="11.25" customHeight="1">
      <c r="B54" s="58"/>
      <c r="C54" s="26"/>
      <c r="E54" s="42" t="s">
        <v>2</v>
      </c>
      <c r="F54" s="43"/>
      <c r="G54" s="44">
        <v>100</v>
      </c>
      <c r="H54" s="45">
        <v>38.963865912059198</v>
      </c>
      <c r="I54" s="46">
        <v>0</v>
      </c>
      <c r="J54" s="46">
        <v>0</v>
      </c>
      <c r="K54" s="46">
        <v>0</v>
      </c>
      <c r="L54" s="46">
        <v>2.65563778841967</v>
      </c>
      <c r="M54" s="46">
        <v>10.753156290814101</v>
      </c>
      <c r="N54" s="46">
        <v>10.579016107966901</v>
      </c>
      <c r="O54" s="46">
        <v>5.9643012625163196</v>
      </c>
      <c r="P54" s="46">
        <v>4.1793643883326004</v>
      </c>
      <c r="Q54" s="46">
        <v>2.8733130169786598</v>
      </c>
      <c r="R54" s="45">
        <v>1.95907705703091</v>
      </c>
    </row>
    <row r="55" spans="2:18" ht="11.25" customHeight="1">
      <c r="B55" s="57">
        <f>B20</f>
        <v>41282</v>
      </c>
      <c r="C55" s="25"/>
      <c r="E55" s="42" t="s">
        <v>0</v>
      </c>
      <c r="F55" s="43"/>
      <c r="G55" s="44">
        <v>100</v>
      </c>
      <c r="H55" s="45">
        <v>40.791407574901001</v>
      </c>
      <c r="I55" s="46">
        <v>0</v>
      </c>
      <c r="J55" s="46">
        <v>0</v>
      </c>
      <c r="K55" s="46">
        <v>0</v>
      </c>
      <c r="L55" s="46">
        <v>0</v>
      </c>
      <c r="M55" s="46">
        <v>4.4959487469379997</v>
      </c>
      <c r="N55" s="46">
        <v>13.608441680798901</v>
      </c>
      <c r="O55" s="46">
        <v>9.8322969662709596</v>
      </c>
      <c r="P55" s="46">
        <v>6.3124175617109497</v>
      </c>
      <c r="Q55" s="46">
        <v>3.9042773695119601</v>
      </c>
      <c r="R55" s="45">
        <v>2.6380252496702399</v>
      </c>
    </row>
    <row r="56" spans="2:18" ht="11.25" customHeight="1">
      <c r="B56" s="58"/>
      <c r="C56" s="26"/>
      <c r="E56" s="42" t="s">
        <v>1</v>
      </c>
      <c r="F56" s="43"/>
      <c r="G56" s="44">
        <v>100</v>
      </c>
      <c r="H56" s="45">
        <v>41.2511370214173</v>
      </c>
      <c r="I56" s="46">
        <v>0</v>
      </c>
      <c r="J56" s="46">
        <v>0</v>
      </c>
      <c r="K56" s="46">
        <v>0</v>
      </c>
      <c r="L56" s="46">
        <v>0</v>
      </c>
      <c r="M56" s="46">
        <v>4.66385512279831</v>
      </c>
      <c r="N56" s="46">
        <v>13.830315058298099</v>
      </c>
      <c r="O56" s="46">
        <v>9.9644422393119996</v>
      </c>
      <c r="P56" s="46">
        <v>6.2556851070867401</v>
      </c>
      <c r="Q56" s="46">
        <v>3.8989498056727001</v>
      </c>
      <c r="R56" s="45">
        <v>2.6378896882494001</v>
      </c>
    </row>
    <row r="57" spans="2:18" ht="11.25" customHeight="1">
      <c r="B57" s="58"/>
      <c r="C57" s="26"/>
      <c r="E57" s="42" t="s">
        <v>2</v>
      </c>
      <c r="F57" s="43"/>
      <c r="G57" s="44">
        <v>100</v>
      </c>
      <c r="H57" s="45">
        <v>36.057896977437203</v>
      </c>
      <c r="I57" s="46">
        <v>0</v>
      </c>
      <c r="J57" s="46">
        <v>0</v>
      </c>
      <c r="K57" s="46">
        <v>0</v>
      </c>
      <c r="L57" s="46">
        <v>0</v>
      </c>
      <c r="M57" s="46">
        <v>2.7671349510429901</v>
      </c>
      <c r="N57" s="46">
        <v>11.3239676458067</v>
      </c>
      <c r="O57" s="46">
        <v>8.4716900808854803</v>
      </c>
      <c r="P57" s="46">
        <v>6.8965517241379297</v>
      </c>
      <c r="Q57" s="46">
        <v>3.9591315453384399</v>
      </c>
      <c r="R57" s="45">
        <v>2.6394210302256198</v>
      </c>
    </row>
    <row r="58" spans="2:18" ht="11.25" customHeight="1">
      <c r="B58" s="57">
        <f>B23</f>
        <v>41647</v>
      </c>
      <c r="C58" s="25"/>
      <c r="E58" s="42" t="s">
        <v>0</v>
      </c>
      <c r="F58" s="43"/>
      <c r="G58" s="44">
        <v>100</v>
      </c>
      <c r="H58" s="45">
        <v>38.543185869388999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4.3509965969859001</v>
      </c>
      <c r="O58" s="46">
        <v>14.1589693728731</v>
      </c>
      <c r="P58" s="46">
        <v>10.0753524550316</v>
      </c>
      <c r="Q58" s="46">
        <v>6.0200939880084201</v>
      </c>
      <c r="R58" s="45">
        <v>3.9377734564900302</v>
      </c>
    </row>
    <row r="59" spans="2:18" ht="11.25" customHeight="1">
      <c r="B59" s="58"/>
      <c r="C59" s="26"/>
      <c r="E59" s="42" t="s">
        <v>1</v>
      </c>
      <c r="F59" s="43"/>
      <c r="G59" s="44">
        <v>100</v>
      </c>
      <c r="H59" s="45">
        <v>39.137984772251599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4.5327040384700998</v>
      </c>
      <c r="O59" s="46">
        <v>14.475266040340101</v>
      </c>
      <c r="P59" s="46">
        <v>10.1028540896745</v>
      </c>
      <c r="Q59" s="46">
        <v>6.0688365465960201</v>
      </c>
      <c r="R59" s="45">
        <v>3.9583240571708398</v>
      </c>
    </row>
    <row r="60" spans="2:18" ht="11.25" customHeight="1">
      <c r="B60" s="58"/>
      <c r="C60" s="26"/>
      <c r="E60" s="42" t="s">
        <v>2</v>
      </c>
      <c r="F60" s="43"/>
      <c r="G60" s="44">
        <v>100</v>
      </c>
      <c r="H60" s="45">
        <v>32.539325842696599</v>
      </c>
      <c r="I60" s="46">
        <v>0</v>
      </c>
      <c r="J60" s="46">
        <v>0</v>
      </c>
      <c r="K60" s="46">
        <v>0</v>
      </c>
      <c r="L60" s="46">
        <v>0</v>
      </c>
      <c r="M60" s="46">
        <v>0</v>
      </c>
      <c r="N60" s="46">
        <v>2.51685393258427</v>
      </c>
      <c r="O60" s="46">
        <v>10.9662921348314</v>
      </c>
      <c r="P60" s="46">
        <v>9.7977528089887596</v>
      </c>
      <c r="Q60" s="46">
        <v>5.5280898876404496</v>
      </c>
      <c r="R60" s="45">
        <v>3.7303370786516798</v>
      </c>
    </row>
    <row r="61" spans="2:18" ht="11.25" customHeight="1">
      <c r="B61" s="57">
        <f>B26</f>
        <v>42012</v>
      </c>
      <c r="C61" s="25"/>
      <c r="E61" s="42" t="s">
        <v>0</v>
      </c>
      <c r="F61" s="43"/>
      <c r="G61" s="44">
        <v>100</v>
      </c>
      <c r="H61" s="45">
        <v>33.6756343885258</v>
      </c>
      <c r="I61" s="46">
        <v>0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4.1670202834592196</v>
      </c>
      <c r="P61" s="46">
        <v>13.761351099040899</v>
      </c>
      <c r="Q61" s="46">
        <v>9.9253161334125402</v>
      </c>
      <c r="R61" s="45">
        <v>5.8219468726130801</v>
      </c>
    </row>
    <row r="62" spans="2:18" ht="11.25" customHeight="1">
      <c r="B62" s="58"/>
      <c r="C62" s="26"/>
      <c r="E62" s="42" t="s">
        <v>1</v>
      </c>
      <c r="F62" s="43"/>
      <c r="G62" s="44">
        <v>100</v>
      </c>
      <c r="H62" s="45">
        <v>34.330531160475203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4.3441506598412598</v>
      </c>
      <c r="P62" s="46">
        <v>14.164279340628299</v>
      </c>
      <c r="Q62" s="46">
        <v>9.9938947071807593</v>
      </c>
      <c r="R62" s="45">
        <v>5.8282064528248698</v>
      </c>
    </row>
    <row r="63" spans="2:18" ht="11.25" customHeight="1">
      <c r="B63" s="58"/>
      <c r="C63" s="26"/>
      <c r="E63" s="42" t="s">
        <v>2</v>
      </c>
      <c r="F63" s="43"/>
      <c r="G63" s="44">
        <v>100</v>
      </c>
      <c r="H63" s="45">
        <v>27.540695116586001</v>
      </c>
      <c r="I63" s="46">
        <v>0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2.50769907611086</v>
      </c>
      <c r="P63" s="46">
        <v>9.9868015838099407</v>
      </c>
      <c r="Q63" s="46">
        <v>9.2828860536735593</v>
      </c>
      <c r="R63" s="45">
        <v>5.7633084029916404</v>
      </c>
    </row>
    <row r="64" spans="2:18" ht="11.25" customHeight="1">
      <c r="B64" s="57">
        <f>B29</f>
        <v>42377</v>
      </c>
      <c r="C64" s="25"/>
      <c r="E64" s="42" t="s">
        <v>0</v>
      </c>
      <c r="F64" s="43"/>
      <c r="G64" s="44">
        <v>100</v>
      </c>
      <c r="H64" s="45">
        <v>27.0405717522987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4.08768030679391</v>
      </c>
      <c r="Q64" s="46">
        <v>13.2174140410511</v>
      </c>
      <c r="R64" s="45">
        <v>9.7354774044537393</v>
      </c>
    </row>
    <row r="65" spans="1:18" ht="11.25" customHeight="1">
      <c r="B65" s="58"/>
      <c r="C65" s="26"/>
      <c r="E65" s="42" t="s">
        <v>1</v>
      </c>
      <c r="F65" s="43"/>
      <c r="G65" s="44">
        <v>100</v>
      </c>
      <c r="H65" s="45">
        <v>27.466486642877801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4.2868164721766799</v>
      </c>
      <c r="Q65" s="46">
        <v>13.357122191146599</v>
      </c>
      <c r="R65" s="45">
        <v>9.8225479795544395</v>
      </c>
    </row>
    <row r="66" spans="1:18" ht="11.25" customHeight="1">
      <c r="B66" s="58"/>
      <c r="C66" s="26"/>
      <c r="E66" s="42" t="s">
        <v>2</v>
      </c>
      <c r="F66" s="43"/>
      <c r="G66" s="44">
        <v>100</v>
      </c>
      <c r="H66" s="45">
        <v>23.042100497962799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0</v>
      </c>
      <c r="O66" s="46">
        <v>0</v>
      </c>
      <c r="P66" s="46">
        <v>2.2181982797646</v>
      </c>
      <c r="Q66" s="46">
        <v>11.905839746491599</v>
      </c>
      <c r="R66" s="45">
        <v>8.9180624717066497</v>
      </c>
    </row>
    <row r="67" spans="1:18" ht="11.25" customHeight="1">
      <c r="B67" s="57">
        <f>B32</f>
        <v>42743</v>
      </c>
      <c r="C67" s="25"/>
      <c r="E67" s="42" t="s">
        <v>0</v>
      </c>
      <c r="F67" s="43"/>
      <c r="G67" s="44">
        <v>100</v>
      </c>
      <c r="H67" s="45">
        <v>16.853575482406299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3.8774120317820602</v>
      </c>
      <c r="R67" s="45">
        <v>12.976163450624201</v>
      </c>
    </row>
    <row r="68" spans="1:18" ht="11.25" customHeight="1">
      <c r="B68" s="58"/>
      <c r="C68" s="26"/>
      <c r="E68" s="42" t="s">
        <v>1</v>
      </c>
      <c r="F68" s="43"/>
      <c r="G68" s="44">
        <v>100</v>
      </c>
      <c r="H68" s="45">
        <v>17.413236481033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4.0708232445520602</v>
      </c>
      <c r="R68" s="45">
        <v>13.342413236481001</v>
      </c>
    </row>
    <row r="69" spans="1:18" ht="11.25" customHeight="1">
      <c r="B69" s="58"/>
      <c r="C69" s="26"/>
      <c r="E69" s="42" t="s">
        <v>2</v>
      </c>
      <c r="F69" s="43"/>
      <c r="G69" s="44">
        <v>100</v>
      </c>
      <c r="H69" s="45">
        <v>11.812812358019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2.1353930031803698</v>
      </c>
      <c r="R69" s="45">
        <v>9.67741935483871</v>
      </c>
    </row>
    <row r="70" spans="1:18" ht="11.25" customHeight="1">
      <c r="B70" s="57">
        <f>B35</f>
        <v>43221</v>
      </c>
      <c r="C70" s="27"/>
      <c r="E70" s="47" t="s">
        <v>0</v>
      </c>
      <c r="F70" s="48"/>
      <c r="G70" s="49">
        <v>100</v>
      </c>
      <c r="H70" s="45">
        <v>3.91263057929724</v>
      </c>
      <c r="I70" s="45">
        <v>0</v>
      </c>
      <c r="J70" s="45">
        <v>0</v>
      </c>
      <c r="K70" s="45">
        <v>0</v>
      </c>
      <c r="L70" s="45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45">
        <v>3.91263057929724</v>
      </c>
    </row>
    <row r="71" spans="1:18" ht="11.25" customHeight="1">
      <c r="B71" s="58"/>
      <c r="C71" s="30"/>
      <c r="E71" s="47" t="s">
        <v>1</v>
      </c>
      <c r="F71" s="48"/>
      <c r="G71" s="49">
        <v>100</v>
      </c>
      <c r="H71" s="45">
        <v>4.11888479747501</v>
      </c>
      <c r="I71" s="45">
        <v>0</v>
      </c>
      <c r="J71" s="45">
        <v>0</v>
      </c>
      <c r="K71" s="45">
        <v>0</v>
      </c>
      <c r="L71" s="45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45">
        <v>4.11888479747501</v>
      </c>
    </row>
    <row r="72" spans="1:18" ht="11.1" customHeight="1">
      <c r="B72" s="58"/>
      <c r="C72" s="30"/>
      <c r="E72" s="47" t="s">
        <v>2</v>
      </c>
      <c r="F72" s="48"/>
      <c r="G72" s="49">
        <v>100</v>
      </c>
      <c r="H72" s="45">
        <v>2</v>
      </c>
      <c r="I72" s="45">
        <v>0</v>
      </c>
      <c r="J72" s="45">
        <v>0</v>
      </c>
      <c r="K72" s="45">
        <v>0</v>
      </c>
      <c r="L72" s="45">
        <v>0</v>
      </c>
      <c r="M72" s="45">
        <v>0</v>
      </c>
      <c r="N72" s="45">
        <v>0</v>
      </c>
      <c r="O72" s="45">
        <v>0</v>
      </c>
      <c r="P72" s="45">
        <v>0</v>
      </c>
      <c r="Q72" s="45">
        <v>0</v>
      </c>
      <c r="R72" s="45">
        <v>2</v>
      </c>
    </row>
    <row r="73" spans="1:18">
      <c r="A73" s="31"/>
      <c r="B73" s="31"/>
      <c r="C73" s="31"/>
      <c r="D73" s="31"/>
      <c r="E73" s="4"/>
      <c r="F73" s="50"/>
      <c r="G73" s="51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</row>
    <row r="74" spans="1:18"/>
    <row r="75" spans="1:18"/>
    <row r="76" spans="1:18"/>
    <row r="77" spans="1:18"/>
    <row r="78" spans="1:18"/>
    <row r="79" spans="1:18"/>
  </sheetData>
  <mergeCells count="26">
    <mergeCell ref="B23:B25"/>
    <mergeCell ref="B26:B28"/>
    <mergeCell ref="A1:R1"/>
    <mergeCell ref="G5:G6"/>
    <mergeCell ref="H5:R5"/>
    <mergeCell ref="B5:E6"/>
    <mergeCell ref="A2:R2"/>
    <mergeCell ref="B11:B13"/>
    <mergeCell ref="B14:B16"/>
    <mergeCell ref="B17:B19"/>
    <mergeCell ref="B67:B69"/>
    <mergeCell ref="B70:B72"/>
    <mergeCell ref="B55:B57"/>
    <mergeCell ref="B58:B60"/>
    <mergeCell ref="B61:B63"/>
    <mergeCell ref="B64:B66"/>
    <mergeCell ref="B8:C10"/>
    <mergeCell ref="B43:C45"/>
    <mergeCell ref="B49:B51"/>
    <mergeCell ref="B52:B54"/>
    <mergeCell ref="B46:B48"/>
    <mergeCell ref="A40:R40"/>
    <mergeCell ref="B20:B22"/>
    <mergeCell ref="B29:B31"/>
    <mergeCell ref="B32:B34"/>
    <mergeCell ref="B35:B37"/>
  </mergeCells>
  <phoneticPr fontId="31"/>
  <pageMargins left="0.62992125984251968" right="0.5" top="0.39370078740157483" bottom="0.55118110236220474" header="0.43307086614173229" footer="0.51181102362204722"/>
  <pageSetup paperSize="9" scale="7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18-00-63</vt:lpstr>
      <vt:lpstr>'18-00-63'!Print_Area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2011-11-17T02:43:21Z</dcterms:created>
  <dcterms:modified xsi:type="dcterms:W3CDTF">2019-07-11T09:44:37Z</dcterms:modified>
  <cp:category/>
</cp:coreProperties>
</file>