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42" sheetId="1" r:id="rId1"/>
  </sheets>
  <definedNames>
    <definedName name="_xlnm.Print_Area" localSheetId="0">'18-00-42'!$A$1:$U$27</definedName>
    <definedName name="wrn.印刷." localSheetId="0" hidden="1">{"左ページ",#N/A,FALSE,"1A";"右ページ",#N/A,FALSE,"1A"}</definedName>
  </definedNames>
  <calcPr calcId="145621"/>
</workbook>
</file>

<file path=xl/calcChain.xml><?xml version="1.0" encoding="utf-8"?>
<calcChain xmlns="http://schemas.openxmlformats.org/spreadsheetml/2006/main">
  <c r="S6" i="1" l="1"/>
  <c r="B23" i="1"/>
  <c r="R6" i="1"/>
  <c r="B22" i="1"/>
  <c r="Q6" i="1" s="1"/>
  <c r="B21" i="1"/>
  <c r="P6" i="1" s="1"/>
  <c r="B20" i="1"/>
  <c r="B18" i="1" s="1"/>
  <c r="B17" i="1" s="1"/>
  <c r="O6" i="1"/>
  <c r="M6" i="1" l="1"/>
  <c r="B16" i="1"/>
  <c r="N6" i="1"/>
  <c r="B15" i="1" l="1"/>
  <c r="L6" i="1"/>
  <c r="K6" i="1" l="1"/>
  <c r="B14" i="1"/>
  <c r="B12" i="1" l="1"/>
  <c r="J6" i="1"/>
  <c r="B11" i="1" l="1"/>
  <c r="I6" i="1"/>
  <c r="B10" i="1" l="1"/>
  <c r="H6" i="1"/>
  <c r="G6" i="1" l="1"/>
  <c r="B9" i="1"/>
  <c r="B8" i="1" l="1"/>
  <c r="E6" i="1" s="1"/>
  <c r="F6" i="1"/>
</calcChain>
</file>

<file path=xl/sharedStrings.xml><?xml version="1.0" encoding="utf-8"?>
<sst xmlns="http://schemas.openxmlformats.org/spreadsheetml/2006/main" count="8" uniqueCount="8">
  <si>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</si>
  <si>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</si>
  <si>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</si>
  <si>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</si>
  <si>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</si>
  <si>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仮　　釈　　放　　を　　取　　り　　消　　さ　　れ　　た　　も　　の</t>
    <phoneticPr fontId="32"/>
  </si>
  <si>
    <r>
      <t>　（注）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この表は，保護観察</t>
    </r>
    <r>
      <rPr>
        <sz val="7"/>
        <rFont val="ＭＳ Ｐ明朝"/>
        <family val="1"/>
        <charset val="128"/>
      </rPr>
      <t>を開始した</t>
    </r>
    <r>
      <rPr>
        <sz val="7"/>
        <rFont val="ＭＳ 明朝"/>
        <family val="1"/>
        <charset val="128"/>
      </rPr>
      <t>日から５年以内に，仮釈放を取り消された者を年次別に計上したものである。ただし，余罪</t>
    </r>
    <r>
      <rPr>
        <sz val="7"/>
        <rFont val="ＭＳ Ｐ明朝"/>
        <family val="1"/>
        <charset val="128"/>
      </rPr>
      <t>（刑法第29条１項第２・３号）により仮釈放を取り消された者は含まない。</t>
    </r>
    <rPh sb="2" eb="3">
      <t>チュウ</t>
    </rPh>
    <rPh sb="7" eb="8">
      <t>ヒョウ</t>
    </rPh>
    <rPh sb="10" eb="12">
      <t>ホゴ</t>
    </rPh>
    <rPh sb="12" eb="14">
      <t>カンサツ</t>
    </rPh>
    <rPh sb="15" eb="17">
      <t>カイシ</t>
    </rPh>
    <rPh sb="19" eb="20">
      <t>ヒ</t>
    </rPh>
    <rPh sb="23" eb="24">
      <t>ネン</t>
    </rPh>
    <rPh sb="24" eb="26">
      <t>イナイ</t>
    </rPh>
    <rPh sb="28" eb="29">
      <t>カリ</t>
    </rPh>
    <rPh sb="32" eb="33">
      <t>ト</t>
    </rPh>
    <rPh sb="34" eb="35">
      <t>ケ</t>
    </rPh>
    <rPh sb="38" eb="39">
      <t>モノ</t>
    </rPh>
    <rPh sb="40" eb="42">
      <t>ネンジ</t>
    </rPh>
    <rPh sb="42" eb="43">
      <t>ベツ</t>
    </rPh>
    <rPh sb="44" eb="46">
      <t>ケイジョウ</t>
    </rPh>
    <rPh sb="58" eb="60">
      <t>ヨザイ</t>
    </rPh>
    <rPh sb="61" eb="63">
      <t>ケイホウ</t>
    </rPh>
    <rPh sb="63" eb="64">
      <t>ダイ</t>
    </rPh>
    <rPh sb="66" eb="67">
      <t>ジョウ</t>
    </rPh>
    <rPh sb="68" eb="69">
      <t>コウ</t>
    </rPh>
    <rPh sb="69" eb="70">
      <t>ダイ</t>
    </rPh>
    <rPh sb="73" eb="74">
      <t>ゴウ</t>
    </rPh>
    <phoneticPr fontId="32"/>
  </si>
  <si>
    <t>42　 年次別　　３　号　観　察　に　付　さ　れ　た　も　の　の　成　行　き　調　査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</si>
</sst>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&quot;　 &quot;e"/>
    <numFmt numFmtId="186" formatCode="[$-411]e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center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right" vertical="center"/>
    </xf>
    <xf numFmtId="49" fontId="18" fillId="0" borderId="0" xfId="0" applyFont="1" applyAlignment="1">
      <alignment horizontal="left" indent="2"/>
    </xf>
    <xf numFmtId="49" fontId="18" fillId="0" borderId="0" xfId="0" applyFont="1" applyAlignment="1">
      <alignment horizontal="distributed"/>
    </xf>
    <xf numFmtId="184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5" fillId="0" borderId="0" xfId="0" applyFont="1" applyAlignment="1">
      <alignment horizontal="justify"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179" fontId="0" fillId="0" borderId="0" xfId="0" applyNumberFormat="1" applyAlignment="1">
      <alignment horizontal="distributed" vertical="center"/>
    </xf>
    <xf numFmtId="185" fontId="0" fillId="0" borderId="0" xfId="0" applyNumberFormat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86" fontId="0" fillId="0" borderId="16" xfId="0" applyNumberFormat="1" applyBorder="1" applyAlignment="1">
      <alignment horizontal="center" vertical="center"/>
    </xf>
    <xf numFmtId="20" fontId="35" fillId="0" borderId="0" xfId="0" applyNumberFormat="1" applyFont="1" applyAlignment="1">
      <alignment horizontal="left" vertical="center"/>
    </xf>
    <xf numFmtId="49" fontId="34" fillId="0" borderId="0" xfId="0" applyFont="1" applyAlignment="1">
      <alignment horizontal="center" vertical="center"/>
    </xf>
    <xf numFmtId="49" fontId="0" fillId="0" borderId="21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 wrapText="1" justifyLastLine="1"/>
    </xf>
    <xf numFmtId="49" fontId="0" fillId="0" borderId="23" xfId="0" applyBorder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228600</xdr:colOff>
      <xdr:row>5</xdr:row>
      <xdr:rowOff>9525</xdr:rowOff>
    </xdr:from>
    <xdr:to>
      <xdr:col>20</xdr:col>
      <xdr:colOff>447675</xdr:colOff>
      <xdr:row>5</xdr:row>
      <xdr:rowOff>9525</xdr:rowOff>
    </xdr:to>
    <xdr:sp macro="" textlink="">
      <xdr:nvSpPr>
        <xdr:cNvPr id="1038" name="Line 3"/>
        <xdr:cNvSpPr>
          <a:spLocks noChangeShapeType="1"/>
        </xdr:cNvSpPr>
      </xdr:nvSpPr>
      <xdr:spPr bwMode="auto">
        <a:xfrm>
          <a:off x="12477750" y="11049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381001</xdr:colOff>
      <xdr:row>4</xdr:row>
      <xdr:rowOff>304800</xdr:rowOff>
    </xdr:from>
    <xdr:to>
      <xdr:col>21</xdr:col>
      <xdr:colOff>190501</xdr:colOff>
      <xdr:row>5</xdr:row>
      <xdr:rowOff>238125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  <xdr:twoCellAnchor>
    <xdr:from>
      <xdr:col>20</xdr:col>
      <xdr:colOff>381000</xdr:colOff>
      <xdr:row>26</xdr:row>
      <xdr:rowOff>0</xdr:rowOff>
    </xdr:from>
    <xdr:to>
      <xdr:col>21</xdr:col>
      <xdr:colOff>190500</xdr:colOff>
      <xdr:row>26</xdr:row>
      <xdr:rowOff>0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W61"/>
  <sheetViews>
    <sheetView showGridLines="0" tabSelected="1" view="pageBreakPreview" topLeftCell="F1" zoomScaleNormal="100" zoomScaleSheetLayoutView="100" workbookViewId="0">
      <selection activeCell="T13" sqref="T13"/>
    </sheetView>
  </sheetViews>
  <sheetFormatPr defaultRowHeight="11.25" zeroHeight="1"/>
  <cols>
    <col min="1" max="1" width="3.1640625" customWidth="1"/>
    <col min="2" max="2" width="11.83203125" customWidth="1"/>
    <col min="3" max="3" width="3.33203125" customWidth="1"/>
    <col min="4" max="4" width="9.83203125" customWidth="1"/>
    <col min="5" max="10" width="12.33203125" customWidth="1"/>
    <col min="11" max="11" width="13.1640625" customWidth="1"/>
    <col min="12" max="20" width="11" customWidth="1"/>
    <col min="21" max="21" width="12.5" style="9" customWidth="1"/>
  </cols>
  <sheetData>
    <row r="1" spans="1:23" s="1" customFormat="1" ht="17.25"/>
    <row r="2" spans="1:23" s="2" customFormat="1" ht="27" customHeight="1">
      <c r="A2" s="43" t="s">
        <v>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3" ht="10.5" customHeight="1">
      <c r="D3" s="3"/>
      <c r="E3" s="4"/>
      <c r="F3" s="4"/>
      <c r="G3" s="4"/>
      <c r="H3" s="4"/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3" ht="2.1" customHeight="1">
      <c r="A4" s="6"/>
      <c r="B4" s="6"/>
      <c r="C4" s="6"/>
      <c r="D4" s="7"/>
      <c r="E4" s="8"/>
      <c r="F4" s="8"/>
      <c r="G4" s="8"/>
      <c r="H4" s="8"/>
      <c r="I4" s="8"/>
      <c r="J4" s="8"/>
    </row>
    <row r="5" spans="1:23" s="11" customFormat="1" ht="30" customHeight="1">
      <c r="A5" s="10"/>
      <c r="B5" s="47" t="s">
        <v>0</v>
      </c>
      <c r="C5" s="47"/>
      <c r="D5" s="48"/>
      <c r="E5" s="44" t="s">
        <v>5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6"/>
      <c r="U5" s="49" t="s">
        <v>1</v>
      </c>
    </row>
    <row r="6" spans="1:23" s="11" customFormat="1" ht="30" customHeight="1">
      <c r="A6" s="12"/>
      <c r="B6" s="13" t="s">
        <v>2</v>
      </c>
      <c r="C6" s="14"/>
      <c r="D6" s="15" t="s">
        <v>3</v>
      </c>
      <c r="E6" s="40">
        <f>B8</f>
        <v>37994</v>
      </c>
      <c r="F6" s="41">
        <f>B9</f>
        <v>38360</v>
      </c>
      <c r="G6" s="41">
        <f>B10</f>
        <v>38725</v>
      </c>
      <c r="H6" s="41">
        <f>B11</f>
        <v>39090</v>
      </c>
      <c r="I6" s="41">
        <f>B12</f>
        <v>39455</v>
      </c>
      <c r="J6" s="41">
        <f>B14</f>
        <v>39821</v>
      </c>
      <c r="K6" s="41">
        <f>B15</f>
        <v>40186</v>
      </c>
      <c r="L6" s="41">
        <f>B16</f>
        <v>40551</v>
      </c>
      <c r="M6" s="41">
        <f>B17</f>
        <v>40916</v>
      </c>
      <c r="N6" s="41">
        <f>B18</f>
        <v>41282</v>
      </c>
      <c r="O6" s="41">
        <f>B20</f>
        <v>41647</v>
      </c>
      <c r="P6" s="41">
        <f>B21</f>
        <v>42012</v>
      </c>
      <c r="Q6" s="41">
        <f>B22</f>
        <v>42377</v>
      </c>
      <c r="R6" s="41">
        <f>B23</f>
        <v>42743</v>
      </c>
      <c r="S6" s="41">
        <f>B24</f>
        <v>43108</v>
      </c>
      <c r="T6" s="16" t="s">
        <v>4</v>
      </c>
      <c r="U6" s="50"/>
    </row>
    <row r="7" spans="1:23" s="17" customFormat="1" ht="5.0999999999999996" customHeight="1">
      <c r="D7" s="18"/>
      <c r="K7" s="19"/>
      <c r="L7" s="19"/>
      <c r="M7" s="19"/>
      <c r="N7" s="19"/>
      <c r="O7" s="19"/>
      <c r="P7" s="19"/>
      <c r="Q7" s="19"/>
      <c r="R7" s="19"/>
      <c r="S7" s="19"/>
      <c r="U7" s="19"/>
    </row>
    <row r="8" spans="1:23" s="17" customFormat="1" ht="15.75" customHeight="1">
      <c r="B8" s="38">
        <f>DATE(YEAR(B9)-1,1,8)</f>
        <v>37994</v>
      </c>
      <c r="C8" s="20"/>
      <c r="D8" s="21">
        <v>16690</v>
      </c>
      <c r="E8" s="22">
        <v>558</v>
      </c>
      <c r="F8" s="22">
        <v>360</v>
      </c>
      <c r="G8" s="22">
        <v>66</v>
      </c>
      <c r="H8" s="23">
        <v>29</v>
      </c>
      <c r="I8" s="23">
        <v>10</v>
      </c>
      <c r="J8" s="22">
        <v>5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2">
        <v>1028</v>
      </c>
      <c r="U8" s="24">
        <v>6.1593768723786697</v>
      </c>
      <c r="V8" s="25"/>
      <c r="W8" s="25"/>
    </row>
    <row r="9" spans="1:23" s="17" customFormat="1" ht="15.75" customHeight="1">
      <c r="B9" s="39">
        <f t="shared" ref="B9:B22" si="0">DATE(YEAR(B10)-1,1,8)</f>
        <v>38360</v>
      </c>
      <c r="C9" s="26"/>
      <c r="D9" s="21">
        <v>16420</v>
      </c>
      <c r="E9" s="22">
        <v>0</v>
      </c>
      <c r="F9" s="22">
        <v>517</v>
      </c>
      <c r="G9" s="22">
        <v>370</v>
      </c>
      <c r="H9" s="23">
        <v>31</v>
      </c>
      <c r="I9" s="23">
        <v>11</v>
      </c>
      <c r="J9" s="22">
        <v>7</v>
      </c>
      <c r="K9" s="23">
        <v>1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2">
        <v>937</v>
      </c>
      <c r="U9" s="24">
        <v>5.7064555420219252</v>
      </c>
      <c r="V9" s="25"/>
      <c r="W9" s="25"/>
    </row>
    <row r="10" spans="1:23" s="17" customFormat="1" ht="15.75" customHeight="1">
      <c r="B10" s="39">
        <f t="shared" si="0"/>
        <v>38725</v>
      </c>
      <c r="C10" s="27"/>
      <c r="D10" s="21">
        <v>16081</v>
      </c>
      <c r="E10" s="22">
        <v>0</v>
      </c>
      <c r="F10" s="22">
        <v>0</v>
      </c>
      <c r="G10" s="22">
        <v>513</v>
      </c>
      <c r="H10" s="23">
        <v>258</v>
      </c>
      <c r="I10" s="23">
        <v>22</v>
      </c>
      <c r="J10" s="22">
        <v>12</v>
      </c>
      <c r="K10" s="23">
        <v>4</v>
      </c>
      <c r="L10" s="23">
        <v>1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2">
        <v>810</v>
      </c>
      <c r="U10" s="24">
        <v>5.037000186555562</v>
      </c>
      <c r="V10" s="25"/>
      <c r="W10" s="25"/>
    </row>
    <row r="11" spans="1:23" s="17" customFormat="1" ht="15.75" customHeight="1">
      <c r="B11" s="39">
        <f t="shared" si="0"/>
        <v>39090</v>
      </c>
      <c r="C11" s="26"/>
      <c r="D11" s="21">
        <v>15832</v>
      </c>
      <c r="E11" s="22">
        <v>0</v>
      </c>
      <c r="F11" s="22">
        <v>0</v>
      </c>
      <c r="G11" s="22">
        <v>0</v>
      </c>
      <c r="H11" s="23">
        <v>464</v>
      </c>
      <c r="I11" s="23">
        <v>240</v>
      </c>
      <c r="J11" s="22">
        <v>16</v>
      </c>
      <c r="K11" s="23">
        <v>7</v>
      </c>
      <c r="L11" s="23">
        <v>1</v>
      </c>
      <c r="M11" s="23">
        <v>1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2">
        <v>729</v>
      </c>
      <c r="U11" s="24">
        <v>4.6045982819605866</v>
      </c>
      <c r="V11" s="25"/>
      <c r="W11" s="25"/>
    </row>
    <row r="12" spans="1:23" s="17" customFormat="1" ht="15.75" customHeight="1">
      <c r="B12" s="39">
        <f>DATE(YEAR(B14)-1,1,8)</f>
        <v>39455</v>
      </c>
      <c r="C12" s="26"/>
      <c r="D12" s="21">
        <v>15840</v>
      </c>
      <c r="E12" s="22">
        <v>0</v>
      </c>
      <c r="F12" s="22">
        <v>0</v>
      </c>
      <c r="G12" s="22">
        <v>0</v>
      </c>
      <c r="H12" s="22">
        <v>0</v>
      </c>
      <c r="I12" s="23">
        <v>427</v>
      </c>
      <c r="J12" s="22">
        <v>229</v>
      </c>
      <c r="K12" s="23">
        <v>13</v>
      </c>
      <c r="L12" s="23">
        <v>3</v>
      </c>
      <c r="M12" s="23">
        <v>4</v>
      </c>
      <c r="N12" s="23">
        <v>1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2">
        <v>677</v>
      </c>
      <c r="U12" s="24">
        <v>4.2739898989898988</v>
      </c>
      <c r="V12" s="25"/>
      <c r="W12" s="25"/>
    </row>
    <row r="13" spans="1:23" s="17" customFormat="1" ht="15.75" customHeight="1">
      <c r="B13" s="39"/>
      <c r="C13" s="26"/>
      <c r="D13" s="21"/>
      <c r="J13" s="22"/>
      <c r="K13" s="23"/>
      <c r="L13" s="23"/>
      <c r="M13" s="23"/>
      <c r="N13" s="23"/>
      <c r="O13" s="23"/>
      <c r="P13" s="23"/>
      <c r="Q13" s="23"/>
      <c r="R13" s="23"/>
      <c r="S13" s="23"/>
      <c r="T13" s="22"/>
      <c r="V13" s="25"/>
      <c r="W13" s="25"/>
    </row>
    <row r="14" spans="1:23" s="17" customFormat="1" ht="15.75" customHeight="1">
      <c r="B14" s="39">
        <f t="shared" si="0"/>
        <v>39821</v>
      </c>
      <c r="C14" s="26"/>
      <c r="D14" s="21">
        <v>14854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382</v>
      </c>
      <c r="K14" s="23">
        <v>178</v>
      </c>
      <c r="L14" s="23">
        <v>21</v>
      </c>
      <c r="M14" s="23">
        <v>1</v>
      </c>
      <c r="N14" s="23">
        <v>2</v>
      </c>
      <c r="O14" s="23">
        <v>5</v>
      </c>
      <c r="P14" s="23">
        <v>0</v>
      </c>
      <c r="Q14" s="23">
        <v>0</v>
      </c>
      <c r="R14" s="23">
        <v>0</v>
      </c>
      <c r="S14" s="23">
        <v>0</v>
      </c>
      <c r="T14" s="22">
        <v>589</v>
      </c>
      <c r="U14" s="24">
        <v>3.97</v>
      </c>
      <c r="V14" s="25"/>
      <c r="W14" s="25"/>
    </row>
    <row r="15" spans="1:23" s="17" customFormat="1" ht="15.75" customHeight="1">
      <c r="B15" s="39">
        <f t="shared" si="0"/>
        <v>40186</v>
      </c>
      <c r="C15" s="26"/>
      <c r="D15" s="21">
        <v>14472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3">
        <v>396</v>
      </c>
      <c r="L15" s="23">
        <v>186</v>
      </c>
      <c r="M15" s="23">
        <v>7</v>
      </c>
      <c r="N15" s="23">
        <v>3</v>
      </c>
      <c r="O15" s="23">
        <v>4</v>
      </c>
      <c r="P15" s="23">
        <v>0</v>
      </c>
      <c r="Q15" s="23">
        <v>0</v>
      </c>
      <c r="R15" s="23">
        <v>0</v>
      </c>
      <c r="S15" s="23">
        <v>0</v>
      </c>
      <c r="T15" s="22">
        <v>596</v>
      </c>
      <c r="U15" s="24">
        <v>4.12</v>
      </c>
      <c r="V15" s="25"/>
      <c r="W15" s="25"/>
    </row>
    <row r="16" spans="1:23" s="17" customFormat="1" ht="15.75" customHeight="1">
      <c r="B16" s="39">
        <f t="shared" si="0"/>
        <v>40551</v>
      </c>
      <c r="C16" s="26"/>
      <c r="D16" s="21">
        <v>14620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3">
        <v>0</v>
      </c>
      <c r="L16" s="23">
        <v>404</v>
      </c>
      <c r="M16" s="23">
        <v>215</v>
      </c>
      <c r="N16" s="23">
        <v>10</v>
      </c>
      <c r="O16" s="23">
        <v>9</v>
      </c>
      <c r="P16" s="23">
        <v>2</v>
      </c>
      <c r="Q16" s="23">
        <v>0</v>
      </c>
      <c r="R16" s="23">
        <v>0</v>
      </c>
      <c r="S16" s="23">
        <v>0</v>
      </c>
      <c r="T16" s="22">
        <v>640</v>
      </c>
      <c r="U16" s="24">
        <v>4.38</v>
      </c>
      <c r="V16" s="25"/>
      <c r="W16" s="25"/>
    </row>
    <row r="17" spans="1:23" s="17" customFormat="1" ht="15.75" customHeight="1">
      <c r="B17" s="39">
        <f t="shared" si="0"/>
        <v>40916</v>
      </c>
      <c r="C17" s="26"/>
      <c r="D17" s="21">
        <v>14700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3">
        <v>0</v>
      </c>
      <c r="L17" s="23">
        <v>0</v>
      </c>
      <c r="M17" s="23">
        <v>445</v>
      </c>
      <c r="N17" s="23">
        <v>211</v>
      </c>
      <c r="O17" s="23">
        <v>17</v>
      </c>
      <c r="P17" s="23">
        <v>5</v>
      </c>
      <c r="Q17" s="23">
        <v>4</v>
      </c>
      <c r="R17" s="23">
        <v>1</v>
      </c>
      <c r="S17" s="23">
        <v>0</v>
      </c>
      <c r="T17" s="22">
        <v>683</v>
      </c>
      <c r="U17" s="24">
        <v>4.6500000000000004</v>
      </c>
      <c r="V17" s="25"/>
      <c r="W17" s="25"/>
    </row>
    <row r="18" spans="1:23" s="17" customFormat="1" ht="15.75" customHeight="1">
      <c r="B18" s="39">
        <f>DATE(YEAR(B20)-1,1,8)</f>
        <v>41282</v>
      </c>
      <c r="C18" s="26"/>
      <c r="D18" s="21">
        <v>14623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3">
        <v>0</v>
      </c>
      <c r="L18" s="23">
        <v>0</v>
      </c>
      <c r="M18" s="23">
        <v>0</v>
      </c>
      <c r="N18" s="23">
        <v>418</v>
      </c>
      <c r="O18" s="23">
        <v>212</v>
      </c>
      <c r="P18" s="23">
        <v>17</v>
      </c>
      <c r="Q18" s="23">
        <v>6</v>
      </c>
      <c r="R18" s="23">
        <v>2</v>
      </c>
      <c r="S18" s="23">
        <v>0</v>
      </c>
      <c r="T18" s="22">
        <v>655</v>
      </c>
      <c r="U18" s="24">
        <v>4.4800000000000004</v>
      </c>
      <c r="V18" s="25"/>
      <c r="W18" s="25"/>
    </row>
    <row r="19" spans="1:23" s="17" customFormat="1" ht="15.75" customHeight="1">
      <c r="B19" s="39"/>
      <c r="C19" s="26"/>
      <c r="D19" s="21"/>
      <c r="E19" s="22"/>
      <c r="F19" s="22"/>
      <c r="G19" s="22"/>
      <c r="H19" s="22"/>
      <c r="I19" s="22"/>
      <c r="J19" s="22"/>
      <c r="K19" s="23"/>
      <c r="L19" s="23"/>
      <c r="M19" s="23"/>
      <c r="N19" s="23"/>
      <c r="O19" s="23"/>
      <c r="P19" s="23"/>
      <c r="Q19" s="23"/>
      <c r="R19" s="23"/>
      <c r="S19" s="23"/>
      <c r="T19" s="22"/>
      <c r="U19" s="24"/>
      <c r="V19" s="25"/>
      <c r="W19" s="25"/>
    </row>
    <row r="20" spans="1:23" s="17" customFormat="1" ht="15.75" customHeight="1">
      <c r="B20" s="39">
        <f t="shared" si="0"/>
        <v>41647</v>
      </c>
      <c r="C20" s="26"/>
      <c r="D20" s="21">
        <v>13925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3">
        <v>0</v>
      </c>
      <c r="L20" s="23">
        <v>0</v>
      </c>
      <c r="M20" s="23">
        <v>0</v>
      </c>
      <c r="N20" s="23">
        <v>0</v>
      </c>
      <c r="O20" s="23">
        <v>402</v>
      </c>
      <c r="P20" s="23">
        <v>189</v>
      </c>
      <c r="Q20" s="23">
        <v>23</v>
      </c>
      <c r="R20" s="23">
        <v>7</v>
      </c>
      <c r="S20" s="23">
        <v>4</v>
      </c>
      <c r="T20" s="22">
        <v>625</v>
      </c>
      <c r="U20" s="24">
        <v>4.49</v>
      </c>
      <c r="V20" s="25"/>
      <c r="W20" s="25"/>
    </row>
    <row r="21" spans="1:23" s="17" customFormat="1" ht="15.75" customHeight="1">
      <c r="B21" s="39">
        <f t="shared" si="0"/>
        <v>42012</v>
      </c>
      <c r="C21" s="26"/>
      <c r="D21" s="21">
        <v>13570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445</v>
      </c>
      <c r="Q21" s="23">
        <v>176</v>
      </c>
      <c r="R21" s="23">
        <v>11</v>
      </c>
      <c r="S21" s="23">
        <v>6</v>
      </c>
      <c r="T21" s="22">
        <v>638</v>
      </c>
      <c r="U21" s="24">
        <v>4.7</v>
      </c>
      <c r="V21" s="25"/>
      <c r="W21" s="25"/>
    </row>
    <row r="22" spans="1:23" s="17" customFormat="1" ht="15.75" customHeight="1">
      <c r="B22" s="39">
        <f t="shared" si="0"/>
        <v>42377</v>
      </c>
      <c r="C22" s="26"/>
      <c r="D22" s="21">
        <v>13260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416</v>
      </c>
      <c r="R22" s="23">
        <v>172</v>
      </c>
      <c r="S22" s="23">
        <v>12</v>
      </c>
      <c r="T22" s="22">
        <v>600</v>
      </c>
      <c r="U22" s="24">
        <v>4.5199999999999996</v>
      </c>
      <c r="V22" s="25"/>
      <c r="W22" s="25"/>
    </row>
    <row r="23" spans="1:23" s="17" customFormat="1" ht="15.75" customHeight="1">
      <c r="B23" s="39">
        <f>DATE(YEAR(B24)-1,1,8)</f>
        <v>42743</v>
      </c>
      <c r="C23" s="26"/>
      <c r="D23" s="21">
        <v>12760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367</v>
      </c>
      <c r="S23" s="23">
        <v>149</v>
      </c>
      <c r="T23" s="22">
        <v>516</v>
      </c>
      <c r="U23" s="28">
        <v>4.04</v>
      </c>
      <c r="V23" s="25"/>
      <c r="W23" s="25"/>
    </row>
    <row r="24" spans="1:23" s="17" customFormat="1" ht="15.75" customHeight="1">
      <c r="B24" s="39">
        <v>43108</v>
      </c>
      <c r="C24" s="26"/>
      <c r="D24" s="29">
        <v>12299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361</v>
      </c>
      <c r="T24" s="22">
        <v>361</v>
      </c>
      <c r="U24" s="24">
        <v>2.94</v>
      </c>
      <c r="V24" s="25"/>
      <c r="W24" s="25"/>
    </row>
    <row r="25" spans="1:23" s="33" customFormat="1" ht="5.0999999999999996" customHeight="1">
      <c r="A25" s="30"/>
      <c r="B25" s="30"/>
      <c r="C25" s="30"/>
      <c r="D25" s="31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25"/>
      <c r="W25" s="25"/>
    </row>
    <row r="26" spans="1:23" s="33" customFormat="1" ht="5.0999999999999996" customHeight="1">
      <c r="K26" s="34"/>
      <c r="L26" s="34"/>
      <c r="M26" s="34"/>
      <c r="N26" s="34"/>
      <c r="O26" s="34"/>
      <c r="P26" s="34"/>
      <c r="Q26" s="34"/>
      <c r="R26" s="34"/>
      <c r="S26" s="34"/>
      <c r="U26" s="34"/>
    </row>
    <row r="27" spans="1:23" s="37" customFormat="1" ht="11.25" customHeight="1">
      <c r="A27" s="42" t="s">
        <v>6</v>
      </c>
      <c r="B27" s="35"/>
      <c r="C27" s="35"/>
      <c r="D27" s="35"/>
      <c r="E27" s="35"/>
      <c r="F27" s="35"/>
      <c r="G27" s="35"/>
      <c r="H27" s="35"/>
      <c r="I27" s="35"/>
      <c r="J27" s="35"/>
      <c r="K27" s="36"/>
      <c r="L27" s="36"/>
      <c r="M27" s="36"/>
      <c r="N27" s="36"/>
      <c r="O27" s="36"/>
      <c r="P27" s="36"/>
      <c r="Q27" s="36"/>
      <c r="R27" s="36"/>
      <c r="S27" s="36"/>
      <c r="U27" s="36"/>
    </row>
    <row r="28" spans="1:23"/>
    <row r="29" spans="1:23"/>
    <row r="30" spans="1:23"/>
    <row r="31" spans="1:23"/>
    <row r="32" spans="1:2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</sheetData>
  <dataConsolidate/>
  <mergeCells count="4">
    <mergeCell ref="A2:U2"/>
    <mergeCell ref="E5:T5"/>
    <mergeCell ref="B5:D5"/>
    <mergeCell ref="U5:U6"/>
  </mergeCells>
  <phoneticPr fontId="32"/>
  <pageMargins left="0.75" right="0.75" top="1" bottom="1" header="0.51200000000000001" footer="0.51200000000000001"/>
  <pageSetup paperSize="9"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18-00-42</vt:lpstr>
      <vt:lpstr>'18-00-42'!Print_Area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2011-12-24T02:32:03Z</cp:lastPrinted>
  <dcterms:created xsi:type="dcterms:W3CDTF">2011-11-22T10:35:04Z</dcterms:created>
  <dcterms:modified xsi:type="dcterms:W3CDTF">2019-08-07T06:26:35Z</dcterms:modified>
  <cp:category/>
</cp:coreProperties>
</file>