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'18-00-43'!$A$1:$U$27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S6" i="1" l="1"/>
  <c r="B23" i="1"/>
  <c r="R6" i="1" s="1"/>
  <c r="B22" i="1" l="1"/>
  <c r="Q6" i="1" s="1"/>
  <c r="B21" i="1" l="1"/>
  <c r="P6" i="1" s="1"/>
  <c r="B20" i="1" l="1"/>
  <c r="B18" i="1" s="1"/>
  <c r="O6" i="1" l="1"/>
  <c r="B17" i="1"/>
  <c r="N6" i="1"/>
  <c r="B16" i="1" l="1"/>
  <c r="M6" i="1"/>
  <c r="B15" i="1" l="1"/>
  <c r="L6" i="1"/>
  <c r="B14" i="1" l="1"/>
  <c r="K6" i="1"/>
  <c r="J6" i="1" l="1"/>
  <c r="B12" i="1"/>
  <c r="B11" i="1" l="1"/>
  <c r="I6" i="1"/>
  <c r="H6" i="1" l="1"/>
  <c r="B10" i="1"/>
  <c r="G6" i="1" l="1"/>
  <c r="B9" i="1"/>
  <c r="B8" i="1" l="1"/>
  <c r="E6" i="1" s="1"/>
  <c r="F6" i="1"/>
</calcChain>
</file>

<file path=xl/sharedStrings.xml><?xml version="1.0" encoding="utf-8"?>
<sst xmlns="http://schemas.openxmlformats.org/spreadsheetml/2006/main" count="22" uniqueCount="9">
  <si>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</si>
  <si>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</si>
  <si>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</si>
  <si>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</si>
  <si>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</si>
  <si>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</si>
  <si>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　（注） この表は，刑の執行猶予を取り消された者を年次別に計上したものである。ただし，余罪（刑法第26条第２・３号，同法第26条の２第３号）により刑の執行猶予を取り消された者は含まない。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</si>
  <si>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43　 年次別　　４　号　観　察　に　付　さ　れ　た　も　の　の　成　行　き　調　査</t>
    <phoneticPr fontId="3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</si>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</sst>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&quot;　 &quot;e"/>
    <numFmt numFmtId="186" formatCode="[$-411]e"/>
  </numFmts>
  <fonts count="3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79" fontId="0" fillId="0" borderId="0" xfId="0" applyNumberFormat="1" applyAlignment="1">
      <alignment horizontal="distributed" vertical="center"/>
    </xf>
    <xf numFmtId="185" fontId="0" fillId="0" borderId="0" xfId="0" applyNumberFormat="1" applyAlignment="1">
      <alignment horizontal="center" vertical="center"/>
    </xf>
    <xf numFmtId="179" fontId="0" fillId="0" borderId="20" xfId="0" applyNumberFormat="1" applyBorder="1" applyAlignment="1">
      <alignment horizontal="center" vertical="center"/>
    </xf>
    <xf numFmtId="186" fontId="0" fillId="0" borderId="20" xfId="0" applyNumberFormat="1" applyBorder="1" applyAlignment="1">
      <alignment horizontal="center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228600</xdr:colOff>
      <xdr:row>0</xdr:row>
      <xdr:rowOff>0</xdr:rowOff>
    </xdr:from>
    <xdr:to>
      <xdr:col>20</xdr:col>
      <xdr:colOff>447675</xdr:colOff>
      <xdr:row>0</xdr:row>
      <xdr:rowOff>0</xdr:rowOff>
    </xdr:to>
    <xdr:sp macro="" textlink="">
      <xdr:nvSpPr>
        <xdr:cNvPr id="1037" name="Line 3"/>
        <xdr:cNvSpPr>
          <a:spLocks noChangeShapeType="1"/>
        </xdr:cNvSpPr>
      </xdr:nvSpPr>
      <xdr:spPr bwMode="auto">
        <a:xfrm>
          <a:off x="12477750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209550</xdr:colOff>
      <xdr:row>5</xdr:row>
      <xdr:rowOff>0</xdr:rowOff>
    </xdr:from>
    <xdr:to>
      <xdr:col>20</xdr:col>
      <xdr:colOff>428625</xdr:colOff>
      <xdr:row>5</xdr:row>
      <xdr:rowOff>0</xdr:rowOff>
    </xdr:to>
    <xdr:sp macro="" textlink="">
      <xdr:nvSpPr>
        <xdr:cNvPr id="1038" name="Line 6"/>
        <xdr:cNvSpPr>
          <a:spLocks noChangeShapeType="1"/>
        </xdr:cNvSpPr>
      </xdr:nvSpPr>
      <xdr:spPr bwMode="auto">
        <a:xfrm>
          <a:off x="12458700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371476</xdr:colOff>
      <xdr:row>0</xdr:row>
      <xdr:rowOff>0</xdr:rowOff>
    </xdr:from>
    <xdr:to>
      <xdr:col>21</xdr:col>
      <xdr:colOff>180976</xdr:colOff>
      <xdr:row>0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20</xdr:col>
      <xdr:colOff>381000</xdr:colOff>
      <xdr:row>4</xdr:row>
      <xdr:rowOff>304800</xdr:rowOff>
    </xdr:from>
    <xdr:to>
      <xdr:col>21</xdr:col>
      <xdr:colOff>190500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U62"/>
  <sheetViews>
    <sheetView showGridLines="0" tabSelected="1" view="pageBreakPreview" topLeftCell="F1" zoomScaleNormal="100" zoomScaleSheetLayoutView="100" workbookViewId="0">
      <selection activeCell="T13" sqref="T13"/>
    </sheetView>
  </sheetViews>
  <sheetFormatPr defaultRowHeight="11.25" zeroHeight="1"/>
  <cols>
    <col min="1" max="1" width="3.1640625" customWidth="1"/>
    <col min="2" max="2" width="11.83203125" customWidth="1"/>
    <col min="3" max="3" width="3.33203125" customWidth="1"/>
    <col min="4" max="4" width="9.83203125" customWidth="1"/>
    <col min="5" max="10" width="12.33203125" customWidth="1"/>
    <col min="11" max="11" width="13.1640625" customWidth="1"/>
    <col min="12" max="20" width="11" customWidth="1"/>
    <col min="21" max="21" width="12.5" style="8" customWidth="1"/>
  </cols>
  <sheetData>
    <row r="1" spans="1:21"/>
    <row r="2" spans="1:21" s="1" customFormat="1" ht="27" customHeight="1">
      <c r="A2" s="40" t="s">
        <v>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10.5" customHeight="1">
      <c r="D3" s="2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2.1" customHeight="1">
      <c r="A4" s="5"/>
      <c r="B4" s="5"/>
      <c r="C4" s="5"/>
      <c r="D4" s="6"/>
      <c r="E4" s="7"/>
      <c r="F4" s="7"/>
      <c r="G4" s="7"/>
      <c r="H4" s="7"/>
      <c r="I4" s="7"/>
      <c r="J4" s="7"/>
    </row>
    <row r="5" spans="1:21" s="10" customFormat="1" ht="30" customHeight="1">
      <c r="A5" s="9"/>
      <c r="B5" s="41" t="s">
        <v>0</v>
      </c>
      <c r="C5" s="41"/>
      <c r="D5" s="42"/>
      <c r="E5" s="45" t="s">
        <v>5</v>
      </c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7"/>
      <c r="U5" s="43" t="s">
        <v>1</v>
      </c>
    </row>
    <row r="6" spans="1:21" s="10" customFormat="1" ht="30" customHeight="1">
      <c r="A6" s="11"/>
      <c r="B6" s="12" t="s">
        <v>2</v>
      </c>
      <c r="C6" s="12"/>
      <c r="D6" s="13" t="s">
        <v>3</v>
      </c>
      <c r="E6" s="38">
        <f>B8</f>
        <v>37994</v>
      </c>
      <c r="F6" s="39">
        <f>B9</f>
        <v>38360</v>
      </c>
      <c r="G6" s="39">
        <f>B10</f>
        <v>38725</v>
      </c>
      <c r="H6" s="39">
        <f>B11</f>
        <v>39090</v>
      </c>
      <c r="I6" s="39">
        <f>B12</f>
        <v>39455</v>
      </c>
      <c r="J6" s="39">
        <f>B14</f>
        <v>39821</v>
      </c>
      <c r="K6" s="39">
        <f>B15</f>
        <v>40186</v>
      </c>
      <c r="L6" s="39">
        <f>B16</f>
        <v>40551</v>
      </c>
      <c r="M6" s="39">
        <f>B17</f>
        <v>40916</v>
      </c>
      <c r="N6" s="39">
        <f>B18</f>
        <v>41282</v>
      </c>
      <c r="O6" s="39">
        <f>B20</f>
        <v>41647</v>
      </c>
      <c r="P6" s="39">
        <f>B21</f>
        <v>42012</v>
      </c>
      <c r="Q6" s="39">
        <f>B22</f>
        <v>42377</v>
      </c>
      <c r="R6" s="39">
        <f>B23</f>
        <v>42743</v>
      </c>
      <c r="S6" s="39">
        <f>B24</f>
        <v>43221</v>
      </c>
      <c r="T6" s="14" t="s">
        <v>4</v>
      </c>
      <c r="U6" s="44"/>
    </row>
    <row r="7" spans="1:21" s="15" customFormat="1" ht="5.0999999999999996" customHeight="1">
      <c r="D7" s="16"/>
      <c r="E7" s="17"/>
      <c r="F7" s="17"/>
      <c r="G7" s="17"/>
      <c r="H7" s="17"/>
      <c r="I7" s="17"/>
      <c r="J7" s="17"/>
      <c r="K7" s="18"/>
      <c r="L7" s="18"/>
      <c r="M7" s="18"/>
      <c r="N7" s="18"/>
      <c r="O7" s="18"/>
      <c r="P7" s="18"/>
      <c r="Q7" s="18"/>
      <c r="R7" s="18"/>
      <c r="S7" s="18"/>
      <c r="T7" s="17"/>
      <c r="U7" s="18"/>
    </row>
    <row r="8" spans="1:21" s="15" customFormat="1" ht="15.75" customHeight="1">
      <c r="B8" s="36">
        <f>DATE(YEAR(B9)-1,1,8)</f>
        <v>37994</v>
      </c>
      <c r="C8" s="19"/>
      <c r="D8" s="20">
        <v>5251</v>
      </c>
      <c r="E8" s="21">
        <v>166</v>
      </c>
      <c r="F8" s="21">
        <v>638</v>
      </c>
      <c r="G8" s="21">
        <v>476</v>
      </c>
      <c r="H8" s="22">
        <v>244</v>
      </c>
      <c r="I8" s="22">
        <v>96</v>
      </c>
      <c r="J8" s="21">
        <v>30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3">
        <v>0</v>
      </c>
      <c r="S8" s="22">
        <v>0</v>
      </c>
      <c r="T8" s="21">
        <v>1650</v>
      </c>
      <c r="U8" s="24">
        <v>31.422586174062083</v>
      </c>
    </row>
    <row r="9" spans="1:21" s="15" customFormat="1" ht="15.75" customHeight="1">
      <c r="B9" s="37">
        <f t="shared" ref="B9:B22" si="0">DATE(YEAR(B10)-1,1,8)</f>
        <v>38360</v>
      </c>
      <c r="D9" s="20">
        <v>4996</v>
      </c>
      <c r="E9" s="21">
        <v>0</v>
      </c>
      <c r="F9" s="21">
        <v>196</v>
      </c>
      <c r="G9" s="21">
        <v>545</v>
      </c>
      <c r="H9" s="22">
        <v>380</v>
      </c>
      <c r="I9" s="22">
        <v>206</v>
      </c>
      <c r="J9" s="21">
        <v>92</v>
      </c>
      <c r="K9" s="22">
        <v>20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1">
        <v>1439</v>
      </c>
      <c r="U9" s="24">
        <v>28.803042433947159</v>
      </c>
    </row>
    <row r="10" spans="1:21" s="15" customFormat="1" ht="15.75" customHeight="1">
      <c r="B10" s="37">
        <f t="shared" si="0"/>
        <v>38725</v>
      </c>
      <c r="C10" s="19"/>
      <c r="D10" s="20">
        <v>4473</v>
      </c>
      <c r="E10" s="21">
        <v>0</v>
      </c>
      <c r="F10" s="21">
        <v>0</v>
      </c>
      <c r="G10" s="21">
        <v>173</v>
      </c>
      <c r="H10" s="22">
        <v>464</v>
      </c>
      <c r="I10" s="22">
        <v>340</v>
      </c>
      <c r="J10" s="21">
        <v>188</v>
      </c>
      <c r="K10" s="22">
        <v>72</v>
      </c>
      <c r="L10" s="22">
        <v>21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1">
        <v>1258</v>
      </c>
      <c r="U10" s="24">
        <v>28.124301363737985</v>
      </c>
    </row>
    <row r="11" spans="1:21" s="15" customFormat="1" ht="15.75" customHeight="1">
      <c r="B11" s="37">
        <f t="shared" si="0"/>
        <v>39090</v>
      </c>
      <c r="D11" s="20">
        <v>4148</v>
      </c>
      <c r="E11" s="21">
        <v>0</v>
      </c>
      <c r="F11" s="21">
        <v>0</v>
      </c>
      <c r="G11" s="21">
        <v>0</v>
      </c>
      <c r="H11" s="22">
        <v>150</v>
      </c>
      <c r="I11" s="22">
        <v>432</v>
      </c>
      <c r="J11" s="21">
        <v>328</v>
      </c>
      <c r="K11" s="22">
        <v>165</v>
      </c>
      <c r="L11" s="22">
        <v>76</v>
      </c>
      <c r="M11" s="22">
        <v>20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1">
        <v>1171</v>
      </c>
      <c r="U11" s="24">
        <v>28.230472516875604</v>
      </c>
    </row>
    <row r="12" spans="1:21" s="15" customFormat="1" ht="15.75" customHeight="1">
      <c r="B12" s="37">
        <f>DATE(YEAR(B14)-1,1,8)</f>
        <v>39455</v>
      </c>
      <c r="D12" s="20">
        <v>3714</v>
      </c>
      <c r="E12" s="21">
        <v>0</v>
      </c>
      <c r="F12" s="21">
        <v>0</v>
      </c>
      <c r="G12" s="21">
        <v>0</v>
      </c>
      <c r="H12" s="21">
        <v>0</v>
      </c>
      <c r="I12" s="22">
        <v>133</v>
      </c>
      <c r="J12" s="21">
        <v>430</v>
      </c>
      <c r="K12" s="22">
        <v>263</v>
      </c>
      <c r="L12" s="22">
        <v>155</v>
      </c>
      <c r="M12" s="22">
        <v>68</v>
      </c>
      <c r="N12" s="22">
        <v>12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1">
        <v>1061</v>
      </c>
      <c r="U12" s="24">
        <v>28.567582121701669</v>
      </c>
    </row>
    <row r="13" spans="1:21" s="15" customFormat="1" ht="15.75" customHeight="1">
      <c r="B13" s="37"/>
      <c r="D13" s="20"/>
      <c r="J13" s="21"/>
      <c r="K13" s="22"/>
      <c r="L13" s="22"/>
      <c r="M13" s="22"/>
      <c r="N13" s="22"/>
      <c r="O13" s="22"/>
      <c r="P13" s="22"/>
      <c r="Q13" s="22"/>
      <c r="R13" s="22"/>
      <c r="S13" s="22"/>
      <c r="T13" s="21"/>
    </row>
    <row r="14" spans="1:21" s="15" customFormat="1" ht="15.75" customHeight="1">
      <c r="B14" s="37">
        <f t="shared" si="0"/>
        <v>39821</v>
      </c>
      <c r="D14" s="20">
        <v>3671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138</v>
      </c>
      <c r="K14" s="22">
        <v>381</v>
      </c>
      <c r="L14" s="22">
        <v>262</v>
      </c>
      <c r="M14" s="22">
        <v>182</v>
      </c>
      <c r="N14" s="22">
        <v>64</v>
      </c>
      <c r="O14" s="22">
        <v>13</v>
      </c>
      <c r="P14" s="22">
        <v>0</v>
      </c>
      <c r="Q14" s="22">
        <v>0</v>
      </c>
      <c r="R14" s="22">
        <v>0</v>
      </c>
      <c r="S14" s="22">
        <v>0</v>
      </c>
      <c r="T14" s="21">
        <v>1040</v>
      </c>
      <c r="U14" s="24">
        <v>28.33</v>
      </c>
    </row>
    <row r="15" spans="1:21" s="15" customFormat="1" ht="15.75" customHeight="1">
      <c r="B15" s="37">
        <f t="shared" si="0"/>
        <v>40186</v>
      </c>
      <c r="D15" s="20">
        <v>3682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2">
        <v>128</v>
      </c>
      <c r="L15" s="22">
        <v>369</v>
      </c>
      <c r="M15" s="22">
        <v>254</v>
      </c>
      <c r="N15" s="22">
        <v>107</v>
      </c>
      <c r="O15" s="22">
        <v>84</v>
      </c>
      <c r="P15" s="22">
        <v>16</v>
      </c>
      <c r="Q15" s="22">
        <v>0</v>
      </c>
      <c r="R15" s="22">
        <v>0</v>
      </c>
      <c r="S15" s="22">
        <v>0</v>
      </c>
      <c r="T15" s="21">
        <v>958</v>
      </c>
      <c r="U15" s="24">
        <v>26.02</v>
      </c>
    </row>
    <row r="16" spans="1:21" s="15" customFormat="1" ht="15.75" customHeight="1">
      <c r="B16" s="37">
        <f t="shared" si="0"/>
        <v>40551</v>
      </c>
      <c r="C16" s="19"/>
      <c r="D16" s="20">
        <v>3398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2">
        <v>0</v>
      </c>
      <c r="L16" s="22">
        <v>121</v>
      </c>
      <c r="M16" s="22">
        <v>396</v>
      </c>
      <c r="N16" s="22">
        <v>235</v>
      </c>
      <c r="O16" s="22">
        <v>128</v>
      </c>
      <c r="P16" s="22">
        <v>40</v>
      </c>
      <c r="Q16" s="22">
        <v>16</v>
      </c>
      <c r="R16" s="22">
        <v>0</v>
      </c>
      <c r="S16" s="22">
        <v>0</v>
      </c>
      <c r="T16" s="21">
        <v>936</v>
      </c>
      <c r="U16" s="24">
        <v>27.55</v>
      </c>
    </row>
    <row r="17" spans="1:21" s="15" customFormat="1" ht="15.75" customHeight="1">
      <c r="B17" s="37">
        <f t="shared" si="0"/>
        <v>40916</v>
      </c>
      <c r="C17" s="19"/>
      <c r="D17" s="20">
        <v>3376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2">
        <v>0</v>
      </c>
      <c r="L17" s="22">
        <v>0</v>
      </c>
      <c r="M17" s="22">
        <v>123</v>
      </c>
      <c r="N17" s="22">
        <v>305</v>
      </c>
      <c r="O17" s="22">
        <v>191</v>
      </c>
      <c r="P17" s="22">
        <v>135</v>
      </c>
      <c r="Q17" s="22">
        <v>71</v>
      </c>
      <c r="R17" s="22">
        <v>14</v>
      </c>
      <c r="S17" s="22">
        <v>0</v>
      </c>
      <c r="T17" s="21">
        <v>839</v>
      </c>
      <c r="U17" s="24">
        <v>24.85</v>
      </c>
    </row>
    <row r="18" spans="1:21" s="15" customFormat="1" ht="15.75" customHeight="1">
      <c r="B18" s="37">
        <f>DATE(YEAR(B20)-1,1,8)</f>
        <v>41282</v>
      </c>
      <c r="C18" s="19"/>
      <c r="D18" s="20">
        <v>3255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2">
        <v>0</v>
      </c>
      <c r="L18" s="22">
        <v>0</v>
      </c>
      <c r="M18" s="22">
        <v>0</v>
      </c>
      <c r="N18" s="22">
        <v>98</v>
      </c>
      <c r="O18" s="22">
        <v>315</v>
      </c>
      <c r="P18" s="22">
        <v>231</v>
      </c>
      <c r="Q18" s="22">
        <v>116</v>
      </c>
      <c r="R18" s="22">
        <v>54</v>
      </c>
      <c r="S18" s="22">
        <v>16</v>
      </c>
      <c r="T18" s="21">
        <v>830</v>
      </c>
      <c r="U18" s="24">
        <v>25.5</v>
      </c>
    </row>
    <row r="19" spans="1:21" s="15" customFormat="1" ht="15.75" customHeight="1">
      <c r="B19" s="37"/>
      <c r="C19" s="19"/>
      <c r="D19" s="20"/>
      <c r="E19" s="21"/>
      <c r="F19" s="21"/>
      <c r="G19" s="21"/>
      <c r="H19" s="21"/>
      <c r="I19" s="21"/>
      <c r="J19" s="21"/>
      <c r="K19" s="22"/>
      <c r="L19" s="22"/>
      <c r="M19" s="22"/>
      <c r="N19" s="22"/>
      <c r="O19" s="22"/>
      <c r="P19" s="22"/>
      <c r="Q19" s="22"/>
      <c r="R19" s="22"/>
      <c r="S19" s="22"/>
      <c r="T19" s="21"/>
      <c r="U19" s="24"/>
    </row>
    <row r="20" spans="1:21" s="15" customFormat="1" ht="15.75" customHeight="1">
      <c r="B20" s="37">
        <f t="shared" si="0"/>
        <v>41647</v>
      </c>
      <c r="D20" s="20">
        <v>3348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2">
        <v>0</v>
      </c>
      <c r="L20" s="22">
        <v>0</v>
      </c>
      <c r="M20" s="22">
        <v>0</v>
      </c>
      <c r="N20" s="22">
        <v>0</v>
      </c>
      <c r="O20" s="22">
        <v>103</v>
      </c>
      <c r="P20" s="22">
        <v>320</v>
      </c>
      <c r="Q20" s="22">
        <v>200</v>
      </c>
      <c r="R20" s="22">
        <v>148</v>
      </c>
      <c r="S20" s="22">
        <v>37</v>
      </c>
      <c r="T20" s="21">
        <v>808</v>
      </c>
      <c r="U20" s="24">
        <v>24.13</v>
      </c>
    </row>
    <row r="21" spans="1:21" s="15" customFormat="1" ht="15.75" customHeight="1">
      <c r="B21" s="37">
        <f t="shared" si="0"/>
        <v>42012</v>
      </c>
      <c r="D21" s="20">
        <v>3460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112</v>
      </c>
      <c r="Q21" s="22">
        <v>331</v>
      </c>
      <c r="R21" s="22">
        <v>232</v>
      </c>
      <c r="S21" s="22">
        <v>130</v>
      </c>
      <c r="T21" s="21">
        <v>805</v>
      </c>
      <c r="U21" s="24">
        <v>23.27</v>
      </c>
    </row>
    <row r="22" spans="1:21" s="15" customFormat="1" ht="15.75" customHeight="1">
      <c r="B22" s="37">
        <f t="shared" si="0"/>
        <v>42377</v>
      </c>
      <c r="D22" s="20">
        <v>3034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106</v>
      </c>
      <c r="R22" s="22">
        <v>303</v>
      </c>
      <c r="S22" s="22">
        <v>198</v>
      </c>
      <c r="T22" s="21">
        <v>607</v>
      </c>
      <c r="U22" s="24">
        <v>20.010000000000002</v>
      </c>
    </row>
    <row r="23" spans="1:21" s="15" customFormat="1" ht="15.75" customHeight="1">
      <c r="B23" s="37">
        <f>DATE(YEAR(B24)-1,1,8)</f>
        <v>42743</v>
      </c>
      <c r="D23" s="20">
        <v>2843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70</v>
      </c>
      <c r="S23" s="22">
        <v>270</v>
      </c>
      <c r="T23" s="21">
        <v>340</v>
      </c>
      <c r="U23" s="24">
        <v>11.96</v>
      </c>
    </row>
    <row r="24" spans="1:21" s="15" customFormat="1" ht="15.75" customHeight="1">
      <c r="B24" s="37">
        <v>43221</v>
      </c>
      <c r="D24" s="25">
        <v>3455</v>
      </c>
      <c r="E24" s="21" t="s">
        <v>8</v>
      </c>
      <c r="F24" s="21" t="s">
        <v>8</v>
      </c>
      <c r="G24" s="21" t="s">
        <v>8</v>
      </c>
      <c r="H24" s="21" t="s">
        <v>8</v>
      </c>
      <c r="I24" s="21" t="s">
        <v>8</v>
      </c>
      <c r="J24" s="21" t="s">
        <v>8</v>
      </c>
      <c r="K24" s="22" t="s">
        <v>8</v>
      </c>
      <c r="L24" s="22" t="s">
        <v>8</v>
      </c>
      <c r="M24" s="22" t="s">
        <v>8</v>
      </c>
      <c r="N24" s="22" t="s">
        <v>8</v>
      </c>
      <c r="O24" s="22" t="s">
        <v>8</v>
      </c>
      <c r="P24" s="22" t="s">
        <v>8</v>
      </c>
      <c r="Q24" s="22" t="s">
        <v>8</v>
      </c>
      <c r="R24" s="22" t="s">
        <v>8</v>
      </c>
      <c r="S24" s="22">
        <v>90</v>
      </c>
      <c r="T24" s="21">
        <v>90</v>
      </c>
      <c r="U24" s="24">
        <v>2.6</v>
      </c>
    </row>
    <row r="25" spans="1:21" s="30" customFormat="1" ht="5.0999999999999996" customHeight="1">
      <c r="A25" s="26"/>
      <c r="B25" s="26"/>
      <c r="C25" s="26"/>
      <c r="D25" s="27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1" s="30" customFormat="1" ht="4.5" customHeight="1">
      <c r="D26" s="31"/>
      <c r="K26" s="32"/>
      <c r="L26" s="32"/>
      <c r="M26" s="32"/>
      <c r="N26" s="32"/>
      <c r="O26" s="32"/>
      <c r="P26" s="32"/>
      <c r="Q26" s="32"/>
      <c r="R26" s="32"/>
      <c r="S26" s="32"/>
      <c r="U26" s="32"/>
    </row>
    <row r="27" spans="1:21" s="33" customFormat="1" ht="11.25" customHeight="1">
      <c r="A27" s="33" t="s">
        <v>6</v>
      </c>
      <c r="D27" s="34"/>
      <c r="U27" s="35"/>
    </row>
    <row r="28" spans="1:21"/>
    <row r="29" spans="1:21"/>
    <row r="30" spans="1:21"/>
    <row r="31" spans="1:21"/>
    <row r="32" spans="1:2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dataConsolidate/>
  <mergeCells count="4">
    <mergeCell ref="A2:U2"/>
    <mergeCell ref="B5:D5"/>
    <mergeCell ref="U5:U6"/>
    <mergeCell ref="E5:T5"/>
  </mergeCells>
  <phoneticPr fontId="32"/>
  <pageMargins left="0.75" right="0.75" top="1" bottom="1" header="0.51200000000000001" footer="0.51200000000000001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18-00-43</vt:lpstr>
      <vt:lpstr>'18-00-43'!Print_Area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2019-06-07T01:27:59Z</cp:lastPrinted>
  <dcterms:created xsi:type="dcterms:W3CDTF">2011-11-22T10:35:14Z</dcterms:created>
  <dcterms:modified xsi:type="dcterms:W3CDTF">2019-08-07T06:27:53Z</dcterms:modified>
  <cp:category/>
</cp:coreProperties>
</file>