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法外経】02_検討・作業中\評価監視官（法務・外務・経済産業等担当）室\01業務\66更生保護ボランティア\07_アンケート\15 公表\e-state掲載\セット版\"/>
    </mc:Choice>
  </mc:AlternateContent>
  <bookViews>
    <workbookView xWindow="6948" yWindow="-120" windowWidth="22860" windowHeight="12456" tabRatio="738"/>
  </bookViews>
  <sheets>
    <sheet name="はじめに" sheetId="11" r:id="rId1"/>
    <sheet name="保護観察対象者への処遇活動 " sheetId="15" r:id="rId2"/>
    <sheet name="更生保護サポートセンター " sheetId="13" r:id="rId3"/>
    <sheet name="地域別定例研修" sheetId="14" r:id="rId4"/>
    <sheet name="属性" sheetId="10" r:id="rId5"/>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79" i="15" l="1"/>
  <c r="G39" i="15"/>
  <c r="G20" i="15"/>
  <c r="G19" i="15"/>
  <c r="AV29" i="13" l="1"/>
  <c r="AP85" i="15" l="1"/>
  <c r="AQ85" i="15"/>
  <c r="E78" i="15"/>
  <c r="BD208" i="15" l="1"/>
  <c r="BC208" i="15"/>
  <c r="BJ207" i="15" s="1"/>
  <c r="BB208" i="15"/>
  <c r="BI205" i="15" s="1"/>
  <c r="BA208" i="15"/>
  <c r="AZ208" i="15"/>
  <c r="BG204" i="15" s="1"/>
  <c r="AY208" i="15"/>
  <c r="AX208" i="15"/>
  <c r="AS208" i="15"/>
  <c r="AR208" i="15"/>
  <c r="AV206" i="15" s="1"/>
  <c r="AQ208" i="15"/>
  <c r="AP208" i="15"/>
  <c r="AG208" i="15"/>
  <c r="AF208" i="15"/>
  <c r="AE208" i="15"/>
  <c r="AM205" i="15" s="1"/>
  <c r="AD208" i="15"/>
  <c r="AL205" i="15" s="1"/>
  <c r="AC208" i="15"/>
  <c r="AB208" i="15"/>
  <c r="AJ206" i="15" s="1"/>
  <c r="AA208" i="15"/>
  <c r="Z208" i="15"/>
  <c r="Y208" i="15"/>
  <c r="R208" i="15"/>
  <c r="Q208" i="15"/>
  <c r="P208" i="15"/>
  <c r="O208" i="15"/>
  <c r="V207" i="15" s="1"/>
  <c r="N208" i="15"/>
  <c r="M208" i="15"/>
  <c r="L208" i="15"/>
  <c r="S207" i="15" s="1"/>
  <c r="H208" i="15"/>
  <c r="G208" i="15"/>
  <c r="J206" i="15" s="1"/>
  <c r="F208" i="15"/>
  <c r="I206" i="15" s="1"/>
  <c r="D208" i="15"/>
  <c r="E205" i="15" s="1"/>
  <c r="BK207" i="15"/>
  <c r="BI207" i="15"/>
  <c r="BH207" i="15"/>
  <c r="BG207" i="15"/>
  <c r="BF207" i="15"/>
  <c r="BE207" i="15"/>
  <c r="AW207" i="15"/>
  <c r="AV207" i="15"/>
  <c r="AT207" i="15"/>
  <c r="AN207" i="15"/>
  <c r="AM207" i="15"/>
  <c r="AK207" i="15"/>
  <c r="AJ207" i="15"/>
  <c r="AH207" i="15"/>
  <c r="Y207" i="15"/>
  <c r="W207" i="15"/>
  <c r="T207" i="15"/>
  <c r="K207" i="15"/>
  <c r="E207" i="15"/>
  <c r="BK206" i="15"/>
  <c r="BJ206" i="15"/>
  <c r="BH206" i="15"/>
  <c r="BG206" i="15"/>
  <c r="BE206" i="15"/>
  <c r="AW206" i="15"/>
  <c r="AT206" i="15"/>
  <c r="AN206" i="15"/>
  <c r="AK206" i="15"/>
  <c r="AH206" i="15"/>
  <c r="Y206" i="15"/>
  <c r="W206" i="15"/>
  <c r="V206" i="15"/>
  <c r="U206" i="15"/>
  <c r="T206" i="15"/>
  <c r="S206" i="15"/>
  <c r="K206" i="15"/>
  <c r="BK205" i="15"/>
  <c r="BJ205" i="15"/>
  <c r="BH205" i="15"/>
  <c r="BG205" i="15"/>
  <c r="BE205" i="15"/>
  <c r="AW205" i="15"/>
  <c r="AV205" i="15"/>
  <c r="AU205" i="15"/>
  <c r="AT205" i="15"/>
  <c r="AO205" i="15"/>
  <c r="AN205" i="15"/>
  <c r="AK205" i="15"/>
  <c r="AJ205" i="15"/>
  <c r="AH205" i="15"/>
  <c r="Y205" i="15"/>
  <c r="W205" i="15"/>
  <c r="V205" i="15"/>
  <c r="T205" i="15"/>
  <c r="S205" i="15"/>
  <c r="K205" i="15"/>
  <c r="J205" i="15"/>
  <c r="BK204" i="15"/>
  <c r="BI204" i="15"/>
  <c r="BH204" i="15"/>
  <c r="BF204" i="15"/>
  <c r="BE204" i="15"/>
  <c r="AW204" i="15"/>
  <c r="AV204" i="15"/>
  <c r="AT204" i="15"/>
  <c r="AO204" i="15"/>
  <c r="AN204" i="15"/>
  <c r="AM204" i="15"/>
  <c r="AL204" i="15"/>
  <c r="AK204" i="15"/>
  <c r="AJ204" i="15"/>
  <c r="AH204" i="15"/>
  <c r="Y204" i="15"/>
  <c r="W204" i="15"/>
  <c r="V204" i="15"/>
  <c r="T204" i="15"/>
  <c r="K204" i="15"/>
  <c r="J204" i="15"/>
  <c r="E204" i="15"/>
  <c r="BK203" i="15"/>
  <c r="BK208" i="15" s="1"/>
  <c r="BI203" i="15"/>
  <c r="BH203" i="15"/>
  <c r="BG203" i="15"/>
  <c r="BG208" i="15" s="1"/>
  <c r="BF203" i="15"/>
  <c r="BE203" i="15"/>
  <c r="AW203" i="15"/>
  <c r="AV203" i="15"/>
  <c r="AT203" i="15"/>
  <c r="AN203" i="15"/>
  <c r="AM203" i="15"/>
  <c r="AK203" i="15"/>
  <c r="AJ203" i="15"/>
  <c r="AH203" i="15"/>
  <c r="Y203" i="15"/>
  <c r="W203" i="15"/>
  <c r="W208" i="15" s="1"/>
  <c r="U203" i="15"/>
  <c r="T203" i="15"/>
  <c r="T208" i="15" s="1"/>
  <c r="K203" i="15"/>
  <c r="E203" i="15"/>
  <c r="BK202" i="15"/>
  <c r="BJ202" i="15"/>
  <c r="BI202" i="15"/>
  <c r="BH202" i="15"/>
  <c r="BG202" i="15"/>
  <c r="BE202" i="15"/>
  <c r="BE208" i="15" s="1"/>
  <c r="AW202" i="15"/>
  <c r="AW208" i="15" s="1"/>
  <c r="AU202" i="15"/>
  <c r="AT202" i="15"/>
  <c r="AT208" i="15" s="1"/>
  <c r="AN202" i="15"/>
  <c r="AL202" i="15"/>
  <c r="AK202" i="15"/>
  <c r="AH202" i="15"/>
  <c r="AH208" i="15" s="1"/>
  <c r="Y202" i="15"/>
  <c r="W202" i="15"/>
  <c r="V202" i="15"/>
  <c r="U202" i="15"/>
  <c r="T202" i="15"/>
  <c r="S202" i="15"/>
  <c r="K202" i="15"/>
  <c r="BD196" i="15"/>
  <c r="BK192" i="15" s="1"/>
  <c r="BC196" i="15"/>
  <c r="BJ195" i="15" s="1"/>
  <c r="BB196" i="15"/>
  <c r="BA196" i="15"/>
  <c r="AZ196" i="15"/>
  <c r="AY196" i="15"/>
  <c r="AX196" i="15"/>
  <c r="BE193" i="15" s="1"/>
  <c r="AS196" i="15"/>
  <c r="AR196" i="15"/>
  <c r="AQ196" i="15"/>
  <c r="AP196" i="15"/>
  <c r="AG196" i="15"/>
  <c r="AF196" i="15"/>
  <c r="AE196" i="15"/>
  <c r="AD196" i="15"/>
  <c r="AC196" i="15"/>
  <c r="AB196" i="15"/>
  <c r="AA196" i="15"/>
  <c r="Z196" i="15"/>
  <c r="AH190" i="15" s="1"/>
  <c r="U196" i="15"/>
  <c r="R196" i="15"/>
  <c r="Q196" i="15"/>
  <c r="P196" i="15"/>
  <c r="O196" i="15"/>
  <c r="V193" i="15" s="1"/>
  <c r="N196" i="15"/>
  <c r="M196" i="15"/>
  <c r="T192" i="15" s="1"/>
  <c r="L196" i="15"/>
  <c r="H196" i="15"/>
  <c r="G196" i="15"/>
  <c r="F196" i="15"/>
  <c r="D196" i="15"/>
  <c r="BK195" i="15"/>
  <c r="BI195" i="15"/>
  <c r="BH195" i="15"/>
  <c r="BG195" i="15"/>
  <c r="BE195" i="15"/>
  <c r="AV195" i="15"/>
  <c r="AU195" i="15"/>
  <c r="AO195" i="15"/>
  <c r="AN195" i="15"/>
  <c r="AL195" i="15"/>
  <c r="AJ195" i="15"/>
  <c r="AI195" i="15"/>
  <c r="Y195" i="15"/>
  <c r="X195" i="15"/>
  <c r="U195" i="15"/>
  <c r="T195" i="15"/>
  <c r="S195" i="15"/>
  <c r="J195" i="15"/>
  <c r="I195" i="15"/>
  <c r="E195" i="15"/>
  <c r="BK194" i="15"/>
  <c r="BI194" i="15"/>
  <c r="BH194" i="15"/>
  <c r="BG194" i="15"/>
  <c r="BF194" i="15"/>
  <c r="BE194" i="15"/>
  <c r="AV194" i="15"/>
  <c r="AO194" i="15"/>
  <c r="AL194" i="15"/>
  <c r="AJ194" i="15"/>
  <c r="AH194" i="15"/>
  <c r="Y194" i="15"/>
  <c r="X194" i="15"/>
  <c r="W194" i="15"/>
  <c r="V194" i="15"/>
  <c r="U194" i="15"/>
  <c r="T194" i="15"/>
  <c r="S194" i="15"/>
  <c r="J194" i="15"/>
  <c r="I194" i="15"/>
  <c r="E194" i="15"/>
  <c r="BK193" i="15"/>
  <c r="BI193" i="15"/>
  <c r="BG193" i="15"/>
  <c r="BF193" i="15"/>
  <c r="AW193" i="15"/>
  <c r="AV193" i="15"/>
  <c r="AO193" i="15"/>
  <c r="AN193" i="15"/>
  <c r="AL193" i="15"/>
  <c r="AJ193" i="15"/>
  <c r="AH193" i="15"/>
  <c r="X193" i="15"/>
  <c r="W193" i="15"/>
  <c r="U193" i="15"/>
  <c r="T193" i="15"/>
  <c r="S193" i="15"/>
  <c r="I193" i="15"/>
  <c r="E193" i="15"/>
  <c r="E196" i="15" s="1"/>
  <c r="BI192" i="15"/>
  <c r="BG192" i="15"/>
  <c r="AW192" i="15"/>
  <c r="AV192" i="15"/>
  <c r="AU192" i="15"/>
  <c r="AT192" i="15"/>
  <c r="AO192" i="15"/>
  <c r="AN192" i="15"/>
  <c r="AL192" i="15"/>
  <c r="AJ192" i="15"/>
  <c r="AI192" i="15"/>
  <c r="AH192" i="15"/>
  <c r="X192" i="15"/>
  <c r="U192" i="15"/>
  <c r="S192" i="15"/>
  <c r="I192" i="15"/>
  <c r="E192" i="15"/>
  <c r="BK191" i="15"/>
  <c r="BJ191" i="15"/>
  <c r="BI191" i="15"/>
  <c r="BH191" i="15"/>
  <c r="BG191" i="15"/>
  <c r="AV191" i="15"/>
  <c r="AU191" i="15"/>
  <c r="AO191" i="15"/>
  <c r="AN191" i="15"/>
  <c r="AL191" i="15"/>
  <c r="AJ191" i="15"/>
  <c r="AI191" i="15"/>
  <c r="X191" i="15"/>
  <c r="U191" i="15"/>
  <c r="T191" i="15"/>
  <c r="S191" i="15"/>
  <c r="S196" i="15" s="1"/>
  <c r="J191" i="15"/>
  <c r="I191" i="15"/>
  <c r="E191" i="15"/>
  <c r="BK190" i="15"/>
  <c r="BK196" i="15" s="1"/>
  <c r="BI190" i="15"/>
  <c r="BI196" i="15" s="1"/>
  <c r="BH190" i="15"/>
  <c r="BG190" i="15"/>
  <c r="BF190" i="15"/>
  <c r="BE190" i="15"/>
  <c r="AV190" i="15"/>
  <c r="AV196" i="15" s="1"/>
  <c r="AO190" i="15"/>
  <c r="AL190" i="15"/>
  <c r="AJ190" i="15"/>
  <c r="AJ196" i="15" s="1"/>
  <c r="Y190" i="15"/>
  <c r="X190" i="15"/>
  <c r="W190" i="15"/>
  <c r="V190" i="15"/>
  <c r="U190" i="15"/>
  <c r="T190" i="15"/>
  <c r="S190" i="15"/>
  <c r="J190" i="15"/>
  <c r="I190" i="15"/>
  <c r="E190" i="15"/>
  <c r="BD184" i="15"/>
  <c r="BC184" i="15"/>
  <c r="BJ180" i="15" s="1"/>
  <c r="BB184" i="15"/>
  <c r="BA184" i="15"/>
  <c r="BH180" i="15" s="1"/>
  <c r="AZ184" i="15"/>
  <c r="AY184" i="15"/>
  <c r="AX184" i="15"/>
  <c r="BE183" i="15" s="1"/>
  <c r="AS184" i="15"/>
  <c r="AR184" i="15"/>
  <c r="AQ184" i="15"/>
  <c r="AP184" i="15"/>
  <c r="AG184" i="15"/>
  <c r="AF184" i="15"/>
  <c r="AE184" i="15"/>
  <c r="AD184" i="15"/>
  <c r="AC184" i="15"/>
  <c r="AB184" i="15"/>
  <c r="AA184" i="15"/>
  <c r="Z184" i="15"/>
  <c r="U184" i="15"/>
  <c r="R184" i="15"/>
  <c r="Y180" i="15" s="1"/>
  <c r="Q184" i="15"/>
  <c r="P184" i="15"/>
  <c r="O184" i="15"/>
  <c r="V182" i="15" s="1"/>
  <c r="N184" i="15"/>
  <c r="M184" i="15"/>
  <c r="L184" i="15"/>
  <c r="H184" i="15"/>
  <c r="K180" i="15" s="1"/>
  <c r="G184" i="15"/>
  <c r="F184" i="15"/>
  <c r="D184" i="15"/>
  <c r="BI183" i="15"/>
  <c r="BF183" i="15"/>
  <c r="AW183" i="15"/>
  <c r="AU183" i="15"/>
  <c r="AO183" i="15"/>
  <c r="AN183" i="15"/>
  <c r="AL183" i="15"/>
  <c r="AK183" i="15"/>
  <c r="AI183" i="15"/>
  <c r="X183" i="15"/>
  <c r="U183" i="15"/>
  <c r="S183" i="15"/>
  <c r="I183" i="15"/>
  <c r="BK182" i="15"/>
  <c r="BI182" i="15"/>
  <c r="BF182" i="15"/>
  <c r="BE182" i="15"/>
  <c r="AV182" i="15"/>
  <c r="AU182" i="15"/>
  <c r="AO182" i="15"/>
  <c r="AL182" i="15"/>
  <c r="AI182" i="15"/>
  <c r="Y182" i="15"/>
  <c r="X182" i="15"/>
  <c r="W182" i="15"/>
  <c r="U182" i="15"/>
  <c r="T182" i="15"/>
  <c r="I182" i="15"/>
  <c r="E182" i="15"/>
  <c r="BK181" i="15"/>
  <c r="BI181" i="15"/>
  <c r="BF181" i="15"/>
  <c r="AV181" i="15"/>
  <c r="AU181" i="15"/>
  <c r="AO181" i="15"/>
  <c r="AM181" i="15"/>
  <c r="AL181" i="15"/>
  <c r="AK181" i="15"/>
  <c r="AI181" i="15"/>
  <c r="X181" i="15"/>
  <c r="W181" i="15"/>
  <c r="U181" i="15"/>
  <c r="T181" i="15"/>
  <c r="I181" i="15"/>
  <c r="E181" i="15"/>
  <c r="BI180" i="15"/>
  <c r="BI184" i="15" s="1"/>
  <c r="BF180" i="15"/>
  <c r="BF184" i="15" s="1"/>
  <c r="AU180" i="15"/>
  <c r="AT180" i="15"/>
  <c r="AO180" i="15"/>
  <c r="AN180" i="15"/>
  <c r="AL180" i="15"/>
  <c r="AK180" i="15"/>
  <c r="AI180" i="15"/>
  <c r="AH180" i="15"/>
  <c r="X180" i="15"/>
  <c r="W180" i="15"/>
  <c r="U180" i="15"/>
  <c r="I180" i="15"/>
  <c r="E180" i="15"/>
  <c r="BJ179" i="15"/>
  <c r="BI179" i="15"/>
  <c r="BG179" i="15"/>
  <c r="BF179" i="15"/>
  <c r="AW179" i="15"/>
  <c r="AU179" i="15"/>
  <c r="AO179" i="15"/>
  <c r="AN179" i="15"/>
  <c r="AL179" i="15"/>
  <c r="AK179" i="15"/>
  <c r="AI179" i="15"/>
  <c r="X179" i="15"/>
  <c r="X184" i="15" s="1"/>
  <c r="U179" i="15"/>
  <c r="I179" i="15"/>
  <c r="BK178" i="15"/>
  <c r="BI178" i="15"/>
  <c r="BF178" i="15"/>
  <c r="BE178" i="15"/>
  <c r="AV178" i="15"/>
  <c r="AU178" i="15"/>
  <c r="AO178" i="15"/>
  <c r="AL178" i="15"/>
  <c r="AI178" i="15"/>
  <c r="AI184" i="15" s="1"/>
  <c r="Y178" i="15"/>
  <c r="X178" i="15"/>
  <c r="W178" i="15"/>
  <c r="V178" i="15"/>
  <c r="U178" i="15"/>
  <c r="T178" i="15"/>
  <c r="I178" i="15"/>
  <c r="I184" i="15" s="1"/>
  <c r="E178" i="15"/>
  <c r="BF172" i="15"/>
  <c r="BD172" i="15"/>
  <c r="BC172" i="15"/>
  <c r="BJ166" i="15" s="1"/>
  <c r="BB172" i="15"/>
  <c r="BA172" i="15"/>
  <c r="AZ172" i="15"/>
  <c r="BG169" i="15" s="1"/>
  <c r="AY172" i="15"/>
  <c r="AX172" i="15"/>
  <c r="BE171" i="15" s="1"/>
  <c r="AS172" i="15"/>
  <c r="AR172" i="15"/>
  <c r="AQ172" i="15"/>
  <c r="AP172" i="15"/>
  <c r="AG172" i="15"/>
  <c r="AF172" i="15"/>
  <c r="AE172" i="15"/>
  <c r="AD172" i="15"/>
  <c r="AC172" i="15"/>
  <c r="AB172" i="15"/>
  <c r="AA172" i="15"/>
  <c r="Z172" i="15"/>
  <c r="R172" i="15"/>
  <c r="Q172" i="15"/>
  <c r="X169" i="15" s="1"/>
  <c r="P172" i="15"/>
  <c r="O172" i="15"/>
  <c r="N172" i="15"/>
  <c r="M172" i="15"/>
  <c r="L172" i="15"/>
  <c r="H172" i="15"/>
  <c r="G172" i="15"/>
  <c r="F172" i="15"/>
  <c r="D172" i="15"/>
  <c r="BK171" i="15"/>
  <c r="BI171" i="15"/>
  <c r="BG171" i="15"/>
  <c r="BF171" i="15"/>
  <c r="AU171" i="15"/>
  <c r="AT171" i="15"/>
  <c r="AN171" i="15"/>
  <c r="AL171" i="15"/>
  <c r="AI171" i="15"/>
  <c r="AH171" i="15"/>
  <c r="W171" i="15"/>
  <c r="U171" i="15"/>
  <c r="S171" i="15"/>
  <c r="K171" i="15"/>
  <c r="I171" i="15"/>
  <c r="BK170" i="15"/>
  <c r="BI170" i="15"/>
  <c r="BG170" i="15"/>
  <c r="BF170" i="15"/>
  <c r="AV170" i="15"/>
  <c r="AU170" i="15"/>
  <c r="AO170" i="15"/>
  <c r="AN170" i="15"/>
  <c r="AL170" i="15"/>
  <c r="AJ170" i="15"/>
  <c r="AI170" i="15"/>
  <c r="X170" i="15"/>
  <c r="W170" i="15"/>
  <c r="U170" i="15"/>
  <c r="S170" i="15"/>
  <c r="K170" i="15"/>
  <c r="I170" i="15"/>
  <c r="BK169" i="15"/>
  <c r="BK172" i="15" s="1"/>
  <c r="BI169" i="15"/>
  <c r="BH169" i="15"/>
  <c r="BF169" i="15"/>
  <c r="BE169" i="15"/>
  <c r="AV169" i="15"/>
  <c r="AU169" i="15"/>
  <c r="AT169" i="15"/>
  <c r="AO169" i="15"/>
  <c r="AN169" i="15"/>
  <c r="AM169" i="15"/>
  <c r="AL169" i="15"/>
  <c r="AJ169" i="15"/>
  <c r="AI169" i="15"/>
  <c r="W169" i="15"/>
  <c r="U169" i="15"/>
  <c r="K169" i="15"/>
  <c r="J169" i="15"/>
  <c r="I169" i="15"/>
  <c r="E169" i="15"/>
  <c r="BK168" i="15"/>
  <c r="BI168" i="15"/>
  <c r="BG168" i="15"/>
  <c r="BF168" i="15"/>
  <c r="AW168" i="15"/>
  <c r="AV168" i="15"/>
  <c r="AU168" i="15"/>
  <c r="AT168" i="15"/>
  <c r="AN168" i="15"/>
  <c r="AM168" i="15"/>
  <c r="AL168" i="15"/>
  <c r="AJ168" i="15"/>
  <c r="AI168" i="15"/>
  <c r="X168" i="15"/>
  <c r="W168" i="15"/>
  <c r="W172" i="15" s="1"/>
  <c r="U168" i="15"/>
  <c r="T168" i="15"/>
  <c r="K168" i="15"/>
  <c r="I168" i="15"/>
  <c r="E168" i="15"/>
  <c r="BK167" i="15"/>
  <c r="BJ167" i="15"/>
  <c r="BI167" i="15"/>
  <c r="BG167" i="15"/>
  <c r="BF167" i="15"/>
  <c r="AW167" i="15"/>
  <c r="AU167" i="15"/>
  <c r="AU172" i="15" s="1"/>
  <c r="AT167" i="15"/>
  <c r="AN167" i="15"/>
  <c r="AL167" i="15"/>
  <c r="AI167" i="15"/>
  <c r="X167" i="15"/>
  <c r="W167" i="15"/>
  <c r="U167" i="15"/>
  <c r="S167" i="15"/>
  <c r="K167" i="15"/>
  <c r="I167" i="15"/>
  <c r="BK166" i="15"/>
  <c r="BI166" i="15"/>
  <c r="BG166" i="15"/>
  <c r="BF166" i="15"/>
  <c r="AV166" i="15"/>
  <c r="AU166" i="15"/>
  <c r="AO166" i="15"/>
  <c r="AN166" i="15"/>
  <c r="AN172" i="15" s="1"/>
  <c r="AL166" i="15"/>
  <c r="AJ166" i="15"/>
  <c r="AI166" i="15"/>
  <c r="X166" i="15"/>
  <c r="W166" i="15"/>
  <c r="V166" i="15"/>
  <c r="U166" i="15"/>
  <c r="S166" i="15"/>
  <c r="K166" i="15"/>
  <c r="I166" i="15"/>
  <c r="I172" i="15" s="1"/>
  <c r="BH160" i="15"/>
  <c r="BD160" i="15"/>
  <c r="BC160" i="15"/>
  <c r="BB160" i="15"/>
  <c r="BI156" i="15" s="1"/>
  <c r="BA160" i="15"/>
  <c r="AZ160" i="15"/>
  <c r="AY160" i="15"/>
  <c r="AX160" i="15"/>
  <c r="AS160" i="15"/>
  <c r="AR160" i="15"/>
  <c r="AQ160" i="15"/>
  <c r="AP160" i="15"/>
  <c r="AJ160" i="15"/>
  <c r="AG160" i="15"/>
  <c r="AF160" i="15"/>
  <c r="AE160" i="15"/>
  <c r="AD160" i="15"/>
  <c r="AC160" i="15"/>
  <c r="AB160" i="15"/>
  <c r="AA160" i="15"/>
  <c r="Z160" i="15"/>
  <c r="R160" i="15"/>
  <c r="Q160" i="15"/>
  <c r="P160" i="15"/>
  <c r="O160" i="15"/>
  <c r="N160" i="15"/>
  <c r="M160" i="15"/>
  <c r="L160" i="15"/>
  <c r="H160" i="15"/>
  <c r="K156" i="15" s="1"/>
  <c r="G160" i="15"/>
  <c r="F160" i="15"/>
  <c r="D160" i="15"/>
  <c r="BK159" i="15"/>
  <c r="BH159" i="15"/>
  <c r="BF159" i="15"/>
  <c r="BE159" i="15"/>
  <c r="AW159" i="15"/>
  <c r="AV159" i="15"/>
  <c r="AU159" i="15"/>
  <c r="AT159" i="15"/>
  <c r="AO159" i="15"/>
  <c r="AN159" i="15"/>
  <c r="AL159" i="15"/>
  <c r="AJ159" i="15"/>
  <c r="AI159" i="15"/>
  <c r="Y159" i="15"/>
  <c r="W159" i="15"/>
  <c r="W160" i="15" s="1"/>
  <c r="V159" i="15"/>
  <c r="S159" i="15"/>
  <c r="K159" i="15"/>
  <c r="J159" i="15"/>
  <c r="E159" i="15"/>
  <c r="BK158" i="15"/>
  <c r="BI158" i="15"/>
  <c r="BH158" i="15"/>
  <c r="BG158" i="15"/>
  <c r="BF158" i="15"/>
  <c r="BE158" i="15"/>
  <c r="AW158" i="15"/>
  <c r="AW160" i="15" s="1"/>
  <c r="AV158" i="15"/>
  <c r="AU158" i="15"/>
  <c r="AT158" i="15"/>
  <c r="AO158" i="15"/>
  <c r="AN158" i="15"/>
  <c r="AL158" i="15"/>
  <c r="AK158" i="15"/>
  <c r="AJ158" i="15"/>
  <c r="AI158" i="15"/>
  <c r="Y158" i="15"/>
  <c r="X158" i="15"/>
  <c r="W158" i="15"/>
  <c r="V158" i="15"/>
  <c r="S158" i="15"/>
  <c r="K158" i="15"/>
  <c r="J158" i="15"/>
  <c r="E158" i="15"/>
  <c r="BK157" i="15"/>
  <c r="BJ157" i="15"/>
  <c r="BH157" i="15"/>
  <c r="BG157" i="15"/>
  <c r="BF157" i="15"/>
  <c r="BE157" i="15"/>
  <c r="AW157" i="15"/>
  <c r="AV157" i="15"/>
  <c r="AU157" i="15"/>
  <c r="AT157" i="15"/>
  <c r="AO157" i="15"/>
  <c r="AN157" i="15"/>
  <c r="AL157" i="15"/>
  <c r="AK157" i="15"/>
  <c r="AJ157" i="15"/>
  <c r="AI157" i="15"/>
  <c r="Y157" i="15"/>
  <c r="X157" i="15"/>
  <c r="W157" i="15"/>
  <c r="V157" i="15"/>
  <c r="S157" i="15"/>
  <c r="K157" i="15"/>
  <c r="J157" i="15"/>
  <c r="E157" i="15"/>
  <c r="BK156" i="15"/>
  <c r="BJ156" i="15"/>
  <c r="BH156" i="15"/>
  <c r="BG156" i="15"/>
  <c r="BF156" i="15"/>
  <c r="BE156" i="15"/>
  <c r="BE160" i="15" s="1"/>
  <c r="AW156" i="15"/>
  <c r="AV156" i="15"/>
  <c r="AU156" i="15"/>
  <c r="AO156" i="15"/>
  <c r="AN156" i="15"/>
  <c r="AL156" i="15"/>
  <c r="AJ156" i="15"/>
  <c r="AI156" i="15"/>
  <c r="Y156" i="15"/>
  <c r="X156" i="15"/>
  <c r="W156" i="15"/>
  <c r="V156" i="15"/>
  <c r="S156" i="15"/>
  <c r="J156" i="15"/>
  <c r="I156" i="15"/>
  <c r="E156" i="15"/>
  <c r="BK155" i="15"/>
  <c r="BH155" i="15"/>
  <c r="BF155" i="15"/>
  <c r="BE155" i="15"/>
  <c r="AW155" i="15"/>
  <c r="AV155" i="15"/>
  <c r="AU155" i="15"/>
  <c r="AT155" i="15"/>
  <c r="AO155" i="15"/>
  <c r="AN155" i="15"/>
  <c r="AL155" i="15"/>
  <c r="AJ155" i="15"/>
  <c r="AI155" i="15"/>
  <c r="Y155" i="15"/>
  <c r="W155" i="15"/>
  <c r="V155" i="15"/>
  <c r="V160" i="15" s="1"/>
  <c r="S155" i="15"/>
  <c r="K155" i="15"/>
  <c r="J155" i="15"/>
  <c r="E155" i="15"/>
  <c r="E160" i="15" s="1"/>
  <c r="BK154" i="15"/>
  <c r="BI154" i="15"/>
  <c r="BH154" i="15"/>
  <c r="BG154" i="15"/>
  <c r="BF154" i="15"/>
  <c r="BF160" i="15" s="1"/>
  <c r="BE154" i="15"/>
  <c r="AW154" i="15"/>
  <c r="AV154" i="15"/>
  <c r="AV160" i="15" s="1"/>
  <c r="AU154" i="15"/>
  <c r="AT154" i="15"/>
  <c r="AO154" i="15"/>
  <c r="AN154" i="15"/>
  <c r="AL154" i="15"/>
  <c r="AL160" i="15" s="1"/>
  <c r="AK154" i="15"/>
  <c r="AJ154" i="15"/>
  <c r="AI154" i="15"/>
  <c r="Y154" i="15"/>
  <c r="X154" i="15"/>
  <c r="W154" i="15"/>
  <c r="V154" i="15"/>
  <c r="S154" i="15"/>
  <c r="K154" i="15"/>
  <c r="J154" i="15"/>
  <c r="E154" i="15"/>
  <c r="BD148" i="15"/>
  <c r="BK147" i="15" s="1"/>
  <c r="BC148" i="15"/>
  <c r="BB148" i="15"/>
  <c r="BI146" i="15" s="1"/>
  <c r="BA148" i="15"/>
  <c r="AZ148" i="15"/>
  <c r="AY148" i="15"/>
  <c r="AX148" i="15"/>
  <c r="BE144" i="15" s="1"/>
  <c r="AS148" i="15"/>
  <c r="AR148" i="15"/>
  <c r="AQ148" i="15"/>
  <c r="AP148" i="15"/>
  <c r="AG148" i="15"/>
  <c r="AF148" i="15"/>
  <c r="AE148" i="15"/>
  <c r="AD148" i="15"/>
  <c r="AC148" i="15"/>
  <c r="AK142" i="15" s="1"/>
  <c r="AB148" i="15"/>
  <c r="AA148" i="15"/>
  <c r="Z148" i="15"/>
  <c r="X148" i="15"/>
  <c r="R148" i="15"/>
  <c r="Y145" i="15" s="1"/>
  <c r="Q148" i="15"/>
  <c r="P148" i="15"/>
  <c r="W144" i="15" s="1"/>
  <c r="O148" i="15"/>
  <c r="N148" i="15"/>
  <c r="M148" i="15"/>
  <c r="L148" i="15"/>
  <c r="H148" i="15"/>
  <c r="G148" i="15"/>
  <c r="F148" i="15"/>
  <c r="D148" i="15"/>
  <c r="BJ147" i="15"/>
  <c r="BG147" i="15"/>
  <c r="BE147" i="15"/>
  <c r="AV147" i="15"/>
  <c r="AU147" i="15"/>
  <c r="AO147" i="15"/>
  <c r="AM147" i="15"/>
  <c r="AJ147" i="15"/>
  <c r="AI147" i="15"/>
  <c r="Y147" i="15"/>
  <c r="X147" i="15"/>
  <c r="W147" i="15"/>
  <c r="V147" i="15"/>
  <c r="S147" i="15"/>
  <c r="J147" i="15"/>
  <c r="E147" i="15"/>
  <c r="BK146" i="15"/>
  <c r="BJ146" i="15"/>
  <c r="BG146" i="15"/>
  <c r="AV146" i="15"/>
  <c r="AT146" i="15"/>
  <c r="AO146" i="15"/>
  <c r="AM146" i="15"/>
  <c r="AJ146" i="15"/>
  <c r="X146" i="15"/>
  <c r="W146" i="15"/>
  <c r="V146" i="15"/>
  <c r="U146" i="15"/>
  <c r="S146" i="15"/>
  <c r="K146" i="15"/>
  <c r="J146" i="15"/>
  <c r="E146" i="15"/>
  <c r="BJ145" i="15"/>
  <c r="BG145" i="15"/>
  <c r="AW145" i="15"/>
  <c r="AV145" i="15"/>
  <c r="AT145" i="15"/>
  <c r="AO145" i="15"/>
  <c r="AN145" i="15"/>
  <c r="AM145" i="15"/>
  <c r="AJ145" i="15"/>
  <c r="AI145" i="15"/>
  <c r="X145" i="15"/>
  <c r="W145" i="15"/>
  <c r="V145" i="15"/>
  <c r="U145" i="15"/>
  <c r="S145" i="15"/>
  <c r="K145" i="15"/>
  <c r="J145" i="15"/>
  <c r="E145" i="15"/>
  <c r="BJ144" i="15"/>
  <c r="BH144" i="15"/>
  <c r="BG144" i="15"/>
  <c r="AW144" i="15"/>
  <c r="AV144" i="15"/>
  <c r="AO144" i="15"/>
  <c r="AN144" i="15"/>
  <c r="AM144" i="15"/>
  <c r="AJ144" i="15"/>
  <c r="AI144" i="15"/>
  <c r="X144" i="15"/>
  <c r="V144" i="15"/>
  <c r="V148" i="15" s="1"/>
  <c r="U144" i="15"/>
  <c r="S144" i="15"/>
  <c r="J144" i="15"/>
  <c r="I144" i="15"/>
  <c r="E144" i="15"/>
  <c r="BK143" i="15"/>
  <c r="BJ143" i="15"/>
  <c r="BJ148" i="15" s="1"/>
  <c r="BH143" i="15"/>
  <c r="BG143" i="15"/>
  <c r="BF143" i="15"/>
  <c r="AV143" i="15"/>
  <c r="AO143" i="15"/>
  <c r="AM143" i="15"/>
  <c r="AJ143" i="15"/>
  <c r="AI143" i="15"/>
  <c r="X143" i="15"/>
  <c r="W143" i="15"/>
  <c r="V143" i="15"/>
  <c r="S143" i="15"/>
  <c r="S148" i="15" s="1"/>
  <c r="J143" i="15"/>
  <c r="E143" i="15"/>
  <c r="BK142" i="15"/>
  <c r="BJ142" i="15"/>
  <c r="BG142" i="15"/>
  <c r="BF142" i="15"/>
  <c r="AW142" i="15"/>
  <c r="AV142" i="15"/>
  <c r="AT142" i="15"/>
  <c r="AO142" i="15"/>
  <c r="AO148" i="15" s="1"/>
  <c r="AM142" i="15"/>
  <c r="AJ142" i="15"/>
  <c r="AH142" i="15"/>
  <c r="Y142" i="15"/>
  <c r="X142" i="15"/>
  <c r="W142" i="15"/>
  <c r="V142" i="15"/>
  <c r="S142" i="15"/>
  <c r="K142" i="15"/>
  <c r="J142" i="15"/>
  <c r="J148" i="15" s="1"/>
  <c r="E142" i="15"/>
  <c r="E148" i="15" s="1"/>
  <c r="BG136" i="15"/>
  <c r="BD136" i="15"/>
  <c r="BC136" i="15"/>
  <c r="BB136" i="15"/>
  <c r="BA136" i="15"/>
  <c r="BH134" i="15" s="1"/>
  <c r="AZ136" i="15"/>
  <c r="AY136" i="15"/>
  <c r="AX136" i="15"/>
  <c r="AV136" i="15"/>
  <c r="AS136" i="15"/>
  <c r="AR136" i="15"/>
  <c r="AQ136" i="15"/>
  <c r="AP136" i="15"/>
  <c r="AG136" i="15"/>
  <c r="AF136" i="15"/>
  <c r="AN134" i="15" s="1"/>
  <c r="AE136" i="15"/>
  <c r="AD136" i="15"/>
  <c r="AC136" i="15"/>
  <c r="AB136" i="15"/>
  <c r="AA136" i="15"/>
  <c r="Z136" i="15"/>
  <c r="R136" i="15"/>
  <c r="Q136" i="15"/>
  <c r="P136" i="15"/>
  <c r="O136" i="15"/>
  <c r="V133" i="15" s="1"/>
  <c r="N136" i="15"/>
  <c r="M136" i="15"/>
  <c r="T132" i="15" s="1"/>
  <c r="L136" i="15"/>
  <c r="H136" i="15"/>
  <c r="G136" i="15"/>
  <c r="J135" i="15" s="1"/>
  <c r="F136" i="15"/>
  <c r="D136" i="15"/>
  <c r="BJ135" i="15"/>
  <c r="BI135" i="15"/>
  <c r="BH135" i="15"/>
  <c r="BG135" i="15"/>
  <c r="AV135" i="15"/>
  <c r="AU135" i="15"/>
  <c r="AO135" i="15"/>
  <c r="AL135" i="15"/>
  <c r="AJ135" i="15"/>
  <c r="X135" i="15"/>
  <c r="V135" i="15"/>
  <c r="U135" i="15"/>
  <c r="S135" i="15"/>
  <c r="I135" i="15"/>
  <c r="E135" i="15"/>
  <c r="BK134" i="15"/>
  <c r="BI134" i="15"/>
  <c r="BG134" i="15"/>
  <c r="BF134" i="15"/>
  <c r="AV134" i="15"/>
  <c r="AT134" i="15"/>
  <c r="AO134" i="15"/>
  <c r="AM134" i="15"/>
  <c r="AL134" i="15"/>
  <c r="AJ134" i="15"/>
  <c r="AH134" i="15"/>
  <c r="Y134" i="15"/>
  <c r="X134" i="15"/>
  <c r="V134" i="15"/>
  <c r="U134" i="15"/>
  <c r="S134" i="15"/>
  <c r="K134" i="15"/>
  <c r="I134" i="15"/>
  <c r="E134" i="15"/>
  <c r="BK133" i="15"/>
  <c r="BI133" i="15"/>
  <c r="BG133" i="15"/>
  <c r="BF133" i="15"/>
  <c r="AW133" i="15"/>
  <c r="AV133" i="15"/>
  <c r="AT133" i="15"/>
  <c r="AO133" i="15"/>
  <c r="AN133" i="15"/>
  <c r="AM133" i="15"/>
  <c r="AL133" i="15"/>
  <c r="AJ133" i="15"/>
  <c r="AH133" i="15"/>
  <c r="X133" i="15"/>
  <c r="U133" i="15"/>
  <c r="T133" i="15"/>
  <c r="S133" i="15"/>
  <c r="I133" i="15"/>
  <c r="E133" i="15"/>
  <c r="BJ132" i="15"/>
  <c r="BI132" i="15"/>
  <c r="BG132" i="15"/>
  <c r="AW132" i="15"/>
  <c r="AV132" i="15"/>
  <c r="AU132" i="15"/>
  <c r="AT132" i="15"/>
  <c r="AO132" i="15"/>
  <c r="AL132" i="15"/>
  <c r="AJ132" i="15"/>
  <c r="AH132" i="15"/>
  <c r="X132" i="15"/>
  <c r="V132" i="15"/>
  <c r="U132" i="15"/>
  <c r="S132" i="15"/>
  <c r="K132" i="15"/>
  <c r="I132" i="15"/>
  <c r="E132" i="15"/>
  <c r="BK131" i="15"/>
  <c r="BJ131" i="15"/>
  <c r="BI131" i="15"/>
  <c r="BH131" i="15"/>
  <c r="BG131" i="15"/>
  <c r="BF131" i="15"/>
  <c r="AV131" i="15"/>
  <c r="AU131" i="15"/>
  <c r="AO131" i="15"/>
  <c r="AM131" i="15"/>
  <c r="AL131" i="15"/>
  <c r="AJ131" i="15"/>
  <c r="Y131" i="15"/>
  <c r="X131" i="15"/>
  <c r="X136" i="15" s="1"/>
  <c r="V131" i="15"/>
  <c r="U131" i="15"/>
  <c r="S131" i="15"/>
  <c r="J131" i="15"/>
  <c r="I131" i="15"/>
  <c r="E131" i="15"/>
  <c r="BJ130" i="15"/>
  <c r="BI130" i="15"/>
  <c r="BG130" i="15"/>
  <c r="BF130" i="15"/>
  <c r="AW130" i="15"/>
  <c r="AV130" i="15"/>
  <c r="AU130" i="15"/>
  <c r="AT130" i="15"/>
  <c r="AO130" i="15"/>
  <c r="AM130" i="15"/>
  <c r="AL130" i="15"/>
  <c r="AK130" i="15"/>
  <c r="AJ130" i="15"/>
  <c r="AI130" i="15"/>
  <c r="AH130" i="15"/>
  <c r="X130" i="15"/>
  <c r="W130" i="15"/>
  <c r="V130" i="15"/>
  <c r="U130" i="15"/>
  <c r="S130" i="15"/>
  <c r="K130" i="15"/>
  <c r="I130" i="15"/>
  <c r="E130" i="15"/>
  <c r="E136" i="15" s="1"/>
  <c r="BD124" i="15"/>
  <c r="BK121" i="15" s="1"/>
  <c r="BC124" i="15"/>
  <c r="BB124" i="15"/>
  <c r="BA124" i="15"/>
  <c r="AZ124" i="15"/>
  <c r="AY124" i="15"/>
  <c r="AX124" i="15"/>
  <c r="AS124" i="15"/>
  <c r="AR124" i="15"/>
  <c r="AV121" i="15" s="1"/>
  <c r="AQ124" i="15"/>
  <c r="AP124" i="15"/>
  <c r="AG124" i="15"/>
  <c r="AO121" i="15" s="1"/>
  <c r="AF124" i="15"/>
  <c r="AE124" i="15"/>
  <c r="AD124" i="15"/>
  <c r="AC124" i="15"/>
  <c r="AB124" i="15"/>
  <c r="AJ121" i="15" s="1"/>
  <c r="AA124" i="15"/>
  <c r="Z124" i="15"/>
  <c r="T124" i="15"/>
  <c r="R124" i="15"/>
  <c r="Q124" i="15"/>
  <c r="P124" i="15"/>
  <c r="O124" i="15"/>
  <c r="N124" i="15"/>
  <c r="M124" i="15"/>
  <c r="T121" i="15" s="1"/>
  <c r="L124" i="15"/>
  <c r="H124" i="15"/>
  <c r="K120" i="15" s="1"/>
  <c r="G124" i="15"/>
  <c r="F124" i="15"/>
  <c r="D124" i="15"/>
  <c r="BK123" i="15"/>
  <c r="BJ123" i="15"/>
  <c r="BI123" i="15"/>
  <c r="BH123" i="15"/>
  <c r="BE123" i="15"/>
  <c r="AW123" i="15"/>
  <c r="AT123" i="15"/>
  <c r="AO123" i="15"/>
  <c r="AM123" i="15"/>
  <c r="AL123" i="15"/>
  <c r="AH123" i="15"/>
  <c r="Y123" i="15"/>
  <c r="V123" i="15"/>
  <c r="U123" i="15"/>
  <c r="T123" i="15"/>
  <c r="K123" i="15"/>
  <c r="J123" i="15"/>
  <c r="I123" i="15"/>
  <c r="BK122" i="15"/>
  <c r="BJ122" i="15"/>
  <c r="BI122" i="15"/>
  <c r="BG122" i="15"/>
  <c r="BE122" i="15"/>
  <c r="AT122" i="15"/>
  <c r="AN122" i="15"/>
  <c r="AM122" i="15"/>
  <c r="AL122" i="15"/>
  <c r="AJ122" i="15"/>
  <c r="AI122" i="15"/>
  <c r="AH122" i="15"/>
  <c r="Y122" i="15"/>
  <c r="X122" i="15"/>
  <c r="W122" i="15"/>
  <c r="V122" i="15"/>
  <c r="U122" i="15"/>
  <c r="T122" i="15"/>
  <c r="K122" i="15"/>
  <c r="J122" i="15"/>
  <c r="I122" i="15"/>
  <c r="E122" i="15"/>
  <c r="BJ121" i="15"/>
  <c r="BI121" i="15"/>
  <c r="BH121" i="15"/>
  <c r="BG121" i="15"/>
  <c r="BE121" i="15"/>
  <c r="AW121" i="15"/>
  <c r="AT121" i="15"/>
  <c r="AN121" i="15"/>
  <c r="AM121" i="15"/>
  <c r="AL121" i="15"/>
  <c r="AH121" i="15"/>
  <c r="Y121" i="15"/>
  <c r="X121" i="15"/>
  <c r="V121" i="15"/>
  <c r="U121" i="15"/>
  <c r="K121" i="15"/>
  <c r="K124" i="15" s="1"/>
  <c r="J121" i="15"/>
  <c r="I121" i="15"/>
  <c r="BK120" i="15"/>
  <c r="BJ120" i="15"/>
  <c r="BI120" i="15"/>
  <c r="BG120" i="15"/>
  <c r="BE120" i="15"/>
  <c r="AV120" i="15"/>
  <c r="AU120" i="15"/>
  <c r="AT120" i="15"/>
  <c r="AN120" i="15"/>
  <c r="AM120" i="15"/>
  <c r="AL120" i="15"/>
  <c r="AI120" i="15"/>
  <c r="AH120" i="15"/>
  <c r="Y120" i="15"/>
  <c r="X120" i="15"/>
  <c r="W120" i="15"/>
  <c r="V120" i="15"/>
  <c r="U120" i="15"/>
  <c r="T120" i="15"/>
  <c r="J120" i="15"/>
  <c r="I120" i="15"/>
  <c r="E120" i="15"/>
  <c r="BK119" i="15"/>
  <c r="BJ119" i="15"/>
  <c r="BI119" i="15"/>
  <c r="BH119" i="15"/>
  <c r="BE119" i="15"/>
  <c r="AW119" i="15"/>
  <c r="AV119" i="15"/>
  <c r="AT119" i="15"/>
  <c r="AM119" i="15"/>
  <c r="AL119" i="15"/>
  <c r="AJ119" i="15"/>
  <c r="AH119" i="15"/>
  <c r="Y119" i="15"/>
  <c r="Y124" i="15" s="1"/>
  <c r="V119" i="15"/>
  <c r="U119" i="15"/>
  <c r="U124" i="15" s="1"/>
  <c r="T119" i="15"/>
  <c r="K119" i="15"/>
  <c r="J119" i="15"/>
  <c r="I119" i="15"/>
  <c r="BK118" i="15"/>
  <c r="BK124" i="15" s="1"/>
  <c r="BJ118" i="15"/>
  <c r="BJ124" i="15" s="1"/>
  <c r="BI118" i="15"/>
  <c r="BG118" i="15"/>
  <c r="BE118" i="15"/>
  <c r="AU118" i="15"/>
  <c r="AT118" i="15"/>
  <c r="AT124" i="15" s="1"/>
  <c r="AN118" i="15"/>
  <c r="AM118" i="15"/>
  <c r="AL118" i="15"/>
  <c r="AJ118" i="15"/>
  <c r="AI118" i="15"/>
  <c r="AH118" i="15"/>
  <c r="Y118" i="15"/>
  <c r="X118" i="15"/>
  <c r="W118" i="15"/>
  <c r="V118" i="15"/>
  <c r="U118" i="15"/>
  <c r="T118" i="15"/>
  <c r="K118" i="15"/>
  <c r="J118" i="15"/>
  <c r="J124" i="15" s="1"/>
  <c r="I118" i="15"/>
  <c r="I124" i="15" s="1"/>
  <c r="E118" i="15"/>
  <c r="BD112" i="15"/>
  <c r="BK110" i="15" s="1"/>
  <c r="BC112" i="15"/>
  <c r="BB112" i="15"/>
  <c r="BA112" i="15"/>
  <c r="BH109" i="15" s="1"/>
  <c r="AZ112" i="15"/>
  <c r="AY112" i="15"/>
  <c r="AX112" i="15"/>
  <c r="AS112" i="15"/>
  <c r="AR112" i="15"/>
  <c r="AQ112" i="15"/>
  <c r="AP112" i="15"/>
  <c r="AG112" i="15"/>
  <c r="AO109" i="15" s="1"/>
  <c r="AF112" i="15"/>
  <c r="AE112" i="15"/>
  <c r="AD112" i="15"/>
  <c r="AC112" i="15"/>
  <c r="AB112" i="15"/>
  <c r="AJ111" i="15" s="1"/>
  <c r="AA112" i="15"/>
  <c r="Z112" i="15"/>
  <c r="R112" i="15"/>
  <c r="Y107" i="15" s="1"/>
  <c r="Q112" i="15"/>
  <c r="X110" i="15" s="1"/>
  <c r="P112" i="15"/>
  <c r="W108" i="15" s="1"/>
  <c r="O112" i="15"/>
  <c r="N112" i="15"/>
  <c r="U110" i="15" s="1"/>
  <c r="M112" i="15"/>
  <c r="L112" i="15"/>
  <c r="H112" i="15"/>
  <c r="K107" i="15" s="1"/>
  <c r="G112" i="15"/>
  <c r="F112" i="15"/>
  <c r="D112" i="15"/>
  <c r="BJ111" i="15"/>
  <c r="BI111" i="15"/>
  <c r="BH111" i="15"/>
  <c r="BG111" i="15"/>
  <c r="BF111" i="15"/>
  <c r="AV111" i="15"/>
  <c r="AU111" i="15"/>
  <c r="AT111" i="15"/>
  <c r="AO111" i="15"/>
  <c r="AM111" i="15"/>
  <c r="AI111" i="15"/>
  <c r="AH111" i="15"/>
  <c r="V111" i="15"/>
  <c r="S111" i="15"/>
  <c r="K111" i="15"/>
  <c r="J111" i="15"/>
  <c r="E111" i="15"/>
  <c r="BJ110" i="15"/>
  <c r="BG110" i="15"/>
  <c r="BF110" i="15"/>
  <c r="BF112" i="15" s="1"/>
  <c r="AW110" i="15"/>
  <c r="AV110" i="15"/>
  <c r="AU110" i="15"/>
  <c r="AN110" i="15"/>
  <c r="AM110" i="15"/>
  <c r="AJ110" i="15"/>
  <c r="AI110" i="15"/>
  <c r="V110" i="15"/>
  <c r="T110" i="15"/>
  <c r="S110" i="15"/>
  <c r="J110" i="15"/>
  <c r="J112" i="15" s="1"/>
  <c r="I110" i="15"/>
  <c r="E110" i="15"/>
  <c r="BJ109" i="15"/>
  <c r="BI109" i="15"/>
  <c r="BG109" i="15"/>
  <c r="BF109" i="15"/>
  <c r="BE109" i="15"/>
  <c r="AW109" i="15"/>
  <c r="AV109" i="15"/>
  <c r="AU109" i="15"/>
  <c r="AT109" i="15"/>
  <c r="AM109" i="15"/>
  <c r="AJ109" i="15"/>
  <c r="AI109" i="15"/>
  <c r="AH109" i="15"/>
  <c r="W109" i="15"/>
  <c r="V109" i="15"/>
  <c r="U109" i="15"/>
  <c r="S109" i="15"/>
  <c r="J109" i="15"/>
  <c r="E109" i="15"/>
  <c r="E112" i="15" s="1"/>
  <c r="BK108" i="15"/>
  <c r="BJ108" i="15"/>
  <c r="BG108" i="15"/>
  <c r="BF108" i="15"/>
  <c r="AW108" i="15"/>
  <c r="AV108" i="15"/>
  <c r="AU108" i="15"/>
  <c r="AO108" i="15"/>
  <c r="AN108" i="15"/>
  <c r="AM108" i="15"/>
  <c r="AJ108" i="15"/>
  <c r="AI108" i="15"/>
  <c r="Y108" i="15"/>
  <c r="X108" i="15"/>
  <c r="V108" i="15"/>
  <c r="T108" i="15"/>
  <c r="S108" i="15"/>
  <c r="J108" i="15"/>
  <c r="I108" i="15"/>
  <c r="E108" i="15"/>
  <c r="BJ107" i="15"/>
  <c r="BJ112" i="15" s="1"/>
  <c r="BI107" i="15"/>
  <c r="BG107" i="15"/>
  <c r="BF107" i="15"/>
  <c r="AV107" i="15"/>
  <c r="AU107" i="15"/>
  <c r="AT107" i="15"/>
  <c r="AO107" i="15"/>
  <c r="AM107" i="15"/>
  <c r="AJ107" i="15"/>
  <c r="AI107" i="15"/>
  <c r="AH107" i="15"/>
  <c r="W107" i="15"/>
  <c r="V107" i="15"/>
  <c r="V112" i="15" s="1"/>
  <c r="S107" i="15"/>
  <c r="J107" i="15"/>
  <c r="E107" i="15"/>
  <c r="BJ106" i="15"/>
  <c r="BH106" i="15"/>
  <c r="BG106" i="15"/>
  <c r="BG112" i="15" s="1"/>
  <c r="BF106" i="15"/>
  <c r="AW106" i="15"/>
  <c r="AV106" i="15"/>
  <c r="AV112" i="15" s="1"/>
  <c r="AU106" i="15"/>
  <c r="AN106" i="15"/>
  <c r="AM106" i="15"/>
  <c r="AJ106" i="15"/>
  <c r="AI106" i="15"/>
  <c r="Y106" i="15"/>
  <c r="W106" i="15"/>
  <c r="V106" i="15"/>
  <c r="U106" i="15"/>
  <c r="T106" i="15"/>
  <c r="S106" i="15"/>
  <c r="J106" i="15"/>
  <c r="I106" i="15"/>
  <c r="E106" i="15"/>
  <c r="BJ100" i="15"/>
  <c r="BD100" i="15"/>
  <c r="BC100" i="15"/>
  <c r="BJ98" i="15" s="1"/>
  <c r="BB100" i="15"/>
  <c r="BA100" i="15"/>
  <c r="AZ100" i="15"/>
  <c r="AY100" i="15"/>
  <c r="BF98" i="15" s="1"/>
  <c r="AX100" i="15"/>
  <c r="AS100" i="15"/>
  <c r="AW99" i="15" s="1"/>
  <c r="AR100" i="15"/>
  <c r="AQ100" i="15"/>
  <c r="AP100" i="15"/>
  <c r="AG100" i="15"/>
  <c r="AO99" i="15" s="1"/>
  <c r="AF100" i="15"/>
  <c r="AE100" i="15"/>
  <c r="AD100" i="15"/>
  <c r="AL98" i="15" s="1"/>
  <c r="AC100" i="15"/>
  <c r="AK99" i="15" s="1"/>
  <c r="AB100" i="15"/>
  <c r="AA100" i="15"/>
  <c r="AI98" i="15" s="1"/>
  <c r="Z100" i="15"/>
  <c r="V100" i="15"/>
  <c r="R100" i="15"/>
  <c r="Y99" i="15" s="1"/>
  <c r="Q100" i="15"/>
  <c r="P100" i="15"/>
  <c r="O100" i="15"/>
  <c r="N100" i="15"/>
  <c r="M100" i="15"/>
  <c r="T98" i="15" s="1"/>
  <c r="L100" i="15"/>
  <c r="H100" i="15"/>
  <c r="G100" i="15"/>
  <c r="J99" i="15" s="1"/>
  <c r="F100" i="15"/>
  <c r="D100" i="15"/>
  <c r="BK99" i="15"/>
  <c r="BJ99" i="15"/>
  <c r="BG99" i="15"/>
  <c r="BE99" i="15"/>
  <c r="AV99" i="15"/>
  <c r="AU99" i="15"/>
  <c r="AN99" i="15"/>
  <c r="AL99" i="15"/>
  <c r="AJ99" i="15"/>
  <c r="AI99" i="15"/>
  <c r="AH99" i="15"/>
  <c r="X99" i="15"/>
  <c r="W99" i="15"/>
  <c r="V99" i="15"/>
  <c r="S99" i="15"/>
  <c r="K99" i="15"/>
  <c r="I99" i="15"/>
  <c r="E99" i="15"/>
  <c r="BK98" i="15"/>
  <c r="BG98" i="15"/>
  <c r="BE98" i="15"/>
  <c r="AW98" i="15"/>
  <c r="AV98" i="15"/>
  <c r="AT98" i="15"/>
  <c r="AO98" i="15"/>
  <c r="AN98" i="15"/>
  <c r="AK98" i="15"/>
  <c r="AJ98" i="15"/>
  <c r="AH98" i="15"/>
  <c r="Y98" i="15"/>
  <c r="X98" i="15"/>
  <c r="W98" i="15"/>
  <c r="V98" i="15"/>
  <c r="S98" i="15"/>
  <c r="K98" i="15"/>
  <c r="J98" i="15"/>
  <c r="I98" i="15"/>
  <c r="E98" i="15"/>
  <c r="BK97" i="15"/>
  <c r="BJ97" i="15"/>
  <c r="BI97" i="15"/>
  <c r="BG97" i="15"/>
  <c r="BF97" i="15"/>
  <c r="BE97" i="15"/>
  <c r="AW97" i="15"/>
  <c r="AV97" i="15"/>
  <c r="AT97" i="15"/>
  <c r="AO97" i="15"/>
  <c r="AN97" i="15"/>
  <c r="AL97" i="15"/>
  <c r="AK97" i="15"/>
  <c r="AJ97" i="15"/>
  <c r="AI97" i="15"/>
  <c r="AH97" i="15"/>
  <c r="Y97" i="15"/>
  <c r="X97" i="15"/>
  <c r="W97" i="15"/>
  <c r="V97" i="15"/>
  <c r="S97" i="15"/>
  <c r="K97" i="15"/>
  <c r="J97" i="15"/>
  <c r="I97" i="15"/>
  <c r="E97" i="15"/>
  <c r="BK96" i="15"/>
  <c r="BJ96" i="15"/>
  <c r="BG96" i="15"/>
  <c r="BE96" i="15"/>
  <c r="AW96" i="15"/>
  <c r="AV96" i="15"/>
  <c r="AU96" i="15"/>
  <c r="AO96" i="15"/>
  <c r="AN96" i="15"/>
  <c r="AK96" i="15"/>
  <c r="AK100" i="15" s="1"/>
  <c r="AJ96" i="15"/>
  <c r="AI96" i="15"/>
  <c r="AH96" i="15"/>
  <c r="Y96" i="15"/>
  <c r="X96" i="15"/>
  <c r="W96" i="15"/>
  <c r="V96" i="15"/>
  <c r="U96" i="15"/>
  <c r="S96" i="15"/>
  <c r="K96" i="15"/>
  <c r="J96" i="15"/>
  <c r="I96" i="15"/>
  <c r="E96" i="15"/>
  <c r="BK95" i="15"/>
  <c r="BJ95" i="15"/>
  <c r="BI95" i="15"/>
  <c r="BH95" i="15"/>
  <c r="BG95" i="15"/>
  <c r="BE95" i="15"/>
  <c r="AW95" i="15"/>
  <c r="AV95" i="15"/>
  <c r="AT95" i="15"/>
  <c r="AO95" i="15"/>
  <c r="AN95" i="15"/>
  <c r="AL95" i="15"/>
  <c r="AK95" i="15"/>
  <c r="AJ95" i="15"/>
  <c r="AI95" i="15"/>
  <c r="AH95" i="15"/>
  <c r="Y95" i="15"/>
  <c r="X95" i="15"/>
  <c r="W95" i="15"/>
  <c r="V95" i="15"/>
  <c r="S95" i="15"/>
  <c r="K95" i="15"/>
  <c r="K100" i="15" s="1"/>
  <c r="J95" i="15"/>
  <c r="I95" i="15"/>
  <c r="E95" i="15"/>
  <c r="BK94" i="15"/>
  <c r="BK100" i="15" s="1"/>
  <c r="BJ94" i="15"/>
  <c r="BH94" i="15"/>
  <c r="BG94" i="15"/>
  <c r="BF94" i="15"/>
  <c r="BE94" i="15"/>
  <c r="AW94" i="15"/>
  <c r="AV94" i="15"/>
  <c r="AV100" i="15" s="1"/>
  <c r="AO94" i="15"/>
  <c r="AN94" i="15"/>
  <c r="AN100" i="15" s="1"/>
  <c r="AM94" i="15"/>
  <c r="AL94" i="15"/>
  <c r="AK94" i="15"/>
  <c r="AJ94" i="15"/>
  <c r="AI94" i="15"/>
  <c r="AH94" i="15"/>
  <c r="AH100" i="15" s="1"/>
  <c r="Y94" i="15"/>
  <c r="X94" i="15"/>
  <c r="W94" i="15"/>
  <c r="W100" i="15" s="1"/>
  <c r="V94" i="15"/>
  <c r="T94" i="15"/>
  <c r="S94" i="15"/>
  <c r="K94" i="15"/>
  <c r="J94" i="15"/>
  <c r="J100" i="15" s="1"/>
  <c r="I94" i="15"/>
  <c r="E94" i="15"/>
  <c r="AJ85" i="15"/>
  <c r="AI85" i="15"/>
  <c r="AO83" i="15"/>
  <c r="AN84" i="15"/>
  <c r="AM80" i="15"/>
  <c r="AC81" i="15"/>
  <c r="AB84" i="15"/>
  <c r="AA78" i="15"/>
  <c r="Z82" i="15"/>
  <c r="U82" i="15"/>
  <c r="S83" i="15"/>
  <c r="Q81" i="15"/>
  <c r="O79" i="15"/>
  <c r="N79" i="15"/>
  <c r="E84" i="15"/>
  <c r="AK84" i="15"/>
  <c r="T84" i="15"/>
  <c r="R84" i="15"/>
  <c r="R83" i="15"/>
  <c r="AO82" i="15"/>
  <c r="AK82" i="15"/>
  <c r="AC82" i="15"/>
  <c r="R82" i="15"/>
  <c r="T81" i="15"/>
  <c r="R81" i="15"/>
  <c r="AC80" i="15"/>
  <c r="Z80" i="15"/>
  <c r="R80" i="15"/>
  <c r="AO79" i="15"/>
  <c r="AK79" i="15"/>
  <c r="AA79" i="15"/>
  <c r="T79" i="15"/>
  <c r="R79" i="15"/>
  <c r="AO78" i="15"/>
  <c r="AK78" i="15"/>
  <c r="R78" i="15"/>
  <c r="N78" i="15"/>
  <c r="AQ72" i="15"/>
  <c r="AP72" i="15"/>
  <c r="AJ72" i="15"/>
  <c r="AI72" i="15"/>
  <c r="AH72" i="15"/>
  <c r="AG72" i="15"/>
  <c r="AF72" i="15"/>
  <c r="AM69" i="15" s="1"/>
  <c r="AE72" i="15"/>
  <c r="AL70" i="15" s="1"/>
  <c r="AD72" i="15"/>
  <c r="Y72" i="15"/>
  <c r="X72" i="15"/>
  <c r="W72" i="15"/>
  <c r="AA68" i="15" s="1"/>
  <c r="V72" i="15"/>
  <c r="M72" i="15"/>
  <c r="L72" i="15"/>
  <c r="K72" i="15"/>
  <c r="J72" i="15"/>
  <c r="I72" i="15"/>
  <c r="Q69" i="15" s="1"/>
  <c r="H72" i="15"/>
  <c r="G72" i="15"/>
  <c r="O68" i="15" s="1"/>
  <c r="F72" i="15"/>
  <c r="D72" i="15"/>
  <c r="AN71" i="15"/>
  <c r="AM71" i="15"/>
  <c r="AL71" i="15"/>
  <c r="AK71" i="15"/>
  <c r="AB71" i="15"/>
  <c r="Z71" i="15"/>
  <c r="U71" i="15"/>
  <c r="T71" i="15"/>
  <c r="S71" i="15"/>
  <c r="E71" i="15"/>
  <c r="AO70" i="15"/>
  <c r="AN70" i="15"/>
  <c r="AK70" i="15"/>
  <c r="AA70" i="15"/>
  <c r="Z70" i="15"/>
  <c r="T70" i="15"/>
  <c r="S70" i="15"/>
  <c r="R70" i="15"/>
  <c r="O70" i="15"/>
  <c r="N70" i="15"/>
  <c r="E70" i="15"/>
  <c r="AK69" i="15"/>
  <c r="AB69" i="15"/>
  <c r="AA69" i="15"/>
  <c r="Z69" i="15"/>
  <c r="T69" i="15"/>
  <c r="S69" i="15"/>
  <c r="O69" i="15"/>
  <c r="N69" i="15"/>
  <c r="E69" i="15"/>
  <c r="AO68" i="15"/>
  <c r="AL68" i="15"/>
  <c r="AK68" i="15"/>
  <c r="Z68" i="15"/>
  <c r="T68" i="15"/>
  <c r="S68" i="15"/>
  <c r="R68" i="15"/>
  <c r="Q68" i="15"/>
  <c r="N68" i="15"/>
  <c r="E68" i="15"/>
  <c r="AN67" i="15"/>
  <c r="AL67" i="15"/>
  <c r="AK67" i="15"/>
  <c r="AB67" i="15"/>
  <c r="Z67" i="15"/>
  <c r="T67" i="15"/>
  <c r="S67" i="15"/>
  <c r="N67" i="15"/>
  <c r="E67" i="15"/>
  <c r="AO66" i="15"/>
  <c r="AN66" i="15"/>
  <c r="AK66" i="15"/>
  <c r="AA66" i="15"/>
  <c r="Z66" i="15"/>
  <c r="T66" i="15"/>
  <c r="S66" i="15"/>
  <c r="R66" i="15"/>
  <c r="O66" i="15"/>
  <c r="N66" i="15"/>
  <c r="E66" i="15"/>
  <c r="AA60" i="15"/>
  <c r="Z60" i="15"/>
  <c r="T60" i="15"/>
  <c r="S60" i="15"/>
  <c r="R60" i="15"/>
  <c r="Q60" i="15"/>
  <c r="P60" i="15"/>
  <c r="O60" i="15"/>
  <c r="V55" i="15" s="1"/>
  <c r="N60" i="15"/>
  <c r="U59" i="15" s="1"/>
  <c r="I60" i="15"/>
  <c r="H60" i="15"/>
  <c r="G60" i="15"/>
  <c r="F60" i="15"/>
  <c r="D60" i="15"/>
  <c r="E59" i="15" s="1"/>
  <c r="Y59" i="15"/>
  <c r="X59" i="15"/>
  <c r="V59" i="15"/>
  <c r="M59" i="15"/>
  <c r="J59" i="15"/>
  <c r="Y58" i="15"/>
  <c r="X58" i="15"/>
  <c r="W58" i="15"/>
  <c r="V58" i="15"/>
  <c r="M58" i="15"/>
  <c r="E58" i="15"/>
  <c r="Y57" i="15"/>
  <c r="X57" i="15"/>
  <c r="M57" i="15"/>
  <c r="K57" i="15"/>
  <c r="J57" i="15"/>
  <c r="E57" i="15"/>
  <c r="Y56" i="15"/>
  <c r="X56" i="15"/>
  <c r="M56" i="15"/>
  <c r="K56" i="15"/>
  <c r="E56" i="15"/>
  <c r="Y55" i="15"/>
  <c r="X55" i="15"/>
  <c r="M55" i="15"/>
  <c r="J55" i="15"/>
  <c r="E55" i="15"/>
  <c r="Y54" i="15"/>
  <c r="X54" i="15"/>
  <c r="W54" i="15"/>
  <c r="M54" i="15"/>
  <c r="E54" i="15"/>
  <c r="CA44" i="15"/>
  <c r="BZ39" i="15"/>
  <c r="BY43" i="15"/>
  <c r="BX42" i="15"/>
  <c r="BV45" i="15"/>
  <c r="BU41" i="15"/>
  <c r="BT44" i="15"/>
  <c r="BS44" i="15"/>
  <c r="AW46" i="15"/>
  <c r="BG45" i="15" s="1"/>
  <c r="AV46" i="15"/>
  <c r="BF42" i="15" s="1"/>
  <c r="AU46" i="15"/>
  <c r="AT46" i="15"/>
  <c r="BD40" i="15" s="1"/>
  <c r="AS46" i="15"/>
  <c r="BC41" i="15" s="1"/>
  <c r="AR46" i="15"/>
  <c r="BB39" i="15" s="1"/>
  <c r="AQ46" i="15"/>
  <c r="AP46" i="15"/>
  <c r="AZ43" i="15" s="1"/>
  <c r="AO46" i="15"/>
  <c r="AY42" i="15" s="1"/>
  <c r="AN46" i="15"/>
  <c r="AX41" i="15" s="1"/>
  <c r="AM40" i="15"/>
  <c r="AL40" i="15"/>
  <c r="AK41" i="15"/>
  <c r="AJ44" i="15"/>
  <c r="AI40" i="15"/>
  <c r="AH39" i="15"/>
  <c r="AF44" i="15"/>
  <c r="O46" i="15"/>
  <c r="W44" i="15" s="1"/>
  <c r="N46" i="15"/>
  <c r="M46" i="15"/>
  <c r="U41" i="15" s="1"/>
  <c r="L46" i="15"/>
  <c r="K46" i="15"/>
  <c r="S43" i="15" s="1"/>
  <c r="J46" i="15"/>
  <c r="R43" i="15" s="1"/>
  <c r="I46" i="15"/>
  <c r="Q40" i="15" s="1"/>
  <c r="H46" i="15"/>
  <c r="P39" i="15" s="1"/>
  <c r="D46" i="15"/>
  <c r="E45" i="15" s="1"/>
  <c r="BW45" i="15"/>
  <c r="BE45" i="15"/>
  <c r="BA45" i="15"/>
  <c r="AM45" i="15"/>
  <c r="AL45" i="15"/>
  <c r="V45" i="15"/>
  <c r="BW44" i="15"/>
  <c r="BV44" i="15"/>
  <c r="BU44" i="15"/>
  <c r="BE44" i="15"/>
  <c r="BA44" i="15"/>
  <c r="AM44" i="15"/>
  <c r="AL44" i="15"/>
  <c r="BW43" i="15"/>
  <c r="BV43" i="15"/>
  <c r="BU43" i="15"/>
  <c r="BE43" i="15"/>
  <c r="AL43" i="15"/>
  <c r="BZ42" i="15"/>
  <c r="BW42" i="15"/>
  <c r="BV42" i="15"/>
  <c r="BE42" i="15"/>
  <c r="BD42" i="15"/>
  <c r="BC42" i="15"/>
  <c r="BW41" i="15"/>
  <c r="BV41" i="15"/>
  <c r="BE41" i="15"/>
  <c r="BA41" i="15"/>
  <c r="G41" i="15"/>
  <c r="BW40" i="15"/>
  <c r="BV40" i="15"/>
  <c r="BE40" i="15"/>
  <c r="BC40" i="15"/>
  <c r="BB40" i="15"/>
  <c r="BA40" i="15"/>
  <c r="T40" i="15"/>
  <c r="BW39" i="15"/>
  <c r="BV39" i="15"/>
  <c r="BS39" i="15"/>
  <c r="BR39" i="15"/>
  <c r="BE39" i="15"/>
  <c r="BC39" i="15"/>
  <c r="BA39" i="15"/>
  <c r="T39" i="15"/>
  <c r="AG29" i="15"/>
  <c r="W30" i="15"/>
  <c r="AA29" i="15" s="1"/>
  <c r="V30" i="15"/>
  <c r="Z25" i="15" s="1"/>
  <c r="U30" i="15"/>
  <c r="Y24" i="15" s="1"/>
  <c r="T30" i="15"/>
  <c r="X26" i="15" s="1"/>
  <c r="J30" i="15"/>
  <c r="I30" i="15"/>
  <c r="L24" i="15" s="1"/>
  <c r="H30" i="15"/>
  <c r="K27" i="15" s="1"/>
  <c r="G22" i="15"/>
  <c r="D30" i="15"/>
  <c r="E29" i="15" s="1"/>
  <c r="M29" i="15"/>
  <c r="M28" i="15"/>
  <c r="M27" i="15"/>
  <c r="M26" i="15"/>
  <c r="M25" i="15"/>
  <c r="M24" i="15"/>
  <c r="M23" i="15"/>
  <c r="M22" i="15"/>
  <c r="M21" i="15"/>
  <c r="M20" i="15"/>
  <c r="M19" i="15"/>
  <c r="I12" i="15"/>
  <c r="H12" i="15"/>
  <c r="G12" i="15"/>
  <c r="F12" i="15"/>
  <c r="D12" i="15"/>
  <c r="E5" i="15" s="1"/>
  <c r="M11" i="15"/>
  <c r="K11" i="15"/>
  <c r="J11" i="15"/>
  <c r="K10" i="15"/>
  <c r="J10" i="15"/>
  <c r="M9" i="15"/>
  <c r="L9" i="15"/>
  <c r="K9" i="15"/>
  <c r="J9" i="15"/>
  <c r="M8" i="15"/>
  <c r="L8" i="15"/>
  <c r="K8" i="15"/>
  <c r="J8" i="15"/>
  <c r="K7" i="15"/>
  <c r="J7" i="15"/>
  <c r="M6" i="15"/>
  <c r="L6" i="15"/>
  <c r="K6" i="15"/>
  <c r="J6" i="15"/>
  <c r="M5" i="15"/>
  <c r="L5" i="15"/>
  <c r="K5" i="15"/>
  <c r="J5" i="15"/>
  <c r="AF29" i="15" l="1"/>
  <c r="Q19" i="15"/>
  <c r="CA41" i="15"/>
  <c r="CA45" i="15"/>
  <c r="CA39" i="15"/>
  <c r="BZ41" i="15"/>
  <c r="BY40" i="15"/>
  <c r="BY44" i="15"/>
  <c r="BY41" i="15"/>
  <c r="BX40" i="15"/>
  <c r="BX39" i="15"/>
  <c r="BX41" i="15"/>
  <c r="BX43" i="15"/>
  <c r="BX44" i="15"/>
  <c r="BX45" i="15"/>
  <c r="BU42" i="15"/>
  <c r="BU45" i="15"/>
  <c r="BU39" i="15"/>
  <c r="BU40" i="15"/>
  <c r="BT45" i="15"/>
  <c r="BT39" i="15"/>
  <c r="BT40" i="15"/>
  <c r="BT42" i="15"/>
  <c r="BT41" i="15"/>
  <c r="BT43" i="15"/>
  <c r="BS41" i="15"/>
  <c r="BS45" i="15"/>
  <c r="BR41" i="15"/>
  <c r="BG42" i="15"/>
  <c r="BG40" i="15"/>
  <c r="BG39" i="15"/>
  <c r="BG41" i="15"/>
  <c r="BG43" i="15"/>
  <c r="BG44" i="15"/>
  <c r="BG46" i="15" s="1"/>
  <c r="BF40" i="15"/>
  <c r="BF44" i="15"/>
  <c r="BF41" i="15"/>
  <c r="BF45" i="15"/>
  <c r="BF43" i="15"/>
  <c r="BD39" i="15"/>
  <c r="BD41" i="15"/>
  <c r="BD44" i="15"/>
  <c r="BD43" i="15"/>
  <c r="BD45" i="15"/>
  <c r="AZ41" i="15"/>
  <c r="AZ42" i="15"/>
  <c r="AZ44" i="15"/>
  <c r="AZ39" i="15"/>
  <c r="AZ40" i="15"/>
  <c r="AZ45" i="15"/>
  <c r="AY45" i="15"/>
  <c r="AY44" i="15"/>
  <c r="AY43" i="15"/>
  <c r="AY39" i="15"/>
  <c r="AY40" i="15"/>
  <c r="AY41" i="15"/>
  <c r="AX40" i="15"/>
  <c r="AX43" i="15"/>
  <c r="AX45" i="15"/>
  <c r="AM42" i="15"/>
  <c r="AM41" i="15"/>
  <c r="AM39" i="15"/>
  <c r="AM43" i="15"/>
  <c r="AL39" i="15"/>
  <c r="AL41" i="15"/>
  <c r="AL42" i="15"/>
  <c r="AK39" i="15"/>
  <c r="AK40" i="15"/>
  <c r="AK42" i="15"/>
  <c r="AJ39" i="15"/>
  <c r="AJ45" i="15"/>
  <c r="AJ40" i="15"/>
  <c r="AJ42" i="15"/>
  <c r="AI41" i="15"/>
  <c r="AI44" i="15"/>
  <c r="AI45" i="15"/>
  <c r="AI39" i="15"/>
  <c r="AH43" i="15"/>
  <c r="AH45" i="15"/>
  <c r="AH41" i="15"/>
  <c r="AH42" i="15"/>
  <c r="AH44" i="15"/>
  <c r="AH40" i="15"/>
  <c r="AG39" i="15"/>
  <c r="AG45" i="15"/>
  <c r="AG42" i="15"/>
  <c r="AG41" i="15"/>
  <c r="AG40" i="15"/>
  <c r="AG43" i="15"/>
  <c r="AG44" i="15"/>
  <c r="AF42" i="15"/>
  <c r="W40" i="15"/>
  <c r="W42" i="15"/>
  <c r="W39" i="15"/>
  <c r="W41" i="15"/>
  <c r="W43" i="15"/>
  <c r="W45" i="15"/>
  <c r="V39" i="15"/>
  <c r="V44" i="15"/>
  <c r="V41" i="15"/>
  <c r="V43" i="15"/>
  <c r="V40" i="15"/>
  <c r="V42" i="15"/>
  <c r="U40" i="15"/>
  <c r="U39" i="15"/>
  <c r="U42" i="15"/>
  <c r="S42" i="15"/>
  <c r="S44" i="15"/>
  <c r="S40" i="15"/>
  <c r="S39" i="15"/>
  <c r="S41" i="15"/>
  <c r="S46" i="15" s="1"/>
  <c r="S45" i="15"/>
  <c r="R39" i="15"/>
  <c r="R41" i="15"/>
  <c r="R40" i="15"/>
  <c r="R42" i="15"/>
  <c r="R45" i="15"/>
  <c r="R44" i="15"/>
  <c r="Q39" i="15"/>
  <c r="Q42" i="15"/>
  <c r="Q43" i="15"/>
  <c r="Q45" i="15"/>
  <c r="Q44" i="15"/>
  <c r="Q41" i="15"/>
  <c r="P40" i="15"/>
  <c r="P44" i="15"/>
  <c r="P45" i="15"/>
  <c r="P41" i="15"/>
  <c r="P42" i="15"/>
  <c r="G45" i="15"/>
  <c r="G44" i="15"/>
  <c r="G42" i="15"/>
  <c r="G40" i="15"/>
  <c r="G43" i="15"/>
  <c r="E39" i="15"/>
  <c r="E40" i="15"/>
  <c r="E41" i="15"/>
  <c r="E43" i="15"/>
  <c r="E44" i="15"/>
  <c r="AG23" i="15"/>
  <c r="AG19" i="15"/>
  <c r="AG21" i="15"/>
  <c r="AG20" i="15"/>
  <c r="AG24" i="15"/>
  <c r="AG22" i="15"/>
  <c r="AF26" i="15"/>
  <c r="AF23" i="15"/>
  <c r="AF20" i="15"/>
  <c r="AF21" i="15"/>
  <c r="AF27" i="15"/>
  <c r="AF19" i="15"/>
  <c r="AF28" i="15"/>
  <c r="AF24" i="15"/>
  <c r="AF22" i="15"/>
  <c r="AF25" i="15"/>
  <c r="AA22" i="15"/>
  <c r="AA24" i="15"/>
  <c r="AA27" i="15"/>
  <c r="AA21" i="15"/>
  <c r="AA28" i="15"/>
  <c r="AA23" i="15"/>
  <c r="AA25" i="15"/>
  <c r="AA26" i="15"/>
  <c r="Z28" i="15"/>
  <c r="Z24" i="15"/>
  <c r="Y19" i="15"/>
  <c r="Y21" i="15"/>
  <c r="Y23" i="15"/>
  <c r="Y22" i="15"/>
  <c r="Y25" i="15"/>
  <c r="Y27" i="15"/>
  <c r="Y26" i="15"/>
  <c r="Y28" i="15"/>
  <c r="Y20" i="15"/>
  <c r="Y29" i="15"/>
  <c r="X22" i="15"/>
  <c r="X28" i="15"/>
  <c r="X24" i="15"/>
  <c r="L27" i="15"/>
  <c r="L23" i="15"/>
  <c r="L19" i="15"/>
  <c r="L22" i="15"/>
  <c r="L26" i="15"/>
  <c r="L29" i="15"/>
  <c r="L28" i="15"/>
  <c r="L21" i="15"/>
  <c r="L25" i="15"/>
  <c r="L20" i="15"/>
  <c r="K26" i="15"/>
  <c r="K24" i="15"/>
  <c r="K19" i="15"/>
  <c r="K29" i="15"/>
  <c r="K28" i="15"/>
  <c r="K25" i="15"/>
  <c r="K23" i="15"/>
  <c r="K20" i="15"/>
  <c r="E21" i="15"/>
  <c r="E25" i="15"/>
  <c r="E27" i="15"/>
  <c r="E23" i="15"/>
  <c r="E26" i="15"/>
  <c r="X60" i="15"/>
  <c r="S72" i="15"/>
  <c r="O78" i="15"/>
  <c r="U79" i="15"/>
  <c r="AA80" i="15"/>
  <c r="O80" i="15"/>
  <c r="U81" i="15"/>
  <c r="BD46" i="15"/>
  <c r="AN81" i="15"/>
  <c r="U84" i="15"/>
  <c r="Z72" i="15"/>
  <c r="U80" i="15"/>
  <c r="K12" i="15"/>
  <c r="AN78" i="15"/>
  <c r="Z81" i="15"/>
  <c r="Y60" i="15"/>
  <c r="N80" i="15"/>
  <c r="AO80" i="15"/>
  <c r="AO81" i="15"/>
  <c r="N83" i="15"/>
  <c r="N81" i="15"/>
  <c r="N82" i="15"/>
  <c r="U78" i="15"/>
  <c r="Q80" i="15"/>
  <c r="U83" i="15"/>
  <c r="J12" i="15"/>
  <c r="E72" i="15"/>
  <c r="AK72" i="15"/>
  <c r="Z78" i="15"/>
  <c r="Z83" i="15"/>
  <c r="AO84" i="15"/>
  <c r="M30" i="15"/>
  <c r="BI145" i="15"/>
  <c r="AM84" i="15"/>
  <c r="AM79" i="15"/>
  <c r="AM81" i="15"/>
  <c r="AB80" i="15"/>
  <c r="AB83" i="15"/>
  <c r="S78" i="15"/>
  <c r="S79" i="15"/>
  <c r="S80" i="15"/>
  <c r="S81" i="15"/>
  <c r="S84" i="15"/>
  <c r="S82" i="15"/>
  <c r="E8" i="15"/>
  <c r="E7" i="15"/>
  <c r="G23" i="15"/>
  <c r="G21" i="15"/>
  <c r="G25" i="15"/>
  <c r="G27" i="15"/>
  <c r="G26" i="15"/>
  <c r="L7" i="15"/>
  <c r="L10" i="15"/>
  <c r="Z20" i="15"/>
  <c r="R29" i="15"/>
  <c r="R28" i="15"/>
  <c r="R27" i="15"/>
  <c r="R26" i="15"/>
  <c r="R25" i="15"/>
  <c r="R24" i="15"/>
  <c r="R23" i="15"/>
  <c r="R22" i="15"/>
  <c r="R21" i="15"/>
  <c r="R20" i="15"/>
  <c r="R19" i="15"/>
  <c r="AH29" i="15"/>
  <c r="AH28" i="15"/>
  <c r="AH27" i="15"/>
  <c r="AH26" i="15"/>
  <c r="AH25" i="15"/>
  <c r="AH24" i="15"/>
  <c r="AH23" i="15"/>
  <c r="AH22" i="15"/>
  <c r="AH21" i="15"/>
  <c r="AH20" i="15"/>
  <c r="AH19" i="15"/>
  <c r="L59" i="15"/>
  <c r="L55" i="15"/>
  <c r="L57" i="15"/>
  <c r="L54" i="15"/>
  <c r="L56" i="15"/>
  <c r="L58" i="15"/>
  <c r="M10" i="15"/>
  <c r="M7" i="15"/>
  <c r="E20" i="15"/>
  <c r="AA20" i="15"/>
  <c r="X21" i="15"/>
  <c r="K22" i="15"/>
  <c r="Z23" i="15"/>
  <c r="Z26" i="15"/>
  <c r="X27" i="15"/>
  <c r="G29" i="15"/>
  <c r="G28" i="15"/>
  <c r="S29" i="15"/>
  <c r="S28" i="15"/>
  <c r="S27" i="15"/>
  <c r="S26" i="15"/>
  <c r="S25" i="15"/>
  <c r="S24" i="15"/>
  <c r="S23" i="15"/>
  <c r="S22" i="15"/>
  <c r="S21" i="15"/>
  <c r="S20" i="15"/>
  <c r="S19" i="15"/>
  <c r="AI29" i="15"/>
  <c r="AI28" i="15"/>
  <c r="AI27" i="15"/>
  <c r="AI26" i="15"/>
  <c r="AI25" i="15"/>
  <c r="AI24" i="15"/>
  <c r="AI23" i="15"/>
  <c r="AI22" i="15"/>
  <c r="AI21" i="15"/>
  <c r="AI20" i="15"/>
  <c r="AI19" i="15"/>
  <c r="T44" i="15"/>
  <c r="T41" i="15"/>
  <c r="T45" i="15"/>
  <c r="T42" i="15"/>
  <c r="T43" i="15"/>
  <c r="U69" i="15"/>
  <c r="U68" i="15"/>
  <c r="U70" i="15"/>
  <c r="U66" i="15"/>
  <c r="U67" i="15"/>
  <c r="AN112" i="15"/>
  <c r="BB44" i="15"/>
  <c r="BB41" i="15"/>
  <c r="BB45" i="15"/>
  <c r="BB43" i="15"/>
  <c r="BB42" i="15"/>
  <c r="L11" i="15"/>
  <c r="X19" i="15"/>
  <c r="Z21" i="15"/>
  <c r="Z27" i="15"/>
  <c r="X29" i="15"/>
  <c r="AL81" i="15"/>
  <c r="AL78" i="15"/>
  <c r="AL80" i="15"/>
  <c r="AL83" i="15"/>
  <c r="AL79" i="15"/>
  <c r="AL82" i="15"/>
  <c r="AL84" i="15"/>
  <c r="E100" i="15"/>
  <c r="E6" i="15"/>
  <c r="E9" i="15"/>
  <c r="E11" i="15"/>
  <c r="Z19" i="15"/>
  <c r="E24" i="15"/>
  <c r="Z29" i="15"/>
  <c r="AF39" i="15"/>
  <c r="AF43" i="15"/>
  <c r="AF40" i="15"/>
  <c r="AF41" i="15"/>
  <c r="AF45" i="15"/>
  <c r="AC71" i="15"/>
  <c r="AC67" i="15"/>
  <c r="AC70" i="15"/>
  <c r="AC66" i="15"/>
  <c r="AC69" i="15"/>
  <c r="AC68" i="15"/>
  <c r="X25" i="15"/>
  <c r="E10" i="15"/>
  <c r="E19" i="15"/>
  <c r="AA19" i="15"/>
  <c r="X20" i="15"/>
  <c r="K21" i="15"/>
  <c r="Z22" i="15"/>
  <c r="G24" i="15"/>
  <c r="E28" i="15"/>
  <c r="BF123" i="15"/>
  <c r="BF119" i="15"/>
  <c r="BF121" i="15"/>
  <c r="BF118" i="15"/>
  <c r="BF120" i="15"/>
  <c r="BF122" i="15"/>
  <c r="E22" i="15"/>
  <c r="X23" i="15"/>
  <c r="Q29" i="15"/>
  <c r="Q28" i="15"/>
  <c r="Q25" i="15"/>
  <c r="Q20" i="15"/>
  <c r="Q27" i="15"/>
  <c r="Q26" i="15"/>
  <c r="Q24" i="15"/>
  <c r="Q23" i="15"/>
  <c r="Q22" i="15"/>
  <c r="Q21" i="15"/>
  <c r="P82" i="15"/>
  <c r="P79" i="15"/>
  <c r="P81" i="15"/>
  <c r="P78" i="15"/>
  <c r="P84" i="15"/>
  <c r="P80" i="15"/>
  <c r="P83" i="15"/>
  <c r="S121" i="15"/>
  <c r="S123" i="15"/>
  <c r="S119" i="15"/>
  <c r="S122" i="15"/>
  <c r="S118" i="15"/>
  <c r="S124" i="15" s="1"/>
  <c r="S120" i="15"/>
  <c r="AG25" i="15"/>
  <c r="AG28" i="15"/>
  <c r="BY39" i="15"/>
  <c r="BS40" i="15"/>
  <c r="CA40" i="15"/>
  <c r="P43" i="15"/>
  <c r="P46" i="15" s="1"/>
  <c r="AJ43" i="15"/>
  <c r="BA42" i="15"/>
  <c r="BA43" i="15"/>
  <c r="V54" i="15"/>
  <c r="K59" i="15"/>
  <c r="K55" i="15"/>
  <c r="K58" i="15"/>
  <c r="K54" i="15"/>
  <c r="AB68" i="15"/>
  <c r="AB70" i="15"/>
  <c r="AB66" i="15"/>
  <c r="AO69" i="15"/>
  <c r="AO71" i="15"/>
  <c r="AO67" i="15"/>
  <c r="E81" i="15"/>
  <c r="O82" i="15"/>
  <c r="O84" i="15"/>
  <c r="O81" i="15"/>
  <c r="S100" i="15"/>
  <c r="AJ100" i="15"/>
  <c r="AM98" i="15"/>
  <c r="AM99" i="15"/>
  <c r="AM95" i="15"/>
  <c r="AM96" i="15"/>
  <c r="E124" i="15"/>
  <c r="X124" i="15"/>
  <c r="AH156" i="15"/>
  <c r="AH157" i="15"/>
  <c r="AH159" i="15"/>
  <c r="AH158" i="15"/>
  <c r="U43" i="15"/>
  <c r="U44" i="15"/>
  <c r="BC43" i="15"/>
  <c r="BC44" i="15"/>
  <c r="Q79" i="15"/>
  <c r="Q84" i="15"/>
  <c r="Q78" i="15"/>
  <c r="Q83" i="15"/>
  <c r="AM78" i="15"/>
  <c r="AM83" i="15"/>
  <c r="AM82" i="15"/>
  <c r="BG100" i="15"/>
  <c r="T97" i="15"/>
  <c r="T99" i="15"/>
  <c r="T95" i="15"/>
  <c r="T100" i="15" s="1"/>
  <c r="T157" i="15"/>
  <c r="T159" i="15"/>
  <c r="T156" i="15"/>
  <c r="T155" i="15"/>
  <c r="T158" i="15"/>
  <c r="T154" i="15"/>
  <c r="BY45" i="15"/>
  <c r="BY42" i="15"/>
  <c r="AN83" i="15"/>
  <c r="AN80" i="15"/>
  <c r="AN82" i="15"/>
  <c r="AN79" i="15"/>
  <c r="U99" i="15"/>
  <c r="U98" i="15"/>
  <c r="U94" i="15"/>
  <c r="U95" i="15"/>
  <c r="AK111" i="15"/>
  <c r="AK107" i="15"/>
  <c r="AK106" i="15"/>
  <c r="AK108" i="15"/>
  <c r="AK110" i="15"/>
  <c r="AK109" i="15"/>
  <c r="AU146" i="15"/>
  <c r="AU142" i="15"/>
  <c r="AU143" i="15"/>
  <c r="AU145" i="15"/>
  <c r="AU144" i="15"/>
  <c r="U159" i="15"/>
  <c r="U155" i="15"/>
  <c r="U156" i="15"/>
  <c r="U157" i="15"/>
  <c r="U158" i="15"/>
  <c r="U154" i="15"/>
  <c r="AM195" i="15"/>
  <c r="AM191" i="15"/>
  <c r="AM192" i="15"/>
  <c r="AM194" i="15"/>
  <c r="AM193" i="15"/>
  <c r="AM190" i="15"/>
  <c r="AM196" i="15" s="1"/>
  <c r="AI42" i="15"/>
  <c r="AI43" i="15"/>
  <c r="BR45" i="15"/>
  <c r="BR43" i="15"/>
  <c r="BZ45" i="15"/>
  <c r="BZ43" i="15"/>
  <c r="U58" i="15"/>
  <c r="U54" i="15"/>
  <c r="U56" i="15"/>
  <c r="P68" i="15"/>
  <c r="P70" i="15"/>
  <c r="P66" i="15"/>
  <c r="AA82" i="15"/>
  <c r="AA84" i="15"/>
  <c r="AA81" i="15"/>
  <c r="X100" i="15"/>
  <c r="AT96" i="15"/>
  <c r="AT94" i="15"/>
  <c r="BH99" i="15"/>
  <c r="BH100" i="15" s="1"/>
  <c r="BH98" i="15"/>
  <c r="BH96" i="15"/>
  <c r="BH97" i="15"/>
  <c r="AL108" i="15"/>
  <c r="AL110" i="15"/>
  <c r="AL106" i="15"/>
  <c r="AL111" i="15"/>
  <c r="AL107" i="15"/>
  <c r="AL109" i="15"/>
  <c r="BI124" i="15"/>
  <c r="AX42" i="15"/>
  <c r="BS42" i="15"/>
  <c r="BS43" i="15"/>
  <c r="CA42" i="15"/>
  <c r="CA43" i="15"/>
  <c r="E60" i="15"/>
  <c r="V57" i="15"/>
  <c r="V56" i="15"/>
  <c r="Q71" i="15"/>
  <c r="Q67" i="15"/>
  <c r="Q70" i="15"/>
  <c r="Q66" i="15"/>
  <c r="Q82" i="15"/>
  <c r="AA83" i="15"/>
  <c r="T78" i="15"/>
  <c r="T83" i="15"/>
  <c r="T82" i="15"/>
  <c r="AB82" i="15"/>
  <c r="AB79" i="15"/>
  <c r="AB81" i="15"/>
  <c r="AB78" i="15"/>
  <c r="I100" i="15"/>
  <c r="Y100" i="15"/>
  <c r="AO100" i="15"/>
  <c r="T96" i="15"/>
  <c r="U97" i="15"/>
  <c r="AT99" i="15"/>
  <c r="AU98" i="15"/>
  <c r="AU97" i="15"/>
  <c r="AU94" i="15"/>
  <c r="AU100" i="15" s="1"/>
  <c r="BI96" i="15"/>
  <c r="BI99" i="15"/>
  <c r="BI94" i="15"/>
  <c r="BE124" i="15"/>
  <c r="AK122" i="15"/>
  <c r="AK118" i="15"/>
  <c r="AK120" i="15"/>
  <c r="AK121" i="15"/>
  <c r="AK123" i="15"/>
  <c r="AK119" i="15"/>
  <c r="BE133" i="15"/>
  <c r="BE131" i="15"/>
  <c r="BE135" i="15"/>
  <c r="BE132" i="15"/>
  <c r="BE134" i="15"/>
  <c r="BE130" i="15"/>
  <c r="AH154" i="15"/>
  <c r="AH160" i="15" s="1"/>
  <c r="AH155" i="15"/>
  <c r="AG27" i="15"/>
  <c r="AK43" i="15"/>
  <c r="AK44" i="15"/>
  <c r="M60" i="15"/>
  <c r="U57" i="15"/>
  <c r="W57" i="15"/>
  <c r="W59" i="15"/>
  <c r="W55" i="15"/>
  <c r="T72" i="15"/>
  <c r="P71" i="15"/>
  <c r="R71" i="15"/>
  <c r="R67" i="15"/>
  <c r="R69" i="15"/>
  <c r="AM70" i="15"/>
  <c r="AM66" i="15"/>
  <c r="AM68" i="15"/>
  <c r="E83" i="15"/>
  <c r="E80" i="15"/>
  <c r="E82" i="15"/>
  <c r="AC79" i="15"/>
  <c r="AC84" i="15"/>
  <c r="AC78" i="15"/>
  <c r="AC83" i="15"/>
  <c r="Y109" i="15"/>
  <c r="Y112" i="15" s="1"/>
  <c r="Y110" i="15"/>
  <c r="Y111" i="15"/>
  <c r="AL145" i="15"/>
  <c r="AL146" i="15"/>
  <c r="AL142" i="15"/>
  <c r="AL147" i="15"/>
  <c r="AL144" i="15"/>
  <c r="AL143" i="15"/>
  <c r="AG26" i="15"/>
  <c r="BE46" i="15"/>
  <c r="AX39" i="15"/>
  <c r="BF39" i="15"/>
  <c r="BR40" i="15"/>
  <c r="BZ40" i="15"/>
  <c r="AJ41" i="15"/>
  <c r="E42" i="15"/>
  <c r="BR42" i="15"/>
  <c r="AX44" i="15"/>
  <c r="BR44" i="15"/>
  <c r="BZ44" i="15"/>
  <c r="U45" i="15"/>
  <c r="AK45" i="15"/>
  <c r="BC45" i="15"/>
  <c r="U55" i="15"/>
  <c r="W56" i="15"/>
  <c r="J56" i="15"/>
  <c r="J58" i="15"/>
  <c r="J54" i="15"/>
  <c r="P67" i="15"/>
  <c r="AM67" i="15"/>
  <c r="P69" i="15"/>
  <c r="AN69" i="15"/>
  <c r="AN68" i="15"/>
  <c r="AN72" i="15" s="1"/>
  <c r="T80" i="15"/>
  <c r="O83" i="15"/>
  <c r="AI100" i="15"/>
  <c r="AU95" i="15"/>
  <c r="AM97" i="15"/>
  <c r="AM100" i="15" s="1"/>
  <c r="BI98" i="15"/>
  <c r="AM112" i="15"/>
  <c r="BE108" i="15"/>
  <c r="BE110" i="15"/>
  <c r="BE106" i="15"/>
  <c r="BE112" i="15" s="1"/>
  <c r="BE111" i="15"/>
  <c r="BE107" i="15"/>
  <c r="AI133" i="15"/>
  <c r="AI134" i="15"/>
  <c r="AI132" i="15"/>
  <c r="AI135" i="15"/>
  <c r="AI131" i="15"/>
  <c r="AI136" i="15" s="1"/>
  <c r="K160" i="15"/>
  <c r="N71" i="15"/>
  <c r="N72" i="15" s="1"/>
  <c r="AK80" i="15"/>
  <c r="N84" i="15"/>
  <c r="Z84" i="15"/>
  <c r="AL96" i="15"/>
  <c r="AL100" i="15" s="1"/>
  <c r="AO106" i="15"/>
  <c r="BK106" i="15"/>
  <c r="K109" i="15"/>
  <c r="AT110" i="15"/>
  <c r="AT106" i="15"/>
  <c r="AT108" i="15"/>
  <c r="AH124" i="15"/>
  <c r="AV118" i="15"/>
  <c r="AJ120" i="15"/>
  <c r="AJ124" i="15" s="1"/>
  <c r="E123" i="15"/>
  <c r="E119" i="15"/>
  <c r="E121" i="15"/>
  <c r="BG123" i="15"/>
  <c r="BG119" i="15"/>
  <c r="BG124" i="15" s="1"/>
  <c r="S136" i="15"/>
  <c r="AK134" i="15"/>
  <c r="AK135" i="15"/>
  <c r="AK131" i="15"/>
  <c r="AK133" i="15"/>
  <c r="AW147" i="15"/>
  <c r="AW143" i="15"/>
  <c r="AW146" i="15"/>
  <c r="AW148" i="15" s="1"/>
  <c r="O67" i="15"/>
  <c r="O72" i="15" s="1"/>
  <c r="AA67" i="15"/>
  <c r="AL69" i="15"/>
  <c r="O71" i="15"/>
  <c r="AA71" i="15"/>
  <c r="Z79" i="15"/>
  <c r="AK83" i="15"/>
  <c r="BF96" i="15"/>
  <c r="BF99" i="15"/>
  <c r="X106" i="15"/>
  <c r="AU112" i="15"/>
  <c r="BH110" i="15"/>
  <c r="W111" i="15"/>
  <c r="T111" i="15"/>
  <c r="T107" i="15"/>
  <c r="T112" i="15" s="1"/>
  <c r="T109" i="15"/>
  <c r="AN109" i="15"/>
  <c r="AN111" i="15"/>
  <c r="AN107" i="15"/>
  <c r="AV123" i="15"/>
  <c r="AN123" i="15"/>
  <c r="AN119" i="15"/>
  <c r="AN124" i="15" s="1"/>
  <c r="AU121" i="15"/>
  <c r="AU123" i="15"/>
  <c r="AU119" i="15"/>
  <c r="AU124" i="15" s="1"/>
  <c r="BH120" i="15"/>
  <c r="BH122" i="15"/>
  <c r="BH118" i="15"/>
  <c r="U136" i="15"/>
  <c r="AL136" i="15"/>
  <c r="W135" i="15"/>
  <c r="W132" i="15"/>
  <c r="W134" i="15"/>
  <c r="W136" i="15" s="1"/>
  <c r="W133" i="15"/>
  <c r="W131" i="15"/>
  <c r="AN146" i="15"/>
  <c r="AN142" i="15"/>
  <c r="AN147" i="15"/>
  <c r="AN143" i="15"/>
  <c r="I159" i="15"/>
  <c r="I155" i="15"/>
  <c r="I158" i="15"/>
  <c r="I154" i="15"/>
  <c r="S172" i="15"/>
  <c r="J180" i="15"/>
  <c r="J183" i="15"/>
  <c r="J179" i="15"/>
  <c r="J181" i="15"/>
  <c r="J178" i="15"/>
  <c r="U111" i="15"/>
  <c r="U107" i="15"/>
  <c r="U112" i="15" s="1"/>
  <c r="AO120" i="15"/>
  <c r="AO122" i="15"/>
  <c r="AO118" i="15"/>
  <c r="V136" i="15"/>
  <c r="J133" i="15"/>
  <c r="J132" i="15"/>
  <c r="J130" i="15"/>
  <c r="T144" i="15"/>
  <c r="T145" i="15"/>
  <c r="T142" i="15"/>
  <c r="T143" i="15"/>
  <c r="T146" i="15"/>
  <c r="BF144" i="15"/>
  <c r="BF148" i="15" s="1"/>
  <c r="BF146" i="15"/>
  <c r="BF147" i="15"/>
  <c r="BF145" i="15"/>
  <c r="AL66" i="15"/>
  <c r="AK81" i="15"/>
  <c r="AW100" i="15"/>
  <c r="BF95" i="15"/>
  <c r="BF100" i="15" s="1"/>
  <c r="AI112" i="15"/>
  <c r="BH108" i="15"/>
  <c r="W110" i="15"/>
  <c r="W112" i="15" s="1"/>
  <c r="AO110" i="15"/>
  <c r="I109" i="15"/>
  <c r="I111" i="15"/>
  <c r="I107" i="15"/>
  <c r="I112" i="15" s="1"/>
  <c r="AH110" i="15"/>
  <c r="AH106" i="15"/>
  <c r="AH108" i="15"/>
  <c r="AW111" i="15"/>
  <c r="AW107" i="15"/>
  <c r="AW112" i="15" s="1"/>
  <c r="BI110" i="15"/>
  <c r="BI106" i="15"/>
  <c r="BI108" i="15"/>
  <c r="AL124" i="15"/>
  <c r="AO119" i="15"/>
  <c r="AU122" i="15"/>
  <c r="AJ123" i="15"/>
  <c r="W123" i="15"/>
  <c r="W119" i="15"/>
  <c r="W124" i="15" s="1"/>
  <c r="W121" i="15"/>
  <c r="AW122" i="15"/>
  <c r="AW118" i="15"/>
  <c r="AW124" i="15" s="1"/>
  <c r="AW120" i="15"/>
  <c r="BI136" i="15"/>
  <c r="AK132" i="15"/>
  <c r="J134" i="15"/>
  <c r="K135" i="15"/>
  <c r="K131" i="15"/>
  <c r="K136" i="15" s="1"/>
  <c r="K133" i="15"/>
  <c r="Y132" i="15"/>
  <c r="Y133" i="15"/>
  <c r="Y130" i="15"/>
  <c r="Y135" i="15"/>
  <c r="BG148" i="15"/>
  <c r="U147" i="15"/>
  <c r="U143" i="15"/>
  <c r="U142" i="15"/>
  <c r="AH147" i="15"/>
  <c r="AH143" i="15"/>
  <c r="AH148" i="15" s="1"/>
  <c r="AH144" i="15"/>
  <c r="AH146" i="15"/>
  <c r="AH145" i="15"/>
  <c r="BI155" i="15"/>
  <c r="BI157" i="15"/>
  <c r="AM156" i="15"/>
  <c r="AM157" i="15"/>
  <c r="AM159" i="15"/>
  <c r="AM155" i="15"/>
  <c r="AM158" i="15"/>
  <c r="AM154" i="15"/>
  <c r="J182" i="15"/>
  <c r="BE100" i="15"/>
  <c r="S112" i="15"/>
  <c r="AJ112" i="15"/>
  <c r="BH107" i="15"/>
  <c r="BH112" i="15" s="1"/>
  <c r="U108" i="15"/>
  <c r="V124" i="15"/>
  <c r="AM124" i="15"/>
  <c r="AV122" i="15"/>
  <c r="X123" i="15"/>
  <c r="X119" i="15"/>
  <c r="AI121" i="15"/>
  <c r="AI123" i="15"/>
  <c r="AI119" i="15"/>
  <c r="AI124" i="15" s="1"/>
  <c r="BK132" i="15"/>
  <c r="BK135" i="15"/>
  <c r="BK130" i="15"/>
  <c r="BH145" i="15"/>
  <c r="BH147" i="15"/>
  <c r="BH142" i="15"/>
  <c r="BH146" i="15"/>
  <c r="I157" i="15"/>
  <c r="X196" i="15"/>
  <c r="K110" i="15"/>
  <c r="K106" i="15"/>
  <c r="K108" i="15"/>
  <c r="X109" i="15"/>
  <c r="X111" i="15"/>
  <c r="X107" i="15"/>
  <c r="BK111" i="15"/>
  <c r="BK107" i="15"/>
  <c r="BK109" i="15"/>
  <c r="AH136" i="15"/>
  <c r="AV148" i="15"/>
  <c r="T147" i="15"/>
  <c r="I146" i="15"/>
  <c r="I142" i="15"/>
  <c r="I148" i="15" s="1"/>
  <c r="I147" i="15"/>
  <c r="I143" i="15"/>
  <c r="I145" i="15"/>
  <c r="BI147" i="15"/>
  <c r="BI143" i="15"/>
  <c r="BI144" i="15"/>
  <c r="BI142" i="15"/>
  <c r="BI160" i="15"/>
  <c r="BI159" i="15"/>
  <c r="Y171" i="15"/>
  <c r="Y167" i="15"/>
  <c r="Y168" i="15"/>
  <c r="Y166" i="15"/>
  <c r="Y172" i="15" s="1"/>
  <c r="Y170" i="15"/>
  <c r="Y169" i="15"/>
  <c r="BH171" i="15"/>
  <c r="BH167" i="15"/>
  <c r="BH168" i="15"/>
  <c r="BH170" i="15"/>
  <c r="BH166" i="15"/>
  <c r="BH172" i="15" s="1"/>
  <c r="T130" i="15"/>
  <c r="T136" i="15" s="1"/>
  <c r="AJ136" i="15"/>
  <c r="AN131" i="15"/>
  <c r="AN132" i="15"/>
  <c r="AH135" i="15"/>
  <c r="AH131" i="15"/>
  <c r="AW134" i="15"/>
  <c r="AW135" i="15"/>
  <c r="AW131" i="15"/>
  <c r="AW136" i="15" s="1"/>
  <c r="BJ133" i="15"/>
  <c r="BJ134" i="15"/>
  <c r="BJ136" i="15" s="1"/>
  <c r="W148" i="15"/>
  <c r="Y143" i="15"/>
  <c r="Y148" i="15" s="1"/>
  <c r="BE143" i="15"/>
  <c r="AK144" i="15"/>
  <c r="AK145" i="15"/>
  <c r="AK146" i="15"/>
  <c r="AT147" i="15"/>
  <c r="AT143" i="15"/>
  <c r="AT144" i="15"/>
  <c r="AT148" i="15" s="1"/>
  <c r="AU160" i="15"/>
  <c r="BK160" i="15"/>
  <c r="BJ158" i="15"/>
  <c r="BJ154" i="15"/>
  <c r="BJ159" i="15"/>
  <c r="BJ155" i="15"/>
  <c r="K172" i="15"/>
  <c r="BI172" i="15"/>
  <c r="J171" i="15"/>
  <c r="J167" i="15"/>
  <c r="J168" i="15"/>
  <c r="J166" i="15"/>
  <c r="J170" i="15"/>
  <c r="AK169" i="15"/>
  <c r="AK170" i="15"/>
  <c r="AK166" i="15"/>
  <c r="AK167" i="15"/>
  <c r="AK168" i="15"/>
  <c r="AK171" i="15"/>
  <c r="AM183" i="15"/>
  <c r="AM179" i="15"/>
  <c r="AM182" i="15"/>
  <c r="AM178" i="15"/>
  <c r="AM184" i="15" s="1"/>
  <c r="AW182" i="15"/>
  <c r="AW178" i="15"/>
  <c r="AW181" i="15"/>
  <c r="AW180" i="15"/>
  <c r="AO196" i="15"/>
  <c r="BJ168" i="15"/>
  <c r="BJ169" i="15"/>
  <c r="BJ172" i="15" s="1"/>
  <c r="BJ170" i="15"/>
  <c r="S181" i="15"/>
  <c r="S182" i="15"/>
  <c r="S178" i="15"/>
  <c r="AH182" i="15"/>
  <c r="AH178" i="15"/>
  <c r="AH183" i="15"/>
  <c r="AH179" i="15"/>
  <c r="K195" i="15"/>
  <c r="K191" i="15"/>
  <c r="K192" i="15"/>
  <c r="K193" i="15"/>
  <c r="K194" i="15"/>
  <c r="K190" i="15"/>
  <c r="K196" i="15" s="1"/>
  <c r="AI206" i="15"/>
  <c r="AI207" i="15"/>
  <c r="AI203" i="15"/>
  <c r="AI204" i="15"/>
  <c r="AI205" i="15"/>
  <c r="AI202" i="15"/>
  <c r="I136" i="15"/>
  <c r="AN130" i="15"/>
  <c r="AN136" i="15" s="1"/>
  <c r="T135" i="15"/>
  <c r="AN135" i="15"/>
  <c r="BF135" i="15"/>
  <c r="BF132" i="15"/>
  <c r="AJ148" i="15"/>
  <c r="AI146" i="15"/>
  <c r="AI142" i="15"/>
  <c r="AI148" i="15" s="1"/>
  <c r="BK144" i="15"/>
  <c r="BK148" i="15" s="1"/>
  <c r="BK145" i="15"/>
  <c r="BJ171" i="15"/>
  <c r="AW169" i="15"/>
  <c r="AW170" i="15"/>
  <c r="AW166" i="15"/>
  <c r="AW171" i="15"/>
  <c r="AL184" i="15"/>
  <c r="AH181" i="15"/>
  <c r="BG181" i="15"/>
  <c r="BG182" i="15"/>
  <c r="BG178" i="15"/>
  <c r="BG183" i="15"/>
  <c r="BG180" i="15"/>
  <c r="AO136" i="15"/>
  <c r="BH130" i="15"/>
  <c r="BH136" i="15" s="1"/>
  <c r="T131" i="15"/>
  <c r="T134" i="15"/>
  <c r="AM135" i="15"/>
  <c r="AM132" i="15"/>
  <c r="AM136" i="15" s="1"/>
  <c r="AT135" i="15"/>
  <c r="AT131" i="15"/>
  <c r="AT136" i="15" s="1"/>
  <c r="Y144" i="15"/>
  <c r="Y146" i="15"/>
  <c r="K147" i="15"/>
  <c r="K143" i="15"/>
  <c r="K148" i="15" s="1"/>
  <c r="K144" i="15"/>
  <c r="AN160" i="15"/>
  <c r="X159" i="15"/>
  <c r="X160" i="15" s="1"/>
  <c r="X155" i="15"/>
  <c r="AK159" i="15"/>
  <c r="AK155" i="15"/>
  <c r="AK160" i="15" s="1"/>
  <c r="AK156" i="15"/>
  <c r="AT156" i="15"/>
  <c r="AT160" i="15" s="1"/>
  <c r="BG159" i="15"/>
  <c r="BG155" i="15"/>
  <c r="BG160" i="15" s="1"/>
  <c r="U172" i="15"/>
  <c r="T171" i="15"/>
  <c r="T167" i="15"/>
  <c r="T170" i="15"/>
  <c r="T169" i="15"/>
  <c r="T166" i="15"/>
  <c r="T172" i="15" s="1"/>
  <c r="AH170" i="15"/>
  <c r="AH166" i="15"/>
  <c r="AH167" i="15"/>
  <c r="AH169" i="15"/>
  <c r="AH168" i="15"/>
  <c r="AO184" i="15"/>
  <c r="S179" i="15"/>
  <c r="S180" i="15"/>
  <c r="AM180" i="15"/>
  <c r="AJ183" i="15"/>
  <c r="AJ179" i="15"/>
  <c r="AJ180" i="15"/>
  <c r="AJ182" i="15"/>
  <c r="AJ181" i="15"/>
  <c r="AJ178" i="15"/>
  <c r="AJ184" i="15" s="1"/>
  <c r="AT182" i="15"/>
  <c r="AT178" i="15"/>
  <c r="AT183" i="15"/>
  <c r="AT179" i="15"/>
  <c r="AT181" i="15"/>
  <c r="I196" i="15"/>
  <c r="AH196" i="15"/>
  <c r="K208" i="15"/>
  <c r="AU133" i="15"/>
  <c r="AU134" i="15"/>
  <c r="AU136" i="15" s="1"/>
  <c r="BH132" i="15"/>
  <c r="BH133" i="15"/>
  <c r="AM148" i="15"/>
  <c r="AK147" i="15"/>
  <c r="AK143" i="15"/>
  <c r="AK148" i="15" s="1"/>
  <c r="BE145" i="15"/>
  <c r="BE146" i="15"/>
  <c r="BE142" i="15"/>
  <c r="J160" i="15"/>
  <c r="Y160" i="15"/>
  <c r="AO160" i="15"/>
  <c r="AI172" i="15"/>
  <c r="BG172" i="15"/>
  <c r="E170" i="15"/>
  <c r="E166" i="15"/>
  <c r="E171" i="15"/>
  <c r="E167" i="15"/>
  <c r="BE168" i="15"/>
  <c r="BE166" i="15"/>
  <c r="BE167" i="15"/>
  <c r="BE170" i="15"/>
  <c r="AU184" i="15"/>
  <c r="V180" i="15"/>
  <c r="V181" i="15"/>
  <c r="V183" i="15"/>
  <c r="V179" i="15"/>
  <c r="BG196" i="15"/>
  <c r="AT195" i="15"/>
  <c r="AT191" i="15"/>
  <c r="AT194" i="15"/>
  <c r="AT190" i="15"/>
  <c r="AT193" i="15"/>
  <c r="I207" i="15"/>
  <c r="I204" i="15"/>
  <c r="I205" i="15"/>
  <c r="I203" i="15"/>
  <c r="I202" i="15"/>
  <c r="X207" i="15"/>
  <c r="X204" i="15"/>
  <c r="X202" i="15"/>
  <c r="X203" i="15"/>
  <c r="X206" i="15"/>
  <c r="X205" i="15"/>
  <c r="V168" i="15"/>
  <c r="V170" i="15"/>
  <c r="V169" i="15"/>
  <c r="V171" i="15"/>
  <c r="V167" i="15"/>
  <c r="V172" i="15" s="1"/>
  <c r="V184" i="15"/>
  <c r="BJ181" i="15"/>
  <c r="BJ182" i="15"/>
  <c r="BJ178" i="15"/>
  <c r="BJ184" i="15" s="1"/>
  <c r="BJ183" i="15"/>
  <c r="AL172" i="15"/>
  <c r="AJ171" i="15"/>
  <c r="AJ167" i="15"/>
  <c r="AJ172" i="15" s="1"/>
  <c r="BH179" i="15"/>
  <c r="Y181" i="15"/>
  <c r="BH183" i="15"/>
  <c r="V192" i="15"/>
  <c r="BJ192" i="15"/>
  <c r="J192" i="15"/>
  <c r="J196" i="15" s="1"/>
  <c r="J193" i="15"/>
  <c r="W195" i="15"/>
  <c r="W191" i="15"/>
  <c r="W192" i="15"/>
  <c r="W196" i="15" s="1"/>
  <c r="AI193" i="15"/>
  <c r="AI194" i="15"/>
  <c r="AI190" i="15"/>
  <c r="BH208" i="15"/>
  <c r="T183" i="15"/>
  <c r="T179" i="15"/>
  <c r="T184" i="15" s="1"/>
  <c r="T180" i="15"/>
  <c r="AN181" i="15"/>
  <c r="AN182" i="15"/>
  <c r="AN178" i="15"/>
  <c r="T196" i="15"/>
  <c r="AL196" i="15"/>
  <c r="BH196" i="15"/>
  <c r="Y192" i="15"/>
  <c r="Y193" i="15"/>
  <c r="AK194" i="15"/>
  <c r="AK190" i="15"/>
  <c r="AK196" i="15" s="1"/>
  <c r="AK195" i="15"/>
  <c r="AK191" i="15"/>
  <c r="AO206" i="15"/>
  <c r="AO202" i="15"/>
  <c r="AO207" i="15"/>
  <c r="AO203" i="15"/>
  <c r="S168" i="15"/>
  <c r="S169" i="15"/>
  <c r="AM170" i="15"/>
  <c r="AM166" i="15"/>
  <c r="AM171" i="15"/>
  <c r="AM167" i="15"/>
  <c r="AT170" i="15"/>
  <c r="AT166" i="15"/>
  <c r="AT172" i="15" s="1"/>
  <c r="BH178" i="15"/>
  <c r="K181" i="15"/>
  <c r="BH182" i="15"/>
  <c r="E183" i="15"/>
  <c r="E179" i="15"/>
  <c r="E184" i="15" s="1"/>
  <c r="AV183" i="15"/>
  <c r="AV179" i="15"/>
  <c r="AV180" i="15"/>
  <c r="V191" i="15"/>
  <c r="V196" i="15" s="1"/>
  <c r="AK193" i="15"/>
  <c r="BF195" i="15"/>
  <c r="BF191" i="15"/>
  <c r="BF192" i="15"/>
  <c r="AK208" i="15"/>
  <c r="U207" i="15"/>
  <c r="U204" i="15"/>
  <c r="U208" i="15" s="1"/>
  <c r="U205" i="15"/>
  <c r="S160" i="15"/>
  <c r="AI160" i="15"/>
  <c r="X171" i="15"/>
  <c r="X172" i="15" s="1"/>
  <c r="AO171" i="15"/>
  <c r="AO172" i="15" s="1"/>
  <c r="AO167" i="15"/>
  <c r="AO168" i="15"/>
  <c r="AV171" i="15"/>
  <c r="AV172" i="15" s="1"/>
  <c r="AV167" i="15"/>
  <c r="Y179" i="15"/>
  <c r="Y184" i="15" s="1"/>
  <c r="BE179" i="15"/>
  <c r="BE184" i="15" s="1"/>
  <c r="BH181" i="15"/>
  <c r="Y183" i="15"/>
  <c r="W183" i="15"/>
  <c r="W179" i="15"/>
  <c r="W184" i="15" s="1"/>
  <c r="BK183" i="15"/>
  <c r="BK179" i="15"/>
  <c r="BK184" i="15" s="1"/>
  <c r="BK180" i="15"/>
  <c r="Y191" i="15"/>
  <c r="Y196" i="15" s="1"/>
  <c r="BE191" i="15"/>
  <c r="BE196" i="15" s="1"/>
  <c r="AK192" i="15"/>
  <c r="BE192" i="15"/>
  <c r="V195" i="15"/>
  <c r="AN194" i="15"/>
  <c r="AN190" i="15"/>
  <c r="AN196" i="15" s="1"/>
  <c r="AU193" i="15"/>
  <c r="AU194" i="15"/>
  <c r="AU190" i="15"/>
  <c r="AU196" i="15" s="1"/>
  <c r="BH192" i="15"/>
  <c r="BH193" i="15"/>
  <c r="AN208" i="15"/>
  <c r="BI206" i="15"/>
  <c r="BI208" i="15" s="1"/>
  <c r="BF205" i="15"/>
  <c r="BF206" i="15"/>
  <c r="BF202" i="15"/>
  <c r="K182" i="15"/>
  <c r="K178" i="15"/>
  <c r="K184" i="15" s="1"/>
  <c r="K183" i="15"/>
  <c r="K179" i="15"/>
  <c r="AK182" i="15"/>
  <c r="AK178" i="15"/>
  <c r="AK184" i="15" s="1"/>
  <c r="BE180" i="15"/>
  <c r="BE181" i="15"/>
  <c r="AH195" i="15"/>
  <c r="AH191" i="15"/>
  <c r="AW194" i="15"/>
  <c r="AW190" i="15"/>
  <c r="AW196" i="15" s="1"/>
  <c r="AW195" i="15"/>
  <c r="AW191" i="15"/>
  <c r="BJ193" i="15"/>
  <c r="BJ194" i="15"/>
  <c r="BJ190" i="15"/>
  <c r="AL206" i="15"/>
  <c r="AL207" i="15"/>
  <c r="AL203" i="15"/>
  <c r="AU206" i="15"/>
  <c r="AU208" i="15" s="1"/>
  <c r="AU207" i="15"/>
  <c r="AU203" i="15"/>
  <c r="AU204" i="15"/>
  <c r="AJ202" i="15"/>
  <c r="AJ208" i="15" s="1"/>
  <c r="AV202" i="15"/>
  <c r="AV208" i="15" s="1"/>
  <c r="V203" i="15"/>
  <c r="V208" i="15" s="1"/>
  <c r="E202" i="15"/>
  <c r="AM202" i="15"/>
  <c r="J203" i="15"/>
  <c r="S204" i="15"/>
  <c r="S208" i="15" s="1"/>
  <c r="BJ204" i="15"/>
  <c r="E206" i="15"/>
  <c r="AM206" i="15"/>
  <c r="J207" i="15"/>
  <c r="J202" i="15"/>
  <c r="J208" i="15" s="1"/>
  <c r="S203" i="15"/>
  <c r="BJ203" i="15"/>
  <c r="BJ208" i="15" s="1"/>
  <c r="BF46" i="15" l="1"/>
  <c r="AZ46" i="15"/>
  <c r="AY46" i="15"/>
  <c r="W46" i="15"/>
  <c r="V46" i="15"/>
  <c r="R46" i="15"/>
  <c r="Q46" i="15"/>
  <c r="AX46" i="15"/>
  <c r="E46" i="15"/>
  <c r="Y30" i="15"/>
  <c r="L30" i="15"/>
  <c r="AA72" i="15"/>
  <c r="AL72" i="15"/>
  <c r="W60" i="15"/>
  <c r="L12" i="15"/>
  <c r="M12" i="15"/>
  <c r="R72" i="15"/>
  <c r="AO72" i="15"/>
  <c r="T46" i="15"/>
  <c r="BC46" i="15"/>
  <c r="U46" i="15"/>
  <c r="P72" i="15"/>
  <c r="E30" i="15"/>
  <c r="BB46" i="15"/>
  <c r="K30" i="15"/>
  <c r="AA30" i="15"/>
  <c r="E12" i="15"/>
  <c r="BF208" i="15"/>
  <c r="AV184" i="15"/>
  <c r="AH172" i="15"/>
  <c r="AW184" i="15"/>
  <c r="J172" i="15"/>
  <c r="BJ160" i="15"/>
  <c r="BH148" i="15"/>
  <c r="AM160" i="15"/>
  <c r="J136" i="15"/>
  <c r="J60" i="15"/>
  <c r="AM72" i="15"/>
  <c r="AK124" i="15"/>
  <c r="Q72" i="15"/>
  <c r="U160" i="15"/>
  <c r="AC72" i="15"/>
  <c r="Z30" i="15"/>
  <c r="AO208" i="15"/>
  <c r="X208" i="15"/>
  <c r="Y136" i="15"/>
  <c r="BI112" i="15"/>
  <c r="I160" i="15"/>
  <c r="AN148" i="15"/>
  <c r="AT112" i="15"/>
  <c r="U60" i="15"/>
  <c r="AU148" i="15"/>
  <c r="BF196" i="15"/>
  <c r="BE172" i="15"/>
  <c r="AW172" i="15"/>
  <c r="AI208" i="15"/>
  <c r="AH184" i="15"/>
  <c r="K112" i="15"/>
  <c r="J184" i="15"/>
  <c r="BI100" i="15"/>
  <c r="AK112" i="15"/>
  <c r="V60" i="15"/>
  <c r="BF124" i="15"/>
  <c r="U72" i="15"/>
  <c r="BJ196" i="15"/>
  <c r="AM172" i="15"/>
  <c r="AI196" i="15"/>
  <c r="AK172" i="15"/>
  <c r="BK136" i="15"/>
  <c r="BH124" i="15"/>
  <c r="AL148" i="15"/>
  <c r="T160" i="15"/>
  <c r="AB72" i="15"/>
  <c r="X30" i="15"/>
  <c r="L60" i="15"/>
  <c r="AM208" i="15"/>
  <c r="AN184" i="15"/>
  <c r="I208" i="15"/>
  <c r="BG184" i="15"/>
  <c r="BF136" i="15"/>
  <c r="S184" i="15"/>
  <c r="U148" i="15"/>
  <c r="T148" i="15"/>
  <c r="AO124" i="15"/>
  <c r="AK136" i="15"/>
  <c r="BE136" i="15"/>
  <c r="BA46" i="15"/>
  <c r="E208" i="15"/>
  <c r="BH184" i="15"/>
  <c r="AT196" i="15"/>
  <c r="X112" i="15"/>
  <c r="BK112" i="15"/>
  <c r="AL208" i="15"/>
  <c r="E172" i="15"/>
  <c r="BE148" i="15"/>
  <c r="AT184" i="15"/>
  <c r="BI148" i="15"/>
  <c r="AH112" i="15"/>
  <c r="AV124" i="15"/>
  <c r="AO112" i="15"/>
  <c r="AL112" i="15"/>
  <c r="AT100" i="15"/>
  <c r="U100" i="15"/>
  <c r="K60" i="15"/>
  <c r="BD104" i="14" l="1"/>
  <c r="BK103" i="14" s="1"/>
  <c r="BC104" i="14"/>
  <c r="BJ102" i="14" s="1"/>
  <c r="BB104" i="14"/>
  <c r="BI102" i="14" s="1"/>
  <c r="BA104" i="14"/>
  <c r="BH101" i="14" s="1"/>
  <c r="AZ104" i="14"/>
  <c r="AY104" i="14"/>
  <c r="AX104" i="14"/>
  <c r="AS104" i="14"/>
  <c r="AW103" i="14" s="1"/>
  <c r="AR104" i="14"/>
  <c r="AQ104" i="14"/>
  <c r="AP104" i="14"/>
  <c r="AG104" i="14"/>
  <c r="AF104" i="14"/>
  <c r="AE104" i="14"/>
  <c r="AM100" i="14" s="1"/>
  <c r="AD104" i="14"/>
  <c r="AL100" i="14" s="1"/>
  <c r="AC104" i="14"/>
  <c r="AK103" i="14" s="1"/>
  <c r="AB104" i="14"/>
  <c r="AA104" i="14"/>
  <c r="Z104" i="14"/>
  <c r="R104" i="14"/>
  <c r="Q104" i="14"/>
  <c r="P104" i="14"/>
  <c r="O104" i="14"/>
  <c r="V100" i="14" s="1"/>
  <c r="N104" i="14"/>
  <c r="U103" i="14" s="1"/>
  <c r="U104" i="14" s="1"/>
  <c r="M104" i="14"/>
  <c r="T103" i="14" s="1"/>
  <c r="L104" i="14"/>
  <c r="H104" i="14"/>
  <c r="K103" i="14" s="1"/>
  <c r="G104" i="14"/>
  <c r="J101" i="14" s="1"/>
  <c r="F104" i="14"/>
  <c r="I101" i="14" s="1"/>
  <c r="E104" i="14"/>
  <c r="D104" i="14"/>
  <c r="BG103" i="14"/>
  <c r="BF103" i="14"/>
  <c r="BE103" i="14"/>
  <c r="AV103" i="14"/>
  <c r="AU103" i="14"/>
  <c r="AT103" i="14"/>
  <c r="AO103" i="14"/>
  <c r="AN103" i="14"/>
  <c r="AM103" i="14"/>
  <c r="AL103" i="14"/>
  <c r="AJ103" i="14"/>
  <c r="AI103" i="14"/>
  <c r="AH103" i="14"/>
  <c r="Y103" i="14"/>
  <c r="X103" i="14"/>
  <c r="W103" i="14"/>
  <c r="V103" i="14"/>
  <c r="S103" i="14"/>
  <c r="I103" i="14"/>
  <c r="E103" i="14"/>
  <c r="BK102" i="14"/>
  <c r="BG102" i="14"/>
  <c r="BF102" i="14"/>
  <c r="BE102" i="14"/>
  <c r="AV102" i="14"/>
  <c r="AU102" i="14"/>
  <c r="AT102" i="14"/>
  <c r="AO102" i="14"/>
  <c r="AN102" i="14"/>
  <c r="AL102" i="14"/>
  <c r="AJ102" i="14"/>
  <c r="AI102" i="14"/>
  <c r="AH102" i="14"/>
  <c r="Y102" i="14"/>
  <c r="X102" i="14"/>
  <c r="W102" i="14"/>
  <c r="V102" i="14"/>
  <c r="U102" i="14"/>
  <c r="T102" i="14"/>
  <c r="S102" i="14"/>
  <c r="K102" i="14"/>
  <c r="E102" i="14"/>
  <c r="BK101" i="14"/>
  <c r="BJ101" i="14"/>
  <c r="BI101" i="14"/>
  <c r="BG101" i="14"/>
  <c r="BF101" i="14"/>
  <c r="BE101" i="14"/>
  <c r="AV101" i="14"/>
  <c r="AU101" i="14"/>
  <c r="AT101" i="14"/>
  <c r="AO101" i="14"/>
  <c r="AN101" i="14"/>
  <c r="AJ101" i="14"/>
  <c r="AI101" i="14"/>
  <c r="AH101" i="14"/>
  <c r="Y101" i="14"/>
  <c r="X101" i="14"/>
  <c r="W101" i="14"/>
  <c r="U101" i="14"/>
  <c r="S101" i="14"/>
  <c r="K101" i="14"/>
  <c r="E101" i="14"/>
  <c r="BK100" i="14"/>
  <c r="BJ100" i="14"/>
  <c r="BI100" i="14"/>
  <c r="BG100" i="14"/>
  <c r="BF100" i="14"/>
  <c r="BE100" i="14"/>
  <c r="AV100" i="14"/>
  <c r="AU100" i="14"/>
  <c r="AT100" i="14"/>
  <c r="AO100" i="14"/>
  <c r="AN100" i="14"/>
  <c r="AJ100" i="14"/>
  <c r="AI100" i="14"/>
  <c r="AH100" i="14"/>
  <c r="Y100" i="14"/>
  <c r="X100" i="14"/>
  <c r="W100" i="14"/>
  <c r="U100" i="14"/>
  <c r="S100" i="14"/>
  <c r="K100" i="14"/>
  <c r="J100" i="14"/>
  <c r="I100" i="14"/>
  <c r="E100" i="14"/>
  <c r="BK99" i="14"/>
  <c r="BJ99" i="14"/>
  <c r="BI99" i="14"/>
  <c r="BG99" i="14"/>
  <c r="BF99" i="14"/>
  <c r="BE99" i="14"/>
  <c r="AV99" i="14"/>
  <c r="AU99" i="14"/>
  <c r="AT99" i="14"/>
  <c r="AO99" i="14"/>
  <c r="AN99" i="14"/>
  <c r="AM99" i="14"/>
  <c r="AL99" i="14"/>
  <c r="AJ99" i="14"/>
  <c r="AI99" i="14"/>
  <c r="AH99" i="14"/>
  <c r="Y99" i="14"/>
  <c r="X99" i="14"/>
  <c r="W99" i="14"/>
  <c r="V99" i="14"/>
  <c r="U99" i="14"/>
  <c r="S99" i="14"/>
  <c r="K99" i="14"/>
  <c r="J99" i="14"/>
  <c r="I99" i="14"/>
  <c r="E99" i="14"/>
  <c r="BK98" i="14"/>
  <c r="BJ98" i="14"/>
  <c r="BI98" i="14"/>
  <c r="BG98" i="14"/>
  <c r="BG104" i="14" s="1"/>
  <c r="BF98" i="14"/>
  <c r="BF104" i="14" s="1"/>
  <c r="BE98" i="14"/>
  <c r="BE104" i="14" s="1"/>
  <c r="AV98" i="14"/>
  <c r="AV104" i="14" s="1"/>
  <c r="AU98" i="14"/>
  <c r="AU104" i="14" s="1"/>
  <c r="AT98" i="14"/>
  <c r="AT104" i="14" s="1"/>
  <c r="AO98" i="14"/>
  <c r="AO104" i="14" s="1"/>
  <c r="AN98" i="14"/>
  <c r="AN104" i="14" s="1"/>
  <c r="AM98" i="14"/>
  <c r="AL98" i="14"/>
  <c r="AJ98" i="14"/>
  <c r="AJ104" i="14" s="1"/>
  <c r="AI98" i="14"/>
  <c r="AI104" i="14" s="1"/>
  <c r="AH98" i="14"/>
  <c r="AH104" i="14" s="1"/>
  <c r="Y98" i="14"/>
  <c r="Y104" i="14" s="1"/>
  <c r="X98" i="14"/>
  <c r="X104" i="14" s="1"/>
  <c r="W98" i="14"/>
  <c r="W104" i="14" s="1"/>
  <c r="V98" i="14"/>
  <c r="U98" i="14"/>
  <c r="T98" i="14"/>
  <c r="S98" i="14"/>
  <c r="S104" i="14" s="1"/>
  <c r="K98" i="14"/>
  <c r="K104" i="14" s="1"/>
  <c r="J98" i="14"/>
  <c r="I98" i="14"/>
  <c r="E98" i="14"/>
  <c r="BD92" i="14"/>
  <c r="BC92" i="14"/>
  <c r="BB92" i="14"/>
  <c r="BA92" i="14"/>
  <c r="AZ92" i="14"/>
  <c r="BG90" i="14" s="1"/>
  <c r="AY92" i="14"/>
  <c r="BF91" i="14" s="1"/>
  <c r="AX92" i="14"/>
  <c r="BE89" i="14" s="1"/>
  <c r="AS92" i="14"/>
  <c r="AR92" i="14"/>
  <c r="AV89" i="14" s="1"/>
  <c r="AQ92" i="14"/>
  <c r="AP92" i="14"/>
  <c r="AT91" i="14" s="1"/>
  <c r="AG92" i="14"/>
  <c r="AF92" i="14"/>
  <c r="AE92" i="14"/>
  <c r="AD92" i="14"/>
  <c r="AC92" i="14"/>
  <c r="AB92" i="14"/>
  <c r="AJ89" i="14" s="1"/>
  <c r="AA92" i="14"/>
  <c r="Z92" i="14"/>
  <c r="AH91" i="14" s="1"/>
  <c r="R92" i="14"/>
  <c r="Y91" i="14" s="1"/>
  <c r="Q92" i="14"/>
  <c r="P92" i="14"/>
  <c r="O92" i="14"/>
  <c r="N92" i="14"/>
  <c r="M92" i="14"/>
  <c r="L92" i="14"/>
  <c r="H92" i="14"/>
  <c r="G92" i="14"/>
  <c r="F92" i="14"/>
  <c r="D92" i="14"/>
  <c r="E90" i="14" s="1"/>
  <c r="BK91" i="14"/>
  <c r="BJ91" i="14"/>
  <c r="BI91" i="14"/>
  <c r="BH91" i="14"/>
  <c r="AW91" i="14"/>
  <c r="AV91" i="14"/>
  <c r="AU91" i="14"/>
  <c r="AO91" i="14"/>
  <c r="AN91" i="14"/>
  <c r="AM91" i="14"/>
  <c r="AL91" i="14"/>
  <c r="AK91" i="14"/>
  <c r="AI91" i="14"/>
  <c r="X91" i="14"/>
  <c r="W91" i="14"/>
  <c r="V91" i="14"/>
  <c r="U91" i="14"/>
  <c r="T91" i="14"/>
  <c r="S91" i="14"/>
  <c r="K91" i="14"/>
  <c r="J91" i="14"/>
  <c r="I91" i="14"/>
  <c r="BK90" i="14"/>
  <c r="BJ90" i="14"/>
  <c r="BI90" i="14"/>
  <c r="BH90" i="14"/>
  <c r="BF90" i="14"/>
  <c r="AW90" i="14"/>
  <c r="AU90" i="14"/>
  <c r="AO90" i="14"/>
  <c r="AN90" i="14"/>
  <c r="AM90" i="14"/>
  <c r="AL90" i="14"/>
  <c r="AK90" i="14"/>
  <c r="AI90" i="14"/>
  <c r="Y90" i="14"/>
  <c r="X90" i="14"/>
  <c r="W90" i="14"/>
  <c r="V90" i="14"/>
  <c r="U90" i="14"/>
  <c r="T90" i="14"/>
  <c r="S90" i="14"/>
  <c r="K90" i="14"/>
  <c r="J90" i="14"/>
  <c r="I90" i="14"/>
  <c r="BK89" i="14"/>
  <c r="BJ89" i="14"/>
  <c r="BI89" i="14"/>
  <c r="BH89" i="14"/>
  <c r="BG89" i="14"/>
  <c r="BF89" i="14"/>
  <c r="AW89" i="14"/>
  <c r="AU89" i="14"/>
  <c r="AO89" i="14"/>
  <c r="AN89" i="14"/>
  <c r="AM89" i="14"/>
  <c r="AL89" i="14"/>
  <c r="AK89" i="14"/>
  <c r="AI89" i="14"/>
  <c r="X89" i="14"/>
  <c r="W89" i="14"/>
  <c r="V89" i="14"/>
  <c r="U89" i="14"/>
  <c r="T89" i="14"/>
  <c r="K89" i="14"/>
  <c r="J89" i="14"/>
  <c r="I89" i="14"/>
  <c r="E89" i="14"/>
  <c r="BK88" i="14"/>
  <c r="BJ88" i="14"/>
  <c r="BI88" i="14"/>
  <c r="BH88" i="14"/>
  <c r="BG88" i="14"/>
  <c r="BF88" i="14"/>
  <c r="AW88" i="14"/>
  <c r="AV88" i="14"/>
  <c r="AU88" i="14"/>
  <c r="AO88" i="14"/>
  <c r="AN88" i="14"/>
  <c r="AM88" i="14"/>
  <c r="AL88" i="14"/>
  <c r="AK88" i="14"/>
  <c r="AJ88" i="14"/>
  <c r="AI88" i="14"/>
  <c r="X88" i="14"/>
  <c r="W88" i="14"/>
  <c r="V88" i="14"/>
  <c r="U88" i="14"/>
  <c r="T88" i="14"/>
  <c r="K88" i="14"/>
  <c r="J88" i="14"/>
  <c r="I88" i="14"/>
  <c r="E88" i="14"/>
  <c r="BK87" i="14"/>
  <c r="BJ87" i="14"/>
  <c r="BI87" i="14"/>
  <c r="BH87" i="14"/>
  <c r="BG87" i="14"/>
  <c r="BF87" i="14"/>
  <c r="AW87" i="14"/>
  <c r="AV87" i="14"/>
  <c r="AU87" i="14"/>
  <c r="AO87" i="14"/>
  <c r="AN87" i="14"/>
  <c r="AM87" i="14"/>
  <c r="AL87" i="14"/>
  <c r="AK87" i="14"/>
  <c r="AJ87" i="14"/>
  <c r="AI87" i="14"/>
  <c r="X87" i="14"/>
  <c r="W87" i="14"/>
  <c r="V87" i="14"/>
  <c r="U87" i="14"/>
  <c r="T87" i="14"/>
  <c r="S87" i="14"/>
  <c r="K87" i="14"/>
  <c r="J87" i="14"/>
  <c r="I87" i="14"/>
  <c r="E87" i="14"/>
  <c r="BK86" i="14"/>
  <c r="BK92" i="14" s="1"/>
  <c r="BJ86" i="14"/>
  <c r="BJ92" i="14" s="1"/>
  <c r="BI86" i="14"/>
  <c r="BI92" i="14" s="1"/>
  <c r="BH86" i="14"/>
  <c r="BH92" i="14" s="1"/>
  <c r="BG86" i="14"/>
  <c r="BF86" i="14"/>
  <c r="AW86" i="14"/>
  <c r="AW92" i="14" s="1"/>
  <c r="AV86" i="14"/>
  <c r="AU86" i="14"/>
  <c r="AU92" i="14" s="1"/>
  <c r="AO86" i="14"/>
  <c r="AO92" i="14" s="1"/>
  <c r="AN86" i="14"/>
  <c r="AN92" i="14" s="1"/>
  <c r="AM86" i="14"/>
  <c r="AM92" i="14" s="1"/>
  <c r="AL86" i="14"/>
  <c r="AL92" i="14" s="1"/>
  <c r="AK86" i="14"/>
  <c r="AK92" i="14" s="1"/>
  <c r="AJ86" i="14"/>
  <c r="AI86" i="14"/>
  <c r="AI92" i="14" s="1"/>
  <c r="Y86" i="14"/>
  <c r="X86" i="14"/>
  <c r="X92" i="14" s="1"/>
  <c r="W86" i="14"/>
  <c r="W92" i="14" s="1"/>
  <c r="V86" i="14"/>
  <c r="V92" i="14" s="1"/>
  <c r="U86" i="14"/>
  <c r="U92" i="14" s="1"/>
  <c r="T86" i="14"/>
  <c r="T92" i="14" s="1"/>
  <c r="S86" i="14"/>
  <c r="K86" i="14"/>
  <c r="K92" i="14" s="1"/>
  <c r="J86" i="14"/>
  <c r="J92" i="14" s="1"/>
  <c r="I86" i="14"/>
  <c r="I92" i="14" s="1"/>
  <c r="E86" i="14"/>
  <c r="BD80" i="14"/>
  <c r="BC80" i="14"/>
  <c r="BJ77" i="14" s="1"/>
  <c r="BB80" i="14"/>
  <c r="BA80" i="14"/>
  <c r="AZ80" i="14"/>
  <c r="AY80" i="14"/>
  <c r="AX80" i="14"/>
  <c r="AU80" i="14"/>
  <c r="AS80" i="14"/>
  <c r="AR80" i="14"/>
  <c r="AQ80" i="14"/>
  <c r="AP80" i="14"/>
  <c r="AG80" i="14"/>
  <c r="AO79" i="14" s="1"/>
  <c r="AF80" i="14"/>
  <c r="AE80" i="14"/>
  <c r="AM79" i="14" s="1"/>
  <c r="AD80" i="14"/>
  <c r="AC80" i="14"/>
  <c r="AB80" i="14"/>
  <c r="AA80" i="14"/>
  <c r="Z80" i="14"/>
  <c r="W80" i="14"/>
  <c r="R80" i="14"/>
  <c r="Q80" i="14"/>
  <c r="P80" i="14"/>
  <c r="O80" i="14"/>
  <c r="V79" i="14" s="1"/>
  <c r="N80" i="14"/>
  <c r="M80" i="14"/>
  <c r="L80" i="14"/>
  <c r="H80" i="14"/>
  <c r="G80" i="14"/>
  <c r="J76" i="14" s="1"/>
  <c r="F80" i="14"/>
  <c r="D80" i="14"/>
  <c r="BK79" i="14"/>
  <c r="BI79" i="14"/>
  <c r="BH79" i="14"/>
  <c r="BG79" i="14"/>
  <c r="BF79" i="14"/>
  <c r="BE79" i="14"/>
  <c r="AW79" i="14"/>
  <c r="AV79" i="14"/>
  <c r="AU79" i="14"/>
  <c r="AT79" i="14"/>
  <c r="AN79" i="14"/>
  <c r="AL79" i="14"/>
  <c r="AK79" i="14"/>
  <c r="AJ79" i="14"/>
  <c r="AI79" i="14"/>
  <c r="AH79" i="14"/>
  <c r="Y79" i="14"/>
  <c r="X79" i="14"/>
  <c r="W79" i="14"/>
  <c r="U79" i="14"/>
  <c r="T79" i="14"/>
  <c r="S79" i="14"/>
  <c r="K79" i="14"/>
  <c r="I79" i="14"/>
  <c r="E79" i="14"/>
  <c r="BK78" i="14"/>
  <c r="BI78" i="14"/>
  <c r="BH78" i="14"/>
  <c r="BG78" i="14"/>
  <c r="BF78" i="14"/>
  <c r="BE78" i="14"/>
  <c r="AW78" i="14"/>
  <c r="AV78" i="14"/>
  <c r="AU78" i="14"/>
  <c r="AT78" i="14"/>
  <c r="AO78" i="14"/>
  <c r="AN78" i="14"/>
  <c r="AL78" i="14"/>
  <c r="AK78" i="14"/>
  <c r="AJ78" i="14"/>
  <c r="AI78" i="14"/>
  <c r="AH78" i="14"/>
  <c r="Y78" i="14"/>
  <c r="X78" i="14"/>
  <c r="W78" i="14"/>
  <c r="V78" i="14"/>
  <c r="U78" i="14"/>
  <c r="T78" i="14"/>
  <c r="S78" i="14"/>
  <c r="K78" i="14"/>
  <c r="I78" i="14"/>
  <c r="E78" i="14"/>
  <c r="BK77" i="14"/>
  <c r="BK80" i="14" s="1"/>
  <c r="BI77" i="14"/>
  <c r="BH77" i="14"/>
  <c r="BG77" i="14"/>
  <c r="BF77" i="14"/>
  <c r="BE77" i="14"/>
  <c r="AW77" i="14"/>
  <c r="AV77" i="14"/>
  <c r="AU77" i="14"/>
  <c r="AT77" i="14"/>
  <c r="AO77" i="14"/>
  <c r="AN77" i="14"/>
  <c r="AL77" i="14"/>
  <c r="AK77" i="14"/>
  <c r="AJ77" i="14"/>
  <c r="AI77" i="14"/>
  <c r="AH77" i="14"/>
  <c r="Y77" i="14"/>
  <c r="X77" i="14"/>
  <c r="W77" i="14"/>
  <c r="U77" i="14"/>
  <c r="T77" i="14"/>
  <c r="S77" i="14"/>
  <c r="K77" i="14"/>
  <c r="I77" i="14"/>
  <c r="E77" i="14"/>
  <c r="BK76" i="14"/>
  <c r="BI76" i="14"/>
  <c r="BH76" i="14"/>
  <c r="BG76" i="14"/>
  <c r="BF76" i="14"/>
  <c r="BE76" i="14"/>
  <c r="AW76" i="14"/>
  <c r="AV76" i="14"/>
  <c r="AU76" i="14"/>
  <c r="AT76" i="14"/>
  <c r="AO76" i="14"/>
  <c r="AN76" i="14"/>
  <c r="AL76" i="14"/>
  <c r="AK76" i="14"/>
  <c r="AJ76" i="14"/>
  <c r="AI76" i="14"/>
  <c r="AH76" i="14"/>
  <c r="Y76" i="14"/>
  <c r="X76" i="14"/>
  <c r="W76" i="14"/>
  <c r="U76" i="14"/>
  <c r="T76" i="14"/>
  <c r="S76" i="14"/>
  <c r="K76" i="14"/>
  <c r="I76" i="14"/>
  <c r="E76" i="14"/>
  <c r="BK75" i="14"/>
  <c r="BI75" i="14"/>
  <c r="BH75" i="14"/>
  <c r="BG75" i="14"/>
  <c r="BF75" i="14"/>
  <c r="BE75" i="14"/>
  <c r="AW75" i="14"/>
  <c r="AV75" i="14"/>
  <c r="AU75" i="14"/>
  <c r="AT75" i="14"/>
  <c r="AO75" i="14"/>
  <c r="AN75" i="14"/>
  <c r="AL75" i="14"/>
  <c r="AK75" i="14"/>
  <c r="AJ75" i="14"/>
  <c r="AI75" i="14"/>
  <c r="AH75" i="14"/>
  <c r="Y75" i="14"/>
  <c r="X75" i="14"/>
  <c r="W75" i="14"/>
  <c r="U75" i="14"/>
  <c r="T75" i="14"/>
  <c r="S75" i="14"/>
  <c r="K75" i="14"/>
  <c r="I75" i="14"/>
  <c r="E75" i="14"/>
  <c r="BK74" i="14"/>
  <c r="BI74" i="14"/>
  <c r="BI80" i="14" s="1"/>
  <c r="BH74" i="14"/>
  <c r="BH80" i="14" s="1"/>
  <c r="BG74" i="14"/>
  <c r="BG80" i="14" s="1"/>
  <c r="BF74" i="14"/>
  <c r="BF80" i="14" s="1"/>
  <c r="BE74" i="14"/>
  <c r="BE80" i="14" s="1"/>
  <c r="AW74" i="14"/>
  <c r="AW80" i="14" s="1"/>
  <c r="AV74" i="14"/>
  <c r="AV80" i="14" s="1"/>
  <c r="AU74" i="14"/>
  <c r="AT74" i="14"/>
  <c r="AT80" i="14" s="1"/>
  <c r="AO74" i="14"/>
  <c r="AO80" i="14" s="1"/>
  <c r="AN74" i="14"/>
  <c r="AN80" i="14" s="1"/>
  <c r="AL74" i="14"/>
  <c r="AL80" i="14" s="1"/>
  <c r="AK74" i="14"/>
  <c r="AK80" i="14" s="1"/>
  <c r="AJ74" i="14"/>
  <c r="AJ80" i="14" s="1"/>
  <c r="AI74" i="14"/>
  <c r="AI80" i="14" s="1"/>
  <c r="AH74" i="14"/>
  <c r="AH80" i="14" s="1"/>
  <c r="Y74" i="14"/>
  <c r="Y80" i="14" s="1"/>
  <c r="X74" i="14"/>
  <c r="X80" i="14" s="1"/>
  <c r="W74" i="14"/>
  <c r="V74" i="14"/>
  <c r="U74" i="14"/>
  <c r="U80" i="14" s="1"/>
  <c r="T74" i="14"/>
  <c r="T80" i="14" s="1"/>
  <c r="S74" i="14"/>
  <c r="S80" i="14" s="1"/>
  <c r="K74" i="14"/>
  <c r="K80" i="14" s="1"/>
  <c r="I74" i="14"/>
  <c r="I80" i="14" s="1"/>
  <c r="E74" i="14"/>
  <c r="E80" i="14" s="1"/>
  <c r="BD68" i="14"/>
  <c r="BC68" i="14"/>
  <c r="BB68" i="14"/>
  <c r="BA68" i="14"/>
  <c r="AZ68" i="14"/>
  <c r="BG65" i="14" s="1"/>
  <c r="AY68" i="14"/>
  <c r="AX68" i="14"/>
  <c r="AS68" i="14"/>
  <c r="AR68" i="14"/>
  <c r="AV67" i="14" s="1"/>
  <c r="AQ68" i="14"/>
  <c r="AP68" i="14"/>
  <c r="AG68" i="14"/>
  <c r="AF68" i="14"/>
  <c r="AE68" i="14"/>
  <c r="AD68" i="14"/>
  <c r="AC68" i="14"/>
  <c r="AB68" i="14"/>
  <c r="AJ67" i="14" s="1"/>
  <c r="AA68" i="14"/>
  <c r="AI63" i="14" s="1"/>
  <c r="Z68" i="14"/>
  <c r="T68" i="14"/>
  <c r="R68" i="14"/>
  <c r="Q68" i="14"/>
  <c r="P68" i="14"/>
  <c r="O68" i="14"/>
  <c r="N68" i="14"/>
  <c r="M68" i="14"/>
  <c r="L68" i="14"/>
  <c r="S67" i="14" s="1"/>
  <c r="H68" i="14"/>
  <c r="G68" i="14"/>
  <c r="F68" i="14"/>
  <c r="D68" i="14"/>
  <c r="E65" i="14" s="1"/>
  <c r="BK67" i="14"/>
  <c r="BJ67" i="14"/>
  <c r="BI67" i="14"/>
  <c r="BH67" i="14"/>
  <c r="BF67" i="14"/>
  <c r="BE67" i="14"/>
  <c r="AW67" i="14"/>
  <c r="AU67" i="14"/>
  <c r="AT67" i="14"/>
  <c r="AO67" i="14"/>
  <c r="AN67" i="14"/>
  <c r="AM67" i="14"/>
  <c r="AL67" i="14"/>
  <c r="AK67" i="14"/>
  <c r="AH67" i="14"/>
  <c r="Y67" i="14"/>
  <c r="X67" i="14"/>
  <c r="W67" i="14"/>
  <c r="V67" i="14"/>
  <c r="U67" i="14"/>
  <c r="T67" i="14"/>
  <c r="K67" i="14"/>
  <c r="J67" i="14"/>
  <c r="I67" i="14"/>
  <c r="BK66" i="14"/>
  <c r="BJ66" i="14"/>
  <c r="BI66" i="14"/>
  <c r="BH66" i="14"/>
  <c r="BF66" i="14"/>
  <c r="BE66" i="14"/>
  <c r="AW66" i="14"/>
  <c r="AU66" i="14"/>
  <c r="AT66" i="14"/>
  <c r="AO66" i="14"/>
  <c r="AN66" i="14"/>
  <c r="AM66" i="14"/>
  <c r="AL66" i="14"/>
  <c r="AK66" i="14"/>
  <c r="AH66" i="14"/>
  <c r="Y66" i="14"/>
  <c r="X66" i="14"/>
  <c r="W66" i="14"/>
  <c r="V66" i="14"/>
  <c r="U66" i="14"/>
  <c r="T66" i="14"/>
  <c r="S66" i="14"/>
  <c r="K66" i="14"/>
  <c r="J66" i="14"/>
  <c r="I66" i="14"/>
  <c r="BK65" i="14"/>
  <c r="BJ65" i="14"/>
  <c r="BI65" i="14"/>
  <c r="BH65" i="14"/>
  <c r="BH68" i="14" s="1"/>
  <c r="BF65" i="14"/>
  <c r="BE65" i="14"/>
  <c r="AW65" i="14"/>
  <c r="AU65" i="14"/>
  <c r="AT65" i="14"/>
  <c r="AO65" i="14"/>
  <c r="AN65" i="14"/>
  <c r="AM65" i="14"/>
  <c r="AL65" i="14"/>
  <c r="AK65" i="14"/>
  <c r="AH65" i="14"/>
  <c r="Y65" i="14"/>
  <c r="X65" i="14"/>
  <c r="W65" i="14"/>
  <c r="V65" i="14"/>
  <c r="U65" i="14"/>
  <c r="T65" i="14"/>
  <c r="K65" i="14"/>
  <c r="J65" i="14"/>
  <c r="I65" i="14"/>
  <c r="BK64" i="14"/>
  <c r="BJ64" i="14"/>
  <c r="BI64" i="14"/>
  <c r="BH64" i="14"/>
  <c r="BF64" i="14"/>
  <c r="BE64" i="14"/>
  <c r="AW64" i="14"/>
  <c r="AU64" i="14"/>
  <c r="AT64" i="14"/>
  <c r="AO64" i="14"/>
  <c r="AN64" i="14"/>
  <c r="AM64" i="14"/>
  <c r="AL64" i="14"/>
  <c r="AK64" i="14"/>
  <c r="AH64" i="14"/>
  <c r="Y64" i="14"/>
  <c r="X64" i="14"/>
  <c r="W64" i="14"/>
  <c r="V64" i="14"/>
  <c r="U64" i="14"/>
  <c r="T64" i="14"/>
  <c r="K64" i="14"/>
  <c r="J64" i="14"/>
  <c r="I64" i="14"/>
  <c r="E64" i="14"/>
  <c r="BK63" i="14"/>
  <c r="BJ63" i="14"/>
  <c r="BI63" i="14"/>
  <c r="BH63" i="14"/>
  <c r="BF63" i="14"/>
  <c r="BE63" i="14"/>
  <c r="AW63" i="14"/>
  <c r="AU63" i="14"/>
  <c r="AT63" i="14"/>
  <c r="AO63" i="14"/>
  <c r="AN63" i="14"/>
  <c r="AM63" i="14"/>
  <c r="AL63" i="14"/>
  <c r="AK63" i="14"/>
  <c r="AH63" i="14"/>
  <c r="Y63" i="14"/>
  <c r="X63" i="14"/>
  <c r="W63" i="14"/>
  <c r="V63" i="14"/>
  <c r="U63" i="14"/>
  <c r="T63" i="14"/>
  <c r="K63" i="14"/>
  <c r="J63" i="14"/>
  <c r="I63" i="14"/>
  <c r="BK62" i="14"/>
  <c r="BK68" i="14" s="1"/>
  <c r="BJ62" i="14"/>
  <c r="BJ68" i="14" s="1"/>
  <c r="BI62" i="14"/>
  <c r="BI68" i="14" s="1"/>
  <c r="BH62" i="14"/>
  <c r="BF62" i="14"/>
  <c r="BF68" i="14" s="1"/>
  <c r="BE62" i="14"/>
  <c r="BE68" i="14" s="1"/>
  <c r="AW62" i="14"/>
  <c r="AW68" i="14" s="1"/>
  <c r="AU62" i="14"/>
  <c r="AU68" i="14" s="1"/>
  <c r="AT62" i="14"/>
  <c r="AT68" i="14" s="1"/>
  <c r="AO62" i="14"/>
  <c r="AO68" i="14" s="1"/>
  <c r="AN62" i="14"/>
  <c r="AN68" i="14" s="1"/>
  <c r="AM62" i="14"/>
  <c r="AM68" i="14" s="1"/>
  <c r="AL62" i="14"/>
  <c r="AL68" i="14" s="1"/>
  <c r="AK62" i="14"/>
  <c r="AK68" i="14" s="1"/>
  <c r="AH62" i="14"/>
  <c r="AH68" i="14" s="1"/>
  <c r="Y62" i="14"/>
  <c r="Y68" i="14" s="1"/>
  <c r="X62" i="14"/>
  <c r="X68" i="14" s="1"/>
  <c r="W62" i="14"/>
  <c r="W68" i="14" s="1"/>
  <c r="V62" i="14"/>
  <c r="V68" i="14" s="1"/>
  <c r="U62" i="14"/>
  <c r="U68" i="14" s="1"/>
  <c r="T62" i="14"/>
  <c r="S62" i="14"/>
  <c r="K62" i="14"/>
  <c r="K68" i="14" s="1"/>
  <c r="J62" i="14"/>
  <c r="J68" i="14" s="1"/>
  <c r="I62" i="14"/>
  <c r="I68" i="14" s="1"/>
  <c r="BD56" i="14"/>
  <c r="BC56" i="14"/>
  <c r="BB56" i="14"/>
  <c r="BA56" i="14"/>
  <c r="AZ56" i="14"/>
  <c r="AY56" i="14"/>
  <c r="AX56" i="14"/>
  <c r="AW56" i="14"/>
  <c r="AS56" i="14"/>
  <c r="AR56" i="14"/>
  <c r="AQ56" i="14"/>
  <c r="AP56" i="14"/>
  <c r="AG56" i="14"/>
  <c r="AO55" i="14" s="1"/>
  <c r="AF56" i="14"/>
  <c r="AE56" i="14"/>
  <c r="AD56" i="14"/>
  <c r="AC56" i="14"/>
  <c r="AB56" i="14"/>
  <c r="AA56" i="14"/>
  <c r="Z56" i="14"/>
  <c r="Y56" i="14"/>
  <c r="R56" i="14"/>
  <c r="Q56" i="14"/>
  <c r="X55" i="14" s="1"/>
  <c r="P56" i="14"/>
  <c r="O56" i="14"/>
  <c r="N56" i="14"/>
  <c r="M56" i="14"/>
  <c r="L56" i="14"/>
  <c r="H56" i="14"/>
  <c r="G56" i="14"/>
  <c r="F56" i="14"/>
  <c r="D56" i="14"/>
  <c r="BK55" i="14"/>
  <c r="BJ55" i="14"/>
  <c r="BI55" i="14"/>
  <c r="BH55" i="14"/>
  <c r="BG55" i="14"/>
  <c r="BF55" i="14"/>
  <c r="BE55" i="14"/>
  <c r="AW55" i="14"/>
  <c r="AV55" i="14"/>
  <c r="AU55" i="14"/>
  <c r="AT55" i="14"/>
  <c r="AN55" i="14"/>
  <c r="AM55" i="14"/>
  <c r="AL55" i="14"/>
  <c r="AK55" i="14"/>
  <c r="AJ55" i="14"/>
  <c r="AI55" i="14"/>
  <c r="AH55" i="14"/>
  <c r="Y55" i="14"/>
  <c r="W55" i="14"/>
  <c r="V55" i="14"/>
  <c r="U55" i="14"/>
  <c r="T55" i="14"/>
  <c r="S55" i="14"/>
  <c r="K55" i="14"/>
  <c r="J55" i="14"/>
  <c r="I55" i="14"/>
  <c r="E55" i="14"/>
  <c r="BK54" i="14"/>
  <c r="BJ54" i="14"/>
  <c r="BI54" i="14"/>
  <c r="BH54" i="14"/>
  <c r="BG54" i="14"/>
  <c r="BF54" i="14"/>
  <c r="BE54" i="14"/>
  <c r="AW54" i="14"/>
  <c r="AV54" i="14"/>
  <c r="AU54" i="14"/>
  <c r="AT54" i="14"/>
  <c r="AN54" i="14"/>
  <c r="AM54" i="14"/>
  <c r="AL54" i="14"/>
  <c r="AK54" i="14"/>
  <c r="AJ54" i="14"/>
  <c r="AI54" i="14"/>
  <c r="AH54" i="14"/>
  <c r="Y54" i="14"/>
  <c r="X54" i="14"/>
  <c r="W54" i="14"/>
  <c r="V54" i="14"/>
  <c r="U54" i="14"/>
  <c r="T54" i="14"/>
  <c r="S54" i="14"/>
  <c r="K54" i="14"/>
  <c r="J54" i="14"/>
  <c r="I54" i="14"/>
  <c r="E54" i="14"/>
  <c r="BK53" i="14"/>
  <c r="BJ53" i="14"/>
  <c r="BI53" i="14"/>
  <c r="BH53" i="14"/>
  <c r="BG53" i="14"/>
  <c r="BF53" i="14"/>
  <c r="BE53" i="14"/>
  <c r="BE56" i="14" s="1"/>
  <c r="AW53" i="14"/>
  <c r="AV53" i="14"/>
  <c r="AU53" i="14"/>
  <c r="AT53" i="14"/>
  <c r="AN53" i="14"/>
  <c r="AM53" i="14"/>
  <c r="AL53" i="14"/>
  <c r="AK53" i="14"/>
  <c r="AJ53" i="14"/>
  <c r="AI53" i="14"/>
  <c r="AH53" i="14"/>
  <c r="Y53" i="14"/>
  <c r="W53" i="14"/>
  <c r="V53" i="14"/>
  <c r="U53" i="14"/>
  <c r="T53" i="14"/>
  <c r="S53" i="14"/>
  <c r="K53" i="14"/>
  <c r="J53" i="14"/>
  <c r="I53" i="14"/>
  <c r="E53" i="14"/>
  <c r="BK52" i="14"/>
  <c r="BJ52" i="14"/>
  <c r="BI52" i="14"/>
  <c r="BH52" i="14"/>
  <c r="BG52" i="14"/>
  <c r="BF52" i="14"/>
  <c r="BE52" i="14"/>
  <c r="AW52" i="14"/>
  <c r="AV52" i="14"/>
  <c r="AU52" i="14"/>
  <c r="AT52" i="14"/>
  <c r="AN52" i="14"/>
  <c r="AM52" i="14"/>
  <c r="AL52" i="14"/>
  <c r="AK52" i="14"/>
  <c r="AJ52" i="14"/>
  <c r="AI52" i="14"/>
  <c r="AH52" i="14"/>
  <c r="Y52" i="14"/>
  <c r="W52" i="14"/>
  <c r="V52" i="14"/>
  <c r="U52" i="14"/>
  <c r="T52" i="14"/>
  <c r="S52" i="14"/>
  <c r="K52" i="14"/>
  <c r="J52" i="14"/>
  <c r="I52" i="14"/>
  <c r="E52" i="14"/>
  <c r="BK51" i="14"/>
  <c r="BJ51" i="14"/>
  <c r="BI51" i="14"/>
  <c r="BH51" i="14"/>
  <c r="BG51" i="14"/>
  <c r="BF51" i="14"/>
  <c r="BE51" i="14"/>
  <c r="AW51" i="14"/>
  <c r="AV51" i="14"/>
  <c r="AU51" i="14"/>
  <c r="AT51" i="14"/>
  <c r="AN51" i="14"/>
  <c r="AM51" i="14"/>
  <c r="AL51" i="14"/>
  <c r="AK51" i="14"/>
  <c r="AJ51" i="14"/>
  <c r="AI51" i="14"/>
  <c r="AH51" i="14"/>
  <c r="Y51" i="14"/>
  <c r="W51" i="14"/>
  <c r="V51" i="14"/>
  <c r="U51" i="14"/>
  <c r="T51" i="14"/>
  <c r="S51" i="14"/>
  <c r="K51" i="14"/>
  <c r="J51" i="14"/>
  <c r="I51" i="14"/>
  <c r="E51" i="14"/>
  <c r="BK50" i="14"/>
  <c r="BK56" i="14" s="1"/>
  <c r="BJ50" i="14"/>
  <c r="BJ56" i="14" s="1"/>
  <c r="BI50" i="14"/>
  <c r="BI56" i="14" s="1"/>
  <c r="BH50" i="14"/>
  <c r="BH56" i="14" s="1"/>
  <c r="BG50" i="14"/>
  <c r="BG56" i="14" s="1"/>
  <c r="BF50" i="14"/>
  <c r="BF56" i="14" s="1"/>
  <c r="BE50" i="14"/>
  <c r="AW50" i="14"/>
  <c r="AV50" i="14"/>
  <c r="AV56" i="14" s="1"/>
  <c r="AU50" i="14"/>
  <c r="AU56" i="14" s="1"/>
  <c r="AT50" i="14"/>
  <c r="AT56" i="14" s="1"/>
  <c r="AN50" i="14"/>
  <c r="AN56" i="14" s="1"/>
  <c r="AM50" i="14"/>
  <c r="AM56" i="14" s="1"/>
  <c r="AL50" i="14"/>
  <c r="AL56" i="14" s="1"/>
  <c r="AK50" i="14"/>
  <c r="AK56" i="14" s="1"/>
  <c r="AJ50" i="14"/>
  <c r="AJ56" i="14" s="1"/>
  <c r="AI50" i="14"/>
  <c r="AI56" i="14" s="1"/>
  <c r="AH50" i="14"/>
  <c r="AH56" i="14" s="1"/>
  <c r="Y50" i="14"/>
  <c r="X50" i="14"/>
  <c r="W50" i="14"/>
  <c r="W56" i="14" s="1"/>
  <c r="V50" i="14"/>
  <c r="V56" i="14" s="1"/>
  <c r="U50" i="14"/>
  <c r="U56" i="14" s="1"/>
  <c r="T50" i="14"/>
  <c r="T56" i="14" s="1"/>
  <c r="S50" i="14"/>
  <c r="S56" i="14" s="1"/>
  <c r="K50" i="14"/>
  <c r="K56" i="14" s="1"/>
  <c r="J50" i="14"/>
  <c r="J56" i="14" s="1"/>
  <c r="I50" i="14"/>
  <c r="I56" i="14" s="1"/>
  <c r="E50" i="14"/>
  <c r="E56" i="14" s="1"/>
  <c r="BD44" i="14"/>
  <c r="BC44" i="14"/>
  <c r="BB44" i="14"/>
  <c r="BI41" i="14" s="1"/>
  <c r="BA44" i="14"/>
  <c r="AZ44" i="14"/>
  <c r="AY44" i="14"/>
  <c r="AX44" i="14"/>
  <c r="AS44" i="14"/>
  <c r="AR44" i="14"/>
  <c r="AQ44" i="14"/>
  <c r="AP44" i="14"/>
  <c r="AG44" i="14"/>
  <c r="AF44" i="14"/>
  <c r="AE44" i="14"/>
  <c r="AD44" i="14"/>
  <c r="AL43" i="14" s="1"/>
  <c r="AC44" i="14"/>
  <c r="AB44" i="14"/>
  <c r="AA44" i="14"/>
  <c r="AI43" i="14" s="1"/>
  <c r="Z44" i="14"/>
  <c r="V44" i="14"/>
  <c r="R44" i="14"/>
  <c r="Q44" i="14"/>
  <c r="P44" i="14"/>
  <c r="O44" i="14"/>
  <c r="N44" i="14"/>
  <c r="U43" i="14" s="1"/>
  <c r="M44" i="14"/>
  <c r="L44" i="14"/>
  <c r="S43" i="14" s="1"/>
  <c r="H44" i="14"/>
  <c r="G44" i="14"/>
  <c r="J42" i="14" s="1"/>
  <c r="F44" i="14"/>
  <c r="I40" i="14" s="1"/>
  <c r="D44" i="14"/>
  <c r="BK43" i="14"/>
  <c r="BJ43" i="14"/>
  <c r="BH43" i="14"/>
  <c r="BG43" i="14"/>
  <c r="BF43" i="14"/>
  <c r="BE43" i="14"/>
  <c r="AO43" i="14"/>
  <c r="AN43" i="14"/>
  <c r="AM43" i="14"/>
  <c r="AK43" i="14"/>
  <c r="AJ43" i="14"/>
  <c r="AH43" i="14"/>
  <c r="Y43" i="14"/>
  <c r="X43" i="14"/>
  <c r="W43" i="14"/>
  <c r="V43" i="14"/>
  <c r="T43" i="14"/>
  <c r="K43" i="14"/>
  <c r="J43" i="14"/>
  <c r="E43" i="14"/>
  <c r="BK42" i="14"/>
  <c r="BJ42" i="14"/>
  <c r="BH42" i="14"/>
  <c r="BG42" i="14"/>
  <c r="BF42" i="14"/>
  <c r="BE42" i="14"/>
  <c r="AO42" i="14"/>
  <c r="AN42" i="14"/>
  <c r="AM42" i="14"/>
  <c r="AK42" i="14"/>
  <c r="AJ42" i="14"/>
  <c r="AI42" i="14"/>
  <c r="AH42" i="14"/>
  <c r="Y42" i="14"/>
  <c r="X42" i="14"/>
  <c r="W42" i="14"/>
  <c r="V42" i="14"/>
  <c r="U42" i="14"/>
  <c r="T42" i="14"/>
  <c r="S42" i="14"/>
  <c r="K42" i="14"/>
  <c r="E42" i="14"/>
  <c r="BK41" i="14"/>
  <c r="BJ41" i="14"/>
  <c r="BJ44" i="14" s="1"/>
  <c r="BH41" i="14"/>
  <c r="BG41" i="14"/>
  <c r="BF41" i="14"/>
  <c r="BE41" i="14"/>
  <c r="AO41" i="14"/>
  <c r="AN41" i="14"/>
  <c r="AM41" i="14"/>
  <c r="AK41" i="14"/>
  <c r="AJ41" i="14"/>
  <c r="AI41" i="14"/>
  <c r="AH41" i="14"/>
  <c r="Y41" i="14"/>
  <c r="X41" i="14"/>
  <c r="W41" i="14"/>
  <c r="V41" i="14"/>
  <c r="T41" i="14"/>
  <c r="S41" i="14"/>
  <c r="K41" i="14"/>
  <c r="J41" i="14"/>
  <c r="E41" i="14"/>
  <c r="BK40" i="14"/>
  <c r="BJ40" i="14"/>
  <c r="BH40" i="14"/>
  <c r="BG40" i="14"/>
  <c r="BF40" i="14"/>
  <c r="BE40" i="14"/>
  <c r="AW40" i="14"/>
  <c r="AV40" i="14"/>
  <c r="AU40" i="14"/>
  <c r="AT40" i="14"/>
  <c r="AO40" i="14"/>
  <c r="AN40" i="14"/>
  <c r="AM40" i="14"/>
  <c r="AK40" i="14"/>
  <c r="AJ40" i="14"/>
  <c r="AI40" i="14"/>
  <c r="AH40" i="14"/>
  <c r="Y40" i="14"/>
  <c r="X40" i="14"/>
  <c r="W40" i="14"/>
  <c r="V40" i="14"/>
  <c r="T40" i="14"/>
  <c r="S40" i="14"/>
  <c r="K40" i="14"/>
  <c r="J40" i="14"/>
  <c r="E40" i="14"/>
  <c r="BK39" i="14"/>
  <c r="BJ39" i="14"/>
  <c r="BH39" i="14"/>
  <c r="BG39" i="14"/>
  <c r="BF39" i="14"/>
  <c r="BE39" i="14"/>
  <c r="AW39" i="14"/>
  <c r="AV39" i="14"/>
  <c r="AO39" i="14"/>
  <c r="AN39" i="14"/>
  <c r="AM39" i="14"/>
  <c r="AK39" i="14"/>
  <c r="AJ39" i="14"/>
  <c r="AI39" i="14"/>
  <c r="AH39" i="14"/>
  <c r="Y39" i="14"/>
  <c r="X39" i="14"/>
  <c r="W39" i="14"/>
  <c r="V39" i="14"/>
  <c r="T39" i="14"/>
  <c r="S39" i="14"/>
  <c r="K39" i="14"/>
  <c r="J39" i="14"/>
  <c r="E39" i="14"/>
  <c r="BK38" i="14"/>
  <c r="BK44" i="14" s="1"/>
  <c r="BJ38" i="14"/>
  <c r="BH38" i="14"/>
  <c r="BH44" i="14" s="1"/>
  <c r="BG38" i="14"/>
  <c r="BG44" i="14" s="1"/>
  <c r="BF38" i="14"/>
  <c r="BF44" i="14" s="1"/>
  <c r="BE38" i="14"/>
  <c r="BE44" i="14" s="1"/>
  <c r="AO38" i="14"/>
  <c r="AO44" i="14" s="1"/>
  <c r="AN38" i="14"/>
  <c r="AN44" i="14" s="1"/>
  <c r="AM38" i="14"/>
  <c r="AM44" i="14" s="1"/>
  <c r="AK38" i="14"/>
  <c r="AK44" i="14" s="1"/>
  <c r="AJ38" i="14"/>
  <c r="AJ44" i="14" s="1"/>
  <c r="AI38" i="14"/>
  <c r="AI44" i="14" s="1"/>
  <c r="AH38" i="14"/>
  <c r="AH44" i="14" s="1"/>
  <c r="Y38" i="14"/>
  <c r="Y44" i="14" s="1"/>
  <c r="X38" i="14"/>
  <c r="X44" i="14" s="1"/>
  <c r="W38" i="14"/>
  <c r="W44" i="14" s="1"/>
  <c r="V38" i="14"/>
  <c r="U38" i="14"/>
  <c r="T38" i="14"/>
  <c r="T44" i="14" s="1"/>
  <c r="S38" i="14"/>
  <c r="S44" i="14" s="1"/>
  <c r="K38" i="14"/>
  <c r="K44" i="14" s="1"/>
  <c r="J38" i="14"/>
  <c r="E38" i="14"/>
  <c r="E44" i="14" s="1"/>
  <c r="AO28" i="14"/>
  <c r="AK27" i="14"/>
  <c r="Z28" i="14"/>
  <c r="U27" i="14"/>
  <c r="R27" i="14"/>
  <c r="O28" i="14"/>
  <c r="AQ28" i="14"/>
  <c r="AP28" i="14"/>
  <c r="AN28" i="14"/>
  <c r="AM28" i="14"/>
  <c r="AL28" i="14"/>
  <c r="AK28" i="14"/>
  <c r="AC28" i="14"/>
  <c r="AB28" i="14"/>
  <c r="AA28" i="14"/>
  <c r="T28" i="14"/>
  <c r="S28" i="14"/>
  <c r="R28" i="14"/>
  <c r="Q28" i="14"/>
  <c r="P28" i="14"/>
  <c r="E28" i="14"/>
  <c r="AQ27" i="14"/>
  <c r="AP27" i="14"/>
  <c r="AO27" i="14"/>
  <c r="AN27" i="14"/>
  <c r="AM27" i="14"/>
  <c r="AL27" i="14"/>
  <c r="AC27" i="14"/>
  <c r="AB27" i="14"/>
  <c r="AA27" i="14"/>
  <c r="Z27" i="14"/>
  <c r="T27" i="14"/>
  <c r="S27" i="14"/>
  <c r="Q27" i="14"/>
  <c r="P27" i="14"/>
  <c r="O27" i="14"/>
  <c r="N27" i="14"/>
  <c r="E27" i="14"/>
  <c r="AQ26" i="14"/>
  <c r="AP26" i="14"/>
  <c r="AO26" i="14"/>
  <c r="AN26" i="14"/>
  <c r="AM26" i="14"/>
  <c r="AL26" i="14"/>
  <c r="AK26" i="14"/>
  <c r="AC26" i="14"/>
  <c r="AB26" i="14"/>
  <c r="AA26" i="14"/>
  <c r="Z26" i="14"/>
  <c r="T26" i="14"/>
  <c r="S26" i="14"/>
  <c r="R26" i="14"/>
  <c r="Q26" i="14"/>
  <c r="P26" i="14"/>
  <c r="O26" i="14"/>
  <c r="N26" i="14"/>
  <c r="E26" i="14"/>
  <c r="AQ25" i="14"/>
  <c r="AP25" i="14"/>
  <c r="AO25" i="14"/>
  <c r="AN25" i="14"/>
  <c r="AM25" i="14"/>
  <c r="AL25" i="14"/>
  <c r="AK25" i="14"/>
  <c r="AC25" i="14"/>
  <c r="AB25" i="14"/>
  <c r="AA25" i="14"/>
  <c r="Z25" i="14"/>
  <c r="T25" i="14"/>
  <c r="S25" i="14"/>
  <c r="R25" i="14"/>
  <c r="Q25" i="14"/>
  <c r="P25" i="14"/>
  <c r="O25" i="14"/>
  <c r="N25" i="14"/>
  <c r="E25" i="14"/>
  <c r="AQ24" i="14"/>
  <c r="AP24" i="14"/>
  <c r="AO24" i="14"/>
  <c r="AN24" i="14"/>
  <c r="AM24" i="14"/>
  <c r="AL24" i="14"/>
  <c r="AK24" i="14"/>
  <c r="AC24" i="14"/>
  <c r="AB24" i="14"/>
  <c r="AA24" i="14"/>
  <c r="Z24" i="14"/>
  <c r="T24" i="14"/>
  <c r="S24" i="14"/>
  <c r="R24" i="14"/>
  <c r="Q24" i="14"/>
  <c r="P24" i="14"/>
  <c r="O24" i="14"/>
  <c r="N24" i="14"/>
  <c r="E24" i="14"/>
  <c r="AQ23" i="14"/>
  <c r="AP23" i="14"/>
  <c r="AO23" i="14"/>
  <c r="AN23" i="14"/>
  <c r="AM23" i="14"/>
  <c r="AL23" i="14"/>
  <c r="AK23" i="14"/>
  <c r="AC23" i="14"/>
  <c r="AB23" i="14"/>
  <c r="AA23" i="14"/>
  <c r="Z23" i="14"/>
  <c r="T23" i="14"/>
  <c r="S23" i="14"/>
  <c r="R23" i="14"/>
  <c r="Q23" i="14"/>
  <c r="P23" i="14"/>
  <c r="O23" i="14"/>
  <c r="N23" i="14"/>
  <c r="E23" i="14"/>
  <c r="AQ22" i="14"/>
  <c r="AP22" i="14"/>
  <c r="AO22" i="14"/>
  <c r="AN22" i="14"/>
  <c r="AM22" i="14"/>
  <c r="AL22" i="14"/>
  <c r="AK22" i="14"/>
  <c r="AC22" i="14"/>
  <c r="AB22" i="14"/>
  <c r="AA22" i="14"/>
  <c r="Z22" i="14"/>
  <c r="T22" i="14"/>
  <c r="S22" i="14"/>
  <c r="R22" i="14"/>
  <c r="Q22" i="14"/>
  <c r="P22" i="14"/>
  <c r="O22" i="14"/>
  <c r="N22" i="14"/>
  <c r="E22" i="14"/>
  <c r="AQ21" i="14"/>
  <c r="AP21" i="14"/>
  <c r="AO21" i="14"/>
  <c r="AN21" i="14"/>
  <c r="AM21" i="14"/>
  <c r="AL21" i="14"/>
  <c r="AK21" i="14"/>
  <c r="AC21" i="14"/>
  <c r="AB21" i="14"/>
  <c r="AA21" i="14"/>
  <c r="Z21" i="14"/>
  <c r="T21" i="14"/>
  <c r="S21" i="14"/>
  <c r="R21" i="14"/>
  <c r="Q21" i="14"/>
  <c r="P21" i="14"/>
  <c r="O21" i="14"/>
  <c r="N21" i="14"/>
  <c r="E21" i="14"/>
  <c r="AQ20" i="14"/>
  <c r="AP20" i="14"/>
  <c r="AO20" i="14"/>
  <c r="AN20" i="14"/>
  <c r="AM20" i="14"/>
  <c r="AL20" i="14"/>
  <c r="AK20" i="14"/>
  <c r="AC20" i="14"/>
  <c r="AB20" i="14"/>
  <c r="AA20" i="14"/>
  <c r="Z20" i="14"/>
  <c r="T20" i="14"/>
  <c r="S20" i="14"/>
  <c r="R20" i="14"/>
  <c r="Q20" i="14"/>
  <c r="P20" i="14"/>
  <c r="O20" i="14"/>
  <c r="N20" i="14"/>
  <c r="E20" i="14"/>
  <c r="AQ19" i="14"/>
  <c r="AP19" i="14"/>
  <c r="AO19" i="14"/>
  <c r="AN19" i="14"/>
  <c r="AM19" i="14"/>
  <c r="AL19" i="14"/>
  <c r="AK19" i="14"/>
  <c r="AC19" i="14"/>
  <c r="AB19" i="14"/>
  <c r="AA19" i="14"/>
  <c r="Z19" i="14"/>
  <c r="T19" i="14"/>
  <c r="S19" i="14"/>
  <c r="R19" i="14"/>
  <c r="Q19" i="14"/>
  <c r="P19" i="14"/>
  <c r="O19" i="14"/>
  <c r="N19" i="14"/>
  <c r="E19" i="14"/>
  <c r="AQ18" i="14"/>
  <c r="AP18" i="14"/>
  <c r="AO18" i="14"/>
  <c r="AN18" i="14"/>
  <c r="AM18" i="14"/>
  <c r="AL18" i="14"/>
  <c r="AK18" i="14"/>
  <c r="AC18" i="14"/>
  <c r="AB18" i="14"/>
  <c r="AA18" i="14"/>
  <c r="Z18" i="14"/>
  <c r="T18" i="14"/>
  <c r="S18" i="14"/>
  <c r="R18" i="14"/>
  <c r="Q18" i="14"/>
  <c r="P18" i="14"/>
  <c r="O18" i="14"/>
  <c r="N18" i="14"/>
  <c r="E18" i="14"/>
  <c r="AQ17" i="14"/>
  <c r="AP17" i="14"/>
  <c r="AO17" i="14"/>
  <c r="AN17" i="14"/>
  <c r="AM17" i="14"/>
  <c r="AL17" i="14"/>
  <c r="AK17" i="14"/>
  <c r="AC17" i="14"/>
  <c r="AB17" i="14"/>
  <c r="AA17" i="14"/>
  <c r="Z17" i="14"/>
  <c r="T17" i="14"/>
  <c r="S17" i="14"/>
  <c r="R17" i="14"/>
  <c r="Q17" i="14"/>
  <c r="P17" i="14"/>
  <c r="O17" i="14"/>
  <c r="N17" i="14"/>
  <c r="E17" i="14"/>
  <c r="AJ10" i="14"/>
  <c r="AI10" i="14"/>
  <c r="AH10" i="14"/>
  <c r="AG10" i="14"/>
  <c r="AF10" i="14"/>
  <c r="AM9" i="14" s="1"/>
  <c r="AE10" i="14"/>
  <c r="AD10" i="14"/>
  <c r="Y10" i="14"/>
  <c r="X10" i="14"/>
  <c r="AB8" i="14" s="1"/>
  <c r="W10" i="14"/>
  <c r="V10" i="14"/>
  <c r="M10" i="14"/>
  <c r="L10" i="14"/>
  <c r="K10" i="14"/>
  <c r="J10" i="14"/>
  <c r="I10" i="14"/>
  <c r="H10" i="14"/>
  <c r="P8" i="14" s="1"/>
  <c r="G10" i="14"/>
  <c r="F10" i="14"/>
  <c r="D10" i="14"/>
  <c r="AQ9" i="14"/>
  <c r="AP9" i="14"/>
  <c r="AO9" i="14"/>
  <c r="AN9" i="14"/>
  <c r="AL9" i="14"/>
  <c r="AK9" i="14"/>
  <c r="AC9" i="14"/>
  <c r="AA9" i="14"/>
  <c r="Z9" i="14"/>
  <c r="U9" i="14"/>
  <c r="T9" i="14"/>
  <c r="S9" i="14"/>
  <c r="R9" i="14"/>
  <c r="Q9" i="14"/>
  <c r="O9" i="14"/>
  <c r="N9" i="14"/>
  <c r="E9" i="14"/>
  <c r="AQ8" i="14"/>
  <c r="AP8" i="14"/>
  <c r="AO8" i="14"/>
  <c r="AN8" i="14"/>
  <c r="AL8" i="14"/>
  <c r="AK8" i="14"/>
  <c r="AC8" i="14"/>
  <c r="AA8" i="14"/>
  <c r="Z8" i="14"/>
  <c r="U8" i="14"/>
  <c r="T8" i="14"/>
  <c r="S8" i="14"/>
  <c r="R8" i="14"/>
  <c r="Q8" i="14"/>
  <c r="O8" i="14"/>
  <c r="N8" i="14"/>
  <c r="E8" i="14"/>
  <c r="AQ7" i="14"/>
  <c r="AP7" i="14"/>
  <c r="AO7" i="14"/>
  <c r="AN7" i="14"/>
  <c r="AL7" i="14"/>
  <c r="AK7" i="14"/>
  <c r="AC7" i="14"/>
  <c r="AA7" i="14"/>
  <c r="Z7" i="14"/>
  <c r="U7" i="14"/>
  <c r="T7" i="14"/>
  <c r="S7" i="14"/>
  <c r="R7" i="14"/>
  <c r="Q7" i="14"/>
  <c r="O7" i="14"/>
  <c r="N7" i="14"/>
  <c r="E7" i="14"/>
  <c r="AQ6" i="14"/>
  <c r="AP6" i="14"/>
  <c r="AO6" i="14"/>
  <c r="AN6" i="14"/>
  <c r="AL6" i="14"/>
  <c r="AK6" i="14"/>
  <c r="AK10" i="14" s="1"/>
  <c r="AC6" i="14"/>
  <c r="AA6" i="14"/>
  <c r="Z6" i="14"/>
  <c r="U6" i="14"/>
  <c r="T6" i="14"/>
  <c r="S6" i="14"/>
  <c r="R6" i="14"/>
  <c r="Q6" i="14"/>
  <c r="Q10" i="14" s="1"/>
  <c r="O6" i="14"/>
  <c r="N6" i="14"/>
  <c r="E6" i="14"/>
  <c r="Q72" i="13"/>
  <c r="P75" i="13"/>
  <c r="O77" i="13"/>
  <c r="K76" i="13"/>
  <c r="J73" i="13"/>
  <c r="I76" i="13"/>
  <c r="P76" i="13"/>
  <c r="O75" i="13"/>
  <c r="K75" i="13"/>
  <c r="O74" i="13"/>
  <c r="P73" i="13"/>
  <c r="K73" i="13"/>
  <c r="O70" i="13"/>
  <c r="K69" i="13"/>
  <c r="O68" i="13"/>
  <c r="K67" i="13"/>
  <c r="N60" i="13"/>
  <c r="Q57" i="13" s="1"/>
  <c r="M60" i="13"/>
  <c r="P58" i="13" s="1"/>
  <c r="L60" i="13"/>
  <c r="H60" i="13"/>
  <c r="K56" i="13" s="1"/>
  <c r="G60" i="13"/>
  <c r="J58" i="13" s="1"/>
  <c r="F60" i="13"/>
  <c r="I58" i="13" s="1"/>
  <c r="D60" i="13"/>
  <c r="E56" i="13" s="1"/>
  <c r="I59" i="13"/>
  <c r="Q58" i="13"/>
  <c r="E57" i="13"/>
  <c r="I56" i="13"/>
  <c r="AP45" i="13"/>
  <c r="AL44" i="13"/>
  <c r="AC38" i="13"/>
  <c r="AB43" i="13"/>
  <c r="AA45" i="13"/>
  <c r="T42" i="13"/>
  <c r="S44" i="13"/>
  <c r="O45" i="13"/>
  <c r="N44" i="13"/>
  <c r="E45" i="13"/>
  <c r="AQ45" i="13"/>
  <c r="AO45" i="13"/>
  <c r="AN45" i="13"/>
  <c r="AM45" i="13"/>
  <c r="AL45" i="13"/>
  <c r="U45" i="13"/>
  <c r="T45" i="13"/>
  <c r="S45" i="13"/>
  <c r="R45" i="13"/>
  <c r="Q45" i="13"/>
  <c r="P45" i="13"/>
  <c r="AQ44" i="13"/>
  <c r="AP44" i="13"/>
  <c r="AO44" i="13"/>
  <c r="AN44" i="13"/>
  <c r="AM44" i="13"/>
  <c r="U44" i="13"/>
  <c r="T44" i="13"/>
  <c r="R44" i="13"/>
  <c r="Q44" i="13"/>
  <c r="P44" i="13"/>
  <c r="AQ43" i="13"/>
  <c r="AO43" i="13"/>
  <c r="AN43" i="13"/>
  <c r="AM43" i="13"/>
  <c r="AL43" i="13"/>
  <c r="AC43" i="13"/>
  <c r="U43" i="13"/>
  <c r="R43" i="13"/>
  <c r="Q43" i="13"/>
  <c r="P43" i="13"/>
  <c r="AQ42" i="13"/>
  <c r="AP42" i="13"/>
  <c r="AO42" i="13"/>
  <c r="AN42" i="13"/>
  <c r="AM42" i="13"/>
  <c r="AC42" i="13"/>
  <c r="U42" i="13"/>
  <c r="R42" i="13"/>
  <c r="Q42" i="13"/>
  <c r="P42" i="13"/>
  <c r="O42" i="13"/>
  <c r="E42" i="13"/>
  <c r="AQ41" i="13"/>
  <c r="AO41" i="13"/>
  <c r="AN41" i="13"/>
  <c r="AM41" i="13"/>
  <c r="AL41" i="13"/>
  <c r="U41" i="13"/>
  <c r="R41" i="13"/>
  <c r="Q41" i="13"/>
  <c r="P41" i="13"/>
  <c r="AQ40" i="13"/>
  <c r="AP40" i="13"/>
  <c r="AO40" i="13"/>
  <c r="AN40" i="13"/>
  <c r="AM40" i="13"/>
  <c r="AC40" i="13"/>
  <c r="U40" i="13"/>
  <c r="R40" i="13"/>
  <c r="Q40" i="13"/>
  <c r="P40" i="13"/>
  <c r="AQ39" i="13"/>
  <c r="AO39" i="13"/>
  <c r="AN39" i="13"/>
  <c r="AM39" i="13"/>
  <c r="AL39" i="13"/>
  <c r="AC39" i="13"/>
  <c r="U39" i="13"/>
  <c r="R39" i="13"/>
  <c r="Q39" i="13"/>
  <c r="P39" i="13"/>
  <c r="AQ38" i="13"/>
  <c r="AP38" i="13"/>
  <c r="AO38" i="13"/>
  <c r="AN38" i="13"/>
  <c r="AM38" i="13"/>
  <c r="U38" i="13"/>
  <c r="R38" i="13"/>
  <c r="Q38" i="13"/>
  <c r="P38" i="13"/>
  <c r="O38" i="13"/>
  <c r="AQ37" i="13"/>
  <c r="AO37" i="13"/>
  <c r="AN37" i="13"/>
  <c r="AM37" i="13"/>
  <c r="AL37" i="13"/>
  <c r="AC37" i="13"/>
  <c r="U37" i="13"/>
  <c r="R37" i="13"/>
  <c r="Q37" i="13"/>
  <c r="P37" i="13"/>
  <c r="BB29" i="13"/>
  <c r="BI25" i="13" s="1"/>
  <c r="BA29" i="13"/>
  <c r="BH27" i="13" s="1"/>
  <c r="AZ29" i="13"/>
  <c r="BG28" i="13" s="1"/>
  <c r="AY29" i="13"/>
  <c r="BF25" i="13" s="1"/>
  <c r="AX29" i="13"/>
  <c r="BE25" i="13" s="1"/>
  <c r="AW29" i="13"/>
  <c r="BD28" i="13" s="1"/>
  <c r="BC25" i="13"/>
  <c r="AQ29" i="13"/>
  <c r="AU25" i="13" s="1"/>
  <c r="AP29" i="13"/>
  <c r="AT28" i="13" s="1"/>
  <c r="AO29" i="13"/>
  <c r="AS25" i="13" s="1"/>
  <c r="AN29" i="13"/>
  <c r="AR28" i="13" s="1"/>
  <c r="AJ29" i="13"/>
  <c r="AM25" i="13" s="1"/>
  <c r="AI29" i="13"/>
  <c r="AL25" i="13" s="1"/>
  <c r="AH29" i="13"/>
  <c r="AD29" i="13"/>
  <c r="AG28" i="13" s="1"/>
  <c r="AC29" i="13"/>
  <c r="AF27" i="13" s="1"/>
  <c r="AB29" i="13"/>
  <c r="AE26" i="13" s="1"/>
  <c r="S29" i="13"/>
  <c r="AA26" i="13" s="1"/>
  <c r="R29" i="13"/>
  <c r="Z28" i="13" s="1"/>
  <c r="Q29" i="13"/>
  <c r="Y26" i="13" s="1"/>
  <c r="P29" i="13"/>
  <c r="X26" i="13" s="1"/>
  <c r="O29" i="13"/>
  <c r="W27" i="13" s="1"/>
  <c r="N29" i="13"/>
  <c r="V28" i="13" s="1"/>
  <c r="M29" i="13"/>
  <c r="U26" i="13" s="1"/>
  <c r="L29" i="13"/>
  <c r="T26" i="13" s="1"/>
  <c r="H29" i="13"/>
  <c r="K27" i="13" s="1"/>
  <c r="G29" i="13"/>
  <c r="J28" i="13" s="1"/>
  <c r="F29" i="13"/>
  <c r="D29" i="13"/>
  <c r="E26" i="13" s="1"/>
  <c r="AM28" i="13"/>
  <c r="Y28" i="13"/>
  <c r="K28" i="13"/>
  <c r="AM27" i="13"/>
  <c r="AG27" i="13"/>
  <c r="I27" i="13"/>
  <c r="AG26" i="13"/>
  <c r="V26" i="13"/>
  <c r="K26" i="13"/>
  <c r="I26" i="13"/>
  <c r="AG25" i="13"/>
  <c r="AA25" i="13"/>
  <c r="D18" i="13"/>
  <c r="E17" i="13" s="1"/>
  <c r="AE9" i="13"/>
  <c r="AK5" i="13" s="1"/>
  <c r="AD9" i="13"/>
  <c r="AJ8" i="13" s="1"/>
  <c r="AC9" i="13"/>
  <c r="AI5" i="13" s="1"/>
  <c r="AB9" i="13"/>
  <c r="AH8" i="13" s="1"/>
  <c r="AA9" i="13"/>
  <c r="AG6" i="13" s="1"/>
  <c r="Z9" i="13"/>
  <c r="AF8" i="13" s="1"/>
  <c r="O9" i="13"/>
  <c r="Y8" i="13" s="1"/>
  <c r="N9" i="13"/>
  <c r="X8" i="13" s="1"/>
  <c r="M9" i="13"/>
  <c r="W8" i="13" s="1"/>
  <c r="L9" i="13"/>
  <c r="V6" i="13" s="1"/>
  <c r="K9" i="13"/>
  <c r="U7" i="13" s="1"/>
  <c r="J9" i="13"/>
  <c r="T5" i="13" s="1"/>
  <c r="I9" i="13"/>
  <c r="S7" i="13" s="1"/>
  <c r="H9" i="13"/>
  <c r="R8" i="13" s="1"/>
  <c r="G9" i="13"/>
  <c r="Q8" i="13" s="1"/>
  <c r="F9" i="13"/>
  <c r="D9" i="13"/>
  <c r="E8" i="13" s="1"/>
  <c r="U8" i="13"/>
  <c r="T8" i="13"/>
  <c r="AI7" i="13"/>
  <c r="AJ6" i="13"/>
  <c r="AJ5" i="13"/>
  <c r="W5" i="13"/>
  <c r="AT39" i="14" l="1"/>
  <c r="AT38" i="14"/>
  <c r="AU39" i="14"/>
  <c r="AU38" i="14"/>
  <c r="AU41" i="14"/>
  <c r="AV42" i="14"/>
  <c r="AV38" i="14"/>
  <c r="AV41" i="14"/>
  <c r="AW42" i="14"/>
  <c r="AW38" i="14"/>
  <c r="AT41" i="14"/>
  <c r="AT42" i="14"/>
  <c r="AT43" i="14"/>
  <c r="AW41" i="14"/>
  <c r="AW44" i="14" s="1"/>
  <c r="AU42" i="14"/>
  <c r="AV43" i="14"/>
  <c r="AW43" i="14"/>
  <c r="BC26" i="13"/>
  <c r="BC27" i="13"/>
  <c r="BF27" i="13"/>
  <c r="BD27" i="13"/>
  <c r="X7" i="13"/>
  <c r="X6" i="13"/>
  <c r="X5" i="13"/>
  <c r="P7" i="13"/>
  <c r="V5" i="13"/>
  <c r="P8" i="13"/>
  <c r="P5" i="13"/>
  <c r="P9" i="13" s="1"/>
  <c r="P6" i="13"/>
  <c r="R10" i="14"/>
  <c r="AL10" i="14"/>
  <c r="U10" i="14"/>
  <c r="AP10" i="14"/>
  <c r="S10" i="14"/>
  <c r="T10" i="14"/>
  <c r="AO10" i="14"/>
  <c r="AN10" i="14"/>
  <c r="E10" i="14"/>
  <c r="Z10" i="14"/>
  <c r="AQ10" i="14"/>
  <c r="N10" i="14"/>
  <c r="AA10" i="14"/>
  <c r="O10" i="14"/>
  <c r="AC10" i="14"/>
  <c r="Z25" i="13"/>
  <c r="AG5" i="13"/>
  <c r="AG9" i="13" s="1"/>
  <c r="T7" i="13"/>
  <c r="AA28" i="13"/>
  <c r="P56" i="13"/>
  <c r="Q59" i="13"/>
  <c r="AG8" i="13"/>
  <c r="AR25" i="13"/>
  <c r="AR26" i="13"/>
  <c r="Q56" i="13"/>
  <c r="Q60" i="13" s="1"/>
  <c r="O67" i="13"/>
  <c r="AG7" i="13"/>
  <c r="BG25" i="13"/>
  <c r="BE27" i="13"/>
  <c r="S5" i="13"/>
  <c r="T6" i="13"/>
  <c r="AH7" i="13"/>
  <c r="BH25" i="13"/>
  <c r="BG26" i="13"/>
  <c r="BH28" i="13"/>
  <c r="I57" i="13"/>
  <c r="O76" i="13"/>
  <c r="J25" i="13"/>
  <c r="BH26" i="13"/>
  <c r="BG27" i="13"/>
  <c r="K25" i="13"/>
  <c r="K29" i="13" s="1"/>
  <c r="J26" i="13"/>
  <c r="O71" i="13"/>
  <c r="K77" i="13"/>
  <c r="AF7" i="13"/>
  <c r="R6" i="13"/>
  <c r="AG29" i="13"/>
  <c r="P57" i="13"/>
  <c r="P67" i="13"/>
  <c r="AF6" i="13"/>
  <c r="U5" i="13"/>
  <c r="U9" i="13" s="1"/>
  <c r="E73" i="13"/>
  <c r="E67" i="13"/>
  <c r="S6" i="13"/>
  <c r="AJ7" i="13"/>
  <c r="AJ9" i="13" s="1"/>
  <c r="Q74" i="13"/>
  <c r="U6" i="13"/>
  <c r="S8" i="13"/>
  <c r="Q71" i="13"/>
  <c r="P70" i="13"/>
  <c r="AF5" i="13"/>
  <c r="AF9" i="13" s="1"/>
  <c r="BD25" i="13"/>
  <c r="Q68" i="13"/>
  <c r="O56" i="13"/>
  <c r="T25" i="13"/>
  <c r="BD26" i="13"/>
  <c r="P69" i="13"/>
  <c r="E74" i="13"/>
  <c r="AI6" i="13"/>
  <c r="W25" i="13"/>
  <c r="K59" i="13"/>
  <c r="K70" i="13"/>
  <c r="K74" i="13"/>
  <c r="Q77" i="13"/>
  <c r="I60" i="13"/>
  <c r="S9" i="13"/>
  <c r="X9" i="13"/>
  <c r="T9" i="13"/>
  <c r="AI65" i="14"/>
  <c r="AI62" i="14"/>
  <c r="AI67" i="14"/>
  <c r="AI64" i="14"/>
  <c r="AI66" i="14"/>
  <c r="Q75" i="13"/>
  <c r="Q69" i="13"/>
  <c r="Q73" i="13"/>
  <c r="Q67" i="13"/>
  <c r="Q70" i="13"/>
  <c r="Q76" i="13"/>
  <c r="P71" i="13"/>
  <c r="P72" i="13"/>
  <c r="P74" i="13"/>
  <c r="P77" i="13"/>
  <c r="P68" i="13"/>
  <c r="E70" i="13"/>
  <c r="E72" i="13"/>
  <c r="E75" i="13"/>
  <c r="E71" i="13"/>
  <c r="J69" i="13"/>
  <c r="J74" i="13"/>
  <c r="I67" i="13"/>
  <c r="I70" i="13"/>
  <c r="I74" i="13"/>
  <c r="I69" i="13"/>
  <c r="I72" i="13"/>
  <c r="I68" i="13"/>
  <c r="I71" i="13"/>
  <c r="I73" i="13"/>
  <c r="I75" i="13"/>
  <c r="I77" i="13"/>
  <c r="AC45" i="13"/>
  <c r="AC41" i="13"/>
  <c r="AC44" i="13"/>
  <c r="AB39" i="13"/>
  <c r="AB44" i="13"/>
  <c r="AB40" i="13"/>
  <c r="AB42" i="13"/>
  <c r="AB37" i="13"/>
  <c r="AB38" i="13"/>
  <c r="AB45" i="13"/>
  <c r="AB41" i="13"/>
  <c r="AA42" i="13"/>
  <c r="AA44" i="13"/>
  <c r="AA38" i="13"/>
  <c r="AA40" i="13"/>
  <c r="T37" i="13"/>
  <c r="T39" i="13"/>
  <c r="T41" i="13"/>
  <c r="T38" i="13"/>
  <c r="T40" i="13"/>
  <c r="T43" i="13"/>
  <c r="S39" i="13"/>
  <c r="S37" i="13"/>
  <c r="S43" i="13"/>
  <c r="S41" i="13"/>
  <c r="O44" i="13"/>
  <c r="O40" i="13"/>
  <c r="E38" i="13"/>
  <c r="E37" i="13"/>
  <c r="E40" i="13"/>
  <c r="E44" i="13"/>
  <c r="BI26" i="13"/>
  <c r="BI27" i="13"/>
  <c r="BI28" i="13"/>
  <c r="AU26" i="13"/>
  <c r="AU27" i="13"/>
  <c r="AS27" i="13"/>
  <c r="AS26" i="13"/>
  <c r="AS28" i="13"/>
  <c r="AL28" i="13"/>
  <c r="AL27" i="13"/>
  <c r="AK25" i="13"/>
  <c r="AF26" i="13"/>
  <c r="AF28" i="13"/>
  <c r="AF25" i="13"/>
  <c r="AE25" i="13"/>
  <c r="AE28" i="13"/>
  <c r="Y25" i="13"/>
  <c r="Y27" i="13"/>
  <c r="X25" i="13"/>
  <c r="X27" i="13"/>
  <c r="X28" i="13"/>
  <c r="V25" i="13"/>
  <c r="V27" i="13"/>
  <c r="U25" i="13"/>
  <c r="U27" i="13"/>
  <c r="U28" i="13"/>
  <c r="T28" i="13"/>
  <c r="I28" i="13"/>
  <c r="I25" i="13"/>
  <c r="E25" i="13"/>
  <c r="E28" i="13"/>
  <c r="E27" i="13"/>
  <c r="E15" i="13"/>
  <c r="E16" i="13"/>
  <c r="BJ104" i="14"/>
  <c r="BK104" i="14"/>
  <c r="AJ92" i="14"/>
  <c r="J44" i="14"/>
  <c r="BF92" i="14"/>
  <c r="AL104" i="14"/>
  <c r="AL38" i="14"/>
  <c r="I39" i="14"/>
  <c r="BI40" i="14"/>
  <c r="AL42" i="14"/>
  <c r="I43" i="14"/>
  <c r="AO50" i="14"/>
  <c r="AO54" i="14"/>
  <c r="AJ62" i="14"/>
  <c r="AJ68" i="14" s="1"/>
  <c r="AV62" i="14"/>
  <c r="BG64" i="14"/>
  <c r="AJ66" i="14"/>
  <c r="AV66" i="14"/>
  <c r="AM74" i="14"/>
  <c r="J75" i="14"/>
  <c r="BJ76" i="14"/>
  <c r="AM78" i="14"/>
  <c r="J79" i="14"/>
  <c r="AH86" i="14"/>
  <c r="AT86" i="14"/>
  <c r="BE88" i="14"/>
  <c r="AH90" i="14"/>
  <c r="AT90" i="14"/>
  <c r="AJ91" i="14"/>
  <c r="AK98" i="14"/>
  <c r="AW98" i="14"/>
  <c r="BH100" i="14"/>
  <c r="AK102" i="14"/>
  <c r="AW102" i="14"/>
  <c r="U41" i="14"/>
  <c r="X53" i="14"/>
  <c r="X56" i="14" s="1"/>
  <c r="E63" i="14"/>
  <c r="S65" i="14"/>
  <c r="E67" i="14"/>
  <c r="V77" i="14"/>
  <c r="Y89" i="14"/>
  <c r="T101" i="14"/>
  <c r="AM6" i="14"/>
  <c r="P7" i="14"/>
  <c r="AB7" i="14"/>
  <c r="AM8" i="14"/>
  <c r="P9" i="14"/>
  <c r="AB9" i="14"/>
  <c r="U18" i="14"/>
  <c r="U20" i="14"/>
  <c r="U22" i="14"/>
  <c r="U24" i="14"/>
  <c r="U26" i="14"/>
  <c r="U28" i="14"/>
  <c r="I38" i="14"/>
  <c r="BI39" i="14"/>
  <c r="AL41" i="14"/>
  <c r="I42" i="14"/>
  <c r="BI43" i="14"/>
  <c r="AO53" i="14"/>
  <c r="BG63" i="14"/>
  <c r="AJ65" i="14"/>
  <c r="AV65" i="14"/>
  <c r="BG67" i="14"/>
  <c r="J74" i="14"/>
  <c r="BJ75" i="14"/>
  <c r="AM77" i="14"/>
  <c r="J78" i="14"/>
  <c r="BJ79" i="14"/>
  <c r="BE87" i="14"/>
  <c r="AH89" i="14"/>
  <c r="AT89" i="14"/>
  <c r="AJ90" i="14"/>
  <c r="AV90" i="14"/>
  <c r="AV92" i="14" s="1"/>
  <c r="BE91" i="14"/>
  <c r="BH99" i="14"/>
  <c r="AK101" i="14"/>
  <c r="AW101" i="14"/>
  <c r="AM102" i="14"/>
  <c r="J103" i="14"/>
  <c r="BH103" i="14"/>
  <c r="N28" i="14"/>
  <c r="U40" i="14"/>
  <c r="AU43" i="14"/>
  <c r="X52" i="14"/>
  <c r="E62" i="14"/>
  <c r="E68" i="14" s="1"/>
  <c r="S64" i="14"/>
  <c r="E66" i="14"/>
  <c r="V76" i="14"/>
  <c r="Y88" i="14"/>
  <c r="S89" i="14"/>
  <c r="E91" i="14"/>
  <c r="E92" i="14" s="1"/>
  <c r="T100" i="14"/>
  <c r="V101" i="14"/>
  <c r="V104" i="14" s="1"/>
  <c r="AL101" i="14"/>
  <c r="I102" i="14"/>
  <c r="I104" i="14" s="1"/>
  <c r="BI103" i="14"/>
  <c r="BI104" i="14" s="1"/>
  <c r="BI38" i="14"/>
  <c r="AL40" i="14"/>
  <c r="I41" i="14"/>
  <c r="BI42" i="14"/>
  <c r="AO52" i="14"/>
  <c r="BG62" i="14"/>
  <c r="AJ64" i="14"/>
  <c r="AV64" i="14"/>
  <c r="BG66" i="14"/>
  <c r="BJ74" i="14"/>
  <c r="BJ80" i="14" s="1"/>
  <c r="AM76" i="14"/>
  <c r="J77" i="14"/>
  <c r="BJ78" i="14"/>
  <c r="BE86" i="14"/>
  <c r="AH88" i="14"/>
  <c r="AT88" i="14"/>
  <c r="BE90" i="14"/>
  <c r="BG91" i="14"/>
  <c r="BG92" i="14" s="1"/>
  <c r="BH98" i="14"/>
  <c r="AK100" i="14"/>
  <c r="AW100" i="14"/>
  <c r="AM101" i="14"/>
  <c r="AM104" i="14" s="1"/>
  <c r="J102" i="14"/>
  <c r="J104" i="14" s="1"/>
  <c r="BH102" i="14"/>
  <c r="BJ103" i="14"/>
  <c r="U39" i="14"/>
  <c r="U44" i="14" s="1"/>
  <c r="X51" i="14"/>
  <c r="S63" i="14"/>
  <c r="S68" i="14" s="1"/>
  <c r="V75" i="14"/>
  <c r="V80" i="14" s="1"/>
  <c r="Y87" i="14"/>
  <c r="Y92" i="14" s="1"/>
  <c r="S88" i="14"/>
  <c r="S92" i="14" s="1"/>
  <c r="T99" i="14"/>
  <c r="T104" i="14" s="1"/>
  <c r="P6" i="14"/>
  <c r="AB6" i="14"/>
  <c r="AM7" i="14"/>
  <c r="U17" i="14"/>
  <c r="U19" i="14"/>
  <c r="U21" i="14"/>
  <c r="U23" i="14"/>
  <c r="U25" i="14"/>
  <c r="AL39" i="14"/>
  <c r="AO51" i="14"/>
  <c r="AJ63" i="14"/>
  <c r="AV63" i="14"/>
  <c r="AM75" i="14"/>
  <c r="AH87" i="14"/>
  <c r="AT87" i="14"/>
  <c r="AK99" i="14"/>
  <c r="AW99" i="14"/>
  <c r="BG29" i="13"/>
  <c r="E5" i="13"/>
  <c r="W6" i="13"/>
  <c r="V7" i="13"/>
  <c r="AT25" i="13"/>
  <c r="W26" i="13"/>
  <c r="Z27" i="13"/>
  <c r="AU28" i="13"/>
  <c r="E39" i="13"/>
  <c r="E43" i="13"/>
  <c r="J57" i="13"/>
  <c r="K58" i="13"/>
  <c r="J72" i="13"/>
  <c r="Q5" i="13"/>
  <c r="Y5" i="13"/>
  <c r="E7" i="13"/>
  <c r="W7" i="13"/>
  <c r="AK7" i="13"/>
  <c r="V8" i="13"/>
  <c r="AL26" i="13"/>
  <c r="BE26" i="13"/>
  <c r="AA27" i="13"/>
  <c r="BC28" i="13"/>
  <c r="N37" i="13"/>
  <c r="Z37" i="13"/>
  <c r="AK38" i="13"/>
  <c r="N39" i="13"/>
  <c r="Z39" i="13"/>
  <c r="AK40" i="13"/>
  <c r="N41" i="13"/>
  <c r="Z41" i="13"/>
  <c r="AK42" i="13"/>
  <c r="N43" i="13"/>
  <c r="Z43" i="13"/>
  <c r="AK44" i="13"/>
  <c r="N45" i="13"/>
  <c r="Z45" i="13"/>
  <c r="J56" i="13"/>
  <c r="K57" i="13"/>
  <c r="O58" i="13"/>
  <c r="P59" i="13"/>
  <c r="E69" i="13"/>
  <c r="J71" i="13"/>
  <c r="K72" i="13"/>
  <c r="O73" i="13"/>
  <c r="E77" i="13"/>
  <c r="E6" i="13"/>
  <c r="AK6" i="13"/>
  <c r="AI8" i="13"/>
  <c r="AI9" i="13" s="1"/>
  <c r="AK26" i="13"/>
  <c r="J27" i="13"/>
  <c r="J29" i="13" s="1"/>
  <c r="AR27" i="13"/>
  <c r="E41" i="13"/>
  <c r="O59" i="13"/>
  <c r="R5" i="13"/>
  <c r="Q6" i="13"/>
  <c r="Y6" i="13"/>
  <c r="AK8" i="13"/>
  <c r="AM26" i="13"/>
  <c r="AM29" i="13" s="1"/>
  <c r="BF26" i="13"/>
  <c r="T27" i="13"/>
  <c r="AE27" i="13"/>
  <c r="AT27" i="13"/>
  <c r="W28" i="13"/>
  <c r="AK28" i="13"/>
  <c r="O37" i="13"/>
  <c r="AA37" i="13"/>
  <c r="AP37" i="13"/>
  <c r="S38" i="13"/>
  <c r="AL38" i="13"/>
  <c r="O39" i="13"/>
  <c r="AA39" i="13"/>
  <c r="AP39" i="13"/>
  <c r="S40" i="13"/>
  <c r="AL40" i="13"/>
  <c r="O41" i="13"/>
  <c r="AA41" i="13"/>
  <c r="AP41" i="13"/>
  <c r="S42" i="13"/>
  <c r="AL42" i="13"/>
  <c r="O43" i="13"/>
  <c r="AA43" i="13"/>
  <c r="AP43" i="13"/>
  <c r="O57" i="13"/>
  <c r="E68" i="13"/>
  <c r="J70" i="13"/>
  <c r="K71" i="13"/>
  <c r="O72" i="13"/>
  <c r="E76" i="13"/>
  <c r="Y7" i="13"/>
  <c r="BE28" i="13"/>
  <c r="R7" i="13"/>
  <c r="BF28" i="13"/>
  <c r="Q7" i="13"/>
  <c r="Z26" i="13"/>
  <c r="J77" i="13"/>
  <c r="AH5" i="13"/>
  <c r="E59" i="13"/>
  <c r="J68" i="13"/>
  <c r="J76" i="13"/>
  <c r="AH6" i="13"/>
  <c r="AT26" i="13"/>
  <c r="AK27" i="13"/>
  <c r="AK37" i="13"/>
  <c r="N38" i="13"/>
  <c r="Z38" i="13"/>
  <c r="AK39" i="13"/>
  <c r="N40" i="13"/>
  <c r="Z40" i="13"/>
  <c r="AK41" i="13"/>
  <c r="N42" i="13"/>
  <c r="Z42" i="13"/>
  <c r="AK43" i="13"/>
  <c r="Z44" i="13"/>
  <c r="AK45" i="13"/>
  <c r="E58" i="13"/>
  <c r="J67" i="13"/>
  <c r="K68" i="13"/>
  <c r="O69" i="13"/>
  <c r="J75" i="13"/>
  <c r="J59" i="13"/>
  <c r="AT44" i="14" l="1"/>
  <c r="AV44" i="14"/>
  <c r="AU44" i="14"/>
  <c r="BC29" i="13"/>
  <c r="BH29" i="13"/>
  <c r="AB10" i="14"/>
  <c r="P60" i="13"/>
  <c r="BD29" i="13"/>
  <c r="AA29" i="13"/>
  <c r="AR29" i="13"/>
  <c r="V9" i="13"/>
  <c r="AU29" i="13"/>
  <c r="E60" i="13"/>
  <c r="AE29" i="13"/>
  <c r="K60" i="13"/>
  <c r="J60" i="13"/>
  <c r="Y29" i="13"/>
  <c r="Z29" i="13"/>
  <c r="O60" i="13"/>
  <c r="AL29" i="13"/>
  <c r="E18" i="13"/>
  <c r="BE29" i="13"/>
  <c r="E9" i="13"/>
  <c r="T29" i="13"/>
  <c r="AF29" i="13"/>
  <c r="AS29" i="13"/>
  <c r="AK9" i="13"/>
  <c r="Q9" i="13"/>
  <c r="W29" i="13"/>
  <c r="BF29" i="13"/>
  <c r="AI68" i="14"/>
  <c r="BI29" i="13"/>
  <c r="AT29" i="13"/>
  <c r="AK29" i="13"/>
  <c r="X29" i="13"/>
  <c r="V29" i="13"/>
  <c r="U29" i="13"/>
  <c r="I29" i="13"/>
  <c r="E29" i="13"/>
  <c r="BH104" i="14"/>
  <c r="I44" i="14"/>
  <c r="AO56" i="14"/>
  <c r="P10" i="14"/>
  <c r="AM80" i="14"/>
  <c r="BI44" i="14"/>
  <c r="AT92" i="14"/>
  <c r="BE92" i="14"/>
  <c r="AM10" i="14"/>
  <c r="AW104" i="14"/>
  <c r="AH92" i="14"/>
  <c r="BG68" i="14"/>
  <c r="J80" i="14"/>
  <c r="AK104" i="14"/>
  <c r="AV68" i="14"/>
  <c r="AL44" i="14"/>
  <c r="AH9" i="13"/>
  <c r="W9" i="13"/>
  <c r="R9" i="13"/>
  <c r="Y9" i="13"/>
  <c r="L25" i="11" l="1"/>
  <c r="S18" i="11" s="1"/>
  <c r="K25" i="11"/>
  <c r="R24" i="11" s="1"/>
  <c r="J25" i="11"/>
  <c r="Q24" i="11" s="1"/>
  <c r="I25" i="11"/>
  <c r="H25" i="11"/>
  <c r="G25" i="11"/>
  <c r="F25" i="11"/>
  <c r="M24" i="11" s="1"/>
  <c r="D25" i="11"/>
  <c r="S24" i="11"/>
  <c r="P24" i="11"/>
  <c r="O24" i="11"/>
  <c r="N24" i="11"/>
  <c r="E24" i="11"/>
  <c r="P23" i="11"/>
  <c r="O23" i="11"/>
  <c r="N23" i="11"/>
  <c r="E23" i="11"/>
  <c r="P22" i="11"/>
  <c r="O22" i="11"/>
  <c r="N22" i="11"/>
  <c r="E22" i="11"/>
  <c r="P21" i="11"/>
  <c r="O21" i="11"/>
  <c r="N21" i="11"/>
  <c r="E21" i="11"/>
  <c r="S20" i="11"/>
  <c r="P20" i="11"/>
  <c r="O20" i="11"/>
  <c r="N20" i="11"/>
  <c r="E20" i="11"/>
  <c r="S19" i="11"/>
  <c r="P19" i="11"/>
  <c r="O19" i="11"/>
  <c r="N19" i="11"/>
  <c r="E19" i="11"/>
  <c r="P18" i="11"/>
  <c r="O18" i="11"/>
  <c r="N18" i="11"/>
  <c r="E18" i="11"/>
  <c r="P17" i="11"/>
  <c r="P25" i="11" s="1"/>
  <c r="O17" i="11"/>
  <c r="O25" i="11" s="1"/>
  <c r="N17" i="11"/>
  <c r="N25" i="11" s="1"/>
  <c r="E17" i="11"/>
  <c r="E25" i="11" s="1"/>
  <c r="AS11" i="11"/>
  <c r="AW9" i="11" s="1"/>
  <c r="AR11" i="11"/>
  <c r="AV9" i="11" s="1"/>
  <c r="AQ11" i="11"/>
  <c r="AP11" i="11"/>
  <c r="AG11" i="11"/>
  <c r="AO6" i="11" s="1"/>
  <c r="AF11" i="11"/>
  <c r="AN5" i="11" s="1"/>
  <c r="AE11" i="11"/>
  <c r="AD11" i="11"/>
  <c r="AL10" i="11" s="1"/>
  <c r="AC11" i="11"/>
  <c r="AK9" i="11" s="1"/>
  <c r="AB11" i="11"/>
  <c r="AA11" i="11"/>
  <c r="Z11" i="11"/>
  <c r="R11" i="11"/>
  <c r="Q11" i="11"/>
  <c r="X5" i="11" s="1"/>
  <c r="P11" i="11"/>
  <c r="W6" i="11" s="1"/>
  <c r="O11" i="11"/>
  <c r="N11" i="11"/>
  <c r="U9" i="11" s="1"/>
  <c r="M11" i="11"/>
  <c r="T8" i="11" s="1"/>
  <c r="L11" i="11"/>
  <c r="H11" i="11"/>
  <c r="K6" i="11" s="1"/>
  <c r="G11" i="11"/>
  <c r="F11" i="11"/>
  <c r="I5" i="11" s="1"/>
  <c r="D11" i="11"/>
  <c r="E5" i="11" s="1"/>
  <c r="AU10" i="11"/>
  <c r="AT10" i="11"/>
  <c r="AM10" i="11"/>
  <c r="AI10" i="11"/>
  <c r="AH10" i="11"/>
  <c r="Y10" i="11"/>
  <c r="X10" i="11"/>
  <c r="W10" i="11"/>
  <c r="V10" i="11"/>
  <c r="S10" i="11"/>
  <c r="J10" i="11"/>
  <c r="I10" i="11"/>
  <c r="E10" i="11"/>
  <c r="AU9" i="11"/>
  <c r="AT9" i="11"/>
  <c r="AO9" i="11"/>
  <c r="AM9" i="11"/>
  <c r="AL9" i="11"/>
  <c r="AI9" i="11"/>
  <c r="AH9" i="11"/>
  <c r="Y9" i="11"/>
  <c r="V9" i="11"/>
  <c r="J9" i="11"/>
  <c r="E9" i="11"/>
  <c r="AW8" i="11"/>
  <c r="AV8" i="11"/>
  <c r="AU8" i="11"/>
  <c r="AT8" i="11"/>
  <c r="AO8" i="11"/>
  <c r="AN8" i="11"/>
  <c r="AM8" i="11"/>
  <c r="AL8" i="11"/>
  <c r="AK8" i="11"/>
  <c r="AJ8" i="11"/>
  <c r="AI8" i="11"/>
  <c r="AH8" i="11"/>
  <c r="Y8" i="11"/>
  <c r="X8" i="11"/>
  <c r="V8" i="11"/>
  <c r="U8" i="11"/>
  <c r="J8" i="11"/>
  <c r="I8" i="11"/>
  <c r="AV7" i="11"/>
  <c r="AU7" i="11"/>
  <c r="AT7" i="11"/>
  <c r="AM7" i="11"/>
  <c r="AJ7" i="11"/>
  <c r="AI7" i="11"/>
  <c r="AH7" i="11"/>
  <c r="Y7" i="11"/>
  <c r="X7" i="11"/>
  <c r="W7" i="11"/>
  <c r="V7" i="11"/>
  <c r="U7" i="11"/>
  <c r="T7" i="11"/>
  <c r="S7" i="11"/>
  <c r="J7" i="11"/>
  <c r="E7" i="11"/>
  <c r="AV6" i="11"/>
  <c r="AU6" i="11"/>
  <c r="AT6" i="11"/>
  <c r="AM6" i="11"/>
  <c r="AL6" i="11"/>
  <c r="AJ6" i="11"/>
  <c r="AI6" i="11"/>
  <c r="AH6" i="11"/>
  <c r="Y6" i="11"/>
  <c r="V6" i="11"/>
  <c r="S6" i="11"/>
  <c r="J6" i="11"/>
  <c r="E6" i="11"/>
  <c r="AU5" i="11"/>
  <c r="AU11" i="11" s="1"/>
  <c r="AT5" i="11"/>
  <c r="AT11" i="11" s="1"/>
  <c r="AO5" i="11"/>
  <c r="AM5" i="11"/>
  <c r="AM11" i="11" s="1"/>
  <c r="AL5" i="11"/>
  <c r="AI5" i="11"/>
  <c r="AI11" i="11" s="1"/>
  <c r="AH5" i="11"/>
  <c r="AH11" i="11" s="1"/>
  <c r="Y5" i="11"/>
  <c r="Y11" i="11" s="1"/>
  <c r="V5" i="11"/>
  <c r="V11" i="11" s="1"/>
  <c r="U5" i="11"/>
  <c r="S5" i="11"/>
  <c r="K5" i="11"/>
  <c r="J5" i="11"/>
  <c r="J11" i="11" s="1"/>
  <c r="S17" i="11" l="1"/>
  <c r="S21" i="11"/>
  <c r="S23" i="11"/>
  <c r="S22" i="11"/>
  <c r="S25" i="11" s="1"/>
  <c r="K11" i="11"/>
  <c r="S11" i="11"/>
  <c r="AO11" i="11"/>
  <c r="T6" i="11"/>
  <c r="AK7" i="11"/>
  <c r="AW7" i="11"/>
  <c r="W9" i="11"/>
  <c r="AN10" i="11"/>
  <c r="T5" i="11"/>
  <c r="T11" i="11" s="1"/>
  <c r="AJ5" i="11"/>
  <c r="AV5" i="11"/>
  <c r="U6" i="11"/>
  <c r="AK6" i="11"/>
  <c r="AW6" i="11"/>
  <c r="AL7" i="11"/>
  <c r="AL11" i="11" s="1"/>
  <c r="E8" i="11"/>
  <c r="E11" i="11" s="1"/>
  <c r="W8" i="11"/>
  <c r="I9" i="11"/>
  <c r="X9" i="11"/>
  <c r="AN9" i="11"/>
  <c r="AO10" i="11"/>
  <c r="M17" i="11"/>
  <c r="M18" i="11"/>
  <c r="M19" i="11"/>
  <c r="M20" i="11"/>
  <c r="M21" i="11"/>
  <c r="M22" i="11"/>
  <c r="M23" i="11"/>
  <c r="AK5" i="11"/>
  <c r="K9" i="11"/>
  <c r="W5" i="11"/>
  <c r="I6" i="11"/>
  <c r="I11" i="11" s="1"/>
  <c r="X6" i="11"/>
  <c r="X11" i="11" s="1"/>
  <c r="AN6" i="11"/>
  <c r="AN11" i="11" s="1"/>
  <c r="AO7" i="11"/>
  <c r="K8" i="11"/>
  <c r="S9" i="11"/>
  <c r="T10" i="11"/>
  <c r="AJ10" i="11"/>
  <c r="AV10" i="11"/>
  <c r="I7" i="11"/>
  <c r="AN7" i="11"/>
  <c r="K7" i="11"/>
  <c r="S8" i="11"/>
  <c r="T9" i="11"/>
  <c r="AJ9" i="11"/>
  <c r="U10" i="11"/>
  <c r="AK10" i="11"/>
  <c r="AW10" i="11"/>
  <c r="Q17" i="11"/>
  <c r="Q18" i="11"/>
  <c r="Q19" i="11"/>
  <c r="Q20" i="11"/>
  <c r="Q21" i="11"/>
  <c r="Q22" i="11"/>
  <c r="Q23" i="11"/>
  <c r="AW5" i="11"/>
  <c r="K10" i="11"/>
  <c r="R17" i="11"/>
  <c r="R18" i="11"/>
  <c r="R19" i="11"/>
  <c r="R20" i="11"/>
  <c r="R21" i="11"/>
  <c r="R22" i="11"/>
  <c r="R23" i="11"/>
  <c r="W11" i="11" l="1"/>
  <c r="M25" i="11"/>
  <c r="AK11" i="11"/>
  <c r="R25" i="11"/>
  <c r="U11" i="11"/>
  <c r="Q25" i="11"/>
  <c r="AV11" i="11"/>
  <c r="AW11" i="11"/>
  <c r="AJ11" i="11"/>
  <c r="D53" i="10" l="1"/>
  <c r="E52" i="10" s="1"/>
  <c r="D44" i="10"/>
  <c r="E42" i="10" s="1"/>
  <c r="D35" i="10"/>
  <c r="E29" i="10" s="1"/>
  <c r="E32" i="10"/>
  <c r="E31" i="10"/>
  <c r="E30" i="10"/>
  <c r="E28" i="10"/>
  <c r="E27" i="10"/>
  <c r="D21" i="10"/>
  <c r="E17" i="10" s="1"/>
  <c r="E20" i="10"/>
  <c r="E19" i="10"/>
  <c r="E18" i="10"/>
  <c r="E16" i="10"/>
  <c r="E15" i="10"/>
  <c r="E14" i="10"/>
  <c r="E21" i="10" s="1"/>
  <c r="D8" i="10"/>
  <c r="E6" i="10" s="1"/>
  <c r="E51" i="10" l="1"/>
  <c r="E50" i="10"/>
  <c r="E53" i="10" s="1"/>
  <c r="E35" i="10"/>
  <c r="E7" i="10"/>
  <c r="E43" i="10"/>
  <c r="E33" i="10"/>
  <c r="E34" i="10"/>
  <c r="E5" i="10"/>
  <c r="E41" i="10"/>
  <c r="E44" i="10" s="1"/>
  <c r="E8" i="10" l="1"/>
</calcChain>
</file>

<file path=xl/sharedStrings.xml><?xml version="1.0" encoding="utf-8"?>
<sst xmlns="http://schemas.openxmlformats.org/spreadsheetml/2006/main" count="2291" uniqueCount="359">
  <si>
    <t>その他</t>
    <rPh sb="2" eb="3">
      <t>タ</t>
    </rPh>
    <phoneticPr fontId="1"/>
  </si>
  <si>
    <t>（１）</t>
    <phoneticPr fontId="1"/>
  </si>
  <si>
    <t>性別</t>
    <rPh sb="0" eb="2">
      <t>セイベツ</t>
    </rPh>
    <phoneticPr fontId="1"/>
  </si>
  <si>
    <t>区分</t>
    <rPh sb="0" eb="2">
      <t>クブン</t>
    </rPh>
    <phoneticPr fontId="1"/>
  </si>
  <si>
    <t>全数</t>
    <rPh sb="0" eb="2">
      <t>ゼンスウ</t>
    </rPh>
    <phoneticPr fontId="1"/>
  </si>
  <si>
    <t>実数</t>
    <rPh sb="0" eb="2">
      <t>ジッスウ</t>
    </rPh>
    <phoneticPr fontId="1"/>
  </si>
  <si>
    <t>構成比（％）</t>
    <rPh sb="0" eb="3">
      <t>コウセイヒ</t>
    </rPh>
    <phoneticPr fontId="1"/>
  </si>
  <si>
    <t>男</t>
    <rPh sb="0" eb="1">
      <t>オトコ</t>
    </rPh>
    <phoneticPr fontId="1"/>
  </si>
  <si>
    <t>女</t>
    <rPh sb="0" eb="1">
      <t>オンナ</t>
    </rPh>
    <phoneticPr fontId="1"/>
  </si>
  <si>
    <t>無回答</t>
    <phoneticPr fontId="1"/>
  </si>
  <si>
    <t>合計</t>
    <rPh sb="0" eb="2">
      <t>ゴウケイ</t>
    </rPh>
    <phoneticPr fontId="1"/>
  </si>
  <si>
    <t>（２）</t>
    <phoneticPr fontId="1"/>
  </si>
  <si>
    <t>年齢</t>
    <rPh sb="0" eb="2">
      <t>ネンレイ</t>
    </rPh>
    <phoneticPr fontId="1"/>
  </si>
  <si>
    <t>区分</t>
    <rPh sb="0" eb="1">
      <t>ク</t>
    </rPh>
    <rPh sb="1" eb="2">
      <t>ブン</t>
    </rPh>
    <phoneticPr fontId="1"/>
  </si>
  <si>
    <t>20歳代</t>
    <rPh sb="2" eb="4">
      <t>サイダイ</t>
    </rPh>
    <phoneticPr fontId="1"/>
  </si>
  <si>
    <t>30歳代</t>
    <rPh sb="2" eb="4">
      <t>サイダイ</t>
    </rPh>
    <phoneticPr fontId="1"/>
  </si>
  <si>
    <t>40歳代</t>
    <rPh sb="2" eb="4">
      <t>サイダイ</t>
    </rPh>
    <phoneticPr fontId="1"/>
  </si>
  <si>
    <t>50歳代</t>
    <rPh sb="2" eb="4">
      <t>サイダイ</t>
    </rPh>
    <phoneticPr fontId="1"/>
  </si>
  <si>
    <t>60歳代</t>
    <rPh sb="2" eb="4">
      <t>サイダイ</t>
    </rPh>
    <phoneticPr fontId="1"/>
  </si>
  <si>
    <t>70歳代</t>
    <rPh sb="2" eb="4">
      <t>サイダイ</t>
    </rPh>
    <phoneticPr fontId="1"/>
  </si>
  <si>
    <t>（３）</t>
    <phoneticPr fontId="1"/>
  </si>
  <si>
    <t>職業</t>
    <rPh sb="0" eb="2">
      <t>ショクギョウ</t>
    </rPh>
    <phoneticPr fontId="1"/>
  </si>
  <si>
    <t>自営業主・会社経営者</t>
    <phoneticPr fontId="1"/>
  </si>
  <si>
    <t>会社員（雇われている人）</t>
    <phoneticPr fontId="1"/>
  </si>
  <si>
    <t>公務員（教員を含む）</t>
    <phoneticPr fontId="1"/>
  </si>
  <si>
    <t>宗教家　</t>
    <phoneticPr fontId="1"/>
  </si>
  <si>
    <t>社会福祉事業</t>
    <phoneticPr fontId="1"/>
  </si>
  <si>
    <t>無職（主婦・主夫を含む）　</t>
    <phoneticPr fontId="1"/>
  </si>
  <si>
    <t>（４）</t>
    <phoneticPr fontId="1"/>
  </si>
  <si>
    <t>保護司会役員経験</t>
    <rPh sb="0" eb="2">
      <t>ホゴ</t>
    </rPh>
    <rPh sb="2" eb="4">
      <t>シカイ</t>
    </rPh>
    <rPh sb="4" eb="6">
      <t>ヤクイン</t>
    </rPh>
    <rPh sb="6" eb="8">
      <t>ケイケン</t>
    </rPh>
    <phoneticPr fontId="1"/>
  </si>
  <si>
    <t>ある</t>
    <phoneticPr fontId="1"/>
  </si>
  <si>
    <t>なし</t>
    <phoneticPr fontId="1"/>
  </si>
  <si>
    <t>無回答</t>
    <phoneticPr fontId="1"/>
  </si>
  <si>
    <t>（５）</t>
    <phoneticPr fontId="1"/>
  </si>
  <si>
    <t>企画調整保護司</t>
    <rPh sb="0" eb="2">
      <t>キカク</t>
    </rPh>
    <rPh sb="2" eb="4">
      <t>チョウセイ</t>
    </rPh>
    <rPh sb="4" eb="7">
      <t>ホゴシ</t>
    </rPh>
    <phoneticPr fontId="1"/>
  </si>
  <si>
    <t>務めている</t>
    <rPh sb="0" eb="1">
      <t>ツト</t>
    </rPh>
    <phoneticPr fontId="1"/>
  </si>
  <si>
    <t>務めていない</t>
    <rPh sb="0" eb="1">
      <t>ツト</t>
    </rPh>
    <phoneticPr fontId="1"/>
  </si>
  <si>
    <t>問１</t>
    <rPh sb="0" eb="1">
      <t>トイ</t>
    </rPh>
    <phoneticPr fontId="1"/>
  </si>
  <si>
    <t>保護司になったきっかけ</t>
    <rPh sb="0" eb="3">
      <t>ホゴシ</t>
    </rPh>
    <phoneticPr fontId="1"/>
  </si>
  <si>
    <t>年齢別</t>
    <rPh sb="0" eb="3">
      <t>ネンレイベツ</t>
    </rPh>
    <phoneticPr fontId="1"/>
  </si>
  <si>
    <t>職業別</t>
    <rPh sb="0" eb="2">
      <t>ショクギョウ</t>
    </rPh>
    <rPh sb="2" eb="3">
      <t>ベツ</t>
    </rPh>
    <phoneticPr fontId="1"/>
  </si>
  <si>
    <t>経験年数別</t>
    <rPh sb="0" eb="2">
      <t>ケイケン</t>
    </rPh>
    <rPh sb="2" eb="4">
      <t>ネンスウ</t>
    </rPh>
    <rPh sb="4" eb="5">
      <t>ベツ</t>
    </rPh>
    <phoneticPr fontId="1"/>
  </si>
  <si>
    <t>無回答</t>
    <phoneticPr fontId="1"/>
  </si>
  <si>
    <t>40歳代</t>
    <rPh sb="2" eb="3">
      <t>サイ</t>
    </rPh>
    <rPh sb="3" eb="4">
      <t>ダイ</t>
    </rPh>
    <phoneticPr fontId="1"/>
  </si>
  <si>
    <t>自営業主・会社経営者</t>
    <phoneticPr fontId="1"/>
  </si>
  <si>
    <t>会社員（雇われている人）</t>
    <phoneticPr fontId="1"/>
  </si>
  <si>
    <t>公務員（教員を含む）　</t>
    <phoneticPr fontId="1"/>
  </si>
  <si>
    <t>宗教家　　　　　　　</t>
    <phoneticPr fontId="1"/>
  </si>
  <si>
    <t>社会福祉事業　　　　　</t>
    <phoneticPr fontId="1"/>
  </si>
  <si>
    <t>無職（主婦・主夫を含む）　　</t>
    <phoneticPr fontId="1"/>
  </si>
  <si>
    <t>その他</t>
    <phoneticPr fontId="1"/>
  </si>
  <si>
    <t>12年超</t>
    <rPh sb="2" eb="3">
      <t>ネン</t>
    </rPh>
    <rPh sb="3" eb="4">
      <t>コ</t>
    </rPh>
    <phoneticPr fontId="1"/>
  </si>
  <si>
    <t>保護司をしていた友人・知人・家族等から薦められた</t>
  </si>
  <si>
    <t>地方公共団体（市区町村等）から依頼された</t>
  </si>
  <si>
    <t>町内会長など地元の関係者から依頼された</t>
  </si>
  <si>
    <t>自ら進んで関係機関に申し出た</t>
  </si>
  <si>
    <t>無回答</t>
    <phoneticPr fontId="1"/>
  </si>
  <si>
    <t>問２</t>
    <rPh sb="0" eb="1">
      <t>トイ</t>
    </rPh>
    <phoneticPr fontId="1"/>
  </si>
  <si>
    <t>18年超</t>
    <rPh sb="2" eb="3">
      <t>ネン</t>
    </rPh>
    <rPh sb="3" eb="4">
      <t>コ</t>
    </rPh>
    <phoneticPr fontId="1"/>
  </si>
  <si>
    <t>無回答</t>
    <phoneticPr fontId="1"/>
  </si>
  <si>
    <t>問９</t>
    <rPh sb="0" eb="1">
      <t>ト</t>
    </rPh>
    <phoneticPr fontId="1"/>
  </si>
  <si>
    <t>問８④保護観察対象者との面接場所（自宅以外）の確保</t>
    <rPh sb="0" eb="1">
      <t>ト</t>
    </rPh>
    <phoneticPr fontId="1"/>
  </si>
  <si>
    <t>構成比（％）実数</t>
    <rPh sb="0" eb="3">
      <t>コウセイヒ</t>
    </rPh>
    <rPh sb="6" eb="8">
      <t>ジッスウ</t>
    </rPh>
    <phoneticPr fontId="1"/>
  </si>
  <si>
    <t>構成比（％）</t>
    <phoneticPr fontId="1"/>
  </si>
  <si>
    <t>1 自宅</t>
    <phoneticPr fontId="1"/>
  </si>
  <si>
    <t>2 更生保護サポートセンター</t>
    <phoneticPr fontId="1"/>
  </si>
  <si>
    <t>3 保護観察対象者の自宅</t>
    <phoneticPr fontId="1"/>
  </si>
  <si>
    <t>4 保護観察対象者の勤務先や学校</t>
    <phoneticPr fontId="1"/>
  </si>
  <si>
    <t>5 都道府県庁の庁舎内</t>
    <phoneticPr fontId="1"/>
  </si>
  <si>
    <t>6 市区町村役場の庁舎内</t>
    <phoneticPr fontId="1"/>
  </si>
  <si>
    <t>7 公民館、コミュニティーセンターなど公的施設</t>
    <phoneticPr fontId="1"/>
  </si>
  <si>
    <t>8 喫茶店や飲食店等</t>
    <phoneticPr fontId="1"/>
  </si>
  <si>
    <t>9 公園等の野外</t>
    <phoneticPr fontId="1"/>
  </si>
  <si>
    <t>10 その他</t>
    <rPh sb="5" eb="6">
      <t>タ</t>
    </rPh>
    <phoneticPr fontId="1"/>
  </si>
  <si>
    <t>1 とても感じている</t>
    <rPh sb="5" eb="6">
      <t>カン</t>
    </rPh>
    <phoneticPr fontId="1"/>
  </si>
  <si>
    <t>2 ある程度感じている</t>
    <rPh sb="4" eb="6">
      <t>テイド</t>
    </rPh>
    <rPh sb="6" eb="7">
      <t>カン</t>
    </rPh>
    <phoneticPr fontId="1"/>
  </si>
  <si>
    <t>3 あまり感じていない</t>
    <rPh sb="5" eb="6">
      <t>カン</t>
    </rPh>
    <phoneticPr fontId="1"/>
  </si>
  <si>
    <t>4 ほとんど感じていない</t>
    <rPh sb="6" eb="7">
      <t>カン</t>
    </rPh>
    <phoneticPr fontId="1"/>
  </si>
  <si>
    <t>5 どちらともいえない</t>
    <phoneticPr fontId="1"/>
  </si>
  <si>
    <t>設置されている</t>
    <rPh sb="0" eb="2">
      <t>セッチ</t>
    </rPh>
    <phoneticPr fontId="1"/>
  </si>
  <si>
    <t>設置されていない</t>
    <rPh sb="0" eb="2">
      <t>セッチ</t>
    </rPh>
    <phoneticPr fontId="1"/>
  </si>
  <si>
    <t>分からない</t>
    <rPh sb="0" eb="1">
      <t>ワ</t>
    </rPh>
    <phoneticPr fontId="1"/>
  </si>
  <si>
    <t>無回答</t>
    <phoneticPr fontId="1"/>
  </si>
  <si>
    <t>問10</t>
    <rPh sb="0" eb="1">
      <t>ト</t>
    </rPh>
    <phoneticPr fontId="1"/>
  </si>
  <si>
    <t>いいえ</t>
    <phoneticPr fontId="1"/>
  </si>
  <si>
    <t>無回答</t>
    <phoneticPr fontId="1"/>
  </si>
  <si>
    <t>問11</t>
    <rPh sb="0" eb="1">
      <t>ト</t>
    </rPh>
    <phoneticPr fontId="1"/>
  </si>
  <si>
    <t>職業別</t>
    <rPh sb="0" eb="3">
      <t>ショクギョウベツ</t>
    </rPh>
    <phoneticPr fontId="1"/>
  </si>
  <si>
    <t>構成比（％）</t>
    <phoneticPr fontId="1"/>
  </si>
  <si>
    <t>構成比（％）</t>
    <phoneticPr fontId="1"/>
  </si>
  <si>
    <t>構成比（％）</t>
    <phoneticPr fontId="1"/>
  </si>
  <si>
    <t>無回答</t>
    <phoneticPr fontId="1"/>
  </si>
  <si>
    <t>自営業主・会社経営者</t>
    <phoneticPr fontId="1"/>
  </si>
  <si>
    <t>公務員（教員を含む）　</t>
    <phoneticPr fontId="1"/>
  </si>
  <si>
    <t>宗教家　　　　　　　</t>
    <phoneticPr fontId="1"/>
  </si>
  <si>
    <t>社会福祉事業　　　　　</t>
    <phoneticPr fontId="1"/>
  </si>
  <si>
    <t>無職（主婦・主夫を含む）　　</t>
    <phoneticPr fontId="1"/>
  </si>
  <si>
    <t>自営業主・会社経営者</t>
    <phoneticPr fontId="1"/>
  </si>
  <si>
    <t>会社員（雇われている人）</t>
    <phoneticPr fontId="1"/>
  </si>
  <si>
    <t>公務員（教員を含む）　</t>
    <phoneticPr fontId="1"/>
  </si>
  <si>
    <t>その他</t>
    <phoneticPr fontId="1"/>
  </si>
  <si>
    <t>無回答</t>
    <phoneticPr fontId="1"/>
  </si>
  <si>
    <t>ある</t>
    <phoneticPr fontId="1"/>
  </si>
  <si>
    <t>なし</t>
    <phoneticPr fontId="1"/>
  </si>
  <si>
    <t>ある</t>
    <phoneticPr fontId="1"/>
  </si>
  <si>
    <t>なし</t>
    <phoneticPr fontId="1"/>
  </si>
  <si>
    <t>無回答</t>
    <phoneticPr fontId="1"/>
  </si>
  <si>
    <t>1 平日の朝（早朝～午前９時台）</t>
    <phoneticPr fontId="1"/>
  </si>
  <si>
    <t>2 平日の昼（午前10時台～午後５時台）</t>
    <phoneticPr fontId="1"/>
  </si>
  <si>
    <t>3 平日の夜（午後６時以降）</t>
    <phoneticPr fontId="1"/>
  </si>
  <si>
    <t>4 土日祝日の朝（早朝～午前９時台）</t>
    <phoneticPr fontId="1"/>
  </si>
  <si>
    <t>5 土日祝日の昼（午前10時台～午後５時台）</t>
    <phoneticPr fontId="1"/>
  </si>
  <si>
    <t>6 土日祝日の夜　（午後６時以降）</t>
    <phoneticPr fontId="1"/>
  </si>
  <si>
    <t>1 平日の朝（早朝～午前９時台）</t>
    <phoneticPr fontId="1"/>
  </si>
  <si>
    <t>6 土日祝日の夜　（午後６時以降）</t>
    <phoneticPr fontId="1"/>
  </si>
  <si>
    <t>よく利用している</t>
    <rPh sb="2" eb="4">
      <t>リヨウ</t>
    </rPh>
    <phoneticPr fontId="1"/>
  </si>
  <si>
    <t>ときどき利用している</t>
    <rPh sb="4" eb="6">
      <t>リヨウ</t>
    </rPh>
    <phoneticPr fontId="1"/>
  </si>
  <si>
    <t>利用していない</t>
    <rPh sb="0" eb="2">
      <t>リヨウ</t>
    </rPh>
    <phoneticPr fontId="1"/>
  </si>
  <si>
    <t>問12</t>
    <rPh sb="0" eb="1">
      <t>ト</t>
    </rPh>
    <phoneticPr fontId="1"/>
  </si>
  <si>
    <t>構成比（％）</t>
    <phoneticPr fontId="1"/>
  </si>
  <si>
    <t>自営業主・会社経営者</t>
    <phoneticPr fontId="1"/>
  </si>
  <si>
    <t>会社員（雇われている人）</t>
    <phoneticPr fontId="1"/>
  </si>
  <si>
    <t>公務員（教員を含む）　</t>
    <phoneticPr fontId="1"/>
  </si>
  <si>
    <t>無職（主婦・主夫を含む）　　</t>
    <phoneticPr fontId="1"/>
  </si>
  <si>
    <t>自営業主・会社経営者</t>
    <phoneticPr fontId="1"/>
  </si>
  <si>
    <t>社会福祉事業　　　　　</t>
    <phoneticPr fontId="1"/>
  </si>
  <si>
    <t>その他</t>
    <phoneticPr fontId="1"/>
  </si>
  <si>
    <t>1 平日の朝（早朝～午前９時台）</t>
    <phoneticPr fontId="1"/>
  </si>
  <si>
    <t>2 平日の昼（午前10時台～午後５時台）</t>
    <phoneticPr fontId="1"/>
  </si>
  <si>
    <t>3 平日の夜（午後６時以降）</t>
    <phoneticPr fontId="1"/>
  </si>
  <si>
    <t>4 土日祝日の朝（早朝～午前９時台）</t>
    <phoneticPr fontId="1"/>
  </si>
  <si>
    <t>5 土日祝日の昼（午前10時台～午後５時台）</t>
    <phoneticPr fontId="1"/>
  </si>
  <si>
    <t>6 土日祝日の夜　（午後６時以降）</t>
    <phoneticPr fontId="1"/>
  </si>
  <si>
    <t>3 平日の夜（午後６時以降）</t>
    <phoneticPr fontId="1"/>
  </si>
  <si>
    <t>4 土日祝日の朝（早朝～午前９時台）</t>
    <phoneticPr fontId="1"/>
  </si>
  <si>
    <t>6 土日祝日の夜　（午後６時以降）</t>
    <phoneticPr fontId="1"/>
  </si>
  <si>
    <t>自宅や保護観察対象者宅から遠いから</t>
    <phoneticPr fontId="1"/>
  </si>
  <si>
    <t>更生保護サポートセンターに個室がなく面接には使いにくいから</t>
    <phoneticPr fontId="1"/>
  </si>
  <si>
    <t>夜間や土日祝日に利用できないから</t>
    <phoneticPr fontId="1"/>
  </si>
  <si>
    <t>更生保護サポートセンター以外で面接することに慣れているから</t>
    <phoneticPr fontId="1"/>
  </si>
  <si>
    <t>更生保護サポートセンターまでの交通の便が良くないから</t>
    <phoneticPr fontId="1"/>
  </si>
  <si>
    <t>保護観察対象者が約束どおりの時間に来ないから</t>
    <phoneticPr fontId="1"/>
  </si>
  <si>
    <t>面接で利用したい時に、他の面接や会議等で利用されているから</t>
    <phoneticPr fontId="1"/>
  </si>
  <si>
    <t>問13</t>
    <rPh sb="0" eb="1">
      <t>ト</t>
    </rPh>
    <phoneticPr fontId="1"/>
  </si>
  <si>
    <t>ある</t>
    <phoneticPr fontId="1"/>
  </si>
  <si>
    <t>なし</t>
    <phoneticPr fontId="1"/>
  </si>
  <si>
    <t>問14</t>
    <rPh sb="0" eb="1">
      <t>ト</t>
    </rPh>
    <phoneticPr fontId="1"/>
  </si>
  <si>
    <t>無回答</t>
    <phoneticPr fontId="1"/>
  </si>
  <si>
    <t>研修</t>
    <rPh sb="0" eb="2">
      <t>ケンシュウ</t>
    </rPh>
    <phoneticPr fontId="1"/>
  </si>
  <si>
    <t>会議</t>
    <rPh sb="0" eb="2">
      <t>カイギ</t>
    </rPh>
    <phoneticPr fontId="1"/>
  </si>
  <si>
    <t>保護観察官への相談・報告</t>
    <phoneticPr fontId="1"/>
  </si>
  <si>
    <t>企画調整保護司や先輩保護司への相談</t>
    <phoneticPr fontId="1"/>
  </si>
  <si>
    <t>他の保護司との情報交換</t>
    <phoneticPr fontId="1"/>
  </si>
  <si>
    <t>保護司会運営に関連した事務作業</t>
    <phoneticPr fontId="1"/>
  </si>
  <si>
    <t>地域住民からの一般的な非行相談</t>
    <phoneticPr fontId="1"/>
  </si>
  <si>
    <t>関係機関・団体との情報交換</t>
    <phoneticPr fontId="1"/>
  </si>
  <si>
    <t>犯罪予防活動等のイベントの準備</t>
    <phoneticPr fontId="1"/>
  </si>
  <si>
    <t>問15</t>
    <rPh sb="0" eb="1">
      <t>ト</t>
    </rPh>
    <phoneticPr fontId="1"/>
  </si>
  <si>
    <t>問３　累積担当件数</t>
    <rPh sb="0" eb="1">
      <t>トイ</t>
    </rPh>
    <rPh sb="3" eb="5">
      <t>ルイセキ</t>
    </rPh>
    <rPh sb="5" eb="7">
      <t>タントウ</t>
    </rPh>
    <rPh sb="7" eb="9">
      <t>ケンスウ</t>
    </rPh>
    <phoneticPr fontId="1"/>
  </si>
  <si>
    <t>自営業主・会社経営者</t>
    <phoneticPr fontId="1"/>
  </si>
  <si>
    <t>公務員（教員を含む）　</t>
    <phoneticPr fontId="1"/>
  </si>
  <si>
    <t>宗教家　　　　　　　</t>
    <phoneticPr fontId="1"/>
  </si>
  <si>
    <t>無職（主婦・主夫を含む）　　</t>
    <phoneticPr fontId="1"/>
  </si>
  <si>
    <t>その他</t>
    <phoneticPr fontId="1"/>
  </si>
  <si>
    <t>無回答</t>
    <phoneticPr fontId="1"/>
  </si>
  <si>
    <t>自営業主・会社経営者</t>
    <phoneticPr fontId="1"/>
  </si>
  <si>
    <t>公務員（教員を含む）　</t>
    <phoneticPr fontId="1"/>
  </si>
  <si>
    <t>宗教家　　　　　　　</t>
    <phoneticPr fontId="1"/>
  </si>
  <si>
    <t>社会福祉事業　　　　　</t>
    <phoneticPr fontId="1"/>
  </si>
  <si>
    <t>無職（主婦・主夫を含む）　　</t>
    <phoneticPr fontId="1"/>
  </si>
  <si>
    <t>101件以上</t>
    <rPh sb="3" eb="4">
      <t>ケン</t>
    </rPh>
    <rPh sb="4" eb="6">
      <t>イジョウ</t>
    </rPh>
    <phoneticPr fontId="1"/>
  </si>
  <si>
    <t>51～100件</t>
    <phoneticPr fontId="1"/>
  </si>
  <si>
    <t>51～100件</t>
    <phoneticPr fontId="1"/>
  </si>
  <si>
    <t>21～50件</t>
    <phoneticPr fontId="1"/>
  </si>
  <si>
    <t>21～50件</t>
    <phoneticPr fontId="1"/>
  </si>
  <si>
    <t>11～20件</t>
    <phoneticPr fontId="1"/>
  </si>
  <si>
    <t>１～10件</t>
    <phoneticPr fontId="1"/>
  </si>
  <si>
    <t>０件（これまで担当したことがない）</t>
    <phoneticPr fontId="1"/>
  </si>
  <si>
    <t>21～50件</t>
    <phoneticPr fontId="1"/>
  </si>
  <si>
    <t>１～10件</t>
    <phoneticPr fontId="1"/>
  </si>
  <si>
    <t>０件（これまで担当したことがない）</t>
    <phoneticPr fontId="1"/>
  </si>
  <si>
    <t>すべて参加している</t>
  </si>
  <si>
    <t>一部参加していない</t>
  </si>
  <si>
    <t>まったく参加していない</t>
  </si>
  <si>
    <t>問16</t>
    <rPh sb="0" eb="1">
      <t>ト</t>
    </rPh>
    <phoneticPr fontId="1"/>
  </si>
  <si>
    <t>自営業主・会社経営者</t>
    <phoneticPr fontId="1"/>
  </si>
  <si>
    <t>会社員（雇われている人）</t>
    <phoneticPr fontId="1"/>
  </si>
  <si>
    <t>社会福祉事業　　　　　</t>
    <phoneticPr fontId="1"/>
  </si>
  <si>
    <t>21～50件</t>
    <phoneticPr fontId="1"/>
  </si>
  <si>
    <t>11～20件</t>
    <phoneticPr fontId="1"/>
  </si>
  <si>
    <t>51～100件</t>
    <phoneticPr fontId="1"/>
  </si>
  <si>
    <t>仕事があったから</t>
  </si>
  <si>
    <t>他の行政ボランティア活動があったから</t>
  </si>
  <si>
    <t>介護や家庭の事情など私用があったから</t>
  </si>
  <si>
    <t>保護観察対象者との面接が重なったから</t>
  </si>
  <si>
    <t>体調が良くなかったから</t>
  </si>
  <si>
    <t>研修内容に必要性を感じなかったから</t>
  </si>
  <si>
    <t>研修内容が難しい（難しそうだと思った）から</t>
  </si>
  <si>
    <t>研修の開催を知らなかったから</t>
  </si>
  <si>
    <t>研修の開催場所が遠かったから</t>
  </si>
  <si>
    <t>金銭的な負担があるから</t>
  </si>
  <si>
    <t>無回答</t>
    <phoneticPr fontId="1"/>
  </si>
  <si>
    <t>自営業主・会社経営者</t>
    <phoneticPr fontId="1"/>
  </si>
  <si>
    <t>公務員（教員を含む）　</t>
    <phoneticPr fontId="1"/>
  </si>
  <si>
    <t>宗教家　　　　　　　</t>
    <phoneticPr fontId="1"/>
  </si>
  <si>
    <t>無回答</t>
    <phoneticPr fontId="1"/>
  </si>
  <si>
    <t>社会福祉事業　　　　　</t>
    <phoneticPr fontId="1"/>
  </si>
  <si>
    <t>51～100件</t>
    <phoneticPr fontId="1"/>
  </si>
  <si>
    <t>21～50件</t>
    <phoneticPr fontId="1"/>
  </si>
  <si>
    <t>１～10件</t>
    <phoneticPr fontId="1"/>
  </si>
  <si>
    <t>０件（これまで担当したことがない）</t>
    <phoneticPr fontId="1"/>
  </si>
  <si>
    <t>11～20件</t>
    <phoneticPr fontId="1"/>
  </si>
  <si>
    <t>０件（これまで担当したことがない）</t>
    <phoneticPr fontId="1"/>
  </si>
  <si>
    <t>とても感じている</t>
    <rPh sb="3" eb="4">
      <t>カン</t>
    </rPh>
    <phoneticPr fontId="1"/>
  </si>
  <si>
    <t>ある程度感じている</t>
    <rPh sb="2" eb="4">
      <t>テイド</t>
    </rPh>
    <rPh sb="4" eb="5">
      <t>カン</t>
    </rPh>
    <phoneticPr fontId="1"/>
  </si>
  <si>
    <t>あまり感じていない</t>
    <rPh sb="3" eb="4">
      <t>カン</t>
    </rPh>
    <phoneticPr fontId="1"/>
  </si>
  <si>
    <t>ほとんど感じていない</t>
    <rPh sb="4" eb="5">
      <t>カン</t>
    </rPh>
    <phoneticPr fontId="1"/>
  </si>
  <si>
    <t>どちらともいえない</t>
    <phoneticPr fontId="1"/>
  </si>
  <si>
    <t>21～50件</t>
    <phoneticPr fontId="1"/>
  </si>
  <si>
    <t>どちらともいえない</t>
    <phoneticPr fontId="1"/>
  </si>
  <si>
    <t>社会福祉事業　　　　　</t>
    <phoneticPr fontId="1"/>
  </si>
  <si>
    <t>１～10件</t>
    <phoneticPr fontId="1"/>
  </si>
  <si>
    <t>11～20件</t>
    <phoneticPr fontId="1"/>
  </si>
  <si>
    <t>問３</t>
    <rPh sb="0" eb="1">
      <t>トイ</t>
    </rPh>
    <phoneticPr fontId="1"/>
  </si>
  <si>
    <t>累積担当件数</t>
    <rPh sb="0" eb="2">
      <t>ルイセキ</t>
    </rPh>
    <rPh sb="2" eb="4">
      <t>タントウ</t>
    </rPh>
    <rPh sb="4" eb="6">
      <t>ケンスウ</t>
    </rPh>
    <phoneticPr fontId="1"/>
  </si>
  <si>
    <t>101件以上</t>
  </si>
  <si>
    <t>51～100件</t>
  </si>
  <si>
    <t>21～50件</t>
  </si>
  <si>
    <t>11～20件</t>
  </si>
  <si>
    <t>１～10件</t>
  </si>
  <si>
    <t>０件（これまで担当したことがない）</t>
  </si>
  <si>
    <t>無回答</t>
    <phoneticPr fontId="1"/>
  </si>
  <si>
    <t>問４</t>
    <rPh sb="0" eb="1">
      <t>トイ</t>
    </rPh>
    <phoneticPr fontId="1"/>
  </si>
  <si>
    <t>保護観察対象者との面接場所</t>
    <rPh sb="0" eb="2">
      <t>ホゴ</t>
    </rPh>
    <rPh sb="2" eb="4">
      <t>カンサツ</t>
    </rPh>
    <rPh sb="4" eb="6">
      <t>タイショウ</t>
    </rPh>
    <rPh sb="6" eb="7">
      <t>モノ</t>
    </rPh>
    <rPh sb="9" eb="11">
      <t>メンセツ</t>
    </rPh>
    <rPh sb="11" eb="13">
      <t>バショ</t>
    </rPh>
    <phoneticPr fontId="1"/>
  </si>
  <si>
    <t>無回答</t>
    <phoneticPr fontId="1"/>
  </si>
  <si>
    <t>自宅</t>
  </si>
  <si>
    <t>更生保護サポートセンター</t>
  </si>
  <si>
    <t>保護観察対象者の自宅</t>
  </si>
  <si>
    <t>保護観察対象者の勤務先や学校</t>
  </si>
  <si>
    <t>都道府県庁の庁舎内</t>
  </si>
  <si>
    <t>市区町村役場の庁舎内</t>
  </si>
  <si>
    <t>公民館、コミュニティーセンターなど公的施設</t>
  </si>
  <si>
    <t>喫茶店や飲食店等</t>
  </si>
  <si>
    <t>公園等の野外</t>
  </si>
  <si>
    <t>その他</t>
    <phoneticPr fontId="1"/>
  </si>
  <si>
    <t>問５</t>
    <rPh sb="0" eb="1">
      <t>トイ</t>
    </rPh>
    <phoneticPr fontId="1"/>
  </si>
  <si>
    <t>自営業主・会社経営者</t>
    <phoneticPr fontId="1"/>
  </si>
  <si>
    <t>会社員（雇われている人）</t>
    <phoneticPr fontId="1"/>
  </si>
  <si>
    <t>公務員（教員を含む）　</t>
    <phoneticPr fontId="1"/>
  </si>
  <si>
    <t>宗教家　　　　　　　</t>
    <phoneticPr fontId="1"/>
  </si>
  <si>
    <t>社会福祉事業　　　　　</t>
    <phoneticPr fontId="1"/>
  </si>
  <si>
    <t>無職（主婦・主夫を含む）　　</t>
    <phoneticPr fontId="1"/>
  </si>
  <si>
    <t>1 自宅</t>
    <phoneticPr fontId="1"/>
  </si>
  <si>
    <t>2 更生保護サポートセンター</t>
    <phoneticPr fontId="1"/>
  </si>
  <si>
    <t>3 保護観察対象者の自宅</t>
    <phoneticPr fontId="1"/>
  </si>
  <si>
    <t>4 保護観察対象者の勤務先や学校</t>
    <phoneticPr fontId="1"/>
  </si>
  <si>
    <t>5 都道府県庁の庁舎内</t>
    <phoneticPr fontId="1"/>
  </si>
  <si>
    <t>6 市区町村役場の庁舎内</t>
    <phoneticPr fontId="1"/>
  </si>
  <si>
    <t>7 公民館、コミュニティーセンターなど公的施設</t>
    <phoneticPr fontId="1"/>
  </si>
  <si>
    <t>8 喫茶店や飲食店等</t>
    <phoneticPr fontId="1"/>
  </si>
  <si>
    <t>9 公園等の野外</t>
    <phoneticPr fontId="1"/>
  </si>
  <si>
    <t>平日の朝　（早朝～午前９時台）</t>
  </si>
  <si>
    <t>平日の昼　（午前10時台～午後５時台）</t>
  </si>
  <si>
    <t>平日の夜　（午後６時以降）</t>
  </si>
  <si>
    <t>土日祝日の朝　（早朝～午前９時台）</t>
  </si>
  <si>
    <t>土日祝日の昼　（午前10時台～午後５時台）</t>
  </si>
  <si>
    <t>土日祝日の夜　（午後６時以降）</t>
  </si>
  <si>
    <t>問６①</t>
    <rPh sb="0" eb="1">
      <t>ト</t>
    </rPh>
    <phoneticPr fontId="1"/>
  </si>
  <si>
    <t>構成比（％）</t>
    <phoneticPr fontId="1"/>
  </si>
  <si>
    <t>51～100件</t>
    <phoneticPr fontId="1"/>
  </si>
  <si>
    <t>21～50件</t>
    <phoneticPr fontId="1"/>
  </si>
  <si>
    <t>11～20件</t>
    <phoneticPr fontId="1"/>
  </si>
  <si>
    <t>１～10件</t>
    <phoneticPr fontId="1"/>
  </si>
  <si>
    <t>０件（これまで担当したことがない）</t>
    <phoneticPr fontId="1"/>
  </si>
  <si>
    <t>無回答</t>
    <phoneticPr fontId="1"/>
  </si>
  <si>
    <t>51～100件</t>
    <phoneticPr fontId="1"/>
  </si>
  <si>
    <t>11～20件</t>
    <phoneticPr fontId="1"/>
  </si>
  <si>
    <t>いつもしている</t>
  </si>
  <si>
    <t>ときどきしている</t>
  </si>
  <si>
    <t>あまりしていない</t>
  </si>
  <si>
    <t>まったくしていない</t>
  </si>
  <si>
    <t>これまで困ったことや悩んだことがない</t>
  </si>
  <si>
    <t>問６②</t>
    <rPh sb="0" eb="1">
      <t>ト</t>
    </rPh>
    <phoneticPr fontId="1"/>
  </si>
  <si>
    <t>自営業主・会社経営者</t>
    <phoneticPr fontId="1"/>
  </si>
  <si>
    <t>会社員（雇われている人）</t>
    <phoneticPr fontId="1"/>
  </si>
  <si>
    <t>宗教家　　　　　　　</t>
    <phoneticPr fontId="1"/>
  </si>
  <si>
    <t>無職（主婦・主夫を含む）　　</t>
    <phoneticPr fontId="1"/>
  </si>
  <si>
    <t>その他</t>
    <phoneticPr fontId="1"/>
  </si>
  <si>
    <t>21～50件</t>
    <phoneticPr fontId="1"/>
  </si>
  <si>
    <t>０件（これまで担当したことがない）</t>
    <phoneticPr fontId="1"/>
  </si>
  <si>
    <t>問７</t>
    <rPh sb="0" eb="1">
      <t>ト</t>
    </rPh>
    <phoneticPr fontId="1"/>
  </si>
  <si>
    <t>公務員（教員を含む）　</t>
    <phoneticPr fontId="1"/>
  </si>
  <si>
    <t>社会福祉事業　　　　　</t>
    <phoneticPr fontId="1"/>
  </si>
  <si>
    <t>保護観察官（主任官）となかなか連絡がとれないから</t>
  </si>
  <si>
    <t>些細な悩みだと思い、相談することをためらってしまうから</t>
  </si>
  <si>
    <t>企画調整保護司や経験が豊富な保護司に相談できるから</t>
  </si>
  <si>
    <t>保護観察官（主任官）の経験が浅いから</t>
  </si>
  <si>
    <t>保護観察官（主任官）に相談しても解決しないと思うから</t>
  </si>
  <si>
    <t>１～10件</t>
    <phoneticPr fontId="1"/>
  </si>
  <si>
    <t>どちらともいえない</t>
    <phoneticPr fontId="1"/>
  </si>
  <si>
    <t>構成比（％）</t>
    <phoneticPr fontId="1"/>
  </si>
  <si>
    <t>どちらともいえない</t>
    <phoneticPr fontId="1"/>
  </si>
  <si>
    <t>（注）</t>
    <rPh sb="1" eb="2">
      <t>チュウ</t>
    </rPh>
    <phoneticPr fontId="1"/>
  </si>
  <si>
    <t>2　複数回答であるため、各項目の合計と一致しない。</t>
    <rPh sb="2" eb="4">
      <t>フクスウ</t>
    </rPh>
    <rPh sb="4" eb="6">
      <t>カイトウ</t>
    </rPh>
    <rPh sb="12" eb="15">
      <t>カクコウモク</t>
    </rPh>
    <rPh sb="16" eb="18">
      <t>ゴウケイ</t>
    </rPh>
    <rPh sb="19" eb="21">
      <t>イッチ</t>
    </rPh>
    <phoneticPr fontId="1"/>
  </si>
  <si>
    <t>１　上記問15において、「一部参加していない」又は「まったく参加していない」と回答した保護司（1,636人）を対象としている。</t>
    <rPh sb="2" eb="4">
      <t>ジョウキ</t>
    </rPh>
    <rPh sb="4" eb="5">
      <t>ト</t>
    </rPh>
    <rPh sb="13" eb="15">
      <t>イチブ</t>
    </rPh>
    <rPh sb="15" eb="17">
      <t>サンカ</t>
    </rPh>
    <rPh sb="23" eb="24">
      <t>マタ</t>
    </rPh>
    <rPh sb="30" eb="32">
      <t>サンカ</t>
    </rPh>
    <rPh sb="39" eb="41">
      <t>カイトウ</t>
    </rPh>
    <rPh sb="43" eb="46">
      <t>ホゴシ</t>
    </rPh>
    <rPh sb="52" eb="53">
      <t>ニン</t>
    </rPh>
    <rPh sb="55" eb="57">
      <t>タイショウ</t>
    </rPh>
    <phoneticPr fontId="1"/>
  </si>
  <si>
    <t>最も多く行う場所</t>
    <rPh sb="0" eb="1">
      <t>モット</t>
    </rPh>
    <rPh sb="2" eb="3">
      <t>オオ</t>
    </rPh>
    <rPh sb="4" eb="5">
      <t>オコナ</t>
    </rPh>
    <rPh sb="6" eb="8">
      <t>バショ</t>
    </rPh>
    <phoneticPr fontId="1"/>
  </si>
  <si>
    <t>左記以外の場所</t>
    <rPh sb="0" eb="2">
      <t>サキ</t>
    </rPh>
    <rPh sb="2" eb="4">
      <t>イガイ</t>
    </rPh>
    <rPh sb="5" eb="7">
      <t>バショ</t>
    </rPh>
    <phoneticPr fontId="1"/>
  </si>
  <si>
    <t>最も多く行う時間帯</t>
    <rPh sb="0" eb="1">
      <t>モット</t>
    </rPh>
    <rPh sb="2" eb="3">
      <t>オオ</t>
    </rPh>
    <rPh sb="4" eb="5">
      <t>オコナ</t>
    </rPh>
    <rPh sb="6" eb="9">
      <t>ジカンタイ</t>
    </rPh>
    <phoneticPr fontId="1"/>
  </si>
  <si>
    <t>左記以外の時間帯</t>
    <rPh sb="0" eb="2">
      <t>サキ</t>
    </rPh>
    <rPh sb="2" eb="4">
      <t>イガイ</t>
    </rPh>
    <rPh sb="5" eb="8">
      <t>ジカンタイ</t>
    </rPh>
    <phoneticPr fontId="1"/>
  </si>
  <si>
    <t>問５  面接時間帯（「最も多く行う時間帯」別）</t>
    <rPh sb="0" eb="1">
      <t>ト</t>
    </rPh>
    <rPh sb="4" eb="6">
      <t>メンセツ</t>
    </rPh>
    <rPh sb="6" eb="9">
      <t>ジカンタイ</t>
    </rPh>
    <rPh sb="11" eb="12">
      <t>モット</t>
    </rPh>
    <rPh sb="13" eb="14">
      <t>オオ</t>
    </rPh>
    <rPh sb="15" eb="16">
      <t>オコナ</t>
    </rPh>
    <rPh sb="17" eb="20">
      <t>ジカンタイ</t>
    </rPh>
    <rPh sb="21" eb="22">
      <t>ベツ</t>
    </rPh>
    <phoneticPr fontId="1"/>
  </si>
  <si>
    <t>問４　面接場所（「最も多く行う場所」別）</t>
    <rPh sb="18" eb="19">
      <t>ベツ</t>
    </rPh>
    <phoneticPr fontId="1"/>
  </si>
  <si>
    <t>問４　面接場所（「最も多く行う場所」別）</t>
    <rPh sb="0" eb="1">
      <t>トイ</t>
    </rPh>
    <rPh sb="3" eb="5">
      <t>メンセツ</t>
    </rPh>
    <rPh sb="5" eb="7">
      <t>バショ</t>
    </rPh>
    <rPh sb="9" eb="10">
      <t>モット</t>
    </rPh>
    <rPh sb="11" eb="12">
      <t>オオ</t>
    </rPh>
    <rPh sb="13" eb="14">
      <t>オコナ</t>
    </rPh>
    <rPh sb="15" eb="17">
      <t>バショ</t>
    </rPh>
    <rPh sb="18" eb="19">
      <t>ベツ</t>
    </rPh>
    <phoneticPr fontId="1"/>
  </si>
  <si>
    <t>保護観察対象者との面接時間帯</t>
    <rPh sb="0" eb="2">
      <t>ホゴ</t>
    </rPh>
    <rPh sb="2" eb="4">
      <t>カンサツ</t>
    </rPh>
    <rPh sb="4" eb="7">
      <t>タイショウシャ</t>
    </rPh>
    <rPh sb="9" eb="11">
      <t>メンセツ</t>
    </rPh>
    <rPh sb="11" eb="14">
      <t>ジカンタイ</t>
    </rPh>
    <phoneticPr fontId="1"/>
  </si>
  <si>
    <t>更生保護サポートセンター設置以降の保護観察事件の担当の有無</t>
    <rPh sb="0" eb="2">
      <t>コウセイ</t>
    </rPh>
    <rPh sb="2" eb="4">
      <t>ホゴ</t>
    </rPh>
    <rPh sb="12" eb="14">
      <t>セッチ</t>
    </rPh>
    <rPh sb="14" eb="16">
      <t>イコウ</t>
    </rPh>
    <rPh sb="17" eb="19">
      <t>ホゴ</t>
    </rPh>
    <rPh sb="19" eb="21">
      <t>カンサツ</t>
    </rPh>
    <rPh sb="21" eb="23">
      <t>ジケン</t>
    </rPh>
    <rPh sb="24" eb="26">
      <t>タントウ</t>
    </rPh>
    <rPh sb="27" eb="29">
      <t>ウム</t>
    </rPh>
    <phoneticPr fontId="1"/>
  </si>
  <si>
    <t>更生保護サポートセンターの設置状況</t>
    <rPh sb="0" eb="2">
      <t>コウセイ</t>
    </rPh>
    <rPh sb="2" eb="4">
      <t>ホゴ</t>
    </rPh>
    <rPh sb="13" eb="15">
      <t>セッチ</t>
    </rPh>
    <rPh sb="15" eb="17">
      <t>ジョウキョウ</t>
    </rPh>
    <phoneticPr fontId="1"/>
  </si>
  <si>
    <t>地域別定例研修への参加状況（平成29年度及び30年度）</t>
    <rPh sb="0" eb="2">
      <t>チイキ</t>
    </rPh>
    <rPh sb="2" eb="3">
      <t>ベツ</t>
    </rPh>
    <rPh sb="3" eb="5">
      <t>テイレイ</t>
    </rPh>
    <rPh sb="5" eb="7">
      <t>ケンシュウ</t>
    </rPh>
    <rPh sb="9" eb="11">
      <t>サンカ</t>
    </rPh>
    <rPh sb="11" eb="13">
      <t>ジョウキョウ</t>
    </rPh>
    <rPh sb="14" eb="16">
      <t>ヘイセイ</t>
    </rPh>
    <rPh sb="18" eb="20">
      <t>ネンド</t>
    </rPh>
    <rPh sb="20" eb="21">
      <t>オヨ</t>
    </rPh>
    <rPh sb="24" eb="26">
      <t>ネンド</t>
    </rPh>
    <phoneticPr fontId="1"/>
  </si>
  <si>
    <t>保護司会役員の経験</t>
    <rPh sb="0" eb="2">
      <t>ホゴ</t>
    </rPh>
    <rPh sb="2" eb="4">
      <t>シカイ</t>
    </rPh>
    <rPh sb="4" eb="6">
      <t>ヤクイン</t>
    </rPh>
    <rPh sb="7" eb="9">
      <t>ケイケン</t>
    </rPh>
    <phoneticPr fontId="1"/>
  </si>
  <si>
    <t>保護司の経験年数</t>
    <rPh sb="0" eb="3">
      <t>ホゴシ</t>
    </rPh>
    <rPh sb="4" eb="6">
      <t>ケイケン</t>
    </rPh>
    <rPh sb="6" eb="8">
      <t>ネンスウ</t>
    </rPh>
    <phoneticPr fontId="1"/>
  </si>
  <si>
    <t>これまでに担当した保護観察事件の累積件数</t>
    <rPh sb="5" eb="7">
      <t>タントウ</t>
    </rPh>
    <rPh sb="9" eb="11">
      <t>ホゴ</t>
    </rPh>
    <rPh sb="11" eb="13">
      <t>カンサツ</t>
    </rPh>
    <rPh sb="13" eb="15">
      <t>ジケン</t>
    </rPh>
    <rPh sb="16" eb="18">
      <t>ルイセキ</t>
    </rPh>
    <rPh sb="18" eb="20">
      <t>ケンスウ</t>
    </rPh>
    <phoneticPr fontId="1"/>
  </si>
  <si>
    <t>他の保護司への相談状況</t>
    <rPh sb="0" eb="1">
      <t>タ</t>
    </rPh>
    <rPh sb="2" eb="5">
      <t>ホゴシ</t>
    </rPh>
    <rPh sb="7" eb="9">
      <t>ソウダン</t>
    </rPh>
    <rPh sb="9" eb="11">
      <t>ジョウキョウ</t>
    </rPh>
    <phoneticPr fontId="1"/>
  </si>
  <si>
    <t>保護観察官（主任官）への相談状況</t>
    <rPh sb="0" eb="2">
      <t>ホゴ</t>
    </rPh>
    <rPh sb="2" eb="5">
      <t>カンサツカン</t>
    </rPh>
    <rPh sb="6" eb="8">
      <t>シュニン</t>
    </rPh>
    <rPh sb="8" eb="9">
      <t>カン</t>
    </rPh>
    <rPh sb="12" eb="14">
      <t>ソウダン</t>
    </rPh>
    <rPh sb="14" eb="16">
      <t>ジョウキョウ</t>
    </rPh>
    <phoneticPr fontId="1"/>
  </si>
  <si>
    <t>保護観察官（主任官）に相談していない理由</t>
    <rPh sb="0" eb="2">
      <t>ホゴ</t>
    </rPh>
    <rPh sb="2" eb="5">
      <t>カンサツカン</t>
    </rPh>
    <rPh sb="6" eb="8">
      <t>シュニン</t>
    </rPh>
    <rPh sb="8" eb="9">
      <t>カン</t>
    </rPh>
    <rPh sb="11" eb="13">
      <t>ソウダン</t>
    </rPh>
    <rPh sb="18" eb="20">
      <t>リユウ</t>
    </rPh>
    <phoneticPr fontId="1"/>
  </si>
  <si>
    <t>保護観察対象者との面接での更生保護サポートセンターの利用状況</t>
    <rPh sb="0" eb="2">
      <t>ホゴ</t>
    </rPh>
    <rPh sb="2" eb="4">
      <t>カンサツ</t>
    </rPh>
    <rPh sb="4" eb="7">
      <t>タイショウシャ</t>
    </rPh>
    <rPh sb="9" eb="11">
      <t>メンセツ</t>
    </rPh>
    <rPh sb="26" eb="28">
      <t>リヨウ</t>
    </rPh>
    <rPh sb="28" eb="30">
      <t>ジョウキョウ</t>
    </rPh>
    <phoneticPr fontId="1"/>
  </si>
  <si>
    <t>保護観察対象者との面接に更生保護サポートセンターを利用していない理由</t>
    <rPh sb="0" eb="2">
      <t>ホゴ</t>
    </rPh>
    <rPh sb="2" eb="4">
      <t>カンサツ</t>
    </rPh>
    <rPh sb="4" eb="7">
      <t>タイショウシャ</t>
    </rPh>
    <rPh sb="9" eb="11">
      <t>メンセツ</t>
    </rPh>
    <rPh sb="25" eb="27">
      <t>リヨウ</t>
    </rPh>
    <rPh sb="32" eb="34">
      <t>リユウ</t>
    </rPh>
    <phoneticPr fontId="1"/>
  </si>
  <si>
    <t>面接以外の保護司活動に関連した目的での更生保護サポートセンターの利用状況</t>
    <rPh sb="0" eb="2">
      <t>メンセツ</t>
    </rPh>
    <rPh sb="2" eb="4">
      <t>イガイ</t>
    </rPh>
    <rPh sb="5" eb="8">
      <t>ホゴシ</t>
    </rPh>
    <rPh sb="8" eb="10">
      <t>カツドウ</t>
    </rPh>
    <rPh sb="11" eb="13">
      <t>カンレン</t>
    </rPh>
    <rPh sb="15" eb="17">
      <t>モクテキ</t>
    </rPh>
    <rPh sb="19" eb="21">
      <t>コウセイ</t>
    </rPh>
    <rPh sb="21" eb="23">
      <t>ホゴ</t>
    </rPh>
    <rPh sb="32" eb="34">
      <t>リヨウ</t>
    </rPh>
    <rPh sb="34" eb="36">
      <t>ジョウキョウ</t>
    </rPh>
    <phoneticPr fontId="1"/>
  </si>
  <si>
    <t>保護観察対象者との面接以外での更生保護サポートセンターの利用目的</t>
    <rPh sb="0" eb="2">
      <t>ホゴ</t>
    </rPh>
    <rPh sb="2" eb="4">
      <t>カンサツ</t>
    </rPh>
    <rPh sb="4" eb="7">
      <t>タイショウシャ</t>
    </rPh>
    <rPh sb="9" eb="11">
      <t>メンセツ</t>
    </rPh>
    <rPh sb="11" eb="13">
      <t>イガイ</t>
    </rPh>
    <rPh sb="15" eb="17">
      <t>コウセイ</t>
    </rPh>
    <rPh sb="17" eb="19">
      <t>ホゴ</t>
    </rPh>
    <rPh sb="28" eb="30">
      <t>リヨウ</t>
    </rPh>
    <rPh sb="30" eb="32">
      <t>モクテキ</t>
    </rPh>
    <phoneticPr fontId="1"/>
  </si>
  <si>
    <t>地域別定例研修に参加していない理由</t>
    <rPh sb="0" eb="2">
      <t>チイキ</t>
    </rPh>
    <rPh sb="2" eb="3">
      <t>ベツ</t>
    </rPh>
    <rPh sb="3" eb="5">
      <t>テイレイ</t>
    </rPh>
    <rPh sb="5" eb="7">
      <t>ケンシュウ</t>
    </rPh>
    <rPh sb="8" eb="10">
      <t>サンカ</t>
    </rPh>
    <rPh sb="15" eb="17">
      <t>リユウ</t>
    </rPh>
    <phoneticPr fontId="1"/>
  </si>
  <si>
    <t>（注）</t>
    <rPh sb="1" eb="2">
      <t>チュウ</t>
    </rPh>
    <phoneticPr fontId="1"/>
  </si>
  <si>
    <t>初めて保護司に委嘱された年月に基づき、平成31年1月1日までの経験年数を算出した。</t>
    <rPh sb="0" eb="1">
      <t>ハジ</t>
    </rPh>
    <rPh sb="3" eb="6">
      <t>ホゴシ</t>
    </rPh>
    <rPh sb="7" eb="9">
      <t>イショク</t>
    </rPh>
    <rPh sb="12" eb="14">
      <t>ネンゲツ</t>
    </rPh>
    <rPh sb="15" eb="16">
      <t>モト</t>
    </rPh>
    <rPh sb="19" eb="21">
      <t>ヘイセイ</t>
    </rPh>
    <rPh sb="23" eb="24">
      <t>ネン</t>
    </rPh>
    <rPh sb="25" eb="26">
      <t>ガツ</t>
    </rPh>
    <rPh sb="27" eb="28">
      <t>ニチ</t>
    </rPh>
    <rPh sb="31" eb="33">
      <t>ケイケン</t>
    </rPh>
    <rPh sb="33" eb="35">
      <t>ネンスウ</t>
    </rPh>
    <rPh sb="36" eb="38">
      <t>サンシュツ</t>
    </rPh>
    <phoneticPr fontId="1"/>
  </si>
  <si>
    <t>３年以内</t>
    <rPh sb="1" eb="2">
      <t>ネン</t>
    </rPh>
    <rPh sb="2" eb="4">
      <t>イナイ</t>
    </rPh>
    <phoneticPr fontId="1"/>
  </si>
  <si>
    <t>３年超６年以内</t>
    <rPh sb="1" eb="2">
      <t>ネン</t>
    </rPh>
    <rPh sb="2" eb="3">
      <t>コ</t>
    </rPh>
    <rPh sb="4" eb="5">
      <t>ネン</t>
    </rPh>
    <rPh sb="5" eb="7">
      <t>イナイ</t>
    </rPh>
    <phoneticPr fontId="1"/>
  </si>
  <si>
    <t>６年超９年以内</t>
    <rPh sb="1" eb="2">
      <t>ネン</t>
    </rPh>
    <rPh sb="2" eb="3">
      <t>コ</t>
    </rPh>
    <rPh sb="4" eb="5">
      <t>ネン</t>
    </rPh>
    <rPh sb="5" eb="7">
      <t>イナイ</t>
    </rPh>
    <phoneticPr fontId="1"/>
  </si>
  <si>
    <t>９年超12年以内</t>
    <rPh sb="1" eb="2">
      <t>ネン</t>
    </rPh>
    <rPh sb="2" eb="3">
      <t>コ</t>
    </rPh>
    <rPh sb="5" eb="6">
      <t>ネン</t>
    </rPh>
    <rPh sb="6" eb="8">
      <t>イナイ</t>
    </rPh>
    <phoneticPr fontId="1"/>
  </si>
  <si>
    <t>12年超15年以内</t>
    <rPh sb="2" eb="3">
      <t>ネン</t>
    </rPh>
    <rPh sb="3" eb="4">
      <t>コ</t>
    </rPh>
    <rPh sb="6" eb="7">
      <t>ネン</t>
    </rPh>
    <rPh sb="7" eb="9">
      <t>イナイ</t>
    </rPh>
    <phoneticPr fontId="1"/>
  </si>
  <si>
    <t>15年超18年以内</t>
    <rPh sb="2" eb="3">
      <t>ネン</t>
    </rPh>
    <rPh sb="3" eb="4">
      <t>コ</t>
    </rPh>
    <rPh sb="6" eb="7">
      <t>ネン</t>
    </rPh>
    <rPh sb="7" eb="9">
      <t>イナイ</t>
    </rPh>
    <phoneticPr fontId="1"/>
  </si>
  <si>
    <t>はい</t>
    <phoneticPr fontId="1"/>
  </si>
  <si>
    <t>問８①　同時期に複数の保護観察事件を担当することに対する不安や負担</t>
    <rPh sb="0" eb="1">
      <t>ト</t>
    </rPh>
    <rPh sb="25" eb="26">
      <t>タイ</t>
    </rPh>
    <rPh sb="28" eb="30">
      <t>フアン</t>
    </rPh>
    <rPh sb="31" eb="33">
      <t>フタン</t>
    </rPh>
    <phoneticPr fontId="1"/>
  </si>
  <si>
    <t>問８②　薬物事犯など対応が難しい保護観察対象者を担当することに対する不安や負担</t>
    <rPh sb="0" eb="1">
      <t>ト</t>
    </rPh>
    <rPh sb="4" eb="6">
      <t>ヤクブツ</t>
    </rPh>
    <rPh sb="6" eb="8">
      <t>ジハン</t>
    </rPh>
    <rPh sb="10" eb="12">
      <t>タイオウ</t>
    </rPh>
    <rPh sb="13" eb="14">
      <t>ムズカ</t>
    </rPh>
    <rPh sb="16" eb="18">
      <t>ホゴ</t>
    </rPh>
    <rPh sb="18" eb="20">
      <t>カンサツ</t>
    </rPh>
    <rPh sb="20" eb="23">
      <t>タイショウシャ</t>
    </rPh>
    <rPh sb="24" eb="26">
      <t>タントウ</t>
    </rPh>
    <rPh sb="31" eb="32">
      <t>タイ</t>
    </rPh>
    <rPh sb="34" eb="36">
      <t>フアン</t>
    </rPh>
    <rPh sb="37" eb="39">
      <t>フタン</t>
    </rPh>
    <phoneticPr fontId="1"/>
  </si>
  <si>
    <t>問８③　保護観察対象者やその家族との接し方に対する不安や負担</t>
    <rPh sb="0" eb="1">
      <t>ト</t>
    </rPh>
    <rPh sb="4" eb="6">
      <t>ホゴ</t>
    </rPh>
    <rPh sb="6" eb="8">
      <t>カンサツ</t>
    </rPh>
    <rPh sb="8" eb="11">
      <t>タイショウシャ</t>
    </rPh>
    <rPh sb="14" eb="16">
      <t>カゾク</t>
    </rPh>
    <rPh sb="18" eb="19">
      <t>セッ</t>
    </rPh>
    <rPh sb="20" eb="21">
      <t>カタ</t>
    </rPh>
    <rPh sb="22" eb="23">
      <t>タイ</t>
    </rPh>
    <rPh sb="25" eb="27">
      <t>フアン</t>
    </rPh>
    <rPh sb="28" eb="30">
      <t>フタン</t>
    </rPh>
    <phoneticPr fontId="1"/>
  </si>
  <si>
    <t>問８④　保護観察対象者との面接場所（自宅以外）の確保に対する不安や負担</t>
    <rPh sb="0" eb="1">
      <t>ト</t>
    </rPh>
    <rPh sb="4" eb="6">
      <t>ホゴ</t>
    </rPh>
    <rPh sb="6" eb="8">
      <t>カンサツ</t>
    </rPh>
    <rPh sb="8" eb="11">
      <t>タイショウシャ</t>
    </rPh>
    <rPh sb="13" eb="15">
      <t>メンセツ</t>
    </rPh>
    <rPh sb="15" eb="17">
      <t>バショ</t>
    </rPh>
    <rPh sb="18" eb="20">
      <t>ジタク</t>
    </rPh>
    <rPh sb="20" eb="22">
      <t>イガイ</t>
    </rPh>
    <rPh sb="24" eb="26">
      <t>カクホ</t>
    </rPh>
    <rPh sb="27" eb="28">
      <t>タイ</t>
    </rPh>
    <rPh sb="30" eb="32">
      <t>フアン</t>
    </rPh>
    <rPh sb="33" eb="35">
      <t>フタン</t>
    </rPh>
    <phoneticPr fontId="1"/>
  </si>
  <si>
    <t>問８⑤　保護観察対象者との面接など活動時間が夜間や土日祝日に及ぶことに対する不安や負担</t>
    <rPh sb="0" eb="1">
      <t>ト</t>
    </rPh>
    <rPh sb="4" eb="6">
      <t>ホゴ</t>
    </rPh>
    <rPh sb="6" eb="8">
      <t>カンサツ</t>
    </rPh>
    <rPh sb="8" eb="11">
      <t>タイショウシャ</t>
    </rPh>
    <rPh sb="13" eb="15">
      <t>メンセツ</t>
    </rPh>
    <rPh sb="17" eb="19">
      <t>カツドウ</t>
    </rPh>
    <rPh sb="19" eb="21">
      <t>ジカン</t>
    </rPh>
    <rPh sb="22" eb="24">
      <t>ヤカン</t>
    </rPh>
    <rPh sb="25" eb="27">
      <t>ドニチ</t>
    </rPh>
    <rPh sb="27" eb="29">
      <t>シュクジツ</t>
    </rPh>
    <rPh sb="30" eb="31">
      <t>オヨ</t>
    </rPh>
    <rPh sb="35" eb="36">
      <t>タイ</t>
    </rPh>
    <rPh sb="38" eb="40">
      <t>フアン</t>
    </rPh>
    <rPh sb="41" eb="43">
      <t>フタン</t>
    </rPh>
    <phoneticPr fontId="1"/>
  </si>
  <si>
    <t>問８⑥　保護観察経過報告書等の作成・提出に対する不安や負担</t>
    <rPh sb="0" eb="1">
      <t>ト</t>
    </rPh>
    <rPh sb="4" eb="6">
      <t>ホゴ</t>
    </rPh>
    <rPh sb="6" eb="8">
      <t>カンサツ</t>
    </rPh>
    <rPh sb="8" eb="10">
      <t>ケイカ</t>
    </rPh>
    <rPh sb="10" eb="13">
      <t>ホウコクショ</t>
    </rPh>
    <rPh sb="13" eb="14">
      <t>トウ</t>
    </rPh>
    <rPh sb="15" eb="17">
      <t>サクセイ</t>
    </rPh>
    <rPh sb="18" eb="20">
      <t>テイシュツ</t>
    </rPh>
    <rPh sb="21" eb="22">
      <t>タイ</t>
    </rPh>
    <rPh sb="24" eb="26">
      <t>フアン</t>
    </rPh>
    <rPh sb="27" eb="29">
      <t>フタン</t>
    </rPh>
    <phoneticPr fontId="1"/>
  </si>
  <si>
    <t>問８⑦　一人で面接することに対する不安や負担</t>
    <rPh sb="0" eb="1">
      <t>ト</t>
    </rPh>
    <rPh sb="4" eb="6">
      <t>ヒトリ</t>
    </rPh>
    <rPh sb="7" eb="9">
      <t>メンセツ</t>
    </rPh>
    <rPh sb="14" eb="15">
      <t>タイ</t>
    </rPh>
    <rPh sb="17" eb="19">
      <t>フアン</t>
    </rPh>
    <rPh sb="20" eb="22">
      <t>フタン</t>
    </rPh>
    <phoneticPr fontId="1"/>
  </si>
  <si>
    <t>問８⑨　保護観察に関する制度を正しく理解することに対する不安や負担</t>
    <rPh sb="0" eb="1">
      <t>ト</t>
    </rPh>
    <rPh sb="4" eb="6">
      <t>ホゴ</t>
    </rPh>
    <rPh sb="6" eb="8">
      <t>カンサツ</t>
    </rPh>
    <rPh sb="9" eb="10">
      <t>カン</t>
    </rPh>
    <rPh sb="12" eb="14">
      <t>セイド</t>
    </rPh>
    <rPh sb="15" eb="16">
      <t>タダ</t>
    </rPh>
    <rPh sb="18" eb="20">
      <t>リカイ</t>
    </rPh>
    <rPh sb="25" eb="26">
      <t>タイ</t>
    </rPh>
    <rPh sb="28" eb="30">
      <t>フアン</t>
    </rPh>
    <rPh sb="31" eb="33">
      <t>フタン</t>
    </rPh>
    <phoneticPr fontId="1"/>
  </si>
  <si>
    <t>問８⑩　保護観察官（主任官）や他の保護司との交流・相談の機会が少ないことに対する不安や負担</t>
    <rPh sb="0" eb="1">
      <t>ト</t>
    </rPh>
    <rPh sb="4" eb="6">
      <t>ホゴ</t>
    </rPh>
    <rPh sb="6" eb="9">
      <t>カンサツカン</t>
    </rPh>
    <rPh sb="10" eb="13">
      <t>シュニンカン</t>
    </rPh>
    <rPh sb="15" eb="16">
      <t>タ</t>
    </rPh>
    <rPh sb="17" eb="20">
      <t>ホゴシ</t>
    </rPh>
    <rPh sb="22" eb="24">
      <t>コウリュウ</t>
    </rPh>
    <rPh sb="25" eb="27">
      <t>ソウダン</t>
    </rPh>
    <rPh sb="28" eb="30">
      <t>キカイ</t>
    </rPh>
    <rPh sb="31" eb="32">
      <t>スク</t>
    </rPh>
    <rPh sb="37" eb="38">
      <t>タイ</t>
    </rPh>
    <rPh sb="40" eb="42">
      <t>フアン</t>
    </rPh>
    <rPh sb="43" eb="45">
      <t>フタン</t>
    </rPh>
    <phoneticPr fontId="1"/>
  </si>
  <si>
    <t>問17④　研修の時間が長いことに対する不満や負担</t>
    <rPh sb="0" eb="1">
      <t>ト</t>
    </rPh>
    <rPh sb="5" eb="7">
      <t>ケンシュウ</t>
    </rPh>
    <rPh sb="8" eb="10">
      <t>ジカン</t>
    </rPh>
    <rPh sb="11" eb="12">
      <t>ナガ</t>
    </rPh>
    <rPh sb="16" eb="17">
      <t>タイ</t>
    </rPh>
    <rPh sb="19" eb="21">
      <t>フマン</t>
    </rPh>
    <rPh sb="22" eb="24">
      <t>フタン</t>
    </rPh>
    <phoneticPr fontId="1"/>
  </si>
  <si>
    <t>問17①　平日の昼間に開催されることに対する不満や負担</t>
    <rPh sb="0" eb="1">
      <t>ト</t>
    </rPh>
    <rPh sb="5" eb="7">
      <t>ヘイジツ</t>
    </rPh>
    <rPh sb="8" eb="10">
      <t>ヒルマ</t>
    </rPh>
    <rPh sb="11" eb="13">
      <t>カイサイ</t>
    </rPh>
    <rPh sb="19" eb="20">
      <t>タイ</t>
    </rPh>
    <rPh sb="22" eb="24">
      <t>フマン</t>
    </rPh>
    <rPh sb="25" eb="27">
      <t>フタン</t>
    </rPh>
    <phoneticPr fontId="1"/>
  </si>
  <si>
    <t>問17②　都合のよい時間帯や場所で受けられないことに対する不満や負担</t>
    <rPh sb="0" eb="1">
      <t>ト</t>
    </rPh>
    <rPh sb="5" eb="7">
      <t>ツゴウ</t>
    </rPh>
    <rPh sb="10" eb="13">
      <t>ジカンタイ</t>
    </rPh>
    <rPh sb="14" eb="16">
      <t>バショ</t>
    </rPh>
    <rPh sb="17" eb="18">
      <t>ウ</t>
    </rPh>
    <rPh sb="26" eb="27">
      <t>タイ</t>
    </rPh>
    <rPh sb="29" eb="31">
      <t>フマン</t>
    </rPh>
    <rPh sb="32" eb="34">
      <t>フタン</t>
    </rPh>
    <phoneticPr fontId="1"/>
  </si>
  <si>
    <t>問17③　研修の回数が多いことに対する不満や負担</t>
    <rPh sb="0" eb="1">
      <t>ト</t>
    </rPh>
    <rPh sb="5" eb="7">
      <t>ケンシュウ</t>
    </rPh>
    <rPh sb="8" eb="10">
      <t>カイスウ</t>
    </rPh>
    <rPh sb="11" eb="12">
      <t>オオ</t>
    </rPh>
    <rPh sb="16" eb="17">
      <t>タイ</t>
    </rPh>
    <rPh sb="19" eb="21">
      <t>フマン</t>
    </rPh>
    <rPh sb="22" eb="24">
      <t>フタン</t>
    </rPh>
    <phoneticPr fontId="1"/>
  </si>
  <si>
    <t>問17⑤　いつも同じような内容であることに対する不満や負担</t>
    <rPh sb="0" eb="1">
      <t>ト</t>
    </rPh>
    <rPh sb="8" eb="9">
      <t>オナ</t>
    </rPh>
    <rPh sb="13" eb="15">
      <t>ナイヨウ</t>
    </rPh>
    <rPh sb="21" eb="22">
      <t>タイ</t>
    </rPh>
    <rPh sb="24" eb="26">
      <t>フマン</t>
    </rPh>
    <rPh sb="27" eb="29">
      <t>フタン</t>
    </rPh>
    <phoneticPr fontId="1"/>
  </si>
  <si>
    <t>問17⑥　研修内容が難しくて分からないことに対する不満や負担</t>
    <rPh sb="0" eb="1">
      <t>ト</t>
    </rPh>
    <rPh sb="5" eb="7">
      <t>ケンシュウ</t>
    </rPh>
    <rPh sb="7" eb="9">
      <t>ナイヨウ</t>
    </rPh>
    <rPh sb="10" eb="11">
      <t>ムズカ</t>
    </rPh>
    <rPh sb="14" eb="15">
      <t>ワ</t>
    </rPh>
    <rPh sb="22" eb="23">
      <t>タイ</t>
    </rPh>
    <rPh sb="25" eb="27">
      <t>フマン</t>
    </rPh>
    <rPh sb="28" eb="30">
      <t>フタン</t>
    </rPh>
    <phoneticPr fontId="1"/>
  </si>
  <si>
    <t>問８⑧　面接の経験が少ないことに対する不安や負担</t>
    <rPh sb="0" eb="1">
      <t>ト</t>
    </rPh>
    <rPh sb="4" eb="6">
      <t>メンセツ</t>
    </rPh>
    <rPh sb="7" eb="9">
      <t>ケイケン</t>
    </rPh>
    <rPh sb="10" eb="11">
      <t>スク</t>
    </rPh>
    <rPh sb="16" eb="17">
      <t>タイ</t>
    </rPh>
    <rPh sb="19" eb="21">
      <t>フアン</t>
    </rPh>
    <rPh sb="22" eb="24">
      <t>フタン</t>
    </rPh>
    <phoneticPr fontId="1"/>
  </si>
  <si>
    <t>１　問3において1件以上を回答した保護司（3,384人）を対象にしている。</t>
    <rPh sb="2" eb="3">
      <t>ト</t>
    </rPh>
    <rPh sb="9" eb="10">
      <t>クダン</t>
    </rPh>
    <rPh sb="10" eb="12">
      <t>イジョウ</t>
    </rPh>
    <rPh sb="13" eb="15">
      <t>カイトウ</t>
    </rPh>
    <rPh sb="17" eb="20">
      <t>ホゴシ</t>
    </rPh>
    <rPh sb="26" eb="27">
      <t>ニン</t>
    </rPh>
    <rPh sb="29" eb="31">
      <t>タイショウ</t>
    </rPh>
    <phoneticPr fontId="1"/>
  </si>
  <si>
    <t>１　問6②において「あまりしていない」及び「まったくしていない」と回答した保護司（744人）を対象にしている。</t>
    <rPh sb="2" eb="3">
      <t>ト</t>
    </rPh>
    <rPh sb="19" eb="20">
      <t>オヨ</t>
    </rPh>
    <rPh sb="33" eb="35">
      <t>カイトウ</t>
    </rPh>
    <rPh sb="37" eb="40">
      <t>ホゴシ</t>
    </rPh>
    <rPh sb="44" eb="45">
      <t>ニン</t>
    </rPh>
    <rPh sb="47" eb="49">
      <t>タイショウ</t>
    </rPh>
    <phoneticPr fontId="1"/>
  </si>
  <si>
    <t>１　問11において「利用していない」と回答した保護司（1,513人）を対象にしている。</t>
    <rPh sb="2" eb="3">
      <t>ト</t>
    </rPh>
    <rPh sb="10" eb="12">
      <t>リヨウ</t>
    </rPh>
    <rPh sb="19" eb="21">
      <t>カイトウ</t>
    </rPh>
    <rPh sb="23" eb="26">
      <t>ホゴシ</t>
    </rPh>
    <rPh sb="32" eb="33">
      <t>ニン</t>
    </rPh>
    <rPh sb="35" eb="37">
      <t>タイショウ</t>
    </rPh>
    <phoneticPr fontId="1"/>
  </si>
  <si>
    <t>１　問13において、「よく利用している」又は「ときどき利用している」と回答した保護司（2,238人）を対象にしている。</t>
    <rPh sb="2" eb="3">
      <t>ト</t>
    </rPh>
    <rPh sb="13" eb="15">
      <t>リヨウ</t>
    </rPh>
    <rPh sb="20" eb="21">
      <t>マタ</t>
    </rPh>
    <rPh sb="27" eb="29">
      <t>リヨウ</t>
    </rPh>
    <rPh sb="35" eb="37">
      <t>カイトウ</t>
    </rPh>
    <rPh sb="39" eb="42">
      <t>ホゴシ</t>
    </rPh>
    <rPh sb="48" eb="49">
      <t>ニン</t>
    </rPh>
    <rPh sb="51" eb="53">
      <t>タイショウ</t>
    </rPh>
    <phoneticPr fontId="1"/>
  </si>
  <si>
    <t>６年以内</t>
    <rPh sb="1" eb="2">
      <t>ネン</t>
    </rPh>
    <rPh sb="2" eb="4">
      <t>イナイ</t>
    </rPh>
    <phoneticPr fontId="1"/>
  </si>
  <si>
    <t>６年超12年以内</t>
    <rPh sb="1" eb="2">
      <t>ネン</t>
    </rPh>
    <rPh sb="2" eb="3">
      <t>コ</t>
    </rPh>
    <rPh sb="5" eb="6">
      <t>ネン</t>
    </rPh>
    <rPh sb="6" eb="8">
      <t>イナイ</t>
    </rPh>
    <phoneticPr fontId="1"/>
  </si>
  <si>
    <t>無回答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</si>
</sst>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Red]\(#,##0\)"/>
    <numFmt numFmtId="177" formatCode="#,##0_ "/>
    <numFmt numFmtId="178" formatCode="0.0%"/>
    <numFmt numFmtId="179" formatCode="0_ "/>
  </numFmts>
  <fonts count="5"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double">
        <color indexed="64"/>
      </bottom>
      <diagonal/>
    </border>
    <border>
      <left/>
      <right/>
      <top style="medium">
        <color indexed="64"/>
      </top>
      <bottom/>
      <diagonal/>
    </border>
    <border>
      <left/>
      <right/>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double">
        <color indexed="64"/>
      </top>
      <bottom style="medium">
        <color indexed="64"/>
      </bottom>
      <diagonal/>
    </border>
  </borders>
  <cellStyleXfs count="1">
    <xf numFmtId="0" fontId="0" fillId="0" borderId="0">
      <alignment vertical="center"/>
    </xf>
  </cellStyleXfs>
  <cellXfs count="212">
    <xf numFmtId="0" fontId="0" fillId="0" borderId="0" xfId="0">
      <alignment vertical="center"/>
    </xf>
    <xf numFmtId="177" fontId="4" fillId="0" borderId="13" xfId="0" applyNumberFormat="1" applyFont="1" applyFill="1" applyBorder="1" applyAlignment="1">
      <alignment vertical="center" wrapText="1"/>
    </xf>
    <xf numFmtId="177" fontId="4" fillId="0" borderId="3" xfId="0" applyNumberFormat="1" applyFont="1" applyFill="1" applyBorder="1" applyAlignment="1">
      <alignment vertical="center" wrapText="1"/>
    </xf>
    <xf numFmtId="177" fontId="4" fillId="0" borderId="9" xfId="0" applyNumberFormat="1" applyFont="1" applyFill="1" applyBorder="1" applyAlignment="1">
      <alignment vertical="center" wrapText="1"/>
    </xf>
    <xf numFmtId="177" fontId="4" fillId="0" borderId="1" xfId="0" applyNumberFormat="1" applyFont="1" applyFill="1" applyBorder="1" applyAlignment="1">
      <alignment vertical="center" wrapText="1"/>
    </xf>
    <xf numFmtId="0" fontId="4" fillId="0" borderId="0" xfId="0" applyFont="1" applyFill="1" applyBorder="1" applyAlignment="1">
      <alignment vertical="center" wrapText="1"/>
    </xf>
    <xf numFmtId="178" fontId="4" fillId="0" borderId="0" xfId="0" applyNumberFormat="1" applyFont="1" applyFill="1" applyBorder="1" applyAlignment="1">
      <alignment vertical="center" wrapText="1"/>
    </xf>
    <xf numFmtId="177" fontId="4" fillId="0" borderId="0" xfId="0" applyNumberFormat="1" applyFont="1" applyFill="1" applyBorder="1" applyAlignment="1">
      <alignment vertical="center" wrapText="1"/>
    </xf>
    <xf numFmtId="0" fontId="3" fillId="0" borderId="0" xfId="0" applyFont="1" applyFill="1" applyAlignment="1">
      <alignment vertical="center" wrapText="1"/>
    </xf>
    <xf numFmtId="178" fontId="3" fillId="0" borderId="0" xfId="0" applyNumberFormat="1" applyFont="1" applyFill="1" applyAlignment="1">
      <alignment vertical="center" wrapText="1"/>
    </xf>
    <xf numFmtId="179" fontId="3" fillId="0" borderId="0" xfId="0" applyNumberFormat="1" applyFont="1" applyFill="1" applyAlignment="1">
      <alignment vertical="center" wrapText="1"/>
    </xf>
    <xf numFmtId="177" fontId="2" fillId="0" borderId="3" xfId="0" applyNumberFormat="1" applyFont="1" applyFill="1" applyBorder="1" applyAlignment="1">
      <alignment vertical="center" wrapText="1"/>
    </xf>
    <xf numFmtId="177" fontId="2" fillId="0" borderId="1" xfId="0" applyNumberFormat="1" applyFont="1" applyFill="1" applyBorder="1" applyAlignment="1">
      <alignment vertical="center" wrapText="1"/>
    </xf>
    <xf numFmtId="177" fontId="2" fillId="0" borderId="33" xfId="0" applyNumberFormat="1" applyFont="1" applyFill="1" applyBorder="1" applyAlignment="1">
      <alignment vertical="center" wrapText="1"/>
    </xf>
    <xf numFmtId="177" fontId="4" fillId="0" borderId="25" xfId="0" applyNumberFormat="1" applyFont="1" applyFill="1" applyBorder="1" applyAlignment="1">
      <alignment vertical="center" wrapText="1"/>
    </xf>
    <xf numFmtId="177" fontId="4" fillId="0" borderId="15" xfId="0" applyNumberFormat="1" applyFont="1" applyFill="1" applyBorder="1" applyAlignment="1">
      <alignment vertical="center" wrapText="1"/>
    </xf>
    <xf numFmtId="177" fontId="4" fillId="0" borderId="2" xfId="0" applyNumberFormat="1" applyFont="1" applyFill="1" applyBorder="1" applyAlignment="1">
      <alignment vertical="center" wrapText="1"/>
    </xf>
    <xf numFmtId="177" fontId="4" fillId="0" borderId="33" xfId="0" applyNumberFormat="1" applyFont="1" applyFill="1" applyBorder="1" applyAlignment="1">
      <alignment vertical="center" wrapText="1"/>
    </xf>
    <xf numFmtId="0" fontId="4" fillId="0" borderId="0" xfId="0" applyFont="1" applyFill="1">
      <alignment vertical="center"/>
    </xf>
    <xf numFmtId="177" fontId="2" fillId="0" borderId="13" xfId="0" applyNumberFormat="1" applyFont="1" applyFill="1" applyBorder="1" applyAlignment="1">
      <alignment vertical="center" wrapText="1"/>
    </xf>
    <xf numFmtId="177" fontId="2" fillId="0" borderId="9" xfId="0" applyNumberFormat="1" applyFont="1" applyFill="1" applyBorder="1" applyAlignment="1">
      <alignment vertical="center" wrapText="1"/>
    </xf>
    <xf numFmtId="177" fontId="2" fillId="0" borderId="25" xfId="0" applyNumberFormat="1" applyFont="1" applyFill="1" applyBorder="1" applyAlignment="1">
      <alignment vertical="center" wrapText="1"/>
    </xf>
    <xf numFmtId="177" fontId="2" fillId="0" borderId="2" xfId="0" applyNumberFormat="1" applyFont="1" applyFill="1" applyBorder="1" applyAlignment="1">
      <alignment vertical="center" wrapText="1"/>
    </xf>
    <xf numFmtId="177" fontId="2" fillId="0" borderId="15" xfId="0" applyNumberFormat="1" applyFont="1" applyFill="1" applyBorder="1" applyAlignment="1">
      <alignment vertical="center" wrapText="1"/>
    </xf>
    <xf numFmtId="177" fontId="4" fillId="0" borderId="53" xfId="0" applyNumberFormat="1" applyFont="1" applyFill="1" applyBorder="1" applyAlignment="1">
      <alignment vertical="center" wrapText="1"/>
    </xf>
    <xf numFmtId="177" fontId="4" fillId="0" borderId="6" xfId="0" applyNumberFormat="1" applyFont="1" applyFill="1" applyBorder="1" applyAlignment="1">
      <alignment vertical="center" wrapText="1"/>
    </xf>
    <xf numFmtId="177" fontId="4" fillId="0" borderId="54" xfId="0" applyNumberFormat="1" applyFont="1" applyFill="1" applyBorder="1" applyAlignment="1">
      <alignment vertical="center" wrapText="1"/>
    </xf>
    <xf numFmtId="0" fontId="4" fillId="0" borderId="13" xfId="0" applyFont="1" applyFill="1" applyBorder="1" applyAlignment="1">
      <alignment vertical="center" wrapText="1"/>
    </xf>
    <xf numFmtId="0" fontId="4" fillId="0" borderId="3" xfId="0" applyFont="1" applyFill="1" applyBorder="1" applyAlignment="1">
      <alignment vertical="center" wrapText="1"/>
    </xf>
    <xf numFmtId="0" fontId="4" fillId="0" borderId="9" xfId="0" applyFont="1" applyFill="1" applyBorder="1" applyAlignment="1">
      <alignment vertical="center" wrapText="1"/>
    </xf>
    <xf numFmtId="0" fontId="4" fillId="0" borderId="1" xfId="0" applyFont="1" applyFill="1" applyBorder="1" applyAlignment="1">
      <alignment vertical="center" wrapText="1"/>
    </xf>
    <xf numFmtId="0" fontId="4" fillId="0" borderId="15" xfId="0" applyFont="1" applyFill="1" applyBorder="1" applyAlignment="1">
      <alignment vertical="center" wrapText="1"/>
    </xf>
    <xf numFmtId="0" fontId="4" fillId="0" borderId="33" xfId="0" applyFont="1" applyFill="1" applyBorder="1" applyAlignment="1">
      <alignment vertical="center" wrapText="1"/>
    </xf>
    <xf numFmtId="0" fontId="4" fillId="0" borderId="0" xfId="0" applyFont="1" applyFill="1" applyBorder="1" applyAlignment="1">
      <alignment horizontal="right" vertical="center" wrapText="1"/>
    </xf>
    <xf numFmtId="178" fontId="4" fillId="0" borderId="10" xfId="0" applyNumberFormat="1" applyFont="1" applyFill="1" applyBorder="1" applyAlignment="1">
      <alignment vertical="center" wrapText="1"/>
    </xf>
    <xf numFmtId="178" fontId="4" fillId="0" borderId="1" xfId="0" applyNumberFormat="1" applyFont="1" applyFill="1" applyBorder="1" applyAlignment="1">
      <alignment vertical="center" wrapText="1"/>
    </xf>
    <xf numFmtId="178" fontId="4" fillId="0" borderId="4" xfId="0" applyNumberFormat="1" applyFont="1" applyFill="1" applyBorder="1" applyAlignment="1">
      <alignment vertical="center" wrapText="1"/>
    </xf>
    <xf numFmtId="178" fontId="4" fillId="0" borderId="38" xfId="0" applyNumberFormat="1" applyFont="1" applyFill="1" applyBorder="1" applyAlignment="1">
      <alignment vertical="center" wrapText="1"/>
    </xf>
    <xf numFmtId="178" fontId="4" fillId="0" borderId="16" xfId="0" applyNumberFormat="1" applyFont="1" applyFill="1" applyBorder="1" applyAlignment="1">
      <alignment vertical="center" wrapText="1"/>
    </xf>
    <xf numFmtId="178" fontId="4" fillId="0" borderId="33" xfId="0" applyNumberFormat="1" applyFont="1" applyFill="1" applyBorder="1" applyAlignment="1">
      <alignment vertical="center" wrapText="1"/>
    </xf>
    <xf numFmtId="178" fontId="4" fillId="0" borderId="40" xfId="0" applyNumberFormat="1" applyFont="1" applyFill="1" applyBorder="1" applyAlignment="1">
      <alignment vertical="center" wrapText="1"/>
    </xf>
    <xf numFmtId="178" fontId="4" fillId="0" borderId="14" xfId="0" applyNumberFormat="1" applyFont="1" applyFill="1" applyBorder="1" applyAlignment="1">
      <alignment vertical="center" wrapText="1"/>
    </xf>
    <xf numFmtId="178" fontId="4" fillId="0" borderId="3" xfId="0" applyNumberFormat="1" applyFont="1" applyFill="1" applyBorder="1" applyAlignment="1">
      <alignment vertical="center" wrapText="1"/>
    </xf>
    <xf numFmtId="178" fontId="4" fillId="0" borderId="37" xfId="0" applyNumberFormat="1" applyFont="1" applyFill="1" applyBorder="1" applyAlignment="1">
      <alignment vertical="center" wrapText="1"/>
    </xf>
    <xf numFmtId="178" fontId="4" fillId="0" borderId="2" xfId="0" applyNumberFormat="1" applyFont="1" applyFill="1" applyBorder="1" applyAlignment="1">
      <alignment vertical="center" wrapText="1"/>
    </xf>
    <xf numFmtId="0" fontId="4" fillId="0" borderId="8" xfId="0" applyFont="1" applyFill="1" applyBorder="1" applyAlignment="1">
      <alignment vertical="center" wrapText="1"/>
    </xf>
    <xf numFmtId="0" fontId="4" fillId="0" borderId="10" xfId="0" applyFont="1" applyFill="1" applyBorder="1" applyAlignment="1">
      <alignment vertical="center" wrapText="1"/>
    </xf>
    <xf numFmtId="0" fontId="4" fillId="0" borderId="7" xfId="0" applyFont="1" applyFill="1" applyBorder="1" applyAlignment="1">
      <alignment vertical="center" wrapText="1"/>
    </xf>
    <xf numFmtId="0" fontId="4" fillId="0" borderId="16" xfId="0" applyFont="1" applyFill="1" applyBorder="1" applyAlignment="1">
      <alignment vertical="center" wrapText="1"/>
    </xf>
    <xf numFmtId="0" fontId="4" fillId="0" borderId="14" xfId="0" applyFont="1" applyFill="1" applyBorder="1" applyAlignment="1">
      <alignment vertical="center" wrapText="1"/>
    </xf>
    <xf numFmtId="176" fontId="4" fillId="0" borderId="13" xfId="0" applyNumberFormat="1" applyFont="1" applyFill="1" applyBorder="1" applyAlignment="1">
      <alignment vertical="center" wrapText="1"/>
    </xf>
    <xf numFmtId="176" fontId="4" fillId="0" borderId="3" xfId="0" applyNumberFormat="1" applyFont="1" applyFill="1" applyBorder="1" applyAlignment="1">
      <alignment vertical="center" wrapText="1"/>
    </xf>
    <xf numFmtId="176" fontId="4" fillId="0" borderId="9" xfId="0" applyNumberFormat="1" applyFont="1" applyFill="1" applyBorder="1" applyAlignment="1">
      <alignment vertical="center" wrapText="1"/>
    </xf>
    <xf numFmtId="176" fontId="4" fillId="0" borderId="1" xfId="0" applyNumberFormat="1" applyFont="1" applyFill="1" applyBorder="1" applyAlignment="1">
      <alignment vertical="center" wrapText="1"/>
    </xf>
    <xf numFmtId="176" fontId="4" fillId="0" borderId="15" xfId="0" applyNumberFormat="1" applyFont="1" applyFill="1" applyBorder="1" applyAlignment="1">
      <alignment vertical="center" wrapText="1"/>
    </xf>
    <xf numFmtId="176" fontId="4" fillId="0" borderId="33" xfId="0" applyNumberFormat="1" applyFont="1" applyFill="1" applyBorder="1" applyAlignment="1">
      <alignment vertical="center" wrapText="1"/>
    </xf>
    <xf numFmtId="0" fontId="4" fillId="0" borderId="25" xfId="0" applyFont="1" applyFill="1" applyBorder="1" applyAlignment="1">
      <alignment vertical="center" wrapText="1"/>
    </xf>
    <xf numFmtId="0" fontId="4" fillId="0" borderId="38" xfId="0" applyFont="1" applyFill="1" applyBorder="1" applyAlignment="1">
      <alignment vertical="center" wrapText="1"/>
    </xf>
    <xf numFmtId="0" fontId="4" fillId="0" borderId="44" xfId="0" applyFont="1" applyFill="1" applyBorder="1" applyAlignment="1">
      <alignment vertical="center" wrapText="1"/>
    </xf>
    <xf numFmtId="0" fontId="4" fillId="0" borderId="8" xfId="0" applyFont="1" applyFill="1" applyBorder="1" applyAlignment="1">
      <alignment horizontal="justify" vertical="center" wrapText="1"/>
    </xf>
    <xf numFmtId="0" fontId="4" fillId="0" borderId="30" xfId="0" applyFont="1" applyFill="1" applyBorder="1" applyAlignment="1">
      <alignment vertical="center" wrapText="1"/>
    </xf>
    <xf numFmtId="0" fontId="4" fillId="0" borderId="10" xfId="0" applyFont="1" applyFill="1" applyBorder="1" applyAlignment="1">
      <alignment horizontal="justify" vertical="center" wrapText="1"/>
    </xf>
    <xf numFmtId="0" fontId="4" fillId="0" borderId="52" xfId="0" applyFont="1" applyFill="1" applyBorder="1" applyAlignment="1">
      <alignment vertical="center" wrapText="1"/>
    </xf>
    <xf numFmtId="0" fontId="4" fillId="0" borderId="37"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4" fillId="0" borderId="40" xfId="0" applyFont="1" applyFill="1" applyBorder="1" applyAlignment="1">
      <alignment vertical="center" wrapText="1"/>
    </xf>
    <xf numFmtId="0" fontId="4" fillId="0" borderId="14" xfId="0" applyFont="1" applyFill="1" applyBorder="1" applyAlignment="1">
      <alignment horizontal="justify" vertical="center" wrapText="1"/>
    </xf>
    <xf numFmtId="49" fontId="3" fillId="0" borderId="0" xfId="0" applyNumberFormat="1" applyFont="1" applyFill="1" applyAlignment="1">
      <alignment vertical="center" wrapText="1"/>
    </xf>
    <xf numFmtId="0" fontId="4" fillId="0" borderId="0" xfId="0" applyFont="1" applyFill="1" applyAlignment="1">
      <alignment vertical="center" wrapText="1"/>
    </xf>
    <xf numFmtId="177" fontId="4" fillId="0" borderId="0" xfId="0" applyNumberFormat="1" applyFont="1" applyFill="1" applyAlignment="1">
      <alignment vertical="center" wrapText="1"/>
    </xf>
    <xf numFmtId="178" fontId="4" fillId="0" borderId="0" xfId="0" applyNumberFormat="1" applyFont="1" applyFill="1" applyAlignment="1">
      <alignment vertical="center" wrapText="1"/>
    </xf>
    <xf numFmtId="0" fontId="4" fillId="0" borderId="17" xfId="0" applyFont="1" applyFill="1" applyBorder="1" applyAlignment="1">
      <alignment vertical="center" wrapText="1"/>
    </xf>
    <xf numFmtId="0" fontId="4" fillId="0" borderId="18" xfId="0" applyFont="1" applyFill="1" applyBorder="1" applyAlignment="1">
      <alignment vertical="center" wrapText="1"/>
    </xf>
    <xf numFmtId="177" fontId="4" fillId="0" borderId="17" xfId="0" applyNumberFormat="1" applyFont="1" applyFill="1" applyBorder="1" applyAlignment="1">
      <alignment vertical="center" wrapText="1"/>
    </xf>
    <xf numFmtId="178" fontId="4" fillId="0" borderId="18" xfId="0" applyNumberFormat="1" applyFont="1" applyFill="1" applyBorder="1" applyAlignment="1">
      <alignment vertical="center" wrapText="1"/>
    </xf>
    <xf numFmtId="178" fontId="4" fillId="0" borderId="26" xfId="0" applyNumberFormat="1" applyFont="1" applyFill="1" applyBorder="1" applyAlignment="1">
      <alignment vertical="center" wrapText="1"/>
    </xf>
    <xf numFmtId="177" fontId="4" fillId="0" borderId="27" xfId="0" applyNumberFormat="1" applyFont="1" applyFill="1" applyBorder="1" applyAlignment="1">
      <alignment vertical="center" wrapText="1"/>
    </xf>
    <xf numFmtId="178" fontId="4" fillId="0" borderId="28" xfId="0" applyNumberFormat="1" applyFont="1" applyFill="1" applyBorder="1" applyAlignment="1">
      <alignment vertical="center" wrapText="1"/>
    </xf>
    <xf numFmtId="0" fontId="3" fillId="0" borderId="0" xfId="0" applyFont="1" applyFill="1" applyAlignment="1">
      <alignment vertical="center"/>
    </xf>
    <xf numFmtId="177" fontId="4" fillId="0" borderId="51" xfId="0" applyNumberFormat="1" applyFont="1" applyFill="1" applyBorder="1" applyAlignment="1">
      <alignment vertical="center" wrapText="1"/>
    </xf>
    <xf numFmtId="177" fontId="4" fillId="0" borderId="34" xfId="0" applyNumberFormat="1" applyFont="1" applyFill="1" applyBorder="1" applyAlignment="1">
      <alignment vertical="center" wrapText="1"/>
    </xf>
    <xf numFmtId="178" fontId="4" fillId="0" borderId="34" xfId="0" applyNumberFormat="1" applyFont="1" applyFill="1" applyBorder="1" applyAlignment="1">
      <alignment vertical="center" wrapText="1"/>
    </xf>
    <xf numFmtId="178" fontId="4" fillId="0" borderId="41" xfId="0" applyNumberFormat="1" applyFont="1" applyFill="1" applyBorder="1" applyAlignment="1">
      <alignment vertical="center" wrapText="1"/>
    </xf>
    <xf numFmtId="177" fontId="3" fillId="0" borderId="0" xfId="0" applyNumberFormat="1" applyFont="1" applyFill="1" applyAlignment="1">
      <alignment vertical="center" wrapText="1"/>
    </xf>
    <xf numFmtId="0" fontId="4" fillId="0" borderId="41" xfId="0" applyFont="1" applyFill="1" applyBorder="1" applyAlignment="1">
      <alignment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top" wrapText="1"/>
    </xf>
    <xf numFmtId="0" fontId="4" fillId="0" borderId="32"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11" xfId="0" applyFont="1" applyFill="1" applyBorder="1" applyAlignment="1">
      <alignment vertical="top" wrapText="1"/>
    </xf>
    <xf numFmtId="0" fontId="4" fillId="0" borderId="32" xfId="0" applyFont="1" applyFill="1" applyBorder="1" applyAlignment="1">
      <alignment vertical="top" wrapText="1"/>
    </xf>
    <xf numFmtId="0" fontId="4" fillId="0" borderId="12" xfId="0" applyFont="1" applyFill="1" applyBorder="1" applyAlignment="1">
      <alignment vertical="top" wrapText="1"/>
    </xf>
    <xf numFmtId="176" fontId="4" fillId="0" borderId="17" xfId="0" applyNumberFormat="1" applyFont="1" applyFill="1" applyBorder="1" applyAlignment="1">
      <alignment vertical="center" wrapText="1"/>
    </xf>
    <xf numFmtId="176" fontId="4" fillId="0" borderId="34" xfId="0" applyNumberFormat="1" applyFont="1" applyFill="1" applyBorder="1" applyAlignment="1">
      <alignment vertical="center" wrapText="1"/>
    </xf>
    <xf numFmtId="176" fontId="3" fillId="0" borderId="0" xfId="0" applyNumberFormat="1" applyFont="1" applyFill="1" applyAlignment="1">
      <alignment vertical="center" wrapText="1"/>
    </xf>
    <xf numFmtId="177" fontId="4" fillId="0" borderId="7" xfId="0" applyNumberFormat="1" applyFont="1" applyFill="1" applyBorder="1" applyAlignment="1">
      <alignment vertical="center" wrapText="1"/>
    </xf>
    <xf numFmtId="177" fontId="4" fillId="0" borderId="29" xfId="0" applyNumberFormat="1" applyFont="1" applyFill="1" applyBorder="1" applyAlignment="1">
      <alignment vertical="center" wrapText="1"/>
    </xf>
    <xf numFmtId="178" fontId="4" fillId="0" borderId="29" xfId="0" applyNumberFormat="1" applyFont="1" applyFill="1" applyBorder="1" applyAlignment="1">
      <alignment vertical="center" wrapText="1"/>
    </xf>
    <xf numFmtId="178" fontId="4" fillId="0" borderId="8" xfId="0" applyNumberFormat="1" applyFont="1" applyFill="1" applyBorder="1" applyAlignment="1">
      <alignment vertical="center" wrapText="1"/>
    </xf>
    <xf numFmtId="177" fontId="0" fillId="0" borderId="0" xfId="0" applyNumberFormat="1" applyFont="1" applyFill="1" applyAlignment="1">
      <alignment vertical="center" wrapText="1"/>
    </xf>
    <xf numFmtId="0" fontId="4" fillId="0" borderId="0" xfId="0" applyFont="1" applyFill="1" applyAlignment="1">
      <alignment vertical="center"/>
    </xf>
    <xf numFmtId="177" fontId="4" fillId="0" borderId="60" xfId="0" applyNumberFormat="1" applyFont="1" applyFill="1" applyBorder="1" applyAlignment="1">
      <alignment vertical="center" wrapText="1"/>
    </xf>
    <xf numFmtId="177" fontId="2" fillId="0" borderId="60" xfId="0" applyNumberFormat="1" applyFont="1" applyFill="1" applyBorder="1" applyAlignment="1">
      <alignment vertical="center" wrapText="1"/>
    </xf>
    <xf numFmtId="178" fontId="4" fillId="0" borderId="60" xfId="0" applyNumberFormat="1" applyFont="1" applyFill="1" applyBorder="1" applyAlignment="1">
      <alignment vertical="center" wrapText="1"/>
    </xf>
    <xf numFmtId="0" fontId="4" fillId="0" borderId="36" xfId="0" applyFont="1" applyFill="1" applyBorder="1" applyAlignment="1">
      <alignment horizontal="center" vertical="top" wrapText="1"/>
    </xf>
    <xf numFmtId="178" fontId="2" fillId="0" borderId="35" xfId="0" applyNumberFormat="1" applyFont="1" applyFill="1" applyBorder="1" applyAlignment="1">
      <alignment vertical="center" wrapText="1"/>
    </xf>
    <xf numFmtId="177" fontId="2" fillId="0" borderId="29" xfId="0" applyNumberFormat="1" applyFont="1" applyFill="1" applyBorder="1" applyAlignment="1">
      <alignment vertical="center" wrapText="1"/>
    </xf>
    <xf numFmtId="178" fontId="4" fillId="0" borderId="46" xfId="0" applyNumberFormat="1" applyFont="1" applyFill="1" applyBorder="1" applyAlignment="1">
      <alignment vertical="center" wrapText="1"/>
    </xf>
    <xf numFmtId="178" fontId="4" fillId="0" borderId="35" xfId="0" applyNumberFormat="1" applyFont="1" applyFill="1" applyBorder="1" applyAlignment="1">
      <alignment vertical="center" wrapText="1"/>
    </xf>
    <xf numFmtId="178" fontId="2" fillId="0" borderId="4" xfId="0" applyNumberFormat="1" applyFont="1" applyFill="1" applyBorder="1" applyAlignment="1">
      <alignment vertical="center" wrapText="1"/>
    </xf>
    <xf numFmtId="178" fontId="4" fillId="0" borderId="31" xfId="0" applyNumberFormat="1" applyFont="1" applyFill="1" applyBorder="1" applyAlignment="1">
      <alignment vertical="center" wrapText="1"/>
    </xf>
    <xf numFmtId="178" fontId="2" fillId="0" borderId="39" xfId="0" applyNumberFormat="1" applyFont="1" applyFill="1" applyBorder="1" applyAlignment="1">
      <alignment vertical="center" wrapText="1"/>
    </xf>
    <xf numFmtId="178" fontId="4" fillId="0" borderId="58" xfId="0" applyNumberFormat="1" applyFont="1" applyFill="1" applyBorder="1" applyAlignment="1">
      <alignment vertical="center" wrapText="1"/>
    </xf>
    <xf numFmtId="178" fontId="4" fillId="0" borderId="39" xfId="0" applyNumberFormat="1" applyFont="1" applyFill="1" applyBorder="1" applyAlignment="1">
      <alignment vertical="center" wrapText="1"/>
    </xf>
    <xf numFmtId="178" fontId="2" fillId="0" borderId="33" xfId="0" applyNumberFormat="1" applyFont="1" applyFill="1" applyBorder="1" applyAlignment="1">
      <alignment vertical="center" wrapText="1"/>
    </xf>
    <xf numFmtId="0" fontId="4" fillId="0" borderId="1" xfId="0" applyFont="1" applyFill="1" applyBorder="1" applyAlignment="1">
      <alignment horizontal="center" vertical="center" wrapText="1"/>
    </xf>
    <xf numFmtId="178" fontId="4" fillId="0" borderId="59" xfId="0" applyNumberFormat="1" applyFont="1" applyFill="1" applyBorder="1" applyAlignment="1">
      <alignment vertical="center" wrapText="1"/>
    </xf>
    <xf numFmtId="0" fontId="4" fillId="0" borderId="48" xfId="0" applyFont="1" applyFill="1" applyBorder="1" applyAlignment="1">
      <alignment horizontal="center" vertical="top" wrapText="1"/>
    </xf>
    <xf numFmtId="0" fontId="4" fillId="0" borderId="34" xfId="0" applyFont="1" applyFill="1" applyBorder="1" applyAlignment="1">
      <alignment vertical="center" wrapText="1"/>
    </xf>
    <xf numFmtId="177" fontId="2" fillId="0" borderId="6" xfId="0" applyNumberFormat="1" applyFont="1" applyFill="1" applyBorder="1" applyAlignment="1">
      <alignment vertical="center" wrapText="1"/>
    </xf>
    <xf numFmtId="177" fontId="4" fillId="0" borderId="50" xfId="0" applyNumberFormat="1" applyFont="1" applyFill="1" applyBorder="1" applyAlignment="1">
      <alignment vertical="center" wrapText="1"/>
    </xf>
    <xf numFmtId="178" fontId="4" fillId="0" borderId="51" xfId="0" applyNumberFormat="1" applyFont="1" applyFill="1" applyBorder="1" applyAlignment="1">
      <alignment vertical="center" wrapText="1"/>
    </xf>
    <xf numFmtId="0" fontId="3" fillId="0" borderId="0" xfId="0" applyFont="1" applyFill="1" applyAlignment="1">
      <alignment horizontal="right"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1" xfId="0" applyFont="1" applyFill="1" applyBorder="1" applyAlignment="1">
      <alignment horizontal="center" vertical="center" wrapText="1"/>
    </xf>
    <xf numFmtId="178" fontId="4" fillId="0" borderId="4" xfId="0" applyNumberFormat="1" applyFont="1" applyFill="1" applyBorder="1" applyAlignment="1">
      <alignment horizontal="center" vertical="center" wrapText="1"/>
    </xf>
    <xf numFmtId="178" fontId="4" fillId="0" borderId="36"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2" xfId="0" applyFont="1" applyFill="1" applyBorder="1" applyAlignment="1">
      <alignment horizontal="center" vertical="center" wrapText="1"/>
    </xf>
    <xf numFmtId="178" fontId="4" fillId="0" borderId="10" xfId="0" applyNumberFormat="1" applyFont="1" applyFill="1" applyBorder="1" applyAlignment="1">
      <alignment horizontal="center" vertical="center" wrapText="1"/>
    </xf>
    <xf numFmtId="178" fontId="4" fillId="0" borderId="12"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31" xfId="0" applyFont="1" applyFill="1" applyBorder="1" applyAlignment="1">
      <alignment horizontal="center" vertical="center" wrapText="1"/>
    </xf>
    <xf numFmtId="0" fontId="4" fillId="0" borderId="55"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49" xfId="0" applyFont="1" applyFill="1" applyBorder="1" applyAlignment="1">
      <alignment horizontal="center" vertical="center" wrapText="1"/>
    </xf>
    <xf numFmtId="0" fontId="4" fillId="0" borderId="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48" xfId="0" applyFont="1" applyFill="1" applyBorder="1" applyAlignment="1">
      <alignment horizontal="center" vertical="center" wrapText="1"/>
    </xf>
    <xf numFmtId="0" fontId="4" fillId="0" borderId="45"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44"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4" fillId="0" borderId="32" xfId="0" applyFont="1" applyFill="1" applyBorder="1" applyAlignment="1">
      <alignment horizontal="center" vertical="center" wrapText="1"/>
    </xf>
    <xf numFmtId="0" fontId="4" fillId="0" borderId="57"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 xfId="0" applyFont="1" applyFill="1" applyBorder="1" applyAlignment="1">
      <alignment vertical="top" wrapText="1"/>
    </xf>
    <xf numFmtId="0" fontId="4" fillId="0" borderId="32" xfId="0" applyFont="1" applyFill="1" applyBorder="1" applyAlignment="1">
      <alignment vertical="top" wrapText="1"/>
    </xf>
    <xf numFmtId="0" fontId="4" fillId="0" borderId="25" xfId="0" applyFont="1" applyFill="1" applyBorder="1" applyAlignment="1">
      <alignment horizontal="center" vertical="top" wrapText="1"/>
    </xf>
    <xf numFmtId="0" fontId="4" fillId="0" borderId="17" xfId="0" applyFont="1" applyFill="1" applyBorder="1" applyAlignment="1">
      <alignment horizontal="center" vertical="top" wrapText="1"/>
    </xf>
    <xf numFmtId="0" fontId="4" fillId="0" borderId="2" xfId="0" applyFont="1" applyFill="1" applyBorder="1" applyAlignment="1">
      <alignment horizontal="center" vertical="top" wrapText="1"/>
    </xf>
    <xf numFmtId="0" fontId="4" fillId="0" borderId="34" xfId="0" applyFont="1" applyFill="1" applyBorder="1" applyAlignment="1">
      <alignment horizontal="center" vertical="top" wrapText="1"/>
    </xf>
    <xf numFmtId="0" fontId="4" fillId="0" borderId="47"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9" xfId="0" applyFont="1" applyFill="1" applyBorder="1" applyAlignment="1">
      <alignment vertical="top" wrapText="1"/>
    </xf>
    <xf numFmtId="0" fontId="4" fillId="0" borderId="11" xfId="0" applyFont="1" applyFill="1" applyBorder="1" applyAlignment="1">
      <alignment vertical="top" wrapText="1"/>
    </xf>
    <xf numFmtId="0" fontId="4" fillId="0" borderId="39" xfId="0" applyFont="1" applyFill="1" applyBorder="1" applyAlignment="1">
      <alignment horizontal="center" vertical="top" wrapText="1"/>
    </xf>
    <xf numFmtId="0" fontId="4" fillId="0" borderId="41" xfId="0" applyFont="1" applyFill="1" applyBorder="1" applyAlignment="1">
      <alignment horizontal="center" vertical="top" wrapText="1"/>
    </xf>
    <xf numFmtId="0" fontId="4" fillId="0" borderId="4" xfId="0" applyFont="1" applyFill="1" applyBorder="1" applyAlignment="1">
      <alignment vertical="top" wrapText="1"/>
    </xf>
    <xf numFmtId="0" fontId="4" fillId="0" borderId="36" xfId="0" applyFont="1" applyFill="1" applyBorder="1" applyAlignment="1">
      <alignment vertical="top" wrapText="1"/>
    </xf>
    <xf numFmtId="0" fontId="4" fillId="0" borderId="9" xfId="0" applyFont="1" applyFill="1" applyBorder="1" applyAlignment="1">
      <alignment horizontal="center" vertical="top" wrapText="1"/>
    </xf>
    <xf numFmtId="0" fontId="4" fillId="0" borderId="11" xfId="0" applyFont="1" applyFill="1" applyBorder="1" applyAlignment="1">
      <alignment horizontal="center" vertical="top" wrapText="1"/>
    </xf>
    <xf numFmtId="0" fontId="4" fillId="0" borderId="1" xfId="0" applyFont="1" applyFill="1" applyBorder="1" applyAlignment="1">
      <alignment horizontal="center" vertical="top" wrapText="1"/>
    </xf>
    <xf numFmtId="0" fontId="4" fillId="0" borderId="32" xfId="0" applyFont="1" applyFill="1" applyBorder="1" applyAlignment="1">
      <alignment horizontal="center" vertical="top" wrapText="1"/>
    </xf>
    <xf numFmtId="0" fontId="4" fillId="0" borderId="39" xfId="0" applyFont="1" applyFill="1" applyBorder="1" applyAlignment="1">
      <alignment horizontal="center" vertical="center" wrapText="1"/>
    </xf>
    <xf numFmtId="0" fontId="4" fillId="0" borderId="42" xfId="0" applyFont="1" applyFill="1" applyBorder="1" applyAlignment="1">
      <alignment horizontal="center" vertical="center" wrapText="1"/>
    </xf>
    <xf numFmtId="0" fontId="4" fillId="0" borderId="41" xfId="0" applyFont="1" applyFill="1" applyBorder="1" applyAlignment="1">
      <alignment horizontal="center" vertical="center" wrapText="1"/>
    </xf>
    <xf numFmtId="0" fontId="4" fillId="0" borderId="6" xfId="0" applyFont="1" applyFill="1" applyBorder="1" applyAlignment="1">
      <alignment vertical="top" wrapText="1"/>
    </xf>
    <xf numFmtId="0" fontId="4" fillId="0" borderId="48" xfId="0" applyFont="1" applyFill="1" applyBorder="1" applyAlignment="1">
      <alignment vertical="top" wrapText="1"/>
    </xf>
    <xf numFmtId="0" fontId="4" fillId="0" borderId="10"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10" xfId="0" applyFont="1" applyFill="1" applyBorder="1" applyAlignment="1">
      <alignment vertical="top" wrapText="1"/>
    </xf>
    <xf numFmtId="0" fontId="4" fillId="0" borderId="12" xfId="0" applyFont="1" applyFill="1" applyBorder="1" applyAlignment="1">
      <alignment vertical="top" wrapText="1"/>
    </xf>
    <xf numFmtId="0" fontId="4" fillId="0" borderId="38" xfId="0" applyFont="1" applyFill="1" applyBorder="1" applyAlignment="1">
      <alignment horizontal="center" vertical="top" wrapText="1"/>
    </xf>
    <xf numFmtId="0" fontId="4" fillId="0" borderId="18" xfId="0" applyFont="1" applyFill="1" applyBorder="1" applyAlignment="1">
      <alignment horizontal="center" vertical="top" wrapText="1"/>
    </xf>
    <xf numFmtId="0" fontId="4" fillId="0" borderId="50"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51" xfId="0" applyFont="1" applyFill="1" applyBorder="1" applyAlignment="1">
      <alignment horizontal="center" vertical="center" wrapText="1"/>
    </xf>
    <xf numFmtId="0" fontId="4" fillId="0" borderId="2" xfId="0" applyFont="1" applyFill="1" applyBorder="1" applyAlignment="1">
      <alignment vertical="top" wrapText="1"/>
    </xf>
    <xf numFmtId="0" fontId="4" fillId="0" borderId="34" xfId="0" applyFont="1" applyFill="1" applyBorder="1" applyAlignment="1">
      <alignment vertical="top" wrapText="1"/>
    </xf>
    <xf numFmtId="0" fontId="4" fillId="0" borderId="25" xfId="0" applyFont="1" applyFill="1" applyBorder="1" applyAlignment="1">
      <alignment vertical="top" wrapText="1"/>
    </xf>
    <xf numFmtId="0" fontId="4" fillId="0" borderId="17" xfId="0" applyFont="1" applyFill="1" applyBorder="1" applyAlignment="1">
      <alignment vertical="top" wrapText="1"/>
    </xf>
    <xf numFmtId="0" fontId="4" fillId="0" borderId="38" xfId="0" applyFont="1" applyFill="1" applyBorder="1" applyAlignment="1">
      <alignment vertical="top" wrapText="1"/>
    </xf>
    <xf numFmtId="0" fontId="4" fillId="0" borderId="18" xfId="0" applyFont="1" applyFill="1" applyBorder="1" applyAlignment="1">
      <alignment vertical="top" wrapText="1"/>
    </xf>
    <xf numFmtId="0" fontId="4" fillId="0" borderId="55"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56" xfId="0" applyFont="1" applyFill="1" applyBorder="1" applyAlignment="1">
      <alignment horizontal="center" vertical="center" wrapText="1"/>
    </xf>
    <xf numFmtId="0" fontId="4" fillId="0" borderId="50" xfId="0" applyFont="1" applyFill="1" applyBorder="1" applyAlignment="1">
      <alignment vertical="top" wrapText="1"/>
    </xf>
    <xf numFmtId="0" fontId="4" fillId="0" borderId="51" xfId="0" applyFont="1" applyFill="1" applyBorder="1" applyAlignment="1">
      <alignment vertical="top" wrapText="1"/>
    </xf>
    <xf numFmtId="177" fontId="4" fillId="0" borderId="9" xfId="0" applyNumberFormat="1" applyFont="1" applyFill="1" applyBorder="1" applyAlignment="1">
      <alignment horizontal="center" vertical="center" wrapText="1"/>
    </xf>
    <xf numFmtId="177" fontId="4" fillId="0" borderId="11"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1:AW26"/>
  <sheetViews>
    <sheetView tabSelected="1" zoomScaleNormal="100" zoomScaleSheetLayoutView="85" workbookViewId="0">
      <selection activeCell="N35" sqref="N35"/>
    </sheetView>
  </sheetViews>
  <sheetFormatPr defaultColWidth="8.77734375" defaultRowHeight="13.2" x14ac:dyDescent="0.2"/>
  <cols>
    <col min="1" max="2" width="8.77734375" style="8"/>
    <col min="3" max="3" width="48.109375" style="8" customWidth="1"/>
    <col min="4" max="4" width="8.77734375" style="8" customWidth="1"/>
    <col min="5" max="5" width="8.77734375" style="9" customWidth="1"/>
    <col min="6" max="11" width="8.77734375" style="8" customWidth="1"/>
    <col min="12" max="16384" width="8.77734375" style="8"/>
  </cols>
  <sheetData>
    <row r="1" spans="2:49" ht="13.8" thickBot="1" x14ac:dyDescent="0.25">
      <c r="B1" s="8" t="s">
        <v>37</v>
      </c>
      <c r="C1" s="8" t="s">
        <v>38</v>
      </c>
    </row>
    <row r="2" spans="2:49" x14ac:dyDescent="0.2">
      <c r="B2" s="129" t="s">
        <v>3</v>
      </c>
      <c r="C2" s="132"/>
      <c r="D2" s="129" t="s">
        <v>4</v>
      </c>
      <c r="E2" s="132"/>
      <c r="F2" s="129" t="s">
        <v>2</v>
      </c>
      <c r="G2" s="131"/>
      <c r="H2" s="131"/>
      <c r="I2" s="131"/>
      <c r="J2" s="131"/>
      <c r="K2" s="132"/>
      <c r="L2" s="129" t="s">
        <v>39</v>
      </c>
      <c r="M2" s="131"/>
      <c r="N2" s="131"/>
      <c r="O2" s="131"/>
      <c r="P2" s="131"/>
      <c r="Q2" s="131"/>
      <c r="R2" s="131"/>
      <c r="S2" s="131"/>
      <c r="T2" s="131"/>
      <c r="U2" s="131"/>
      <c r="V2" s="131"/>
      <c r="W2" s="131"/>
      <c r="X2" s="131"/>
      <c r="Y2" s="132"/>
      <c r="Z2" s="129" t="s">
        <v>40</v>
      </c>
      <c r="AA2" s="131"/>
      <c r="AB2" s="131"/>
      <c r="AC2" s="131"/>
      <c r="AD2" s="131"/>
      <c r="AE2" s="131"/>
      <c r="AF2" s="131"/>
      <c r="AG2" s="131"/>
      <c r="AH2" s="131"/>
      <c r="AI2" s="131"/>
      <c r="AJ2" s="131"/>
      <c r="AK2" s="131"/>
      <c r="AL2" s="131"/>
      <c r="AM2" s="131"/>
      <c r="AN2" s="131"/>
      <c r="AO2" s="132"/>
      <c r="AP2" s="129" t="s">
        <v>41</v>
      </c>
      <c r="AQ2" s="131"/>
      <c r="AR2" s="131"/>
      <c r="AS2" s="131"/>
      <c r="AT2" s="131"/>
      <c r="AU2" s="131"/>
      <c r="AV2" s="131"/>
      <c r="AW2" s="132"/>
    </row>
    <row r="3" spans="2:49" ht="26.1" customHeight="1" x14ac:dyDescent="0.2">
      <c r="B3" s="133"/>
      <c r="C3" s="141"/>
      <c r="D3" s="133" t="s">
        <v>5</v>
      </c>
      <c r="E3" s="143" t="s">
        <v>6</v>
      </c>
      <c r="F3" s="133" t="s">
        <v>5</v>
      </c>
      <c r="G3" s="140"/>
      <c r="H3" s="140"/>
      <c r="I3" s="140" t="s">
        <v>6</v>
      </c>
      <c r="J3" s="140"/>
      <c r="K3" s="141"/>
      <c r="L3" s="137" t="s">
        <v>5</v>
      </c>
      <c r="M3" s="138"/>
      <c r="N3" s="138"/>
      <c r="O3" s="138"/>
      <c r="P3" s="138"/>
      <c r="Q3" s="138"/>
      <c r="R3" s="139"/>
      <c r="S3" s="140" t="s">
        <v>6</v>
      </c>
      <c r="T3" s="140"/>
      <c r="U3" s="140"/>
      <c r="V3" s="140"/>
      <c r="W3" s="140"/>
      <c r="X3" s="140"/>
      <c r="Y3" s="141"/>
      <c r="Z3" s="133" t="s">
        <v>5</v>
      </c>
      <c r="AA3" s="140"/>
      <c r="AB3" s="140"/>
      <c r="AC3" s="140"/>
      <c r="AD3" s="140"/>
      <c r="AE3" s="140"/>
      <c r="AF3" s="140"/>
      <c r="AG3" s="140"/>
      <c r="AH3" s="145" t="s">
        <v>6</v>
      </c>
      <c r="AI3" s="138"/>
      <c r="AJ3" s="138"/>
      <c r="AK3" s="138"/>
      <c r="AL3" s="138"/>
      <c r="AM3" s="138"/>
      <c r="AN3" s="138"/>
      <c r="AO3" s="146"/>
      <c r="AP3" s="133" t="s">
        <v>5</v>
      </c>
      <c r="AQ3" s="140"/>
      <c r="AR3" s="140"/>
      <c r="AS3" s="140"/>
      <c r="AT3" s="140" t="s">
        <v>6</v>
      </c>
      <c r="AU3" s="140"/>
      <c r="AV3" s="140"/>
      <c r="AW3" s="141"/>
    </row>
    <row r="4" spans="2:49" ht="53.4" thickBot="1" x14ac:dyDescent="0.25">
      <c r="B4" s="134"/>
      <c r="C4" s="142"/>
      <c r="D4" s="134"/>
      <c r="E4" s="144"/>
      <c r="F4" s="86" t="s">
        <v>7</v>
      </c>
      <c r="G4" s="87" t="s">
        <v>8</v>
      </c>
      <c r="H4" s="87" t="s">
        <v>42</v>
      </c>
      <c r="I4" s="87" t="s">
        <v>7</v>
      </c>
      <c r="J4" s="87" t="s">
        <v>8</v>
      </c>
      <c r="K4" s="88" t="s">
        <v>42</v>
      </c>
      <c r="L4" s="86" t="s">
        <v>14</v>
      </c>
      <c r="M4" s="87" t="s">
        <v>15</v>
      </c>
      <c r="N4" s="87" t="s">
        <v>43</v>
      </c>
      <c r="O4" s="87" t="s">
        <v>17</v>
      </c>
      <c r="P4" s="87" t="s">
        <v>18</v>
      </c>
      <c r="Q4" s="87" t="s">
        <v>19</v>
      </c>
      <c r="R4" s="87" t="s">
        <v>42</v>
      </c>
      <c r="S4" s="87" t="s">
        <v>14</v>
      </c>
      <c r="T4" s="87" t="s">
        <v>15</v>
      </c>
      <c r="U4" s="87" t="s">
        <v>43</v>
      </c>
      <c r="V4" s="87" t="s">
        <v>17</v>
      </c>
      <c r="W4" s="87" t="s">
        <v>18</v>
      </c>
      <c r="X4" s="87" t="s">
        <v>19</v>
      </c>
      <c r="Y4" s="88" t="s">
        <v>42</v>
      </c>
      <c r="Z4" s="86" t="s">
        <v>44</v>
      </c>
      <c r="AA4" s="87" t="s">
        <v>45</v>
      </c>
      <c r="AB4" s="87" t="s">
        <v>46</v>
      </c>
      <c r="AC4" s="87" t="s">
        <v>47</v>
      </c>
      <c r="AD4" s="87" t="s">
        <v>48</v>
      </c>
      <c r="AE4" s="87" t="s">
        <v>49</v>
      </c>
      <c r="AF4" s="87" t="s">
        <v>50</v>
      </c>
      <c r="AG4" s="87" t="s">
        <v>42</v>
      </c>
      <c r="AH4" s="87" t="s">
        <v>44</v>
      </c>
      <c r="AI4" s="87" t="s">
        <v>45</v>
      </c>
      <c r="AJ4" s="87" t="s">
        <v>46</v>
      </c>
      <c r="AK4" s="87" t="s">
        <v>47</v>
      </c>
      <c r="AL4" s="87" t="s">
        <v>48</v>
      </c>
      <c r="AM4" s="87" t="s">
        <v>49</v>
      </c>
      <c r="AN4" s="87" t="s">
        <v>50</v>
      </c>
      <c r="AO4" s="88" t="s">
        <v>42</v>
      </c>
      <c r="AP4" s="86" t="s">
        <v>356</v>
      </c>
      <c r="AQ4" s="87" t="s">
        <v>357</v>
      </c>
      <c r="AR4" s="87" t="s">
        <v>51</v>
      </c>
      <c r="AS4" s="87" t="s">
        <v>42</v>
      </c>
      <c r="AT4" s="87" t="s">
        <v>356</v>
      </c>
      <c r="AU4" s="87" t="s">
        <v>357</v>
      </c>
      <c r="AV4" s="87" t="s">
        <v>51</v>
      </c>
      <c r="AW4" s="88" t="s">
        <v>42</v>
      </c>
    </row>
    <row r="5" spans="2:49" x14ac:dyDescent="0.2">
      <c r="B5" s="27">
        <v>1</v>
      </c>
      <c r="C5" s="49" t="s">
        <v>52</v>
      </c>
      <c r="D5" s="1">
        <v>2874</v>
      </c>
      <c r="E5" s="41">
        <f>D5/$D$11</f>
        <v>0.71832041989502626</v>
      </c>
      <c r="F5" s="1">
        <v>2067</v>
      </c>
      <c r="G5" s="2">
        <v>795</v>
      </c>
      <c r="H5" s="2">
        <v>12</v>
      </c>
      <c r="I5" s="42">
        <f>F5/$F$11</f>
        <v>0.71202204615914566</v>
      </c>
      <c r="J5" s="42">
        <f>G5/$G$11</f>
        <v>0.73543015726179461</v>
      </c>
      <c r="K5" s="41">
        <f>H5/$H$11</f>
        <v>0.70588235294117652</v>
      </c>
      <c r="L5" s="1">
        <v>2</v>
      </c>
      <c r="M5" s="2">
        <v>15</v>
      </c>
      <c r="N5" s="2">
        <v>83</v>
      </c>
      <c r="O5" s="2">
        <v>328</v>
      </c>
      <c r="P5" s="2">
        <v>1416</v>
      </c>
      <c r="Q5" s="2">
        <v>1011</v>
      </c>
      <c r="R5" s="2">
        <v>19</v>
      </c>
      <c r="S5" s="42">
        <f>L5/L$11</f>
        <v>1</v>
      </c>
      <c r="T5" s="42">
        <f>M5/M$11</f>
        <v>0.83333333333333337</v>
      </c>
      <c r="U5" s="42">
        <f>N5/N$11</f>
        <v>0.67479674796747968</v>
      </c>
      <c r="V5" s="42">
        <f t="shared" ref="V5:Y10" si="0">O5/O$11</f>
        <v>0.74885844748858443</v>
      </c>
      <c r="W5" s="42">
        <f t="shared" si="0"/>
        <v>0.72914521112255404</v>
      </c>
      <c r="X5" s="42">
        <f t="shared" si="0"/>
        <v>0.69341563786008231</v>
      </c>
      <c r="Y5" s="41">
        <f t="shared" si="0"/>
        <v>0.95</v>
      </c>
      <c r="Z5" s="50">
        <v>761</v>
      </c>
      <c r="AA5" s="51">
        <v>278</v>
      </c>
      <c r="AB5" s="51">
        <v>121</v>
      </c>
      <c r="AC5" s="51">
        <v>284</v>
      </c>
      <c r="AD5" s="51">
        <v>88</v>
      </c>
      <c r="AE5" s="51">
        <v>996</v>
      </c>
      <c r="AF5" s="51">
        <v>297</v>
      </c>
      <c r="AG5" s="51">
        <v>49</v>
      </c>
      <c r="AH5" s="42">
        <f>Z5/Z$11</f>
        <v>0.73032629558541262</v>
      </c>
      <c r="AI5" s="42">
        <f>AA5/AA$11</f>
        <v>0.72584856396866837</v>
      </c>
      <c r="AJ5" s="42">
        <f t="shared" ref="AJ5:AO10" si="1">AB5/AB$11</f>
        <v>0.77564102564102566</v>
      </c>
      <c r="AK5" s="42">
        <f t="shared" si="1"/>
        <v>0.71717171717171713</v>
      </c>
      <c r="AL5" s="42">
        <f t="shared" si="1"/>
        <v>0.68217054263565891</v>
      </c>
      <c r="AM5" s="42">
        <f>AE5/AE$11</f>
        <v>0.71041369472182592</v>
      </c>
      <c r="AN5" s="42">
        <f t="shared" si="1"/>
        <v>0.70714285714285718</v>
      </c>
      <c r="AO5" s="41">
        <f t="shared" si="1"/>
        <v>0.67123287671232879</v>
      </c>
      <c r="AP5" s="1">
        <v>830</v>
      </c>
      <c r="AQ5" s="2">
        <v>943</v>
      </c>
      <c r="AR5" s="2">
        <v>1013</v>
      </c>
      <c r="AS5" s="2">
        <v>88</v>
      </c>
      <c r="AT5" s="42">
        <f>AP5/AP$11</f>
        <v>0.72934973637961331</v>
      </c>
      <c r="AU5" s="42">
        <f>AQ5/AQ$11</f>
        <v>0.72762345679012341</v>
      </c>
      <c r="AV5" s="42">
        <f t="shared" ref="AV5:AW10" si="2">AR5/AR$11</f>
        <v>0.70347222222222228</v>
      </c>
      <c r="AW5" s="41">
        <f t="shared" si="2"/>
        <v>0.69291338582677164</v>
      </c>
    </row>
    <row r="6" spans="2:49" x14ac:dyDescent="0.2">
      <c r="B6" s="29">
        <v>2</v>
      </c>
      <c r="C6" s="46" t="s">
        <v>53</v>
      </c>
      <c r="D6" s="3">
        <v>293</v>
      </c>
      <c r="E6" s="41">
        <f t="shared" ref="E6:E10" si="3">D6/$D$11</f>
        <v>7.3231692076980756E-2</v>
      </c>
      <c r="F6" s="3">
        <v>221</v>
      </c>
      <c r="G6" s="4">
        <v>71</v>
      </c>
      <c r="H6" s="4">
        <v>1</v>
      </c>
      <c r="I6" s="35">
        <f t="shared" ref="I6:I10" si="4">F6/$F$11</f>
        <v>7.6128143300034451E-2</v>
      </c>
      <c r="J6" s="35">
        <f t="shared" ref="J6:J10" si="5">G6/$G$11</f>
        <v>6.5679925994449578E-2</v>
      </c>
      <c r="K6" s="34">
        <f t="shared" ref="K6:K10" si="6">H6/$H$11</f>
        <v>5.8823529411764705E-2</v>
      </c>
      <c r="L6" s="3">
        <v>0</v>
      </c>
      <c r="M6" s="4">
        <v>1</v>
      </c>
      <c r="N6" s="4">
        <v>8</v>
      </c>
      <c r="O6" s="4">
        <v>16</v>
      </c>
      <c r="P6" s="4">
        <v>121</v>
      </c>
      <c r="Q6" s="4">
        <v>147</v>
      </c>
      <c r="R6" s="4">
        <v>0</v>
      </c>
      <c r="S6" s="35">
        <f t="shared" ref="S6:S10" si="7">L6/$L$11</f>
        <v>0</v>
      </c>
      <c r="T6" s="35">
        <f t="shared" ref="T6:U10" si="8">M6/M$11</f>
        <v>5.5555555555555552E-2</v>
      </c>
      <c r="U6" s="35">
        <f t="shared" si="8"/>
        <v>6.5040650406504072E-2</v>
      </c>
      <c r="V6" s="35">
        <f t="shared" si="0"/>
        <v>3.6529680365296802E-2</v>
      </c>
      <c r="W6" s="35">
        <f t="shared" si="0"/>
        <v>6.2306900102986611E-2</v>
      </c>
      <c r="X6" s="35">
        <f t="shared" si="0"/>
        <v>0.10082304526748971</v>
      </c>
      <c r="Y6" s="34">
        <f t="shared" si="0"/>
        <v>0</v>
      </c>
      <c r="Z6" s="52">
        <v>70</v>
      </c>
      <c r="AA6" s="53">
        <v>21</v>
      </c>
      <c r="AB6" s="53">
        <v>9</v>
      </c>
      <c r="AC6" s="53">
        <v>35</v>
      </c>
      <c r="AD6" s="53">
        <v>7</v>
      </c>
      <c r="AE6" s="53">
        <v>115</v>
      </c>
      <c r="AF6" s="53">
        <v>27</v>
      </c>
      <c r="AG6" s="53">
        <v>9</v>
      </c>
      <c r="AH6" s="35">
        <f t="shared" ref="AH6:AI10" si="9">Z6/Z$11</f>
        <v>6.71785028790787E-2</v>
      </c>
      <c r="AI6" s="35">
        <f t="shared" si="9"/>
        <v>5.4830287206266322E-2</v>
      </c>
      <c r="AJ6" s="35">
        <f t="shared" si="1"/>
        <v>5.7692307692307696E-2</v>
      </c>
      <c r="AK6" s="35">
        <f t="shared" si="1"/>
        <v>8.8383838383838384E-2</v>
      </c>
      <c r="AL6" s="35">
        <f t="shared" si="1"/>
        <v>5.4263565891472867E-2</v>
      </c>
      <c r="AM6" s="35">
        <f t="shared" si="1"/>
        <v>8.2025677603423677E-2</v>
      </c>
      <c r="AN6" s="35">
        <f t="shared" si="1"/>
        <v>6.4285714285714279E-2</v>
      </c>
      <c r="AO6" s="34">
        <f t="shared" si="1"/>
        <v>0.12328767123287671</v>
      </c>
      <c r="AP6" s="3">
        <v>65</v>
      </c>
      <c r="AQ6" s="4">
        <v>81</v>
      </c>
      <c r="AR6" s="4">
        <v>137</v>
      </c>
      <c r="AS6" s="4">
        <v>10</v>
      </c>
      <c r="AT6" s="35">
        <f t="shared" ref="AT6:AU10" si="10">AP6/AP$11</f>
        <v>5.7117750439367308E-2</v>
      </c>
      <c r="AU6" s="35">
        <f t="shared" si="10"/>
        <v>6.25E-2</v>
      </c>
      <c r="AV6" s="35">
        <f t="shared" si="2"/>
        <v>9.5138888888888884E-2</v>
      </c>
      <c r="AW6" s="34">
        <f t="shared" si="2"/>
        <v>7.874015748031496E-2</v>
      </c>
    </row>
    <row r="7" spans="2:49" x14ac:dyDescent="0.2">
      <c r="B7" s="29">
        <v>3</v>
      </c>
      <c r="C7" s="46" t="s">
        <v>54</v>
      </c>
      <c r="D7" s="3">
        <v>562</v>
      </c>
      <c r="E7" s="41">
        <f t="shared" si="3"/>
        <v>0.14046488377905525</v>
      </c>
      <c r="F7" s="3">
        <v>418</v>
      </c>
      <c r="G7" s="4">
        <v>141</v>
      </c>
      <c r="H7" s="4">
        <v>3</v>
      </c>
      <c r="I7" s="35">
        <f t="shared" si="4"/>
        <v>0.14398897692042714</v>
      </c>
      <c r="J7" s="35">
        <f t="shared" si="5"/>
        <v>0.13043478260869565</v>
      </c>
      <c r="K7" s="34">
        <f t="shared" si="6"/>
        <v>0.17647058823529413</v>
      </c>
      <c r="L7" s="3">
        <v>0</v>
      </c>
      <c r="M7" s="4">
        <v>1</v>
      </c>
      <c r="N7" s="4">
        <v>17</v>
      </c>
      <c r="O7" s="4">
        <v>60</v>
      </c>
      <c r="P7" s="4">
        <v>287</v>
      </c>
      <c r="Q7" s="4">
        <v>196</v>
      </c>
      <c r="R7" s="4">
        <v>1</v>
      </c>
      <c r="S7" s="35">
        <f t="shared" si="7"/>
        <v>0</v>
      </c>
      <c r="T7" s="35">
        <f t="shared" si="8"/>
        <v>5.5555555555555552E-2</v>
      </c>
      <c r="U7" s="35">
        <f t="shared" si="8"/>
        <v>0.13821138211382114</v>
      </c>
      <c r="V7" s="35">
        <f t="shared" si="0"/>
        <v>0.13698630136986301</v>
      </c>
      <c r="W7" s="35">
        <f t="shared" si="0"/>
        <v>0.14778578784757981</v>
      </c>
      <c r="X7" s="35">
        <f t="shared" si="0"/>
        <v>0.13443072702331962</v>
      </c>
      <c r="Y7" s="34">
        <f t="shared" si="0"/>
        <v>0.05</v>
      </c>
      <c r="Z7" s="52">
        <v>154</v>
      </c>
      <c r="AA7" s="53">
        <v>53</v>
      </c>
      <c r="AB7" s="53">
        <v>15</v>
      </c>
      <c r="AC7" s="53">
        <v>49</v>
      </c>
      <c r="AD7" s="53">
        <v>18</v>
      </c>
      <c r="AE7" s="53">
        <v>210</v>
      </c>
      <c r="AF7" s="53">
        <v>52</v>
      </c>
      <c r="AG7" s="53">
        <v>11</v>
      </c>
      <c r="AH7" s="35">
        <f t="shared" si="9"/>
        <v>0.14779270633397312</v>
      </c>
      <c r="AI7" s="35">
        <f t="shared" si="9"/>
        <v>0.13838120104438642</v>
      </c>
      <c r="AJ7" s="35">
        <f t="shared" si="1"/>
        <v>9.6153846153846159E-2</v>
      </c>
      <c r="AK7" s="35">
        <f t="shared" si="1"/>
        <v>0.12373737373737374</v>
      </c>
      <c r="AL7" s="35">
        <f t="shared" si="1"/>
        <v>0.13953488372093023</v>
      </c>
      <c r="AM7" s="35">
        <f t="shared" si="1"/>
        <v>0.14978601997146934</v>
      </c>
      <c r="AN7" s="35">
        <f t="shared" si="1"/>
        <v>0.12380952380952381</v>
      </c>
      <c r="AO7" s="34">
        <f t="shared" si="1"/>
        <v>0.15068493150684931</v>
      </c>
      <c r="AP7" s="3">
        <v>156</v>
      </c>
      <c r="AQ7" s="4">
        <v>196</v>
      </c>
      <c r="AR7" s="4">
        <v>196</v>
      </c>
      <c r="AS7" s="4">
        <v>14</v>
      </c>
      <c r="AT7" s="35">
        <f t="shared" si="10"/>
        <v>0.13708260105448156</v>
      </c>
      <c r="AU7" s="35">
        <f t="shared" si="10"/>
        <v>0.15123456790123457</v>
      </c>
      <c r="AV7" s="35">
        <f t="shared" si="2"/>
        <v>0.1361111111111111</v>
      </c>
      <c r="AW7" s="34">
        <f t="shared" si="2"/>
        <v>0.11023622047244094</v>
      </c>
    </row>
    <row r="8" spans="2:49" x14ac:dyDescent="0.2">
      <c r="B8" s="29">
        <v>4</v>
      </c>
      <c r="C8" s="46" t="s">
        <v>55</v>
      </c>
      <c r="D8" s="3">
        <v>62</v>
      </c>
      <c r="E8" s="41">
        <f t="shared" si="3"/>
        <v>1.5496125968507872E-2</v>
      </c>
      <c r="F8" s="3">
        <v>48</v>
      </c>
      <c r="G8" s="4">
        <v>14</v>
      </c>
      <c r="H8" s="4">
        <v>0</v>
      </c>
      <c r="I8" s="35">
        <f t="shared" si="4"/>
        <v>1.6534619359283499E-2</v>
      </c>
      <c r="J8" s="35">
        <f t="shared" si="5"/>
        <v>1.2950971322849213E-2</v>
      </c>
      <c r="K8" s="34">
        <f t="shared" si="6"/>
        <v>0</v>
      </c>
      <c r="L8" s="3">
        <v>0</v>
      </c>
      <c r="M8" s="4">
        <v>0</v>
      </c>
      <c r="N8" s="4">
        <v>5</v>
      </c>
      <c r="O8" s="4">
        <v>9</v>
      </c>
      <c r="P8" s="4">
        <v>34</v>
      </c>
      <c r="Q8" s="4">
        <v>14</v>
      </c>
      <c r="R8" s="4">
        <v>0</v>
      </c>
      <c r="S8" s="35">
        <f t="shared" si="7"/>
        <v>0</v>
      </c>
      <c r="T8" s="35">
        <f t="shared" si="8"/>
        <v>0</v>
      </c>
      <c r="U8" s="35">
        <f t="shared" si="8"/>
        <v>4.065040650406504E-2</v>
      </c>
      <c r="V8" s="35">
        <f t="shared" si="0"/>
        <v>2.0547945205479451E-2</v>
      </c>
      <c r="W8" s="35">
        <f t="shared" si="0"/>
        <v>1.7507723995880537E-2</v>
      </c>
      <c r="X8" s="35">
        <f t="shared" si="0"/>
        <v>9.6021947873799734E-3</v>
      </c>
      <c r="Y8" s="34">
        <f t="shared" si="0"/>
        <v>0</v>
      </c>
      <c r="Z8" s="52">
        <v>10</v>
      </c>
      <c r="AA8" s="53">
        <v>12</v>
      </c>
      <c r="AB8" s="53">
        <v>4</v>
      </c>
      <c r="AC8" s="53">
        <v>1</v>
      </c>
      <c r="AD8" s="53">
        <v>7</v>
      </c>
      <c r="AE8" s="53">
        <v>17</v>
      </c>
      <c r="AF8" s="53">
        <v>11</v>
      </c>
      <c r="AG8" s="53">
        <v>0</v>
      </c>
      <c r="AH8" s="35">
        <f t="shared" si="9"/>
        <v>9.5969289827255271E-3</v>
      </c>
      <c r="AI8" s="35">
        <f t="shared" si="9"/>
        <v>3.1331592689295036E-2</v>
      </c>
      <c r="AJ8" s="35">
        <f t="shared" si="1"/>
        <v>2.564102564102564E-2</v>
      </c>
      <c r="AK8" s="35">
        <f t="shared" si="1"/>
        <v>2.5252525252525255E-3</v>
      </c>
      <c r="AL8" s="35">
        <f t="shared" si="1"/>
        <v>5.4263565891472867E-2</v>
      </c>
      <c r="AM8" s="35">
        <f t="shared" si="1"/>
        <v>1.2125534950071327E-2</v>
      </c>
      <c r="AN8" s="35">
        <f t="shared" si="1"/>
        <v>2.6190476190476191E-2</v>
      </c>
      <c r="AO8" s="34">
        <f t="shared" si="1"/>
        <v>0</v>
      </c>
      <c r="AP8" s="3">
        <v>31</v>
      </c>
      <c r="AQ8" s="4">
        <v>25</v>
      </c>
      <c r="AR8" s="4">
        <v>6</v>
      </c>
      <c r="AS8" s="4">
        <v>0</v>
      </c>
      <c r="AT8" s="35">
        <f t="shared" si="10"/>
        <v>2.7240773286467488E-2</v>
      </c>
      <c r="AU8" s="35">
        <f t="shared" si="10"/>
        <v>1.9290123456790122E-2</v>
      </c>
      <c r="AV8" s="35">
        <f t="shared" si="2"/>
        <v>4.1666666666666666E-3</v>
      </c>
      <c r="AW8" s="34">
        <f t="shared" si="2"/>
        <v>0</v>
      </c>
    </row>
    <row r="9" spans="2:49" x14ac:dyDescent="0.2">
      <c r="B9" s="29">
        <v>5</v>
      </c>
      <c r="C9" s="46" t="s">
        <v>50</v>
      </c>
      <c r="D9" s="3">
        <v>118</v>
      </c>
      <c r="E9" s="41">
        <f t="shared" si="3"/>
        <v>2.9492626843289179E-2</v>
      </c>
      <c r="F9" s="3">
        <v>80</v>
      </c>
      <c r="G9" s="4">
        <v>37</v>
      </c>
      <c r="H9" s="4">
        <v>1</v>
      </c>
      <c r="I9" s="35">
        <f t="shared" si="4"/>
        <v>2.7557698932139166E-2</v>
      </c>
      <c r="J9" s="35">
        <f t="shared" si="5"/>
        <v>3.4227567067530065E-2</v>
      </c>
      <c r="K9" s="34">
        <f t="shared" si="6"/>
        <v>5.8823529411764705E-2</v>
      </c>
      <c r="L9" s="3">
        <v>0</v>
      </c>
      <c r="M9" s="4">
        <v>1</v>
      </c>
      <c r="N9" s="4">
        <v>8</v>
      </c>
      <c r="O9" s="4">
        <v>18</v>
      </c>
      <c r="P9" s="4">
        <v>45</v>
      </c>
      <c r="Q9" s="4">
        <v>46</v>
      </c>
      <c r="R9" s="4">
        <v>0</v>
      </c>
      <c r="S9" s="35">
        <f t="shared" si="7"/>
        <v>0</v>
      </c>
      <c r="T9" s="35">
        <f t="shared" si="8"/>
        <v>5.5555555555555552E-2</v>
      </c>
      <c r="U9" s="35">
        <f>N9/N$11</f>
        <v>6.5040650406504072E-2</v>
      </c>
      <c r="V9" s="35">
        <f t="shared" si="0"/>
        <v>4.1095890410958902E-2</v>
      </c>
      <c r="W9" s="35">
        <f t="shared" si="0"/>
        <v>2.3171987641606592E-2</v>
      </c>
      <c r="X9" s="35">
        <f t="shared" si="0"/>
        <v>3.1550068587105622E-2</v>
      </c>
      <c r="Y9" s="34">
        <f t="shared" si="0"/>
        <v>0</v>
      </c>
      <c r="Z9" s="52">
        <v>15</v>
      </c>
      <c r="AA9" s="53">
        <v>16</v>
      </c>
      <c r="AB9" s="53">
        <v>5</v>
      </c>
      <c r="AC9" s="53">
        <v>13</v>
      </c>
      <c r="AD9" s="53">
        <v>5</v>
      </c>
      <c r="AE9" s="53">
        <v>37</v>
      </c>
      <c r="AF9" s="53">
        <v>23</v>
      </c>
      <c r="AG9" s="53">
        <v>4</v>
      </c>
      <c r="AH9" s="35">
        <f t="shared" si="9"/>
        <v>1.4395393474088292E-2</v>
      </c>
      <c r="AI9" s="35">
        <f t="shared" si="9"/>
        <v>4.1775456919060053E-2</v>
      </c>
      <c r="AJ9" s="35">
        <f t="shared" si="1"/>
        <v>3.2051282051282048E-2</v>
      </c>
      <c r="AK9" s="35">
        <f t="shared" si="1"/>
        <v>3.2828282828282832E-2</v>
      </c>
      <c r="AL9" s="35">
        <f t="shared" si="1"/>
        <v>3.875968992248062E-2</v>
      </c>
      <c r="AM9" s="35">
        <f t="shared" si="1"/>
        <v>2.6390870185449358E-2</v>
      </c>
      <c r="AN9" s="35">
        <f t="shared" si="1"/>
        <v>5.4761904761904762E-2</v>
      </c>
      <c r="AO9" s="34">
        <f t="shared" si="1"/>
        <v>5.4794520547945202E-2</v>
      </c>
      <c r="AP9" s="3">
        <v>39</v>
      </c>
      <c r="AQ9" s="4">
        <v>32</v>
      </c>
      <c r="AR9" s="4">
        <v>45</v>
      </c>
      <c r="AS9" s="4">
        <v>2</v>
      </c>
      <c r="AT9" s="35">
        <f t="shared" si="10"/>
        <v>3.4270650263620389E-2</v>
      </c>
      <c r="AU9" s="35">
        <f t="shared" si="10"/>
        <v>2.4691358024691357E-2</v>
      </c>
      <c r="AV9" s="35">
        <f t="shared" si="2"/>
        <v>3.125E-2</v>
      </c>
      <c r="AW9" s="34">
        <f t="shared" si="2"/>
        <v>1.5748031496062992E-2</v>
      </c>
    </row>
    <row r="10" spans="2:49" ht="13.8" thickBot="1" x14ac:dyDescent="0.25">
      <c r="B10" s="31"/>
      <c r="C10" s="48" t="s">
        <v>56</v>
      </c>
      <c r="D10" s="15">
        <v>92</v>
      </c>
      <c r="E10" s="75">
        <f t="shared" si="3"/>
        <v>2.2994251437140716E-2</v>
      </c>
      <c r="F10" s="15">
        <v>69</v>
      </c>
      <c r="G10" s="17">
        <v>23</v>
      </c>
      <c r="H10" s="17">
        <v>0</v>
      </c>
      <c r="I10" s="39">
        <f t="shared" si="4"/>
        <v>2.3768515328970032E-2</v>
      </c>
      <c r="J10" s="39">
        <f t="shared" si="5"/>
        <v>2.1276595744680851E-2</v>
      </c>
      <c r="K10" s="38">
        <f t="shared" si="6"/>
        <v>0</v>
      </c>
      <c r="L10" s="15">
        <v>0</v>
      </c>
      <c r="M10" s="17">
        <v>0</v>
      </c>
      <c r="N10" s="17">
        <v>2</v>
      </c>
      <c r="O10" s="17">
        <v>7</v>
      </c>
      <c r="P10" s="17">
        <v>39</v>
      </c>
      <c r="Q10" s="17">
        <v>44</v>
      </c>
      <c r="R10" s="17">
        <v>0</v>
      </c>
      <c r="S10" s="39">
        <f t="shared" si="7"/>
        <v>0</v>
      </c>
      <c r="T10" s="39">
        <f t="shared" si="8"/>
        <v>0</v>
      </c>
      <c r="U10" s="39">
        <f t="shared" si="8"/>
        <v>1.6260162601626018E-2</v>
      </c>
      <c r="V10" s="39">
        <f t="shared" si="0"/>
        <v>1.5981735159817351E-2</v>
      </c>
      <c r="W10" s="39">
        <f t="shared" si="0"/>
        <v>2.0082389289392381E-2</v>
      </c>
      <c r="X10" s="39">
        <f t="shared" si="0"/>
        <v>3.017832647462277E-2</v>
      </c>
      <c r="Y10" s="38">
        <f t="shared" si="0"/>
        <v>0</v>
      </c>
      <c r="Z10" s="54">
        <v>32</v>
      </c>
      <c r="AA10" s="55">
        <v>3</v>
      </c>
      <c r="AB10" s="55">
        <v>2</v>
      </c>
      <c r="AC10" s="55">
        <v>14</v>
      </c>
      <c r="AD10" s="55">
        <v>4</v>
      </c>
      <c r="AE10" s="55">
        <v>27</v>
      </c>
      <c r="AF10" s="55">
        <v>10</v>
      </c>
      <c r="AG10" s="55">
        <v>0</v>
      </c>
      <c r="AH10" s="39">
        <f t="shared" si="9"/>
        <v>3.0710172744721688E-2</v>
      </c>
      <c r="AI10" s="39">
        <f t="shared" si="9"/>
        <v>7.832898172323759E-3</v>
      </c>
      <c r="AJ10" s="39">
        <f t="shared" si="1"/>
        <v>1.282051282051282E-2</v>
      </c>
      <c r="AK10" s="39">
        <f t="shared" si="1"/>
        <v>3.5353535353535352E-2</v>
      </c>
      <c r="AL10" s="39">
        <f t="shared" si="1"/>
        <v>3.1007751937984496E-2</v>
      </c>
      <c r="AM10" s="39">
        <f t="shared" si="1"/>
        <v>1.9258202567760341E-2</v>
      </c>
      <c r="AN10" s="39">
        <f t="shared" si="1"/>
        <v>2.3809523809523808E-2</v>
      </c>
      <c r="AO10" s="38">
        <f t="shared" si="1"/>
        <v>0</v>
      </c>
      <c r="AP10" s="15">
        <v>17</v>
      </c>
      <c r="AQ10" s="17">
        <v>19</v>
      </c>
      <c r="AR10" s="17">
        <v>43</v>
      </c>
      <c r="AS10" s="17">
        <v>13</v>
      </c>
      <c r="AT10" s="39">
        <f t="shared" si="10"/>
        <v>1.4938488576449912E-2</v>
      </c>
      <c r="AU10" s="39">
        <f t="shared" si="10"/>
        <v>1.4660493827160493E-2</v>
      </c>
      <c r="AV10" s="39">
        <f t="shared" si="2"/>
        <v>2.9861111111111113E-2</v>
      </c>
      <c r="AW10" s="38">
        <f t="shared" si="2"/>
        <v>0.10236220472440945</v>
      </c>
    </row>
    <row r="11" spans="2:49" ht="14.4" thickTop="1" thickBot="1" x14ac:dyDescent="0.25">
      <c r="B11" s="71"/>
      <c r="C11" s="72" t="s">
        <v>10</v>
      </c>
      <c r="D11" s="73">
        <f>SUM(D5:D10)</f>
        <v>4001</v>
      </c>
      <c r="E11" s="77">
        <f t="shared" ref="E11:AW11" si="11">SUM(E5:E10)</f>
        <v>1</v>
      </c>
      <c r="F11" s="73">
        <f t="shared" si="11"/>
        <v>2903</v>
      </c>
      <c r="G11" s="80">
        <f t="shared" si="11"/>
        <v>1081</v>
      </c>
      <c r="H11" s="80">
        <f t="shared" si="11"/>
        <v>17</v>
      </c>
      <c r="I11" s="81">
        <f t="shared" si="11"/>
        <v>1</v>
      </c>
      <c r="J11" s="81">
        <f t="shared" si="11"/>
        <v>1</v>
      </c>
      <c r="K11" s="74">
        <f t="shared" si="11"/>
        <v>1</v>
      </c>
      <c r="L11" s="73">
        <f t="shared" si="11"/>
        <v>2</v>
      </c>
      <c r="M11" s="80">
        <f t="shared" si="11"/>
        <v>18</v>
      </c>
      <c r="N11" s="80">
        <f t="shared" si="11"/>
        <v>123</v>
      </c>
      <c r="O11" s="80">
        <f t="shared" si="11"/>
        <v>438</v>
      </c>
      <c r="P11" s="80">
        <f t="shared" si="11"/>
        <v>1942</v>
      </c>
      <c r="Q11" s="80">
        <f t="shared" si="11"/>
        <v>1458</v>
      </c>
      <c r="R11" s="80">
        <f t="shared" si="11"/>
        <v>20</v>
      </c>
      <c r="S11" s="81">
        <f t="shared" si="11"/>
        <v>1</v>
      </c>
      <c r="T11" s="81">
        <f t="shared" si="11"/>
        <v>1</v>
      </c>
      <c r="U11" s="81">
        <f t="shared" si="11"/>
        <v>1</v>
      </c>
      <c r="V11" s="81">
        <f t="shared" si="11"/>
        <v>0.99999999999999989</v>
      </c>
      <c r="W11" s="81">
        <f t="shared" si="11"/>
        <v>0.99999999999999989</v>
      </c>
      <c r="X11" s="81">
        <f t="shared" si="11"/>
        <v>1</v>
      </c>
      <c r="Y11" s="74">
        <f t="shared" si="11"/>
        <v>1</v>
      </c>
      <c r="Z11" s="92">
        <f t="shared" si="11"/>
        <v>1042</v>
      </c>
      <c r="AA11" s="93">
        <f t="shared" si="11"/>
        <v>383</v>
      </c>
      <c r="AB11" s="93">
        <f t="shared" si="11"/>
        <v>156</v>
      </c>
      <c r="AC11" s="93">
        <f t="shared" si="11"/>
        <v>396</v>
      </c>
      <c r="AD11" s="93">
        <f t="shared" si="11"/>
        <v>129</v>
      </c>
      <c r="AE11" s="93">
        <f t="shared" si="11"/>
        <v>1402</v>
      </c>
      <c r="AF11" s="93">
        <f t="shared" si="11"/>
        <v>420</v>
      </c>
      <c r="AG11" s="93">
        <f t="shared" si="11"/>
        <v>73</v>
      </c>
      <c r="AH11" s="81">
        <f t="shared" si="11"/>
        <v>0.99999999999999989</v>
      </c>
      <c r="AI11" s="81">
        <f t="shared" si="11"/>
        <v>1</v>
      </c>
      <c r="AJ11" s="81">
        <f t="shared" si="11"/>
        <v>1</v>
      </c>
      <c r="AK11" s="81">
        <f t="shared" si="11"/>
        <v>0.99999999999999989</v>
      </c>
      <c r="AL11" s="81">
        <f t="shared" si="11"/>
        <v>1</v>
      </c>
      <c r="AM11" s="81">
        <f t="shared" si="11"/>
        <v>1</v>
      </c>
      <c r="AN11" s="81">
        <f t="shared" si="11"/>
        <v>1</v>
      </c>
      <c r="AO11" s="74">
        <f t="shared" si="11"/>
        <v>1</v>
      </c>
      <c r="AP11" s="73">
        <f t="shared" si="11"/>
        <v>1138</v>
      </c>
      <c r="AQ11" s="80">
        <f t="shared" si="11"/>
        <v>1296</v>
      </c>
      <c r="AR11" s="80">
        <f t="shared" si="11"/>
        <v>1440</v>
      </c>
      <c r="AS11" s="80">
        <f t="shared" si="11"/>
        <v>127</v>
      </c>
      <c r="AT11" s="81">
        <f t="shared" si="11"/>
        <v>0.99999999999999989</v>
      </c>
      <c r="AU11" s="81">
        <f t="shared" si="11"/>
        <v>1</v>
      </c>
      <c r="AV11" s="81">
        <f t="shared" si="11"/>
        <v>1</v>
      </c>
      <c r="AW11" s="74">
        <f t="shared" si="11"/>
        <v>1</v>
      </c>
    </row>
    <row r="12" spans="2:49" x14ac:dyDescent="0.2">
      <c r="D12" s="83"/>
      <c r="H12" s="83"/>
      <c r="L12" s="83"/>
      <c r="M12" s="83"/>
      <c r="N12" s="83"/>
      <c r="O12" s="83"/>
      <c r="P12" s="83"/>
      <c r="Q12" s="83"/>
      <c r="R12" s="83"/>
      <c r="Z12" s="94"/>
      <c r="AA12" s="94"/>
      <c r="AB12" s="94"/>
      <c r="AC12" s="94"/>
      <c r="AD12" s="94"/>
      <c r="AE12" s="94"/>
      <c r="AF12" s="94"/>
      <c r="AG12" s="94"/>
      <c r="AP12" s="83"/>
      <c r="AQ12" s="83"/>
      <c r="AR12" s="83"/>
      <c r="AS12" s="83"/>
    </row>
    <row r="13" spans="2:49" ht="13.8" thickBot="1" x14ac:dyDescent="0.25">
      <c r="B13" s="8" t="s">
        <v>57</v>
      </c>
      <c r="C13" s="8" t="s">
        <v>317</v>
      </c>
    </row>
    <row r="14" spans="2:49" x14ac:dyDescent="0.2">
      <c r="B14" s="123" t="s">
        <v>13</v>
      </c>
      <c r="C14" s="124"/>
      <c r="D14" s="129" t="s">
        <v>4</v>
      </c>
      <c r="E14" s="130"/>
      <c r="F14" s="129" t="s">
        <v>39</v>
      </c>
      <c r="G14" s="131"/>
      <c r="H14" s="131"/>
      <c r="I14" s="131"/>
      <c r="J14" s="131"/>
      <c r="K14" s="131"/>
      <c r="L14" s="131"/>
      <c r="M14" s="131"/>
      <c r="N14" s="131"/>
      <c r="O14" s="131"/>
      <c r="P14" s="131"/>
      <c r="Q14" s="131"/>
      <c r="R14" s="131"/>
      <c r="S14" s="132"/>
    </row>
    <row r="15" spans="2:49" ht="12.9" customHeight="1" x14ac:dyDescent="0.2">
      <c r="B15" s="125"/>
      <c r="C15" s="126"/>
      <c r="D15" s="133" t="s">
        <v>5</v>
      </c>
      <c r="E15" s="135" t="s">
        <v>6</v>
      </c>
      <c r="F15" s="137" t="s">
        <v>5</v>
      </c>
      <c r="G15" s="138"/>
      <c r="H15" s="138"/>
      <c r="I15" s="138"/>
      <c r="J15" s="138"/>
      <c r="K15" s="138"/>
      <c r="L15" s="139"/>
      <c r="M15" s="140" t="s">
        <v>6</v>
      </c>
      <c r="N15" s="140"/>
      <c r="O15" s="140"/>
      <c r="P15" s="140"/>
      <c r="Q15" s="140"/>
      <c r="R15" s="140"/>
      <c r="S15" s="141"/>
    </row>
    <row r="16" spans="2:49" ht="13.8" thickBot="1" x14ac:dyDescent="0.25">
      <c r="B16" s="127"/>
      <c r="C16" s="128"/>
      <c r="D16" s="134"/>
      <c r="E16" s="136"/>
      <c r="F16" s="86" t="s">
        <v>14</v>
      </c>
      <c r="G16" s="87" t="s">
        <v>15</v>
      </c>
      <c r="H16" s="87" t="s">
        <v>43</v>
      </c>
      <c r="I16" s="87" t="s">
        <v>17</v>
      </c>
      <c r="J16" s="87" t="s">
        <v>18</v>
      </c>
      <c r="K16" s="87" t="s">
        <v>19</v>
      </c>
      <c r="L16" s="87" t="s">
        <v>42</v>
      </c>
      <c r="M16" s="87" t="s">
        <v>14</v>
      </c>
      <c r="N16" s="87" t="s">
        <v>15</v>
      </c>
      <c r="O16" s="87" t="s">
        <v>43</v>
      </c>
      <c r="P16" s="87" t="s">
        <v>17</v>
      </c>
      <c r="Q16" s="87" t="s">
        <v>18</v>
      </c>
      <c r="R16" s="87" t="s">
        <v>19</v>
      </c>
      <c r="S16" s="88" t="s">
        <v>42</v>
      </c>
    </row>
    <row r="17" spans="2:19" x14ac:dyDescent="0.2">
      <c r="B17" s="27">
        <v>1</v>
      </c>
      <c r="C17" s="49" t="s">
        <v>329</v>
      </c>
      <c r="D17" s="1">
        <v>566</v>
      </c>
      <c r="E17" s="43">
        <f>D17/$D$25</f>
        <v>0.14146463384153962</v>
      </c>
      <c r="F17" s="1">
        <v>1</v>
      </c>
      <c r="G17" s="2">
        <v>12</v>
      </c>
      <c r="H17" s="2">
        <v>56</v>
      </c>
      <c r="I17" s="2">
        <v>126</v>
      </c>
      <c r="J17" s="2">
        <v>365</v>
      </c>
      <c r="K17" s="2">
        <v>5</v>
      </c>
      <c r="L17" s="2">
        <v>1</v>
      </c>
      <c r="M17" s="42">
        <f>F17/F$25</f>
        <v>0.5</v>
      </c>
      <c r="N17" s="42">
        <f t="shared" ref="N17:S24" si="12">G17/G$25</f>
        <v>0.66666666666666663</v>
      </c>
      <c r="O17" s="42">
        <f t="shared" si="12"/>
        <v>0.45528455284552843</v>
      </c>
      <c r="P17" s="42">
        <f t="shared" si="12"/>
        <v>0.28767123287671231</v>
      </c>
      <c r="Q17" s="42">
        <f t="shared" si="12"/>
        <v>0.18795056642636457</v>
      </c>
      <c r="R17" s="42">
        <f t="shared" si="12"/>
        <v>3.4293552812071329E-3</v>
      </c>
      <c r="S17" s="41">
        <f t="shared" si="12"/>
        <v>0.05</v>
      </c>
    </row>
    <row r="18" spans="2:19" x14ac:dyDescent="0.2">
      <c r="B18" s="29">
        <v>2</v>
      </c>
      <c r="C18" s="46" t="s">
        <v>330</v>
      </c>
      <c r="D18" s="3">
        <v>572</v>
      </c>
      <c r="E18" s="36">
        <f t="shared" ref="E18:E24" si="13">D18/$D$25</f>
        <v>0.14296425893526618</v>
      </c>
      <c r="F18" s="3">
        <v>0</v>
      </c>
      <c r="G18" s="4">
        <v>2</v>
      </c>
      <c r="H18" s="4">
        <v>27</v>
      </c>
      <c r="I18" s="4">
        <v>87</v>
      </c>
      <c r="J18" s="4">
        <v>390</v>
      </c>
      <c r="K18" s="4">
        <v>66</v>
      </c>
      <c r="L18" s="4">
        <v>0</v>
      </c>
      <c r="M18" s="35">
        <f t="shared" ref="M18:M24" si="14">F18/F$25</f>
        <v>0</v>
      </c>
      <c r="N18" s="35">
        <f t="shared" si="12"/>
        <v>0.1111111111111111</v>
      </c>
      <c r="O18" s="35">
        <f t="shared" si="12"/>
        <v>0.21951219512195122</v>
      </c>
      <c r="P18" s="35">
        <f t="shared" si="12"/>
        <v>0.19863013698630136</v>
      </c>
      <c r="Q18" s="35">
        <f t="shared" si="12"/>
        <v>0.2008238928939238</v>
      </c>
      <c r="R18" s="35">
        <f t="shared" si="12"/>
        <v>4.5267489711934158E-2</v>
      </c>
      <c r="S18" s="34">
        <f t="shared" si="12"/>
        <v>0</v>
      </c>
    </row>
    <row r="19" spans="2:19" x14ac:dyDescent="0.2">
      <c r="B19" s="29">
        <v>3</v>
      </c>
      <c r="C19" s="46" t="s">
        <v>331</v>
      </c>
      <c r="D19" s="3">
        <v>629</v>
      </c>
      <c r="E19" s="36">
        <f t="shared" si="13"/>
        <v>0.15721069732566859</v>
      </c>
      <c r="F19" s="3">
        <v>1</v>
      </c>
      <c r="G19" s="4">
        <v>2</v>
      </c>
      <c r="H19" s="4">
        <v>20</v>
      </c>
      <c r="I19" s="4">
        <v>79</v>
      </c>
      <c r="J19" s="4">
        <v>356</v>
      </c>
      <c r="K19" s="4">
        <v>169</v>
      </c>
      <c r="L19" s="4">
        <v>2</v>
      </c>
      <c r="M19" s="35">
        <f t="shared" si="14"/>
        <v>0.5</v>
      </c>
      <c r="N19" s="35">
        <f t="shared" si="12"/>
        <v>0.1111111111111111</v>
      </c>
      <c r="O19" s="35">
        <f t="shared" si="12"/>
        <v>0.16260162601626016</v>
      </c>
      <c r="P19" s="35">
        <f t="shared" si="12"/>
        <v>0.18036529680365296</v>
      </c>
      <c r="Q19" s="35">
        <f t="shared" si="12"/>
        <v>0.18331616889804325</v>
      </c>
      <c r="R19" s="35">
        <f t="shared" si="12"/>
        <v>0.11591220850480109</v>
      </c>
      <c r="S19" s="34">
        <f t="shared" si="12"/>
        <v>0.1</v>
      </c>
    </row>
    <row r="20" spans="2:19" x14ac:dyDescent="0.2">
      <c r="B20" s="29">
        <v>4</v>
      </c>
      <c r="C20" s="46" t="s">
        <v>332</v>
      </c>
      <c r="D20" s="3">
        <v>667</v>
      </c>
      <c r="E20" s="36">
        <f t="shared" si="13"/>
        <v>0.16670832291927018</v>
      </c>
      <c r="F20" s="3">
        <v>0</v>
      </c>
      <c r="G20" s="4">
        <v>1</v>
      </c>
      <c r="H20" s="4">
        <v>10</v>
      </c>
      <c r="I20" s="4">
        <v>57</v>
      </c>
      <c r="J20" s="4">
        <v>241</v>
      </c>
      <c r="K20" s="4">
        <v>352</v>
      </c>
      <c r="L20" s="4">
        <v>6</v>
      </c>
      <c r="M20" s="35">
        <f t="shared" si="14"/>
        <v>0</v>
      </c>
      <c r="N20" s="35">
        <f t="shared" si="12"/>
        <v>5.5555555555555552E-2</v>
      </c>
      <c r="O20" s="35">
        <f t="shared" si="12"/>
        <v>8.1300813008130079E-2</v>
      </c>
      <c r="P20" s="35">
        <f t="shared" si="12"/>
        <v>0.13013698630136986</v>
      </c>
      <c r="Q20" s="35">
        <f t="shared" si="12"/>
        <v>0.12409886714727085</v>
      </c>
      <c r="R20" s="35">
        <f t="shared" si="12"/>
        <v>0.24142661179698216</v>
      </c>
      <c r="S20" s="34">
        <f t="shared" si="12"/>
        <v>0.3</v>
      </c>
    </row>
    <row r="21" spans="2:19" x14ac:dyDescent="0.2">
      <c r="B21" s="29">
        <v>5</v>
      </c>
      <c r="C21" s="46" t="s">
        <v>333</v>
      </c>
      <c r="D21" s="3">
        <v>482</v>
      </c>
      <c r="E21" s="36">
        <f t="shared" si="13"/>
        <v>0.12046988252936766</v>
      </c>
      <c r="F21" s="3">
        <v>0</v>
      </c>
      <c r="G21" s="4">
        <v>0</v>
      </c>
      <c r="H21" s="4">
        <v>3</v>
      </c>
      <c r="I21" s="4">
        <v>35</v>
      </c>
      <c r="J21" s="4">
        <v>178</v>
      </c>
      <c r="K21" s="4">
        <v>263</v>
      </c>
      <c r="L21" s="4">
        <v>3</v>
      </c>
      <c r="M21" s="35">
        <f t="shared" si="14"/>
        <v>0</v>
      </c>
      <c r="N21" s="35">
        <f t="shared" si="12"/>
        <v>0</v>
      </c>
      <c r="O21" s="35">
        <f t="shared" si="12"/>
        <v>2.4390243902439025E-2</v>
      </c>
      <c r="P21" s="35">
        <f t="shared" si="12"/>
        <v>7.9908675799086754E-2</v>
      </c>
      <c r="Q21" s="35">
        <f t="shared" si="12"/>
        <v>9.1658084449021626E-2</v>
      </c>
      <c r="R21" s="35">
        <f t="shared" si="12"/>
        <v>0.1803840877914952</v>
      </c>
      <c r="S21" s="34">
        <f t="shared" si="12"/>
        <v>0.15</v>
      </c>
    </row>
    <row r="22" spans="2:19" x14ac:dyDescent="0.2">
      <c r="B22" s="29">
        <v>6</v>
      </c>
      <c r="C22" s="46" t="s">
        <v>334</v>
      </c>
      <c r="D22" s="3">
        <v>347</v>
      </c>
      <c r="E22" s="36">
        <f t="shared" si="13"/>
        <v>8.6728317920519868E-2</v>
      </c>
      <c r="F22" s="14">
        <v>0</v>
      </c>
      <c r="G22" s="16">
        <v>0</v>
      </c>
      <c r="H22" s="16">
        <v>2</v>
      </c>
      <c r="I22" s="16">
        <v>22</v>
      </c>
      <c r="J22" s="16">
        <v>139</v>
      </c>
      <c r="K22" s="16">
        <v>180</v>
      </c>
      <c r="L22" s="16">
        <v>4</v>
      </c>
      <c r="M22" s="44">
        <f t="shared" si="14"/>
        <v>0</v>
      </c>
      <c r="N22" s="44">
        <f t="shared" si="12"/>
        <v>0</v>
      </c>
      <c r="O22" s="44">
        <f t="shared" si="12"/>
        <v>1.6260162601626018E-2</v>
      </c>
      <c r="P22" s="44">
        <f t="shared" si="12"/>
        <v>5.0228310502283102E-2</v>
      </c>
      <c r="Q22" s="44">
        <f t="shared" si="12"/>
        <v>7.1575695159629249E-2</v>
      </c>
      <c r="R22" s="44">
        <f t="shared" si="12"/>
        <v>0.12345679012345678</v>
      </c>
      <c r="S22" s="37">
        <f t="shared" si="12"/>
        <v>0.2</v>
      </c>
    </row>
    <row r="23" spans="2:19" x14ac:dyDescent="0.2">
      <c r="B23" s="56">
        <v>7</v>
      </c>
      <c r="C23" s="57" t="s">
        <v>58</v>
      </c>
      <c r="D23" s="14">
        <v>611</v>
      </c>
      <c r="E23" s="113">
        <f t="shared" si="13"/>
        <v>0.15271182204448888</v>
      </c>
      <c r="F23" s="3">
        <v>0</v>
      </c>
      <c r="G23" s="4">
        <v>0</v>
      </c>
      <c r="H23" s="4">
        <v>2</v>
      </c>
      <c r="I23" s="4">
        <v>15</v>
      </c>
      <c r="J23" s="4">
        <v>215</v>
      </c>
      <c r="K23" s="4">
        <v>376</v>
      </c>
      <c r="L23" s="4">
        <v>3</v>
      </c>
      <c r="M23" s="35">
        <f t="shared" si="14"/>
        <v>0</v>
      </c>
      <c r="N23" s="35">
        <f t="shared" si="12"/>
        <v>0</v>
      </c>
      <c r="O23" s="35">
        <f t="shared" si="12"/>
        <v>1.6260162601626018E-2</v>
      </c>
      <c r="P23" s="35">
        <f t="shared" si="12"/>
        <v>3.4246575342465752E-2</v>
      </c>
      <c r="Q23" s="35">
        <f t="shared" si="12"/>
        <v>0.11071060762100927</v>
      </c>
      <c r="R23" s="35">
        <f t="shared" si="12"/>
        <v>0.25788751714677638</v>
      </c>
      <c r="S23" s="34">
        <f t="shared" si="12"/>
        <v>0.15</v>
      </c>
    </row>
    <row r="24" spans="2:19" ht="13.8" thickBot="1" x14ac:dyDescent="0.25">
      <c r="B24" s="31"/>
      <c r="C24" s="48" t="s">
        <v>59</v>
      </c>
      <c r="D24" s="15">
        <v>127</v>
      </c>
      <c r="E24" s="40">
        <f t="shared" si="13"/>
        <v>3.1742064483879028E-2</v>
      </c>
      <c r="F24" s="15">
        <v>0</v>
      </c>
      <c r="G24" s="17">
        <v>1</v>
      </c>
      <c r="H24" s="17">
        <v>3</v>
      </c>
      <c r="I24" s="17">
        <v>17</v>
      </c>
      <c r="J24" s="17">
        <v>58</v>
      </c>
      <c r="K24" s="17">
        <v>47</v>
      </c>
      <c r="L24" s="17">
        <v>1</v>
      </c>
      <c r="M24" s="39">
        <f t="shared" si="14"/>
        <v>0</v>
      </c>
      <c r="N24" s="39">
        <f t="shared" si="12"/>
        <v>5.5555555555555552E-2</v>
      </c>
      <c r="O24" s="39">
        <f t="shared" si="12"/>
        <v>2.4390243902439025E-2</v>
      </c>
      <c r="P24" s="39">
        <f t="shared" si="12"/>
        <v>3.8812785388127852E-2</v>
      </c>
      <c r="Q24" s="39">
        <f t="shared" si="12"/>
        <v>2.9866117404737384E-2</v>
      </c>
      <c r="R24" s="39">
        <f t="shared" si="12"/>
        <v>3.2235939643347047E-2</v>
      </c>
      <c r="S24" s="38">
        <f t="shared" si="12"/>
        <v>0.05</v>
      </c>
    </row>
    <row r="25" spans="2:19" ht="14.4" thickTop="1" thickBot="1" x14ac:dyDescent="0.25">
      <c r="B25" s="71"/>
      <c r="C25" s="72" t="s">
        <v>10</v>
      </c>
      <c r="D25" s="73">
        <f>SUM(D17:D24)</f>
        <v>4001</v>
      </c>
      <c r="E25" s="82">
        <f t="shared" ref="E25:S25" si="15">SUM(E17:E24)</f>
        <v>1</v>
      </c>
      <c r="F25" s="73">
        <f t="shared" si="15"/>
        <v>2</v>
      </c>
      <c r="G25" s="80">
        <f t="shared" si="15"/>
        <v>18</v>
      </c>
      <c r="H25" s="80">
        <f t="shared" si="15"/>
        <v>123</v>
      </c>
      <c r="I25" s="80">
        <f t="shared" si="15"/>
        <v>438</v>
      </c>
      <c r="J25" s="80">
        <f t="shared" si="15"/>
        <v>1942</v>
      </c>
      <c r="K25" s="80">
        <f t="shared" si="15"/>
        <v>1458</v>
      </c>
      <c r="L25" s="80">
        <f t="shared" si="15"/>
        <v>20</v>
      </c>
      <c r="M25" s="81">
        <f t="shared" si="15"/>
        <v>1</v>
      </c>
      <c r="N25" s="81">
        <f t="shared" si="15"/>
        <v>1</v>
      </c>
      <c r="O25" s="81">
        <f t="shared" si="15"/>
        <v>1</v>
      </c>
      <c r="P25" s="81">
        <f t="shared" si="15"/>
        <v>1</v>
      </c>
      <c r="Q25" s="81">
        <f t="shared" si="15"/>
        <v>1</v>
      </c>
      <c r="R25" s="81">
        <f t="shared" si="15"/>
        <v>0.99999999999999989</v>
      </c>
      <c r="S25" s="74">
        <f t="shared" si="15"/>
        <v>1</v>
      </c>
    </row>
    <row r="26" spans="2:19" x14ac:dyDescent="0.2">
      <c r="B26" s="122" t="s">
        <v>327</v>
      </c>
      <c r="C26" s="78" t="s">
        <v>328</v>
      </c>
      <c r="D26" s="83"/>
      <c r="F26" s="83"/>
      <c r="G26" s="83"/>
      <c r="H26" s="83"/>
      <c r="I26" s="83"/>
      <c r="J26" s="83"/>
      <c r="K26" s="83"/>
      <c r="L26" s="83"/>
    </row>
  </sheetData>
  <mergeCells count="23">
    <mergeCell ref="AT3:AW3"/>
    <mergeCell ref="B2:C4"/>
    <mergeCell ref="D2:E2"/>
    <mergeCell ref="F2:K2"/>
    <mergeCell ref="L2:Y2"/>
    <mergeCell ref="Z2:AO2"/>
    <mergeCell ref="AP2:AW2"/>
    <mergeCell ref="D3:D4"/>
    <mergeCell ref="E3:E4"/>
    <mergeCell ref="F3:H3"/>
    <mergeCell ref="I3:K3"/>
    <mergeCell ref="L3:R3"/>
    <mergeCell ref="S3:Y3"/>
    <mergeCell ref="Z3:AG3"/>
    <mergeCell ref="AH3:AO3"/>
    <mergeCell ref="AP3:AS3"/>
    <mergeCell ref="B14:C16"/>
    <mergeCell ref="D14:E14"/>
    <mergeCell ref="F14:S14"/>
    <mergeCell ref="D15:D16"/>
    <mergeCell ref="E15:E16"/>
    <mergeCell ref="F15:L15"/>
    <mergeCell ref="M15:S15"/>
  </mergeCells>
  <phoneticPr fontId="1"/>
  <pageMargins left="0.7" right="0.7" top="0.75" bottom="0.75" header="0.3" footer="0.3"/>
  <pageSetup paperSize="8" scale="4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1:CA209"/>
  <sheetViews>
    <sheetView zoomScaleNormal="100" zoomScaleSheetLayoutView="85" workbookViewId="0">
      <selection activeCell="U42" sqref="U42"/>
    </sheetView>
  </sheetViews>
  <sheetFormatPr defaultColWidth="8.77734375" defaultRowHeight="13.2" x14ac:dyDescent="0.2"/>
  <cols>
    <col min="1" max="2" width="8.77734375" style="8"/>
    <col min="3" max="3" width="48.109375" style="8" customWidth="1"/>
    <col min="4" max="16384" width="8.77734375" style="8"/>
  </cols>
  <sheetData>
    <row r="1" spans="2:35" ht="13.8" thickBot="1" x14ac:dyDescent="0.25">
      <c r="B1" s="8" t="s">
        <v>223</v>
      </c>
      <c r="C1" s="8" t="s">
        <v>318</v>
      </c>
    </row>
    <row r="2" spans="2:35" x14ac:dyDescent="0.2">
      <c r="B2" s="129" t="s">
        <v>3</v>
      </c>
      <c r="C2" s="132"/>
      <c r="D2" s="129" t="s">
        <v>4</v>
      </c>
      <c r="E2" s="132"/>
      <c r="F2" s="129" t="s">
        <v>41</v>
      </c>
      <c r="G2" s="131"/>
      <c r="H2" s="131"/>
      <c r="I2" s="131"/>
      <c r="J2" s="131"/>
      <c r="K2" s="131"/>
      <c r="L2" s="131"/>
      <c r="M2" s="132"/>
    </row>
    <row r="3" spans="2:35" ht="26.1" customHeight="1" x14ac:dyDescent="0.2">
      <c r="B3" s="133"/>
      <c r="C3" s="141"/>
      <c r="D3" s="133" t="s">
        <v>5</v>
      </c>
      <c r="E3" s="141" t="s">
        <v>6</v>
      </c>
      <c r="F3" s="133" t="s">
        <v>5</v>
      </c>
      <c r="G3" s="140"/>
      <c r="H3" s="140"/>
      <c r="I3" s="140"/>
      <c r="J3" s="140" t="s">
        <v>6</v>
      </c>
      <c r="K3" s="140"/>
      <c r="L3" s="140"/>
      <c r="M3" s="141"/>
    </row>
    <row r="4" spans="2:35" ht="27" thickBot="1" x14ac:dyDescent="0.25">
      <c r="B4" s="134"/>
      <c r="C4" s="142"/>
      <c r="D4" s="134"/>
      <c r="E4" s="142"/>
      <c r="F4" s="86" t="s">
        <v>356</v>
      </c>
      <c r="G4" s="87" t="s">
        <v>357</v>
      </c>
      <c r="H4" s="87" t="s">
        <v>51</v>
      </c>
      <c r="I4" s="87" t="s">
        <v>9</v>
      </c>
      <c r="J4" s="87" t="s">
        <v>356</v>
      </c>
      <c r="K4" s="87" t="s">
        <v>357</v>
      </c>
      <c r="L4" s="87" t="s">
        <v>51</v>
      </c>
      <c r="M4" s="88" t="s">
        <v>9</v>
      </c>
    </row>
    <row r="5" spans="2:35" x14ac:dyDescent="0.2">
      <c r="B5" s="47">
        <v>1</v>
      </c>
      <c r="C5" s="45" t="s">
        <v>225</v>
      </c>
      <c r="D5" s="1">
        <v>37</v>
      </c>
      <c r="E5" s="41">
        <f>D5/D$12</f>
        <v>9.2476880779805044E-3</v>
      </c>
      <c r="F5" s="19">
        <v>2</v>
      </c>
      <c r="G5" s="11">
        <v>6</v>
      </c>
      <c r="H5" s="11">
        <v>28</v>
      </c>
      <c r="I5" s="11">
        <v>1</v>
      </c>
      <c r="J5" s="42">
        <f>F5/F$12</f>
        <v>1.7574692442882249E-3</v>
      </c>
      <c r="K5" s="42">
        <f t="shared" ref="K5:M11" si="0">G5/G$12</f>
        <v>4.6296296296296294E-3</v>
      </c>
      <c r="L5" s="42">
        <f t="shared" si="0"/>
        <v>1.9444444444444445E-2</v>
      </c>
      <c r="M5" s="41">
        <f t="shared" si="0"/>
        <v>7.874015748031496E-3</v>
      </c>
    </row>
    <row r="6" spans="2:35" x14ac:dyDescent="0.2">
      <c r="B6" s="29">
        <v>2</v>
      </c>
      <c r="C6" s="46" t="s">
        <v>226</v>
      </c>
      <c r="D6" s="3">
        <v>129</v>
      </c>
      <c r="E6" s="34">
        <f t="shared" ref="E6:E11" si="1">D6/D$12</f>
        <v>3.2241939515121221E-2</v>
      </c>
      <c r="F6" s="20">
        <v>2</v>
      </c>
      <c r="G6" s="12">
        <v>2</v>
      </c>
      <c r="H6" s="12">
        <v>124</v>
      </c>
      <c r="I6" s="12">
        <v>1</v>
      </c>
      <c r="J6" s="35">
        <f t="shared" ref="J6:J11" si="2">F6/F$12</f>
        <v>1.7574692442882249E-3</v>
      </c>
      <c r="K6" s="35">
        <f t="shared" si="0"/>
        <v>1.5432098765432098E-3</v>
      </c>
      <c r="L6" s="35">
        <f t="shared" si="0"/>
        <v>8.611111111111111E-2</v>
      </c>
      <c r="M6" s="34">
        <f t="shared" si="0"/>
        <v>7.874015748031496E-3</v>
      </c>
    </row>
    <row r="7" spans="2:35" x14ac:dyDescent="0.2">
      <c r="B7" s="29">
        <v>3</v>
      </c>
      <c r="C7" s="46" t="s">
        <v>227</v>
      </c>
      <c r="D7" s="3">
        <v>424</v>
      </c>
      <c r="E7" s="34">
        <f t="shared" si="1"/>
        <v>0.10597350662334416</v>
      </c>
      <c r="F7" s="20">
        <v>2</v>
      </c>
      <c r="G7" s="12">
        <v>87</v>
      </c>
      <c r="H7" s="12">
        <v>319</v>
      </c>
      <c r="I7" s="12">
        <v>16</v>
      </c>
      <c r="J7" s="35">
        <f t="shared" si="2"/>
        <v>1.7574692442882249E-3</v>
      </c>
      <c r="K7" s="35">
        <f t="shared" si="0"/>
        <v>6.7129629629629636E-2</v>
      </c>
      <c r="L7" s="35">
        <f t="shared" si="0"/>
        <v>0.22152777777777777</v>
      </c>
      <c r="M7" s="34">
        <f t="shared" si="0"/>
        <v>0.12598425196850394</v>
      </c>
    </row>
    <row r="8" spans="2:35" x14ac:dyDescent="0.2">
      <c r="B8" s="29">
        <v>4</v>
      </c>
      <c r="C8" s="46" t="s">
        <v>228</v>
      </c>
      <c r="D8" s="3">
        <v>651</v>
      </c>
      <c r="E8" s="34">
        <f t="shared" si="1"/>
        <v>0.16270932266933266</v>
      </c>
      <c r="F8" s="20">
        <v>22</v>
      </c>
      <c r="G8" s="12">
        <v>216</v>
      </c>
      <c r="H8" s="12">
        <v>397</v>
      </c>
      <c r="I8" s="12">
        <v>16</v>
      </c>
      <c r="J8" s="35">
        <f t="shared" si="2"/>
        <v>1.9332161687170474E-2</v>
      </c>
      <c r="K8" s="35">
        <f t="shared" si="0"/>
        <v>0.16666666666666666</v>
      </c>
      <c r="L8" s="35">
        <f t="shared" si="0"/>
        <v>0.27569444444444446</v>
      </c>
      <c r="M8" s="34">
        <f t="shared" si="0"/>
        <v>0.12598425196850394</v>
      </c>
    </row>
    <row r="9" spans="2:35" x14ac:dyDescent="0.2">
      <c r="B9" s="29">
        <v>5</v>
      </c>
      <c r="C9" s="46" t="s">
        <v>229</v>
      </c>
      <c r="D9" s="3">
        <v>2143</v>
      </c>
      <c r="E9" s="34">
        <f t="shared" si="1"/>
        <v>0.53561609597600601</v>
      </c>
      <c r="F9" s="20">
        <v>681</v>
      </c>
      <c r="G9" s="12">
        <v>875</v>
      </c>
      <c r="H9" s="12">
        <v>523</v>
      </c>
      <c r="I9" s="12">
        <v>64</v>
      </c>
      <c r="J9" s="35">
        <f t="shared" si="2"/>
        <v>0.59841827768014055</v>
      </c>
      <c r="K9" s="35">
        <f t="shared" si="0"/>
        <v>0.67515432098765427</v>
      </c>
      <c r="L9" s="35">
        <f t="shared" si="0"/>
        <v>0.36319444444444443</v>
      </c>
      <c r="M9" s="34">
        <f t="shared" si="0"/>
        <v>0.50393700787401574</v>
      </c>
    </row>
    <row r="10" spans="2:35" x14ac:dyDescent="0.2">
      <c r="B10" s="56">
        <v>6</v>
      </c>
      <c r="C10" s="57" t="s">
        <v>230</v>
      </c>
      <c r="D10" s="14">
        <v>592</v>
      </c>
      <c r="E10" s="37">
        <f t="shared" si="1"/>
        <v>0.14796300924768807</v>
      </c>
      <c r="F10" s="21">
        <v>427</v>
      </c>
      <c r="G10" s="22">
        <v>106</v>
      </c>
      <c r="H10" s="22">
        <v>40</v>
      </c>
      <c r="I10" s="22">
        <v>19</v>
      </c>
      <c r="J10" s="44">
        <f t="shared" si="2"/>
        <v>0.37521968365553604</v>
      </c>
      <c r="K10" s="44">
        <f t="shared" si="0"/>
        <v>8.1790123456790126E-2</v>
      </c>
      <c r="L10" s="44">
        <f t="shared" si="0"/>
        <v>2.7777777777777776E-2</v>
      </c>
      <c r="M10" s="37">
        <f t="shared" si="0"/>
        <v>0.14960629921259844</v>
      </c>
    </row>
    <row r="11" spans="2:35" ht="13.8" thickBot="1" x14ac:dyDescent="0.25">
      <c r="B11" s="31"/>
      <c r="C11" s="48" t="s">
        <v>231</v>
      </c>
      <c r="D11" s="15">
        <v>25</v>
      </c>
      <c r="E11" s="38">
        <f t="shared" si="1"/>
        <v>6.2484378905273679E-3</v>
      </c>
      <c r="F11" s="23">
        <v>2</v>
      </c>
      <c r="G11" s="13">
        <v>4</v>
      </c>
      <c r="H11" s="13">
        <v>9</v>
      </c>
      <c r="I11" s="13">
        <v>10</v>
      </c>
      <c r="J11" s="39">
        <f t="shared" si="2"/>
        <v>1.7574692442882249E-3</v>
      </c>
      <c r="K11" s="39">
        <f t="shared" si="0"/>
        <v>3.0864197530864196E-3</v>
      </c>
      <c r="L11" s="39">
        <f t="shared" si="0"/>
        <v>6.2500000000000003E-3</v>
      </c>
      <c r="M11" s="38">
        <f t="shared" si="0"/>
        <v>7.874015748031496E-2</v>
      </c>
    </row>
    <row r="12" spans="2:35" ht="14.4" thickTop="1" thickBot="1" x14ac:dyDescent="0.25">
      <c r="B12" s="71"/>
      <c r="C12" s="72" t="s">
        <v>10</v>
      </c>
      <c r="D12" s="73">
        <f>SUM(D5:D11)</f>
        <v>4001</v>
      </c>
      <c r="E12" s="74">
        <f t="shared" ref="E12:M12" si="3">SUM(E5:E11)</f>
        <v>0.99999999999999989</v>
      </c>
      <c r="F12" s="73">
        <f t="shared" si="3"/>
        <v>1138</v>
      </c>
      <c r="G12" s="80">
        <f t="shared" si="3"/>
        <v>1296</v>
      </c>
      <c r="H12" s="80">
        <f t="shared" si="3"/>
        <v>1440</v>
      </c>
      <c r="I12" s="80">
        <f t="shared" si="3"/>
        <v>127</v>
      </c>
      <c r="J12" s="81">
        <f t="shared" si="3"/>
        <v>1</v>
      </c>
      <c r="K12" s="81">
        <f t="shared" si="3"/>
        <v>1</v>
      </c>
      <c r="L12" s="81">
        <f t="shared" si="3"/>
        <v>1</v>
      </c>
      <c r="M12" s="74">
        <f t="shared" si="3"/>
        <v>0.99999999999999989</v>
      </c>
    </row>
    <row r="13" spans="2:35" ht="13.05" x14ac:dyDescent="0.2">
      <c r="D13" s="83"/>
      <c r="F13" s="83"/>
      <c r="G13" s="83"/>
      <c r="H13" s="83"/>
      <c r="I13" s="83"/>
    </row>
    <row r="14" spans="2:35" ht="13.8" thickBot="1" x14ac:dyDescent="0.25">
      <c r="B14" s="8" t="s">
        <v>232</v>
      </c>
      <c r="C14" s="8" t="s">
        <v>233</v>
      </c>
      <c r="D14" s="83"/>
      <c r="J14" s="83"/>
      <c r="P14" s="83"/>
      <c r="W14" s="83"/>
      <c r="AE14" s="83"/>
    </row>
    <row r="15" spans="2:35" ht="12.9" customHeight="1" x14ac:dyDescent="0.2">
      <c r="B15" s="123" t="s">
        <v>13</v>
      </c>
      <c r="C15" s="124"/>
      <c r="D15" s="158" t="s">
        <v>4</v>
      </c>
      <c r="E15" s="156"/>
      <c r="F15" s="156"/>
      <c r="G15" s="157"/>
      <c r="H15" s="158" t="s">
        <v>2</v>
      </c>
      <c r="I15" s="156"/>
      <c r="J15" s="156"/>
      <c r="K15" s="156"/>
      <c r="L15" s="156"/>
      <c r="M15" s="156"/>
      <c r="N15" s="156"/>
      <c r="O15" s="156"/>
      <c r="P15" s="156"/>
      <c r="Q15" s="156"/>
      <c r="R15" s="156"/>
      <c r="S15" s="156"/>
      <c r="T15" s="158" t="s">
        <v>41</v>
      </c>
      <c r="U15" s="156"/>
      <c r="V15" s="156"/>
      <c r="W15" s="156"/>
      <c r="X15" s="156"/>
      <c r="Y15" s="156"/>
      <c r="Z15" s="156"/>
      <c r="AA15" s="156"/>
      <c r="AB15" s="156"/>
      <c r="AC15" s="156"/>
      <c r="AD15" s="156"/>
      <c r="AE15" s="156"/>
      <c r="AF15" s="156"/>
      <c r="AG15" s="156"/>
      <c r="AH15" s="156"/>
      <c r="AI15" s="157"/>
    </row>
    <row r="16" spans="2:35" x14ac:dyDescent="0.2">
      <c r="B16" s="125"/>
      <c r="C16" s="126"/>
      <c r="D16" s="137" t="s">
        <v>305</v>
      </c>
      <c r="E16" s="138"/>
      <c r="F16" s="145" t="s">
        <v>306</v>
      </c>
      <c r="G16" s="146"/>
      <c r="H16" s="137" t="s">
        <v>305</v>
      </c>
      <c r="I16" s="138"/>
      <c r="J16" s="138"/>
      <c r="K16" s="138"/>
      <c r="L16" s="138"/>
      <c r="M16" s="138"/>
      <c r="N16" s="145" t="s">
        <v>306</v>
      </c>
      <c r="O16" s="138"/>
      <c r="P16" s="138"/>
      <c r="Q16" s="138"/>
      <c r="R16" s="138"/>
      <c r="S16" s="138"/>
      <c r="T16" s="133" t="s">
        <v>305</v>
      </c>
      <c r="U16" s="140"/>
      <c r="V16" s="140"/>
      <c r="W16" s="140"/>
      <c r="X16" s="140"/>
      <c r="Y16" s="140"/>
      <c r="Z16" s="140"/>
      <c r="AA16" s="140"/>
      <c r="AB16" s="140" t="s">
        <v>306</v>
      </c>
      <c r="AC16" s="140"/>
      <c r="AD16" s="140"/>
      <c r="AE16" s="140"/>
      <c r="AF16" s="140"/>
      <c r="AG16" s="140"/>
      <c r="AH16" s="140"/>
      <c r="AI16" s="141"/>
    </row>
    <row r="17" spans="2:43" ht="12.9" customHeight="1" x14ac:dyDescent="0.2">
      <c r="B17" s="125"/>
      <c r="C17" s="126"/>
      <c r="D17" s="139" t="s">
        <v>5</v>
      </c>
      <c r="E17" s="145" t="s">
        <v>6</v>
      </c>
      <c r="F17" s="140" t="s">
        <v>5</v>
      </c>
      <c r="G17" s="146" t="s">
        <v>6</v>
      </c>
      <c r="H17" s="133" t="s">
        <v>5</v>
      </c>
      <c r="I17" s="140"/>
      <c r="J17" s="140"/>
      <c r="K17" s="140" t="s">
        <v>6</v>
      </c>
      <c r="L17" s="140"/>
      <c r="M17" s="145"/>
      <c r="N17" s="140" t="s">
        <v>5</v>
      </c>
      <c r="O17" s="140"/>
      <c r="P17" s="140"/>
      <c r="Q17" s="140" t="s">
        <v>6</v>
      </c>
      <c r="R17" s="140"/>
      <c r="S17" s="145"/>
      <c r="T17" s="133" t="s">
        <v>5</v>
      </c>
      <c r="U17" s="140"/>
      <c r="V17" s="140"/>
      <c r="W17" s="140"/>
      <c r="X17" s="140" t="s">
        <v>6</v>
      </c>
      <c r="Y17" s="140"/>
      <c r="Z17" s="140"/>
      <c r="AA17" s="140"/>
      <c r="AB17" s="140" t="s">
        <v>5</v>
      </c>
      <c r="AC17" s="140"/>
      <c r="AD17" s="140"/>
      <c r="AE17" s="140"/>
      <c r="AF17" s="140" t="s">
        <v>6</v>
      </c>
      <c r="AG17" s="140"/>
      <c r="AH17" s="140"/>
      <c r="AI17" s="141"/>
    </row>
    <row r="18" spans="2:43" ht="27" thickBot="1" x14ac:dyDescent="0.25">
      <c r="B18" s="127"/>
      <c r="C18" s="128"/>
      <c r="D18" s="155"/>
      <c r="E18" s="159"/>
      <c r="F18" s="160"/>
      <c r="G18" s="161"/>
      <c r="H18" s="86" t="s">
        <v>7</v>
      </c>
      <c r="I18" s="87" t="s">
        <v>8</v>
      </c>
      <c r="J18" s="87" t="s">
        <v>234</v>
      </c>
      <c r="K18" s="87" t="s">
        <v>7</v>
      </c>
      <c r="L18" s="87" t="s">
        <v>8</v>
      </c>
      <c r="M18" s="104" t="s">
        <v>234</v>
      </c>
      <c r="N18" s="87" t="s">
        <v>7</v>
      </c>
      <c r="O18" s="87" t="s">
        <v>8</v>
      </c>
      <c r="P18" s="87" t="s">
        <v>234</v>
      </c>
      <c r="Q18" s="87" t="s">
        <v>7</v>
      </c>
      <c r="R18" s="87" t="s">
        <v>8</v>
      </c>
      <c r="S18" s="104" t="s">
        <v>234</v>
      </c>
      <c r="T18" s="86" t="s">
        <v>356</v>
      </c>
      <c r="U18" s="87" t="s">
        <v>357</v>
      </c>
      <c r="V18" s="87" t="s">
        <v>51</v>
      </c>
      <c r="W18" s="87" t="s">
        <v>234</v>
      </c>
      <c r="X18" s="87" t="s">
        <v>356</v>
      </c>
      <c r="Y18" s="87" t="s">
        <v>357</v>
      </c>
      <c r="Z18" s="87" t="s">
        <v>51</v>
      </c>
      <c r="AA18" s="87" t="s">
        <v>234</v>
      </c>
      <c r="AB18" s="87" t="s">
        <v>356</v>
      </c>
      <c r="AC18" s="87" t="s">
        <v>357</v>
      </c>
      <c r="AD18" s="87" t="s">
        <v>51</v>
      </c>
      <c r="AE18" s="87" t="s">
        <v>234</v>
      </c>
      <c r="AF18" s="87" t="s">
        <v>356</v>
      </c>
      <c r="AG18" s="87" t="s">
        <v>357</v>
      </c>
      <c r="AH18" s="87" t="s">
        <v>51</v>
      </c>
      <c r="AI18" s="88" t="s">
        <v>234</v>
      </c>
    </row>
    <row r="19" spans="2:43" x14ac:dyDescent="0.2">
      <c r="B19" s="47">
        <v>1</v>
      </c>
      <c r="C19" s="45" t="s">
        <v>235</v>
      </c>
      <c r="D19" s="95">
        <v>2483</v>
      </c>
      <c r="E19" s="105">
        <f>D19/D$30</f>
        <v>0.73374704491725773</v>
      </c>
      <c r="F19" s="106">
        <v>429</v>
      </c>
      <c r="G19" s="107">
        <f>F19/F$30</f>
        <v>0.12677304964539007</v>
      </c>
      <c r="H19" s="95">
        <v>1758</v>
      </c>
      <c r="I19" s="96">
        <v>715</v>
      </c>
      <c r="J19" s="96">
        <v>10</v>
      </c>
      <c r="K19" s="97">
        <f>H19/H$30</f>
        <v>0.71725826193390452</v>
      </c>
      <c r="L19" s="97">
        <f>I19/I$30</f>
        <v>0.78056768558951961</v>
      </c>
      <c r="M19" s="108">
        <f t="shared" ref="M19:M29" si="4">J19/J$30</f>
        <v>0.58823529411764708</v>
      </c>
      <c r="N19" s="96">
        <v>337</v>
      </c>
      <c r="O19" s="96">
        <v>88</v>
      </c>
      <c r="P19" s="96">
        <v>4</v>
      </c>
      <c r="Q19" s="97">
        <f>N19/N$30</f>
        <v>0.13749490004079967</v>
      </c>
      <c r="R19" s="97">
        <f>O19/O$30</f>
        <v>9.606986899563319E-2</v>
      </c>
      <c r="S19" s="98">
        <f t="shared" ref="S19:S29" si="5">P19/P$30</f>
        <v>0.23529411764705882</v>
      </c>
      <c r="T19" s="1">
        <v>414</v>
      </c>
      <c r="U19" s="2">
        <v>878</v>
      </c>
      <c r="V19" s="2">
        <v>1125</v>
      </c>
      <c r="W19" s="2">
        <v>66</v>
      </c>
      <c r="X19" s="42">
        <f>T19/T$30</f>
        <v>0.58392101551480957</v>
      </c>
      <c r="Y19" s="42">
        <f t="shared" ref="Y19:AA29" si="6">U19/U$30</f>
        <v>0.7403035413153457</v>
      </c>
      <c r="Z19" s="42">
        <f t="shared" si="6"/>
        <v>0.80877066858375268</v>
      </c>
      <c r="AA19" s="42">
        <f>W19/W$30</f>
        <v>0.67346938775510201</v>
      </c>
      <c r="AB19" s="2">
        <v>86</v>
      </c>
      <c r="AC19" s="2">
        <v>162</v>
      </c>
      <c r="AD19" s="2">
        <v>162</v>
      </c>
      <c r="AE19" s="2">
        <v>19</v>
      </c>
      <c r="AF19" s="42">
        <f>AB19/AB$30</f>
        <v>0.12129760225669958</v>
      </c>
      <c r="AG19" s="42">
        <f t="shared" ref="AG19:AI29" si="7">AC19/AC$30</f>
        <v>0.13659359190556492</v>
      </c>
      <c r="AH19" s="42">
        <f t="shared" si="7"/>
        <v>0.11646297627606039</v>
      </c>
      <c r="AI19" s="41">
        <f>AE19/AE$30</f>
        <v>0.19387755102040816</v>
      </c>
    </row>
    <row r="20" spans="2:43" x14ac:dyDescent="0.2">
      <c r="B20" s="29">
        <v>2</v>
      </c>
      <c r="C20" s="46" t="s">
        <v>236</v>
      </c>
      <c r="D20" s="20">
        <v>117</v>
      </c>
      <c r="E20" s="109">
        <f t="shared" ref="E20:E29" si="8">D20/D$30</f>
        <v>3.4574468085106384E-2</v>
      </c>
      <c r="F20" s="4">
        <v>456</v>
      </c>
      <c r="G20" s="110">
        <f>F20/F$30</f>
        <v>0.13475177304964539</v>
      </c>
      <c r="H20" s="3">
        <v>82</v>
      </c>
      <c r="I20" s="4">
        <v>34</v>
      </c>
      <c r="J20" s="4">
        <v>1</v>
      </c>
      <c r="K20" s="35">
        <f t="shared" ref="K20:L29" si="9">H20/H$30</f>
        <v>3.345573235414117E-2</v>
      </c>
      <c r="L20" s="35">
        <f t="shared" si="9"/>
        <v>3.7117903930131008E-2</v>
      </c>
      <c r="M20" s="36">
        <f t="shared" si="4"/>
        <v>5.8823529411764705E-2</v>
      </c>
      <c r="N20" s="4">
        <v>324</v>
      </c>
      <c r="O20" s="4">
        <v>132</v>
      </c>
      <c r="P20" s="4">
        <v>0</v>
      </c>
      <c r="Q20" s="35">
        <f t="shared" ref="Q20:R29" si="10">N20/N$30</f>
        <v>0.13219094247246022</v>
      </c>
      <c r="R20" s="35">
        <f t="shared" si="10"/>
        <v>0.14410480349344978</v>
      </c>
      <c r="S20" s="34">
        <f t="shared" si="5"/>
        <v>0</v>
      </c>
      <c r="T20" s="3">
        <v>51</v>
      </c>
      <c r="U20" s="4">
        <v>41</v>
      </c>
      <c r="V20" s="4">
        <v>22</v>
      </c>
      <c r="W20" s="4">
        <v>3</v>
      </c>
      <c r="X20" s="35">
        <f t="shared" ref="X20:X29" si="11">T20/T$30</f>
        <v>7.1932299012693934E-2</v>
      </c>
      <c r="Y20" s="35">
        <f t="shared" si="6"/>
        <v>3.4569983136593589E-2</v>
      </c>
      <c r="Z20" s="35">
        <f t="shared" si="6"/>
        <v>1.5815959741193385E-2</v>
      </c>
      <c r="AA20" s="35">
        <f t="shared" si="6"/>
        <v>3.0612244897959183E-2</v>
      </c>
      <c r="AB20" s="4">
        <v>75</v>
      </c>
      <c r="AC20" s="4">
        <v>165</v>
      </c>
      <c r="AD20" s="4">
        <v>210</v>
      </c>
      <c r="AE20" s="4">
        <v>6</v>
      </c>
      <c r="AF20" s="35">
        <f t="shared" ref="AF20:AF29" si="12">AB20/AB$30</f>
        <v>0.10578279266572638</v>
      </c>
      <c r="AG20" s="35">
        <f t="shared" si="7"/>
        <v>0.13912310286677909</v>
      </c>
      <c r="AH20" s="35">
        <f t="shared" si="7"/>
        <v>0.1509705248023005</v>
      </c>
      <c r="AI20" s="34">
        <f t="shared" si="7"/>
        <v>6.1224489795918366E-2</v>
      </c>
    </row>
    <row r="21" spans="2:43" x14ac:dyDescent="0.2">
      <c r="B21" s="29">
        <v>3</v>
      </c>
      <c r="C21" s="46" t="s">
        <v>237</v>
      </c>
      <c r="D21" s="20">
        <v>274</v>
      </c>
      <c r="E21" s="109">
        <f t="shared" si="8"/>
        <v>8.0969267139479911E-2</v>
      </c>
      <c r="F21" s="12">
        <v>1663</v>
      </c>
      <c r="G21" s="110">
        <f t="shared" ref="G21:G29" si="13">F21/F$30</f>
        <v>0.4914302600472813</v>
      </c>
      <c r="H21" s="3">
        <v>218</v>
      </c>
      <c r="I21" s="4">
        <v>55</v>
      </c>
      <c r="J21" s="4">
        <v>1</v>
      </c>
      <c r="K21" s="35">
        <f t="shared" si="9"/>
        <v>8.8943288453692371E-2</v>
      </c>
      <c r="L21" s="35">
        <f t="shared" si="9"/>
        <v>6.0043668122270744E-2</v>
      </c>
      <c r="M21" s="36">
        <f t="shared" si="4"/>
        <v>5.8823529411764705E-2</v>
      </c>
      <c r="N21" s="4">
        <v>1234</v>
      </c>
      <c r="O21" s="4">
        <v>421</v>
      </c>
      <c r="P21" s="4">
        <v>8</v>
      </c>
      <c r="Q21" s="35">
        <f t="shared" si="10"/>
        <v>0.50346797225622197</v>
      </c>
      <c r="R21" s="35">
        <f t="shared" si="10"/>
        <v>0.45960698689956331</v>
      </c>
      <c r="S21" s="34">
        <f t="shared" si="5"/>
        <v>0.47058823529411764</v>
      </c>
      <c r="T21" s="3">
        <v>90</v>
      </c>
      <c r="U21" s="4">
        <v>101</v>
      </c>
      <c r="V21" s="4">
        <v>75</v>
      </c>
      <c r="W21" s="4">
        <v>8</v>
      </c>
      <c r="X21" s="35">
        <f t="shared" si="11"/>
        <v>0.12693935119887165</v>
      </c>
      <c r="Y21" s="35">
        <f t="shared" si="6"/>
        <v>8.5160202360876902E-2</v>
      </c>
      <c r="Z21" s="35">
        <f t="shared" si="6"/>
        <v>5.3918044572250183E-2</v>
      </c>
      <c r="AA21" s="35">
        <f t="shared" si="6"/>
        <v>8.1632653061224483E-2</v>
      </c>
      <c r="AB21" s="4">
        <v>308</v>
      </c>
      <c r="AC21" s="4">
        <v>577</v>
      </c>
      <c r="AD21" s="4">
        <v>737</v>
      </c>
      <c r="AE21" s="4">
        <v>41</v>
      </c>
      <c r="AF21" s="35">
        <f t="shared" si="12"/>
        <v>0.43441466854724964</v>
      </c>
      <c r="AG21" s="35">
        <f t="shared" si="7"/>
        <v>0.48650927487352447</v>
      </c>
      <c r="AH21" s="35">
        <f t="shared" si="7"/>
        <v>0.52983465132997842</v>
      </c>
      <c r="AI21" s="34">
        <f t="shared" si="7"/>
        <v>0.41836734693877553</v>
      </c>
    </row>
    <row r="22" spans="2:43" x14ac:dyDescent="0.2">
      <c r="B22" s="29">
        <v>4</v>
      </c>
      <c r="C22" s="46" t="s">
        <v>238</v>
      </c>
      <c r="D22" s="20">
        <v>12</v>
      </c>
      <c r="E22" s="109">
        <f t="shared" si="8"/>
        <v>3.5460992907801418E-3</v>
      </c>
      <c r="F22" s="12">
        <v>49</v>
      </c>
      <c r="G22" s="110">
        <f t="shared" si="13"/>
        <v>1.4479905437352246E-2</v>
      </c>
      <c r="H22" s="3">
        <v>12</v>
      </c>
      <c r="I22" s="4">
        <v>0</v>
      </c>
      <c r="J22" s="4">
        <v>0</v>
      </c>
      <c r="K22" s="35">
        <f t="shared" si="9"/>
        <v>4.8959608323133411E-3</v>
      </c>
      <c r="L22" s="35">
        <f t="shared" si="9"/>
        <v>0</v>
      </c>
      <c r="M22" s="36">
        <f t="shared" si="4"/>
        <v>0</v>
      </c>
      <c r="N22" s="4">
        <v>38</v>
      </c>
      <c r="O22" s="4">
        <v>11</v>
      </c>
      <c r="P22" s="4">
        <v>0</v>
      </c>
      <c r="Q22" s="35">
        <f t="shared" si="10"/>
        <v>1.5503875968992248E-2</v>
      </c>
      <c r="R22" s="35">
        <f t="shared" si="10"/>
        <v>1.2008733624454149E-2</v>
      </c>
      <c r="S22" s="34">
        <f t="shared" si="5"/>
        <v>0</v>
      </c>
      <c r="T22" s="3">
        <v>3</v>
      </c>
      <c r="U22" s="4">
        <v>4</v>
      </c>
      <c r="V22" s="4">
        <v>5</v>
      </c>
      <c r="W22" s="4">
        <v>0</v>
      </c>
      <c r="X22" s="35">
        <f t="shared" si="11"/>
        <v>4.2313117066290554E-3</v>
      </c>
      <c r="Y22" s="35">
        <f t="shared" si="6"/>
        <v>3.3726812816188868E-3</v>
      </c>
      <c r="Z22" s="35">
        <f t="shared" si="6"/>
        <v>3.5945363048166786E-3</v>
      </c>
      <c r="AA22" s="35">
        <f t="shared" si="6"/>
        <v>0</v>
      </c>
      <c r="AB22" s="4">
        <v>11</v>
      </c>
      <c r="AC22" s="4">
        <v>20</v>
      </c>
      <c r="AD22" s="4">
        <v>18</v>
      </c>
      <c r="AE22" s="4">
        <v>0</v>
      </c>
      <c r="AF22" s="35">
        <f t="shared" si="12"/>
        <v>1.5514809590973202E-2</v>
      </c>
      <c r="AG22" s="35">
        <f t="shared" si="7"/>
        <v>1.6863406408094434E-2</v>
      </c>
      <c r="AH22" s="35">
        <f t="shared" si="7"/>
        <v>1.2940330697340043E-2</v>
      </c>
      <c r="AI22" s="34">
        <f t="shared" si="7"/>
        <v>0</v>
      </c>
    </row>
    <row r="23" spans="2:43" x14ac:dyDescent="0.2">
      <c r="B23" s="29">
        <v>5</v>
      </c>
      <c r="C23" s="46" t="s">
        <v>239</v>
      </c>
      <c r="D23" s="20">
        <v>1</v>
      </c>
      <c r="E23" s="109">
        <f t="shared" si="8"/>
        <v>2.9550827423167848E-4</v>
      </c>
      <c r="F23" s="12">
        <v>4</v>
      </c>
      <c r="G23" s="110">
        <f t="shared" si="13"/>
        <v>1.1820330969267139E-3</v>
      </c>
      <c r="H23" s="3">
        <v>0</v>
      </c>
      <c r="I23" s="4">
        <v>1</v>
      </c>
      <c r="J23" s="4">
        <v>0</v>
      </c>
      <c r="K23" s="35">
        <f t="shared" si="9"/>
        <v>0</v>
      </c>
      <c r="L23" s="35">
        <f t="shared" si="9"/>
        <v>1.0917030567685589E-3</v>
      </c>
      <c r="M23" s="36">
        <f t="shared" si="4"/>
        <v>0</v>
      </c>
      <c r="N23" s="4">
        <v>3</v>
      </c>
      <c r="O23" s="4">
        <v>1</v>
      </c>
      <c r="P23" s="4">
        <v>0</v>
      </c>
      <c r="Q23" s="35">
        <f t="shared" si="10"/>
        <v>1.2239902080783353E-3</v>
      </c>
      <c r="R23" s="35">
        <f t="shared" si="10"/>
        <v>1.0917030567685589E-3</v>
      </c>
      <c r="S23" s="34">
        <f t="shared" si="5"/>
        <v>0</v>
      </c>
      <c r="T23" s="3">
        <v>0</v>
      </c>
      <c r="U23" s="4">
        <v>0</v>
      </c>
      <c r="V23" s="4">
        <v>1</v>
      </c>
      <c r="W23" s="4">
        <v>0</v>
      </c>
      <c r="X23" s="35">
        <f t="shared" si="11"/>
        <v>0</v>
      </c>
      <c r="Y23" s="35">
        <f t="shared" si="6"/>
        <v>0</v>
      </c>
      <c r="Z23" s="35">
        <f t="shared" si="6"/>
        <v>7.1890726096333576E-4</v>
      </c>
      <c r="AA23" s="35">
        <f t="shared" si="6"/>
        <v>0</v>
      </c>
      <c r="AB23" s="4">
        <v>0</v>
      </c>
      <c r="AC23" s="4">
        <v>1</v>
      </c>
      <c r="AD23" s="4">
        <v>3</v>
      </c>
      <c r="AE23" s="4">
        <v>0</v>
      </c>
      <c r="AF23" s="35">
        <f t="shared" si="12"/>
        <v>0</v>
      </c>
      <c r="AG23" s="35">
        <f t="shared" si="7"/>
        <v>8.4317032040472171E-4</v>
      </c>
      <c r="AH23" s="35">
        <f t="shared" si="7"/>
        <v>2.1567217828900071E-3</v>
      </c>
      <c r="AI23" s="34">
        <f t="shared" si="7"/>
        <v>0</v>
      </c>
    </row>
    <row r="24" spans="2:43" x14ac:dyDescent="0.2">
      <c r="B24" s="29">
        <v>6</v>
      </c>
      <c r="C24" s="46" t="s">
        <v>240</v>
      </c>
      <c r="D24" s="20">
        <v>1</v>
      </c>
      <c r="E24" s="109">
        <f t="shared" si="8"/>
        <v>2.9550827423167848E-4</v>
      </c>
      <c r="F24" s="12">
        <v>49</v>
      </c>
      <c r="G24" s="110">
        <f t="shared" si="13"/>
        <v>1.4479905437352246E-2</v>
      </c>
      <c r="H24" s="3">
        <v>1</v>
      </c>
      <c r="I24" s="4">
        <v>0</v>
      </c>
      <c r="J24" s="4">
        <v>0</v>
      </c>
      <c r="K24" s="35">
        <f t="shared" si="9"/>
        <v>4.0799673602611179E-4</v>
      </c>
      <c r="L24" s="35">
        <f t="shared" si="9"/>
        <v>0</v>
      </c>
      <c r="M24" s="36">
        <f t="shared" si="4"/>
        <v>0</v>
      </c>
      <c r="N24" s="4">
        <v>31</v>
      </c>
      <c r="O24" s="4">
        <v>17</v>
      </c>
      <c r="P24" s="4">
        <v>1</v>
      </c>
      <c r="Q24" s="35">
        <f t="shared" si="10"/>
        <v>1.2647898816809465E-2</v>
      </c>
      <c r="R24" s="35">
        <f t="shared" si="10"/>
        <v>1.8558951965065504E-2</v>
      </c>
      <c r="S24" s="34">
        <f t="shared" si="5"/>
        <v>5.8823529411764705E-2</v>
      </c>
      <c r="T24" s="3">
        <v>0</v>
      </c>
      <c r="U24" s="4">
        <v>1</v>
      </c>
      <c r="V24" s="4">
        <v>0</v>
      </c>
      <c r="W24" s="4">
        <v>0</v>
      </c>
      <c r="X24" s="35">
        <f t="shared" si="11"/>
        <v>0</v>
      </c>
      <c r="Y24" s="35">
        <f t="shared" si="6"/>
        <v>8.4317032040472171E-4</v>
      </c>
      <c r="Z24" s="35">
        <f t="shared" si="6"/>
        <v>0</v>
      </c>
      <c r="AA24" s="35">
        <f t="shared" si="6"/>
        <v>0</v>
      </c>
      <c r="AB24" s="4">
        <v>9</v>
      </c>
      <c r="AC24" s="4">
        <v>21</v>
      </c>
      <c r="AD24" s="4">
        <v>18</v>
      </c>
      <c r="AE24" s="4">
        <v>1</v>
      </c>
      <c r="AF24" s="35">
        <f t="shared" si="12"/>
        <v>1.2693935119887164E-2</v>
      </c>
      <c r="AG24" s="35">
        <f t="shared" si="7"/>
        <v>1.7706576728499158E-2</v>
      </c>
      <c r="AH24" s="35">
        <f t="shared" si="7"/>
        <v>1.2940330697340043E-2</v>
      </c>
      <c r="AI24" s="34">
        <f t="shared" si="7"/>
        <v>1.020408163265306E-2</v>
      </c>
    </row>
    <row r="25" spans="2:43" x14ac:dyDescent="0.2">
      <c r="B25" s="29">
        <v>7</v>
      </c>
      <c r="C25" s="46" t="s">
        <v>241</v>
      </c>
      <c r="D25" s="20">
        <v>69</v>
      </c>
      <c r="E25" s="109">
        <f t="shared" si="8"/>
        <v>2.0390070921985817E-2</v>
      </c>
      <c r="F25" s="12">
        <v>199</v>
      </c>
      <c r="G25" s="110">
        <f t="shared" si="13"/>
        <v>5.8806146572104021E-2</v>
      </c>
      <c r="H25" s="3">
        <v>49</v>
      </c>
      <c r="I25" s="4">
        <v>20</v>
      </c>
      <c r="J25" s="4">
        <v>0</v>
      </c>
      <c r="K25" s="35">
        <f t="shared" si="9"/>
        <v>1.9991840065279477E-2</v>
      </c>
      <c r="L25" s="35">
        <f t="shared" si="9"/>
        <v>2.1834061135371178E-2</v>
      </c>
      <c r="M25" s="36">
        <f t="shared" si="4"/>
        <v>0</v>
      </c>
      <c r="N25" s="4">
        <v>144</v>
      </c>
      <c r="O25" s="4">
        <v>55</v>
      </c>
      <c r="P25" s="4">
        <v>0</v>
      </c>
      <c r="Q25" s="35">
        <f t="shared" si="10"/>
        <v>5.87515299877601E-2</v>
      </c>
      <c r="R25" s="35">
        <f t="shared" si="10"/>
        <v>6.0043668122270744E-2</v>
      </c>
      <c r="S25" s="34">
        <f t="shared" si="5"/>
        <v>0</v>
      </c>
      <c r="T25" s="3">
        <v>35</v>
      </c>
      <c r="U25" s="4">
        <v>18</v>
      </c>
      <c r="V25" s="4">
        <v>10</v>
      </c>
      <c r="W25" s="4">
        <v>6</v>
      </c>
      <c r="X25" s="35">
        <f t="shared" si="11"/>
        <v>4.9365303244005641E-2</v>
      </c>
      <c r="Y25" s="35">
        <f t="shared" si="6"/>
        <v>1.5177065767284991E-2</v>
      </c>
      <c r="Z25" s="35">
        <f t="shared" si="6"/>
        <v>7.1890726096333572E-3</v>
      </c>
      <c r="AA25" s="35">
        <f t="shared" si="6"/>
        <v>6.1224489795918366E-2</v>
      </c>
      <c r="AB25" s="4">
        <v>40</v>
      </c>
      <c r="AC25" s="4">
        <v>76</v>
      </c>
      <c r="AD25" s="4">
        <v>81</v>
      </c>
      <c r="AE25" s="4">
        <v>2</v>
      </c>
      <c r="AF25" s="35">
        <f t="shared" si="12"/>
        <v>5.6417489421720736E-2</v>
      </c>
      <c r="AG25" s="35">
        <f t="shared" si="7"/>
        <v>6.4080944350758853E-2</v>
      </c>
      <c r="AH25" s="35">
        <f t="shared" si="7"/>
        <v>5.8231488138030196E-2</v>
      </c>
      <c r="AI25" s="34">
        <f t="shared" si="7"/>
        <v>2.0408163265306121E-2</v>
      </c>
    </row>
    <row r="26" spans="2:43" x14ac:dyDescent="0.2">
      <c r="B26" s="29">
        <v>8</v>
      </c>
      <c r="C26" s="46" t="s">
        <v>242</v>
      </c>
      <c r="D26" s="20">
        <v>24</v>
      </c>
      <c r="E26" s="109">
        <f t="shared" si="8"/>
        <v>7.0921985815602835E-3</v>
      </c>
      <c r="F26" s="12">
        <v>281</v>
      </c>
      <c r="G26" s="110">
        <f t="shared" si="13"/>
        <v>8.303782505910165E-2</v>
      </c>
      <c r="H26" s="3">
        <v>19</v>
      </c>
      <c r="I26" s="4">
        <v>4</v>
      </c>
      <c r="J26" s="4">
        <v>1</v>
      </c>
      <c r="K26" s="35">
        <f t="shared" si="9"/>
        <v>7.7519379844961239E-3</v>
      </c>
      <c r="L26" s="35">
        <f t="shared" si="9"/>
        <v>4.3668122270742356E-3</v>
      </c>
      <c r="M26" s="36">
        <f t="shared" si="4"/>
        <v>5.8823529411764705E-2</v>
      </c>
      <c r="N26" s="4">
        <v>186</v>
      </c>
      <c r="O26" s="4">
        <v>94</v>
      </c>
      <c r="P26" s="4">
        <v>1</v>
      </c>
      <c r="Q26" s="35">
        <f t="shared" si="10"/>
        <v>7.588739290085679E-2</v>
      </c>
      <c r="R26" s="35">
        <f t="shared" si="10"/>
        <v>0.10262008733624454</v>
      </c>
      <c r="S26" s="34">
        <f t="shared" si="5"/>
        <v>5.8823529411764705E-2</v>
      </c>
      <c r="T26" s="3">
        <v>8</v>
      </c>
      <c r="U26" s="4">
        <v>9</v>
      </c>
      <c r="V26" s="4">
        <v>6</v>
      </c>
      <c r="W26" s="4">
        <v>1</v>
      </c>
      <c r="X26" s="35">
        <f t="shared" si="11"/>
        <v>1.1283497884344146E-2</v>
      </c>
      <c r="Y26" s="35">
        <f t="shared" si="6"/>
        <v>7.5885328836424954E-3</v>
      </c>
      <c r="Z26" s="35">
        <f t="shared" si="6"/>
        <v>4.3134435657800141E-3</v>
      </c>
      <c r="AA26" s="35">
        <f t="shared" si="6"/>
        <v>1.020408163265306E-2</v>
      </c>
      <c r="AB26" s="4">
        <v>37</v>
      </c>
      <c r="AC26" s="4">
        <v>99</v>
      </c>
      <c r="AD26" s="4">
        <v>140</v>
      </c>
      <c r="AE26" s="4">
        <v>5</v>
      </c>
      <c r="AF26" s="35">
        <f t="shared" si="12"/>
        <v>5.2186177715091681E-2</v>
      </c>
      <c r="AG26" s="35">
        <f t="shared" si="7"/>
        <v>8.347386172006746E-2</v>
      </c>
      <c r="AH26" s="35">
        <f t="shared" si="7"/>
        <v>0.100647016534867</v>
      </c>
      <c r="AI26" s="34">
        <f t="shared" si="7"/>
        <v>5.1020408163265307E-2</v>
      </c>
    </row>
    <row r="27" spans="2:43" x14ac:dyDescent="0.2">
      <c r="B27" s="29">
        <v>9</v>
      </c>
      <c r="C27" s="46" t="s">
        <v>243</v>
      </c>
      <c r="D27" s="20">
        <v>7</v>
      </c>
      <c r="E27" s="109">
        <f t="shared" si="8"/>
        <v>2.0685579196217494E-3</v>
      </c>
      <c r="F27" s="12">
        <v>123</v>
      </c>
      <c r="G27" s="110">
        <f t="shared" si="13"/>
        <v>3.6347517730496451E-2</v>
      </c>
      <c r="H27" s="3">
        <v>6</v>
      </c>
      <c r="I27" s="4">
        <v>1</v>
      </c>
      <c r="J27" s="4">
        <v>0</v>
      </c>
      <c r="K27" s="35">
        <f t="shared" si="9"/>
        <v>2.4479804161566705E-3</v>
      </c>
      <c r="L27" s="35">
        <f t="shared" si="9"/>
        <v>1.0917030567685589E-3</v>
      </c>
      <c r="M27" s="36">
        <f t="shared" si="4"/>
        <v>0</v>
      </c>
      <c r="N27" s="4">
        <v>94</v>
      </c>
      <c r="O27" s="4">
        <v>28</v>
      </c>
      <c r="P27" s="4">
        <v>1</v>
      </c>
      <c r="Q27" s="35">
        <f t="shared" si="10"/>
        <v>3.8351693186454511E-2</v>
      </c>
      <c r="R27" s="35">
        <f t="shared" si="10"/>
        <v>3.0567685589519649E-2</v>
      </c>
      <c r="S27" s="34">
        <f t="shared" si="5"/>
        <v>5.8823529411764705E-2</v>
      </c>
      <c r="T27" s="3">
        <v>3</v>
      </c>
      <c r="U27" s="4">
        <v>3</v>
      </c>
      <c r="V27" s="4">
        <v>0</v>
      </c>
      <c r="W27" s="4">
        <v>1</v>
      </c>
      <c r="X27" s="35">
        <f t="shared" si="11"/>
        <v>4.2313117066290554E-3</v>
      </c>
      <c r="Y27" s="35">
        <f t="shared" si="6"/>
        <v>2.5295109612141651E-3</v>
      </c>
      <c r="Z27" s="35">
        <f t="shared" si="6"/>
        <v>0</v>
      </c>
      <c r="AA27" s="35">
        <f t="shared" si="6"/>
        <v>1.020408163265306E-2</v>
      </c>
      <c r="AB27" s="4">
        <v>26</v>
      </c>
      <c r="AC27" s="4">
        <v>41</v>
      </c>
      <c r="AD27" s="4">
        <v>54</v>
      </c>
      <c r="AE27" s="4">
        <v>2</v>
      </c>
      <c r="AF27" s="35">
        <f t="shared" si="12"/>
        <v>3.6671368124118475E-2</v>
      </c>
      <c r="AG27" s="35">
        <f t="shared" si="7"/>
        <v>3.4569983136593589E-2</v>
      </c>
      <c r="AH27" s="35">
        <f t="shared" si="7"/>
        <v>3.8820992092020126E-2</v>
      </c>
      <c r="AI27" s="34">
        <f t="shared" si="7"/>
        <v>2.0408163265306121E-2</v>
      </c>
    </row>
    <row r="28" spans="2:43" x14ac:dyDescent="0.2">
      <c r="B28" s="56">
        <v>10</v>
      </c>
      <c r="C28" s="57" t="s">
        <v>244</v>
      </c>
      <c r="D28" s="21">
        <v>96</v>
      </c>
      <c r="E28" s="111">
        <f t="shared" si="8"/>
        <v>2.8368794326241134E-2</v>
      </c>
      <c r="F28" s="22">
        <v>114</v>
      </c>
      <c r="G28" s="112">
        <f t="shared" si="13"/>
        <v>3.3687943262411348E-2</v>
      </c>
      <c r="H28" s="14">
        <v>77</v>
      </c>
      <c r="I28" s="16">
        <v>19</v>
      </c>
      <c r="J28" s="16">
        <v>0</v>
      </c>
      <c r="K28" s="44">
        <f t="shared" si="9"/>
        <v>3.1415748674010605E-2</v>
      </c>
      <c r="L28" s="44">
        <f t="shared" si="9"/>
        <v>2.074235807860262E-2</v>
      </c>
      <c r="M28" s="113">
        <f t="shared" si="4"/>
        <v>0</v>
      </c>
      <c r="N28" s="16">
        <v>94</v>
      </c>
      <c r="O28" s="16">
        <v>20</v>
      </c>
      <c r="P28" s="16">
        <v>0</v>
      </c>
      <c r="Q28" s="44">
        <f t="shared" si="10"/>
        <v>3.8351693186454511E-2</v>
      </c>
      <c r="R28" s="44">
        <f t="shared" si="10"/>
        <v>2.1834061135371178E-2</v>
      </c>
      <c r="S28" s="37">
        <f t="shared" si="5"/>
        <v>0</v>
      </c>
      <c r="T28" s="14">
        <v>23</v>
      </c>
      <c r="U28" s="16">
        <v>39</v>
      </c>
      <c r="V28" s="16">
        <v>31</v>
      </c>
      <c r="W28" s="16">
        <v>3</v>
      </c>
      <c r="X28" s="44">
        <f t="shared" si="11"/>
        <v>3.244005641748942E-2</v>
      </c>
      <c r="Y28" s="44">
        <f t="shared" si="6"/>
        <v>3.2883642495784147E-2</v>
      </c>
      <c r="Z28" s="44">
        <f t="shared" si="6"/>
        <v>2.2286125089863409E-2</v>
      </c>
      <c r="AA28" s="44">
        <f t="shared" si="6"/>
        <v>3.0612244897959183E-2</v>
      </c>
      <c r="AB28" s="16">
        <v>22</v>
      </c>
      <c r="AC28" s="16">
        <v>43</v>
      </c>
      <c r="AD28" s="16">
        <v>47</v>
      </c>
      <c r="AE28" s="16">
        <v>2</v>
      </c>
      <c r="AF28" s="44">
        <f t="shared" si="12"/>
        <v>3.1029619181946404E-2</v>
      </c>
      <c r="AG28" s="44">
        <f t="shared" si="7"/>
        <v>3.6256323777403038E-2</v>
      </c>
      <c r="AH28" s="44">
        <f t="shared" si="7"/>
        <v>3.3788641265276781E-2</v>
      </c>
      <c r="AI28" s="37">
        <f t="shared" si="7"/>
        <v>2.0408163265306121E-2</v>
      </c>
    </row>
    <row r="29" spans="2:43" ht="13.8" thickBot="1" x14ac:dyDescent="0.25">
      <c r="B29" s="31"/>
      <c r="C29" s="48" t="s">
        <v>234</v>
      </c>
      <c r="D29" s="23">
        <v>300</v>
      </c>
      <c r="E29" s="114">
        <f t="shared" si="8"/>
        <v>8.8652482269503549E-2</v>
      </c>
      <c r="F29" s="13">
        <v>874</v>
      </c>
      <c r="G29" s="38">
        <f t="shared" si="13"/>
        <v>0.25827423167848701</v>
      </c>
      <c r="H29" s="15">
        <v>229</v>
      </c>
      <c r="I29" s="17">
        <v>67</v>
      </c>
      <c r="J29" s="17">
        <v>4</v>
      </c>
      <c r="K29" s="39">
        <f t="shared" si="9"/>
        <v>9.3431252549979596E-2</v>
      </c>
      <c r="L29" s="39">
        <f t="shared" si="9"/>
        <v>7.3144104803493454E-2</v>
      </c>
      <c r="M29" s="39">
        <f t="shared" si="4"/>
        <v>0.23529411764705882</v>
      </c>
      <c r="N29" s="17">
        <v>591</v>
      </c>
      <c r="O29" s="17">
        <v>278</v>
      </c>
      <c r="P29" s="17">
        <v>5</v>
      </c>
      <c r="Q29" s="39">
        <f t="shared" si="10"/>
        <v>0.24112607099143207</v>
      </c>
      <c r="R29" s="39">
        <f t="shared" si="10"/>
        <v>0.30349344978165937</v>
      </c>
      <c r="S29" s="38">
        <f t="shared" si="5"/>
        <v>0.29411764705882354</v>
      </c>
      <c r="T29" s="15">
        <v>82</v>
      </c>
      <c r="U29" s="17">
        <v>92</v>
      </c>
      <c r="V29" s="17">
        <v>116</v>
      </c>
      <c r="W29" s="17">
        <v>10</v>
      </c>
      <c r="X29" s="39">
        <f t="shared" si="11"/>
        <v>0.1156558533145275</v>
      </c>
      <c r="Y29" s="39">
        <f t="shared" si="6"/>
        <v>7.7571669477234401E-2</v>
      </c>
      <c r="Z29" s="39">
        <f t="shared" si="6"/>
        <v>8.3393242271746951E-2</v>
      </c>
      <c r="AA29" s="39">
        <f t="shared" si="6"/>
        <v>0.10204081632653061</v>
      </c>
      <c r="AB29" s="17">
        <v>212</v>
      </c>
      <c r="AC29" s="17">
        <v>304</v>
      </c>
      <c r="AD29" s="17">
        <v>325</v>
      </c>
      <c r="AE29" s="17">
        <v>33</v>
      </c>
      <c r="AF29" s="39">
        <f t="shared" si="12"/>
        <v>0.29901269393511987</v>
      </c>
      <c r="AG29" s="39">
        <f t="shared" si="7"/>
        <v>0.25632377740303541</v>
      </c>
      <c r="AH29" s="39">
        <f t="shared" si="7"/>
        <v>0.23364485981308411</v>
      </c>
      <c r="AI29" s="38">
        <f t="shared" si="7"/>
        <v>0.33673469387755101</v>
      </c>
    </row>
    <row r="30" spans="2:43" ht="14.4" thickTop="1" thickBot="1" x14ac:dyDescent="0.25">
      <c r="B30" s="71"/>
      <c r="C30" s="72" t="s">
        <v>10</v>
      </c>
      <c r="D30" s="73">
        <f>SUM(D19:D29)</f>
        <v>3384</v>
      </c>
      <c r="E30" s="81">
        <f t="shared" ref="E30:AA30" si="14">SUM(E19:E29)</f>
        <v>1</v>
      </c>
      <c r="F30" s="80">
        <v>3384</v>
      </c>
      <c r="G30" s="74">
        <v>1</v>
      </c>
      <c r="H30" s="73">
        <f t="shared" si="14"/>
        <v>2451</v>
      </c>
      <c r="I30" s="80">
        <f t="shared" si="14"/>
        <v>916</v>
      </c>
      <c r="J30" s="80">
        <f t="shared" si="14"/>
        <v>17</v>
      </c>
      <c r="K30" s="81">
        <f t="shared" si="14"/>
        <v>1</v>
      </c>
      <c r="L30" s="81">
        <f t="shared" si="14"/>
        <v>0.99999999999999989</v>
      </c>
      <c r="M30" s="81">
        <f t="shared" si="14"/>
        <v>1</v>
      </c>
      <c r="N30" s="80">
        <v>2451</v>
      </c>
      <c r="O30" s="80">
        <v>916</v>
      </c>
      <c r="P30" s="80">
        <v>17</v>
      </c>
      <c r="Q30" s="81">
        <v>1</v>
      </c>
      <c r="R30" s="81">
        <v>1</v>
      </c>
      <c r="S30" s="74">
        <v>1</v>
      </c>
      <c r="T30" s="73">
        <f t="shared" si="14"/>
        <v>709</v>
      </c>
      <c r="U30" s="80">
        <f t="shared" si="14"/>
        <v>1186</v>
      </c>
      <c r="V30" s="80">
        <f t="shared" si="14"/>
        <v>1391</v>
      </c>
      <c r="W30" s="80">
        <f t="shared" si="14"/>
        <v>98</v>
      </c>
      <c r="X30" s="81">
        <f t="shared" si="14"/>
        <v>1</v>
      </c>
      <c r="Y30" s="81">
        <f t="shared" si="14"/>
        <v>0.99999999999999989</v>
      </c>
      <c r="Z30" s="81">
        <f t="shared" si="14"/>
        <v>0.99999999999999989</v>
      </c>
      <c r="AA30" s="81">
        <f t="shared" si="14"/>
        <v>1</v>
      </c>
      <c r="AB30" s="80">
        <v>709</v>
      </c>
      <c r="AC30" s="80">
        <v>1186</v>
      </c>
      <c r="AD30" s="80">
        <v>1391</v>
      </c>
      <c r="AE30" s="80">
        <v>98</v>
      </c>
      <c r="AF30" s="81">
        <v>1</v>
      </c>
      <c r="AG30" s="81">
        <v>1</v>
      </c>
      <c r="AH30" s="81">
        <v>1</v>
      </c>
      <c r="AI30" s="74">
        <v>1</v>
      </c>
    </row>
    <row r="31" spans="2:43" ht="19.8" customHeight="1" x14ac:dyDescent="0.2">
      <c r="B31" s="33" t="s">
        <v>302</v>
      </c>
      <c r="C31" s="147" t="s">
        <v>352</v>
      </c>
      <c r="D31" s="147"/>
      <c r="E31" s="147"/>
      <c r="F31" s="147"/>
      <c r="G31" s="147"/>
      <c r="H31" s="147"/>
      <c r="I31" s="147"/>
      <c r="J31" s="147"/>
      <c r="K31" s="147"/>
      <c r="L31" s="147"/>
      <c r="M31" s="147"/>
      <c r="N31" s="6"/>
      <c r="O31" s="6"/>
      <c r="P31" s="6"/>
      <c r="Q31" s="6"/>
      <c r="R31" s="6"/>
      <c r="S31" s="6"/>
      <c r="T31" s="6"/>
      <c r="U31" s="6"/>
      <c r="V31" s="7"/>
      <c r="W31" s="7"/>
      <c r="X31" s="7"/>
      <c r="Y31" s="7"/>
      <c r="Z31" s="6"/>
      <c r="AA31" s="6"/>
      <c r="AB31" s="6"/>
      <c r="AC31" s="6"/>
      <c r="AD31" s="7"/>
      <c r="AE31" s="7"/>
      <c r="AF31" s="7"/>
      <c r="AG31" s="7"/>
      <c r="AH31" s="7"/>
      <c r="AI31" s="7"/>
      <c r="AJ31" s="7"/>
      <c r="AK31" s="6"/>
      <c r="AL31" s="6"/>
      <c r="AM31" s="6"/>
      <c r="AN31" s="6"/>
      <c r="AO31" s="6"/>
      <c r="AP31" s="6"/>
      <c r="AQ31" s="6"/>
    </row>
    <row r="32" spans="2:43" x14ac:dyDescent="0.2">
      <c r="B32" s="5"/>
      <c r="C32" s="148" t="s">
        <v>303</v>
      </c>
      <c r="D32" s="148"/>
      <c r="E32" s="148"/>
      <c r="F32" s="148"/>
      <c r="G32" s="148"/>
      <c r="H32" s="148"/>
      <c r="I32" s="148"/>
      <c r="J32" s="148"/>
      <c r="K32" s="148"/>
      <c r="L32" s="148"/>
      <c r="M32" s="148"/>
      <c r="N32" s="6"/>
      <c r="O32" s="6"/>
      <c r="P32" s="6"/>
      <c r="Q32" s="6"/>
      <c r="R32" s="6"/>
      <c r="S32" s="6"/>
      <c r="T32" s="6"/>
      <c r="U32" s="6"/>
      <c r="V32" s="7"/>
      <c r="W32" s="7"/>
      <c r="X32" s="7"/>
      <c r="Y32" s="7"/>
      <c r="Z32" s="6"/>
      <c r="AA32" s="6"/>
      <c r="AB32" s="6"/>
      <c r="AC32" s="6"/>
      <c r="AD32" s="7"/>
      <c r="AE32" s="7"/>
      <c r="AF32" s="7"/>
      <c r="AG32" s="7"/>
      <c r="AH32" s="7"/>
      <c r="AI32" s="7"/>
      <c r="AJ32" s="7"/>
      <c r="AK32" s="6"/>
      <c r="AL32" s="6"/>
      <c r="AM32" s="6"/>
      <c r="AN32" s="6"/>
      <c r="AO32" s="6"/>
      <c r="AP32" s="6"/>
      <c r="AQ32" s="6"/>
    </row>
    <row r="33" spans="2:79" x14ac:dyDescent="0.2">
      <c r="D33" s="83"/>
      <c r="F33" s="83"/>
      <c r="H33" s="83"/>
      <c r="I33" s="83"/>
      <c r="J33" s="83"/>
      <c r="N33" s="83"/>
      <c r="O33" s="83"/>
      <c r="P33" s="83"/>
      <c r="T33" s="83"/>
      <c r="U33" s="83"/>
      <c r="V33" s="83"/>
      <c r="W33" s="83"/>
      <c r="AB33" s="83"/>
      <c r="AC33" s="83"/>
      <c r="AD33" s="83"/>
      <c r="AE33" s="83"/>
    </row>
    <row r="34" spans="2:79" ht="13.8" thickBot="1" x14ac:dyDescent="0.25">
      <c r="B34" s="8" t="s">
        <v>245</v>
      </c>
      <c r="C34" s="68" t="s">
        <v>312</v>
      </c>
      <c r="O34" s="83"/>
      <c r="AE34" s="83"/>
      <c r="AW34" s="83"/>
      <c r="BQ34" s="83"/>
    </row>
    <row r="35" spans="2:79" x14ac:dyDescent="0.2">
      <c r="B35" s="123" t="s">
        <v>13</v>
      </c>
      <c r="C35" s="124"/>
      <c r="D35" s="158" t="s">
        <v>4</v>
      </c>
      <c r="E35" s="156"/>
      <c r="F35" s="156"/>
      <c r="G35" s="157"/>
      <c r="H35" s="129" t="s">
        <v>40</v>
      </c>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1"/>
      <c r="AG35" s="131"/>
      <c r="AH35" s="131"/>
      <c r="AI35" s="131"/>
      <c r="AJ35" s="131"/>
      <c r="AK35" s="131"/>
      <c r="AL35" s="131"/>
      <c r="AM35" s="132"/>
      <c r="AN35" s="129" t="s">
        <v>311</v>
      </c>
      <c r="AO35" s="131"/>
      <c r="AP35" s="131"/>
      <c r="AQ35" s="131"/>
      <c r="AR35" s="131"/>
      <c r="AS35" s="131"/>
      <c r="AT35" s="131"/>
      <c r="AU35" s="131"/>
      <c r="AV35" s="131"/>
      <c r="AW35" s="131"/>
      <c r="AX35" s="131"/>
      <c r="AY35" s="131"/>
      <c r="AZ35" s="131"/>
      <c r="BA35" s="131"/>
      <c r="BB35" s="131"/>
      <c r="BC35" s="131"/>
      <c r="BD35" s="131"/>
      <c r="BE35" s="131"/>
      <c r="BF35" s="131"/>
      <c r="BG35" s="131"/>
      <c r="BH35" s="131"/>
      <c r="BI35" s="131"/>
      <c r="BJ35" s="131"/>
      <c r="BK35" s="131"/>
      <c r="BL35" s="131"/>
      <c r="BM35" s="131"/>
      <c r="BN35" s="131"/>
      <c r="BO35" s="131"/>
      <c r="BP35" s="131"/>
      <c r="BQ35" s="131"/>
      <c r="BR35" s="131"/>
      <c r="BS35" s="131"/>
      <c r="BT35" s="131"/>
      <c r="BU35" s="131"/>
      <c r="BV35" s="131"/>
      <c r="BW35" s="131"/>
      <c r="BX35" s="131"/>
      <c r="BY35" s="131"/>
      <c r="BZ35" s="131"/>
      <c r="CA35" s="132"/>
    </row>
    <row r="36" spans="2:79" ht="13.5" customHeight="1" x14ac:dyDescent="0.2">
      <c r="B36" s="125"/>
      <c r="C36" s="126"/>
      <c r="D36" s="137" t="s">
        <v>307</v>
      </c>
      <c r="E36" s="138"/>
      <c r="F36" s="145" t="s">
        <v>308</v>
      </c>
      <c r="G36" s="146"/>
      <c r="H36" s="133" t="s">
        <v>307</v>
      </c>
      <c r="I36" s="140"/>
      <c r="J36" s="140"/>
      <c r="K36" s="140"/>
      <c r="L36" s="140"/>
      <c r="M36" s="140"/>
      <c r="N36" s="140"/>
      <c r="O36" s="140"/>
      <c r="P36" s="140"/>
      <c r="Q36" s="140"/>
      <c r="R36" s="140"/>
      <c r="S36" s="140"/>
      <c r="T36" s="140"/>
      <c r="U36" s="140"/>
      <c r="V36" s="140"/>
      <c r="W36" s="140"/>
      <c r="X36" s="140" t="s">
        <v>308</v>
      </c>
      <c r="Y36" s="140"/>
      <c r="Z36" s="140"/>
      <c r="AA36" s="140"/>
      <c r="AB36" s="140"/>
      <c r="AC36" s="140"/>
      <c r="AD36" s="140"/>
      <c r="AE36" s="140"/>
      <c r="AF36" s="140"/>
      <c r="AG36" s="140"/>
      <c r="AH36" s="140"/>
      <c r="AI36" s="140"/>
      <c r="AJ36" s="140"/>
      <c r="AK36" s="140"/>
      <c r="AL36" s="140"/>
      <c r="AM36" s="141"/>
      <c r="AN36" s="133" t="s">
        <v>307</v>
      </c>
      <c r="AO36" s="140"/>
      <c r="AP36" s="140"/>
      <c r="AQ36" s="140"/>
      <c r="AR36" s="140"/>
      <c r="AS36" s="140"/>
      <c r="AT36" s="140"/>
      <c r="AU36" s="140"/>
      <c r="AV36" s="140"/>
      <c r="AW36" s="140"/>
      <c r="AX36" s="140"/>
      <c r="AY36" s="140"/>
      <c r="AZ36" s="140"/>
      <c r="BA36" s="140"/>
      <c r="BB36" s="140"/>
      <c r="BC36" s="140"/>
      <c r="BD36" s="140"/>
      <c r="BE36" s="140"/>
      <c r="BF36" s="140"/>
      <c r="BG36" s="140"/>
      <c r="BH36" s="140" t="s">
        <v>308</v>
      </c>
      <c r="BI36" s="140"/>
      <c r="BJ36" s="140"/>
      <c r="BK36" s="140"/>
      <c r="BL36" s="140"/>
      <c r="BM36" s="140"/>
      <c r="BN36" s="140"/>
      <c r="BO36" s="140"/>
      <c r="BP36" s="140"/>
      <c r="BQ36" s="140"/>
      <c r="BR36" s="140"/>
      <c r="BS36" s="140"/>
      <c r="BT36" s="140"/>
      <c r="BU36" s="140"/>
      <c r="BV36" s="140"/>
      <c r="BW36" s="140"/>
      <c r="BX36" s="140"/>
      <c r="BY36" s="140"/>
      <c r="BZ36" s="140"/>
      <c r="CA36" s="141"/>
    </row>
    <row r="37" spans="2:79" ht="12.9" customHeight="1" x14ac:dyDescent="0.2">
      <c r="B37" s="125"/>
      <c r="C37" s="126"/>
      <c r="D37" s="133" t="s">
        <v>5</v>
      </c>
      <c r="E37" s="145" t="s">
        <v>6</v>
      </c>
      <c r="F37" s="140" t="s">
        <v>5</v>
      </c>
      <c r="G37" s="146" t="s">
        <v>6</v>
      </c>
      <c r="H37" s="133" t="s">
        <v>5</v>
      </c>
      <c r="I37" s="140"/>
      <c r="J37" s="140"/>
      <c r="K37" s="140"/>
      <c r="L37" s="140"/>
      <c r="M37" s="140"/>
      <c r="N37" s="140"/>
      <c r="O37" s="140"/>
      <c r="P37" s="140" t="s">
        <v>6</v>
      </c>
      <c r="Q37" s="140"/>
      <c r="R37" s="140"/>
      <c r="S37" s="140"/>
      <c r="T37" s="140"/>
      <c r="U37" s="140"/>
      <c r="V37" s="140"/>
      <c r="W37" s="115"/>
      <c r="X37" s="140" t="s">
        <v>5</v>
      </c>
      <c r="Y37" s="140"/>
      <c r="Z37" s="140"/>
      <c r="AA37" s="140"/>
      <c r="AB37" s="140"/>
      <c r="AC37" s="140"/>
      <c r="AD37" s="140"/>
      <c r="AE37" s="140"/>
      <c r="AF37" s="140" t="s">
        <v>6</v>
      </c>
      <c r="AG37" s="140"/>
      <c r="AH37" s="140"/>
      <c r="AI37" s="140"/>
      <c r="AJ37" s="140"/>
      <c r="AK37" s="140"/>
      <c r="AL37" s="140"/>
      <c r="AM37" s="85"/>
      <c r="AN37" s="133" t="s">
        <v>5</v>
      </c>
      <c r="AO37" s="140"/>
      <c r="AP37" s="140"/>
      <c r="AQ37" s="140"/>
      <c r="AR37" s="140"/>
      <c r="AS37" s="140"/>
      <c r="AT37" s="140"/>
      <c r="AU37" s="140"/>
      <c r="AV37" s="140"/>
      <c r="AW37" s="140"/>
      <c r="AX37" s="140" t="s">
        <v>62</v>
      </c>
      <c r="AY37" s="140"/>
      <c r="AZ37" s="140"/>
      <c r="BA37" s="140"/>
      <c r="BB37" s="140"/>
      <c r="BC37" s="140"/>
      <c r="BD37" s="140"/>
      <c r="BE37" s="140"/>
      <c r="BF37" s="140"/>
      <c r="BG37" s="140"/>
      <c r="BH37" s="140" t="s">
        <v>5</v>
      </c>
      <c r="BI37" s="140"/>
      <c r="BJ37" s="140"/>
      <c r="BK37" s="140"/>
      <c r="BL37" s="140"/>
      <c r="BM37" s="140"/>
      <c r="BN37" s="140"/>
      <c r="BO37" s="140"/>
      <c r="BP37" s="140"/>
      <c r="BQ37" s="140"/>
      <c r="BR37" s="140" t="s">
        <v>6</v>
      </c>
      <c r="BS37" s="140"/>
      <c r="BT37" s="140"/>
      <c r="BU37" s="140"/>
      <c r="BV37" s="140"/>
      <c r="BW37" s="140"/>
      <c r="BX37" s="140"/>
      <c r="BY37" s="140"/>
      <c r="BZ37" s="140"/>
      <c r="CA37" s="141"/>
    </row>
    <row r="38" spans="2:79" ht="79.8" thickBot="1" x14ac:dyDescent="0.25">
      <c r="B38" s="127"/>
      <c r="C38" s="128"/>
      <c r="D38" s="134"/>
      <c r="E38" s="159"/>
      <c r="F38" s="160"/>
      <c r="G38" s="161"/>
      <c r="H38" s="86" t="s">
        <v>246</v>
      </c>
      <c r="I38" s="87" t="s">
        <v>247</v>
      </c>
      <c r="J38" s="87" t="s">
        <v>248</v>
      </c>
      <c r="K38" s="87" t="s">
        <v>249</v>
      </c>
      <c r="L38" s="87" t="s">
        <v>250</v>
      </c>
      <c r="M38" s="87" t="s">
        <v>251</v>
      </c>
      <c r="N38" s="87" t="s">
        <v>244</v>
      </c>
      <c r="O38" s="87" t="s">
        <v>234</v>
      </c>
      <c r="P38" s="87" t="s">
        <v>246</v>
      </c>
      <c r="Q38" s="87" t="s">
        <v>247</v>
      </c>
      <c r="R38" s="87" t="s">
        <v>248</v>
      </c>
      <c r="S38" s="87" t="s">
        <v>249</v>
      </c>
      <c r="T38" s="87" t="s">
        <v>250</v>
      </c>
      <c r="U38" s="87" t="s">
        <v>251</v>
      </c>
      <c r="V38" s="87" t="s">
        <v>244</v>
      </c>
      <c r="W38" s="87" t="s">
        <v>234</v>
      </c>
      <c r="X38" s="87" t="s">
        <v>246</v>
      </c>
      <c r="Y38" s="87" t="s">
        <v>247</v>
      </c>
      <c r="Z38" s="87" t="s">
        <v>248</v>
      </c>
      <c r="AA38" s="87" t="s">
        <v>249</v>
      </c>
      <c r="AB38" s="87" t="s">
        <v>250</v>
      </c>
      <c r="AC38" s="87" t="s">
        <v>251</v>
      </c>
      <c r="AD38" s="87" t="s">
        <v>244</v>
      </c>
      <c r="AE38" s="87" t="s">
        <v>234</v>
      </c>
      <c r="AF38" s="87" t="s">
        <v>246</v>
      </c>
      <c r="AG38" s="87" t="s">
        <v>247</v>
      </c>
      <c r="AH38" s="87" t="s">
        <v>248</v>
      </c>
      <c r="AI38" s="87" t="s">
        <v>249</v>
      </c>
      <c r="AJ38" s="87" t="s">
        <v>250</v>
      </c>
      <c r="AK38" s="87" t="s">
        <v>251</v>
      </c>
      <c r="AL38" s="87" t="s">
        <v>244</v>
      </c>
      <c r="AM38" s="88" t="s">
        <v>234</v>
      </c>
      <c r="AN38" s="89" t="s">
        <v>252</v>
      </c>
      <c r="AO38" s="90" t="s">
        <v>253</v>
      </c>
      <c r="AP38" s="90" t="s">
        <v>254</v>
      </c>
      <c r="AQ38" s="90" t="s">
        <v>255</v>
      </c>
      <c r="AR38" s="90" t="s">
        <v>256</v>
      </c>
      <c r="AS38" s="90" t="s">
        <v>257</v>
      </c>
      <c r="AT38" s="90" t="s">
        <v>258</v>
      </c>
      <c r="AU38" s="90" t="s">
        <v>259</v>
      </c>
      <c r="AV38" s="90" t="s">
        <v>260</v>
      </c>
      <c r="AW38" s="90" t="s">
        <v>73</v>
      </c>
      <c r="AX38" s="90" t="s">
        <v>252</v>
      </c>
      <c r="AY38" s="90" t="s">
        <v>253</v>
      </c>
      <c r="AZ38" s="90" t="s">
        <v>254</v>
      </c>
      <c r="BA38" s="90" t="s">
        <v>255</v>
      </c>
      <c r="BB38" s="90" t="s">
        <v>256</v>
      </c>
      <c r="BC38" s="90" t="s">
        <v>257</v>
      </c>
      <c r="BD38" s="90" t="s">
        <v>258</v>
      </c>
      <c r="BE38" s="90" t="s">
        <v>259</v>
      </c>
      <c r="BF38" s="90" t="s">
        <v>260</v>
      </c>
      <c r="BG38" s="90" t="s">
        <v>73</v>
      </c>
      <c r="BH38" s="90" t="s">
        <v>252</v>
      </c>
      <c r="BI38" s="90" t="s">
        <v>253</v>
      </c>
      <c r="BJ38" s="90" t="s">
        <v>254</v>
      </c>
      <c r="BK38" s="90" t="s">
        <v>255</v>
      </c>
      <c r="BL38" s="90" t="s">
        <v>256</v>
      </c>
      <c r="BM38" s="90" t="s">
        <v>257</v>
      </c>
      <c r="BN38" s="90" t="s">
        <v>258</v>
      </c>
      <c r="BO38" s="90" t="s">
        <v>259</v>
      </c>
      <c r="BP38" s="90" t="s">
        <v>260</v>
      </c>
      <c r="BQ38" s="90" t="s">
        <v>73</v>
      </c>
      <c r="BR38" s="90" t="s">
        <v>252</v>
      </c>
      <c r="BS38" s="90" t="s">
        <v>253</v>
      </c>
      <c r="BT38" s="90" t="s">
        <v>254</v>
      </c>
      <c r="BU38" s="90" t="s">
        <v>255</v>
      </c>
      <c r="BV38" s="90" t="s">
        <v>256</v>
      </c>
      <c r="BW38" s="90" t="s">
        <v>257</v>
      </c>
      <c r="BX38" s="90" t="s">
        <v>258</v>
      </c>
      <c r="BY38" s="90" t="s">
        <v>259</v>
      </c>
      <c r="BZ38" s="90" t="s">
        <v>260</v>
      </c>
      <c r="CA38" s="91" t="s">
        <v>73</v>
      </c>
    </row>
    <row r="39" spans="2:79" x14ac:dyDescent="0.2">
      <c r="B39" s="47">
        <v>1</v>
      </c>
      <c r="C39" s="45" t="s">
        <v>261</v>
      </c>
      <c r="D39" s="1">
        <v>103</v>
      </c>
      <c r="E39" s="43">
        <f>D39/D$46</f>
        <v>3.0437352245862883E-2</v>
      </c>
      <c r="F39" s="2">
        <v>201</v>
      </c>
      <c r="G39" s="116">
        <f>F39/F$46</f>
        <v>5.9397163120567378E-2</v>
      </c>
      <c r="H39" s="1">
        <v>22</v>
      </c>
      <c r="I39" s="2">
        <v>3</v>
      </c>
      <c r="J39" s="2">
        <v>5</v>
      </c>
      <c r="K39" s="2">
        <v>20</v>
      </c>
      <c r="L39" s="2">
        <v>2</v>
      </c>
      <c r="M39" s="2">
        <v>39</v>
      </c>
      <c r="N39" s="2">
        <v>9</v>
      </c>
      <c r="O39" s="2">
        <v>3</v>
      </c>
      <c r="P39" s="42">
        <f>H39/H$46</f>
        <v>2.4417314095449501E-2</v>
      </c>
      <c r="Q39" s="42">
        <f t="shared" ref="Q39:W45" si="15">I39/I$46</f>
        <v>1.0948905109489052E-2</v>
      </c>
      <c r="R39" s="42">
        <f t="shared" si="15"/>
        <v>4.1322314049586778E-2</v>
      </c>
      <c r="S39" s="42">
        <f t="shared" si="15"/>
        <v>5.8309037900874633E-2</v>
      </c>
      <c r="T39" s="42">
        <f t="shared" si="15"/>
        <v>1.9230769230769232E-2</v>
      </c>
      <c r="U39" s="42">
        <f t="shared" si="15"/>
        <v>3.122497998398719E-2</v>
      </c>
      <c r="V39" s="42">
        <f t="shared" si="15"/>
        <v>2.7190332326283987E-2</v>
      </c>
      <c r="W39" s="42">
        <f>O39/O$46</f>
        <v>4.9180327868852458E-2</v>
      </c>
      <c r="X39" s="2">
        <v>49</v>
      </c>
      <c r="Y39" s="2">
        <v>10</v>
      </c>
      <c r="Z39" s="2">
        <v>6</v>
      </c>
      <c r="AA39" s="2">
        <v>31</v>
      </c>
      <c r="AB39" s="2">
        <v>5</v>
      </c>
      <c r="AC39" s="2">
        <v>82</v>
      </c>
      <c r="AD39" s="2">
        <v>13</v>
      </c>
      <c r="AE39" s="2">
        <v>5</v>
      </c>
      <c r="AF39" s="42">
        <f>X39/X$46</f>
        <v>5.4384017758046618E-2</v>
      </c>
      <c r="AG39" s="42">
        <f t="shared" ref="AG39:AM45" si="16">Y39/Y$46</f>
        <v>3.6496350364963501E-2</v>
      </c>
      <c r="AH39" s="42">
        <f t="shared" si="16"/>
        <v>4.9586776859504134E-2</v>
      </c>
      <c r="AI39" s="42">
        <f t="shared" si="16"/>
        <v>9.0379008746355682E-2</v>
      </c>
      <c r="AJ39" s="42">
        <f t="shared" si="16"/>
        <v>4.807692307692308E-2</v>
      </c>
      <c r="AK39" s="42">
        <f t="shared" si="16"/>
        <v>6.5652522017614096E-2</v>
      </c>
      <c r="AL39" s="42">
        <f>AD39/AD$46</f>
        <v>3.9274924471299093E-2</v>
      </c>
      <c r="AM39" s="41">
        <f t="shared" si="16"/>
        <v>8.1967213114754092E-2</v>
      </c>
      <c r="AN39" s="1">
        <v>77</v>
      </c>
      <c r="AO39" s="2">
        <v>6</v>
      </c>
      <c r="AP39" s="2">
        <v>10</v>
      </c>
      <c r="AQ39" s="2">
        <v>0</v>
      </c>
      <c r="AR39" s="2">
        <v>0</v>
      </c>
      <c r="AS39" s="2">
        <v>0</v>
      </c>
      <c r="AT39" s="2">
        <v>2</v>
      </c>
      <c r="AU39" s="2">
        <v>0</v>
      </c>
      <c r="AV39" s="2">
        <v>0</v>
      </c>
      <c r="AW39" s="2">
        <v>2</v>
      </c>
      <c r="AX39" s="42">
        <f>AN39/AN$46</f>
        <v>3.1010873942811115E-2</v>
      </c>
      <c r="AY39" s="42">
        <f t="shared" ref="AY39:BG45" si="17">AO39/AO$46</f>
        <v>5.128205128205128E-2</v>
      </c>
      <c r="AZ39" s="42">
        <f t="shared" si="17"/>
        <v>3.6496350364963501E-2</v>
      </c>
      <c r="BA39" s="42">
        <f t="shared" si="17"/>
        <v>0</v>
      </c>
      <c r="BB39" s="42">
        <f t="shared" si="17"/>
        <v>0</v>
      </c>
      <c r="BC39" s="42">
        <f t="shared" si="17"/>
        <v>0</v>
      </c>
      <c r="BD39" s="42">
        <f t="shared" si="17"/>
        <v>2.8985507246376812E-2</v>
      </c>
      <c r="BE39" s="42">
        <f t="shared" si="17"/>
        <v>0</v>
      </c>
      <c r="BF39" s="42">
        <f t="shared" si="17"/>
        <v>0</v>
      </c>
      <c r="BG39" s="42">
        <f>AW39/AW$46</f>
        <v>2.0833333333333332E-2</v>
      </c>
      <c r="BH39" s="2">
        <v>151</v>
      </c>
      <c r="BI39" s="2">
        <v>7</v>
      </c>
      <c r="BJ39" s="2">
        <v>11</v>
      </c>
      <c r="BK39" s="2">
        <v>3</v>
      </c>
      <c r="BL39" s="2">
        <v>0</v>
      </c>
      <c r="BM39" s="2">
        <v>0</v>
      </c>
      <c r="BN39" s="2">
        <v>4</v>
      </c>
      <c r="BO39" s="2">
        <v>0</v>
      </c>
      <c r="BP39" s="2">
        <v>0</v>
      </c>
      <c r="BQ39" s="2">
        <v>5</v>
      </c>
      <c r="BR39" s="42">
        <f>BH39/BH$46</f>
        <v>6.0813532017720502E-2</v>
      </c>
      <c r="BS39" s="42">
        <f t="shared" ref="BS39:CA45" si="18">BI39/BI$46</f>
        <v>5.9829059829059832E-2</v>
      </c>
      <c r="BT39" s="42">
        <f t="shared" si="18"/>
        <v>4.0145985401459854E-2</v>
      </c>
      <c r="BU39" s="42">
        <f t="shared" si="18"/>
        <v>0.25</v>
      </c>
      <c r="BV39" s="42">
        <f t="shared" si="18"/>
        <v>0</v>
      </c>
      <c r="BW39" s="42">
        <f t="shared" si="18"/>
        <v>0</v>
      </c>
      <c r="BX39" s="42">
        <f t="shared" si="18"/>
        <v>5.7971014492753624E-2</v>
      </c>
      <c r="BY39" s="42">
        <f t="shared" si="18"/>
        <v>0</v>
      </c>
      <c r="BZ39" s="42">
        <f t="shared" si="18"/>
        <v>0</v>
      </c>
      <c r="CA39" s="41">
        <f>BQ39/BQ$46</f>
        <v>5.2083333333333336E-2</v>
      </c>
    </row>
    <row r="40" spans="2:79" x14ac:dyDescent="0.2">
      <c r="B40" s="29">
        <v>2</v>
      </c>
      <c r="C40" s="46" t="s">
        <v>262</v>
      </c>
      <c r="D40" s="3">
        <v>907</v>
      </c>
      <c r="E40" s="36">
        <f t="shared" ref="E40:E45" si="19">D40/D$46</f>
        <v>0.26802600472813237</v>
      </c>
      <c r="F40" s="4">
        <v>667</v>
      </c>
      <c r="G40" s="110">
        <f t="shared" ref="G40:G45" si="20">F40/F$46</f>
        <v>0.19710401891252954</v>
      </c>
      <c r="H40" s="3">
        <v>220</v>
      </c>
      <c r="I40" s="4">
        <v>36</v>
      </c>
      <c r="J40" s="4">
        <v>18</v>
      </c>
      <c r="K40" s="4">
        <v>102</v>
      </c>
      <c r="L40" s="4">
        <v>16</v>
      </c>
      <c r="M40" s="4">
        <v>411</v>
      </c>
      <c r="N40" s="4">
        <v>91</v>
      </c>
      <c r="O40" s="4">
        <v>13</v>
      </c>
      <c r="P40" s="35">
        <f t="shared" ref="P40:P45" si="21">H40/H$46</f>
        <v>0.24417314095449499</v>
      </c>
      <c r="Q40" s="35">
        <f t="shared" si="15"/>
        <v>0.13138686131386862</v>
      </c>
      <c r="R40" s="35">
        <f t="shared" si="15"/>
        <v>0.1487603305785124</v>
      </c>
      <c r="S40" s="35">
        <f t="shared" si="15"/>
        <v>0.29737609329446063</v>
      </c>
      <c r="T40" s="35">
        <f t="shared" si="15"/>
        <v>0.15384615384615385</v>
      </c>
      <c r="U40" s="35">
        <f t="shared" si="15"/>
        <v>0.32906325060048036</v>
      </c>
      <c r="V40" s="35">
        <f t="shared" si="15"/>
        <v>0.27492447129909364</v>
      </c>
      <c r="W40" s="35">
        <f t="shared" si="15"/>
        <v>0.21311475409836064</v>
      </c>
      <c r="X40" s="4">
        <v>188</v>
      </c>
      <c r="Y40" s="4">
        <v>38</v>
      </c>
      <c r="Z40" s="4">
        <v>13</v>
      </c>
      <c r="AA40" s="4">
        <v>62</v>
      </c>
      <c r="AB40" s="4">
        <v>20</v>
      </c>
      <c r="AC40" s="4">
        <v>269</v>
      </c>
      <c r="AD40" s="4">
        <v>63</v>
      </c>
      <c r="AE40" s="4">
        <v>14</v>
      </c>
      <c r="AF40" s="35">
        <f t="shared" ref="AF40:AF45" si="22">X40/X$46</f>
        <v>0.20865704772475027</v>
      </c>
      <c r="AG40" s="35">
        <f t="shared" si="16"/>
        <v>0.13868613138686131</v>
      </c>
      <c r="AH40" s="35">
        <f t="shared" si="16"/>
        <v>0.10743801652892562</v>
      </c>
      <c r="AI40" s="35">
        <f t="shared" si="16"/>
        <v>0.18075801749271136</v>
      </c>
      <c r="AJ40" s="35">
        <f t="shared" si="16"/>
        <v>0.19230769230769232</v>
      </c>
      <c r="AK40" s="35">
        <f t="shared" si="16"/>
        <v>0.21537229783827061</v>
      </c>
      <c r="AL40" s="35">
        <f t="shared" si="16"/>
        <v>0.19033232628398791</v>
      </c>
      <c r="AM40" s="34">
        <f t="shared" si="16"/>
        <v>0.22950819672131148</v>
      </c>
      <c r="AN40" s="3">
        <v>675</v>
      </c>
      <c r="AO40" s="4">
        <v>52</v>
      </c>
      <c r="AP40" s="4">
        <v>77</v>
      </c>
      <c r="AQ40" s="4">
        <v>5</v>
      </c>
      <c r="AR40" s="4">
        <v>0</v>
      </c>
      <c r="AS40" s="4">
        <v>1</v>
      </c>
      <c r="AT40" s="4">
        <v>17</v>
      </c>
      <c r="AU40" s="4">
        <v>5</v>
      </c>
      <c r="AV40" s="4">
        <v>0</v>
      </c>
      <c r="AW40" s="4">
        <v>35</v>
      </c>
      <c r="AX40" s="35">
        <f t="shared" ref="AX40:AX45" si="23">AN40/AN$46</f>
        <v>0.27184857027788967</v>
      </c>
      <c r="AY40" s="35">
        <f t="shared" si="17"/>
        <v>0.44444444444444442</v>
      </c>
      <c r="AZ40" s="35">
        <f t="shared" si="17"/>
        <v>0.28102189781021897</v>
      </c>
      <c r="BA40" s="35">
        <f t="shared" si="17"/>
        <v>0.41666666666666669</v>
      </c>
      <c r="BB40" s="35">
        <f t="shared" si="17"/>
        <v>0</v>
      </c>
      <c r="BC40" s="35">
        <f t="shared" si="17"/>
        <v>1</v>
      </c>
      <c r="BD40" s="35">
        <f t="shared" si="17"/>
        <v>0.24637681159420291</v>
      </c>
      <c r="BE40" s="35">
        <f t="shared" si="17"/>
        <v>0.20833333333333334</v>
      </c>
      <c r="BF40" s="35">
        <f t="shared" si="17"/>
        <v>0</v>
      </c>
      <c r="BG40" s="35">
        <f t="shared" si="17"/>
        <v>0.36458333333333331</v>
      </c>
      <c r="BH40" s="4">
        <v>490</v>
      </c>
      <c r="BI40" s="4">
        <v>19</v>
      </c>
      <c r="BJ40" s="4">
        <v>46</v>
      </c>
      <c r="BK40" s="4">
        <v>2</v>
      </c>
      <c r="BL40" s="4">
        <v>0</v>
      </c>
      <c r="BM40" s="4">
        <v>0</v>
      </c>
      <c r="BN40" s="4">
        <v>12</v>
      </c>
      <c r="BO40" s="4">
        <v>6</v>
      </c>
      <c r="BP40" s="4">
        <v>2</v>
      </c>
      <c r="BQ40" s="4">
        <v>14</v>
      </c>
      <c r="BR40" s="35">
        <f t="shared" ref="BR40:BR45" si="24">BH40/BH$46</f>
        <v>0.19734192509061618</v>
      </c>
      <c r="BS40" s="35">
        <f t="shared" si="18"/>
        <v>0.1623931623931624</v>
      </c>
      <c r="BT40" s="35">
        <f t="shared" si="18"/>
        <v>0.16788321167883211</v>
      </c>
      <c r="BU40" s="35">
        <f t="shared" si="18"/>
        <v>0.16666666666666666</v>
      </c>
      <c r="BV40" s="35">
        <f t="shared" si="18"/>
        <v>0</v>
      </c>
      <c r="BW40" s="35">
        <f t="shared" si="18"/>
        <v>0</v>
      </c>
      <c r="BX40" s="35">
        <f t="shared" si="18"/>
        <v>0.17391304347826086</v>
      </c>
      <c r="BY40" s="35">
        <f t="shared" si="18"/>
        <v>0.25</v>
      </c>
      <c r="BZ40" s="35">
        <f t="shared" si="18"/>
        <v>0.2857142857142857</v>
      </c>
      <c r="CA40" s="34">
        <f t="shared" si="18"/>
        <v>0.14583333333333334</v>
      </c>
    </row>
    <row r="41" spans="2:79" x14ac:dyDescent="0.2">
      <c r="B41" s="29">
        <v>3</v>
      </c>
      <c r="C41" s="46" t="s">
        <v>263</v>
      </c>
      <c r="D41" s="3">
        <v>1280</v>
      </c>
      <c r="E41" s="36">
        <f t="shared" si="19"/>
        <v>0.37825059101654845</v>
      </c>
      <c r="F41" s="4">
        <v>790</v>
      </c>
      <c r="G41" s="110">
        <f t="shared" si="20"/>
        <v>0.23345153664302601</v>
      </c>
      <c r="H41" s="3">
        <v>373</v>
      </c>
      <c r="I41" s="4">
        <v>115</v>
      </c>
      <c r="J41" s="4">
        <v>50</v>
      </c>
      <c r="K41" s="4">
        <v>135</v>
      </c>
      <c r="L41" s="4">
        <v>41</v>
      </c>
      <c r="M41" s="4">
        <v>427</v>
      </c>
      <c r="N41" s="4">
        <v>113</v>
      </c>
      <c r="O41" s="4">
        <v>26</v>
      </c>
      <c r="P41" s="35">
        <f t="shared" si="21"/>
        <v>0.41398446170921199</v>
      </c>
      <c r="Q41" s="35">
        <f t="shared" si="15"/>
        <v>0.41970802919708028</v>
      </c>
      <c r="R41" s="35">
        <f t="shared" si="15"/>
        <v>0.41322314049586778</v>
      </c>
      <c r="S41" s="35">
        <f t="shared" si="15"/>
        <v>0.39358600583090381</v>
      </c>
      <c r="T41" s="35">
        <f t="shared" si="15"/>
        <v>0.39423076923076922</v>
      </c>
      <c r="U41" s="35">
        <f t="shared" si="15"/>
        <v>0.34187349879903922</v>
      </c>
      <c r="V41" s="35">
        <f t="shared" si="15"/>
        <v>0.34138972809667673</v>
      </c>
      <c r="W41" s="35">
        <f t="shared" si="15"/>
        <v>0.42622950819672129</v>
      </c>
      <c r="X41" s="4">
        <v>221</v>
      </c>
      <c r="Y41" s="4">
        <v>65</v>
      </c>
      <c r="Z41" s="4">
        <v>19</v>
      </c>
      <c r="AA41" s="4">
        <v>74</v>
      </c>
      <c r="AB41" s="4">
        <v>23</v>
      </c>
      <c r="AC41" s="4">
        <v>311</v>
      </c>
      <c r="AD41" s="4">
        <v>68</v>
      </c>
      <c r="AE41" s="4">
        <v>9</v>
      </c>
      <c r="AF41" s="35">
        <f t="shared" si="22"/>
        <v>0.24528301886792453</v>
      </c>
      <c r="AG41" s="35">
        <f t="shared" si="16"/>
        <v>0.23722627737226276</v>
      </c>
      <c r="AH41" s="35">
        <f t="shared" si="16"/>
        <v>0.15702479338842976</v>
      </c>
      <c r="AI41" s="35">
        <f t="shared" si="16"/>
        <v>0.21574344023323616</v>
      </c>
      <c r="AJ41" s="35">
        <f t="shared" si="16"/>
        <v>0.22115384615384615</v>
      </c>
      <c r="AK41" s="35">
        <f t="shared" si="16"/>
        <v>0.24899919935948758</v>
      </c>
      <c r="AL41" s="35">
        <f t="shared" si="16"/>
        <v>0.20543806646525681</v>
      </c>
      <c r="AM41" s="34">
        <f t="shared" si="16"/>
        <v>0.14754098360655737</v>
      </c>
      <c r="AN41" s="3">
        <v>1040</v>
      </c>
      <c r="AO41" s="4">
        <v>25</v>
      </c>
      <c r="AP41" s="4">
        <v>92</v>
      </c>
      <c r="AQ41" s="4">
        <v>3</v>
      </c>
      <c r="AR41" s="4">
        <v>1</v>
      </c>
      <c r="AS41" s="4">
        <v>0</v>
      </c>
      <c r="AT41" s="4">
        <v>26</v>
      </c>
      <c r="AU41" s="4">
        <v>10</v>
      </c>
      <c r="AV41" s="4">
        <v>2</v>
      </c>
      <c r="AW41" s="4">
        <v>33</v>
      </c>
      <c r="AX41" s="35">
        <f t="shared" si="23"/>
        <v>0.41884816753926701</v>
      </c>
      <c r="AY41" s="35">
        <f t="shared" si="17"/>
        <v>0.21367521367521367</v>
      </c>
      <c r="AZ41" s="35">
        <f t="shared" si="17"/>
        <v>0.33576642335766421</v>
      </c>
      <c r="BA41" s="35">
        <f t="shared" si="17"/>
        <v>0.25</v>
      </c>
      <c r="BB41" s="35">
        <f t="shared" si="17"/>
        <v>1</v>
      </c>
      <c r="BC41" s="35">
        <f t="shared" si="17"/>
        <v>0</v>
      </c>
      <c r="BD41" s="35">
        <f t="shared" si="17"/>
        <v>0.37681159420289856</v>
      </c>
      <c r="BE41" s="35">
        <f t="shared" si="17"/>
        <v>0.41666666666666669</v>
      </c>
      <c r="BF41" s="35">
        <f t="shared" si="17"/>
        <v>0.2857142857142857</v>
      </c>
      <c r="BG41" s="35">
        <f t="shared" si="17"/>
        <v>0.34375</v>
      </c>
      <c r="BH41" s="4">
        <v>580</v>
      </c>
      <c r="BI41" s="4">
        <v>29</v>
      </c>
      <c r="BJ41" s="4">
        <v>56</v>
      </c>
      <c r="BK41" s="4">
        <v>3</v>
      </c>
      <c r="BL41" s="4">
        <v>0</v>
      </c>
      <c r="BM41" s="4">
        <v>0</v>
      </c>
      <c r="BN41" s="4">
        <v>14</v>
      </c>
      <c r="BO41" s="4">
        <v>4</v>
      </c>
      <c r="BP41" s="4">
        <v>1</v>
      </c>
      <c r="BQ41" s="4">
        <v>17</v>
      </c>
      <c r="BR41" s="35">
        <f t="shared" si="24"/>
        <v>0.23358840112766815</v>
      </c>
      <c r="BS41" s="35">
        <f t="shared" si="18"/>
        <v>0.24786324786324787</v>
      </c>
      <c r="BT41" s="35">
        <f t="shared" si="18"/>
        <v>0.20437956204379562</v>
      </c>
      <c r="BU41" s="35">
        <f t="shared" si="18"/>
        <v>0.25</v>
      </c>
      <c r="BV41" s="35">
        <f t="shared" si="18"/>
        <v>0</v>
      </c>
      <c r="BW41" s="35">
        <f t="shared" si="18"/>
        <v>0</v>
      </c>
      <c r="BX41" s="35">
        <f t="shared" si="18"/>
        <v>0.20289855072463769</v>
      </c>
      <c r="BY41" s="35">
        <f t="shared" si="18"/>
        <v>0.16666666666666666</v>
      </c>
      <c r="BZ41" s="35">
        <f t="shared" si="18"/>
        <v>0.14285714285714285</v>
      </c>
      <c r="CA41" s="34">
        <f t="shared" si="18"/>
        <v>0.17708333333333334</v>
      </c>
    </row>
    <row r="42" spans="2:79" x14ac:dyDescent="0.2">
      <c r="B42" s="29">
        <v>4</v>
      </c>
      <c r="C42" s="46" t="s">
        <v>264</v>
      </c>
      <c r="D42" s="3">
        <v>148</v>
      </c>
      <c r="E42" s="36">
        <f t="shared" si="19"/>
        <v>4.3735224586288417E-2</v>
      </c>
      <c r="F42" s="4">
        <v>203</v>
      </c>
      <c r="G42" s="110">
        <f t="shared" si="20"/>
        <v>5.9988179669030736E-2</v>
      </c>
      <c r="H42" s="3">
        <v>31</v>
      </c>
      <c r="I42" s="4">
        <v>20</v>
      </c>
      <c r="J42" s="4">
        <v>10</v>
      </c>
      <c r="K42" s="4">
        <v>9</v>
      </c>
      <c r="L42" s="4">
        <v>9</v>
      </c>
      <c r="M42" s="4">
        <v>52</v>
      </c>
      <c r="N42" s="4">
        <v>16</v>
      </c>
      <c r="O42" s="4">
        <v>1</v>
      </c>
      <c r="P42" s="35">
        <f t="shared" si="21"/>
        <v>3.4406215316315207E-2</v>
      </c>
      <c r="Q42" s="35">
        <f t="shared" si="15"/>
        <v>7.2992700729927001E-2</v>
      </c>
      <c r="R42" s="35">
        <f t="shared" si="15"/>
        <v>8.2644628099173556E-2</v>
      </c>
      <c r="S42" s="35">
        <f t="shared" si="15"/>
        <v>2.6239067055393587E-2</v>
      </c>
      <c r="T42" s="35">
        <f t="shared" si="15"/>
        <v>8.6538461538461536E-2</v>
      </c>
      <c r="U42" s="35">
        <f t="shared" si="15"/>
        <v>4.1633306645316254E-2</v>
      </c>
      <c r="V42" s="35">
        <f t="shared" si="15"/>
        <v>4.8338368580060423E-2</v>
      </c>
      <c r="W42" s="35">
        <f t="shared" si="15"/>
        <v>1.6393442622950821E-2</v>
      </c>
      <c r="X42" s="4">
        <v>48</v>
      </c>
      <c r="Y42" s="4">
        <v>20</v>
      </c>
      <c r="Z42" s="4">
        <v>12</v>
      </c>
      <c r="AA42" s="4">
        <v>28</v>
      </c>
      <c r="AB42" s="4">
        <v>7</v>
      </c>
      <c r="AC42" s="4">
        <v>67</v>
      </c>
      <c r="AD42" s="4">
        <v>16</v>
      </c>
      <c r="AE42" s="4">
        <v>5</v>
      </c>
      <c r="AF42" s="35">
        <f t="shared" si="22"/>
        <v>5.327413984461709E-2</v>
      </c>
      <c r="AG42" s="35">
        <f t="shared" si="16"/>
        <v>7.2992700729927001E-2</v>
      </c>
      <c r="AH42" s="35">
        <f t="shared" si="16"/>
        <v>9.9173553719008267E-2</v>
      </c>
      <c r="AI42" s="35">
        <f t="shared" si="16"/>
        <v>8.1632653061224483E-2</v>
      </c>
      <c r="AJ42" s="35">
        <f t="shared" si="16"/>
        <v>6.7307692307692304E-2</v>
      </c>
      <c r="AK42" s="35">
        <f t="shared" si="16"/>
        <v>5.3642914331465175E-2</v>
      </c>
      <c r="AL42" s="35">
        <f t="shared" si="16"/>
        <v>4.8338368580060423E-2</v>
      </c>
      <c r="AM42" s="34">
        <f t="shared" si="16"/>
        <v>8.1967213114754092E-2</v>
      </c>
      <c r="AN42" s="3">
        <v>103</v>
      </c>
      <c r="AO42" s="4">
        <v>9</v>
      </c>
      <c r="AP42" s="4">
        <v>16</v>
      </c>
      <c r="AQ42" s="4">
        <v>1</v>
      </c>
      <c r="AR42" s="4">
        <v>0</v>
      </c>
      <c r="AS42" s="4">
        <v>0</v>
      </c>
      <c r="AT42" s="4">
        <v>5</v>
      </c>
      <c r="AU42" s="4">
        <v>1</v>
      </c>
      <c r="AV42" s="4">
        <v>1</v>
      </c>
      <c r="AW42" s="4">
        <v>5</v>
      </c>
      <c r="AX42" s="35">
        <f t="shared" si="23"/>
        <v>4.1482078131292788E-2</v>
      </c>
      <c r="AY42" s="35">
        <f t="shared" si="17"/>
        <v>7.6923076923076927E-2</v>
      </c>
      <c r="AZ42" s="35">
        <f t="shared" si="17"/>
        <v>5.8394160583941604E-2</v>
      </c>
      <c r="BA42" s="35">
        <f t="shared" si="17"/>
        <v>8.3333333333333329E-2</v>
      </c>
      <c r="BB42" s="35">
        <f t="shared" si="17"/>
        <v>0</v>
      </c>
      <c r="BC42" s="35">
        <f t="shared" si="17"/>
        <v>0</v>
      </c>
      <c r="BD42" s="35">
        <f t="shared" si="17"/>
        <v>7.2463768115942032E-2</v>
      </c>
      <c r="BE42" s="35">
        <f t="shared" si="17"/>
        <v>4.1666666666666664E-2</v>
      </c>
      <c r="BF42" s="35">
        <f t="shared" si="17"/>
        <v>0.14285714285714285</v>
      </c>
      <c r="BG42" s="35">
        <f t="shared" si="17"/>
        <v>5.2083333333333336E-2</v>
      </c>
      <c r="BH42" s="4">
        <v>157</v>
      </c>
      <c r="BI42" s="4">
        <v>6</v>
      </c>
      <c r="BJ42" s="4">
        <v>14</v>
      </c>
      <c r="BK42" s="4">
        <v>4</v>
      </c>
      <c r="BL42" s="4">
        <v>0</v>
      </c>
      <c r="BM42" s="4">
        <v>0</v>
      </c>
      <c r="BN42" s="4">
        <v>7</v>
      </c>
      <c r="BO42" s="4">
        <v>1</v>
      </c>
      <c r="BP42" s="4">
        <v>0</v>
      </c>
      <c r="BQ42" s="4">
        <v>3</v>
      </c>
      <c r="BR42" s="35">
        <f t="shared" si="24"/>
        <v>6.3229963753523966E-2</v>
      </c>
      <c r="BS42" s="35">
        <f t="shared" si="18"/>
        <v>5.128205128205128E-2</v>
      </c>
      <c r="BT42" s="35">
        <f t="shared" si="18"/>
        <v>5.1094890510948905E-2</v>
      </c>
      <c r="BU42" s="35">
        <f t="shared" si="18"/>
        <v>0.33333333333333331</v>
      </c>
      <c r="BV42" s="35">
        <f t="shared" si="18"/>
        <v>0</v>
      </c>
      <c r="BW42" s="35">
        <f t="shared" si="18"/>
        <v>0</v>
      </c>
      <c r="BX42" s="35">
        <f t="shared" si="18"/>
        <v>0.10144927536231885</v>
      </c>
      <c r="BY42" s="35">
        <f t="shared" si="18"/>
        <v>4.1666666666666664E-2</v>
      </c>
      <c r="BZ42" s="35">
        <f t="shared" si="18"/>
        <v>0</v>
      </c>
      <c r="CA42" s="34">
        <f t="shared" si="18"/>
        <v>3.125E-2</v>
      </c>
    </row>
    <row r="43" spans="2:79" x14ac:dyDescent="0.2">
      <c r="B43" s="29">
        <v>5</v>
      </c>
      <c r="C43" s="46" t="s">
        <v>265</v>
      </c>
      <c r="D43" s="3">
        <v>472</v>
      </c>
      <c r="E43" s="36">
        <f t="shared" si="19"/>
        <v>0.13947990543735225</v>
      </c>
      <c r="F43" s="4">
        <v>741</v>
      </c>
      <c r="G43" s="110">
        <f t="shared" si="20"/>
        <v>0.21897163120567376</v>
      </c>
      <c r="H43" s="3">
        <v>107</v>
      </c>
      <c r="I43" s="4">
        <v>56</v>
      </c>
      <c r="J43" s="4">
        <v>24</v>
      </c>
      <c r="K43" s="4">
        <v>32</v>
      </c>
      <c r="L43" s="4">
        <v>18</v>
      </c>
      <c r="M43" s="4">
        <v>178</v>
      </c>
      <c r="N43" s="4">
        <v>52</v>
      </c>
      <c r="O43" s="4">
        <v>5</v>
      </c>
      <c r="P43" s="35">
        <f t="shared" si="21"/>
        <v>0.11875693673695893</v>
      </c>
      <c r="Q43" s="35">
        <f t="shared" si="15"/>
        <v>0.20437956204379562</v>
      </c>
      <c r="R43" s="35">
        <f t="shared" si="15"/>
        <v>0.19834710743801653</v>
      </c>
      <c r="S43" s="35">
        <f t="shared" si="15"/>
        <v>9.3294460641399415E-2</v>
      </c>
      <c r="T43" s="35">
        <f t="shared" si="15"/>
        <v>0.17307692307692307</v>
      </c>
      <c r="U43" s="35">
        <f t="shared" si="15"/>
        <v>0.14251401120896717</v>
      </c>
      <c r="V43" s="35">
        <f t="shared" si="15"/>
        <v>0.15709969788519637</v>
      </c>
      <c r="W43" s="35">
        <f t="shared" si="15"/>
        <v>8.1967213114754092E-2</v>
      </c>
      <c r="X43" s="4">
        <v>187</v>
      </c>
      <c r="Y43" s="4">
        <v>61</v>
      </c>
      <c r="Z43" s="4">
        <v>30</v>
      </c>
      <c r="AA43" s="4">
        <v>74</v>
      </c>
      <c r="AB43" s="4">
        <v>23</v>
      </c>
      <c r="AC43" s="4">
        <v>287</v>
      </c>
      <c r="AD43" s="4">
        <v>70</v>
      </c>
      <c r="AE43" s="4">
        <v>9</v>
      </c>
      <c r="AF43" s="35">
        <f t="shared" si="22"/>
        <v>0.20754716981132076</v>
      </c>
      <c r="AG43" s="35">
        <f t="shared" si="16"/>
        <v>0.22262773722627738</v>
      </c>
      <c r="AH43" s="35">
        <f t="shared" si="16"/>
        <v>0.24793388429752067</v>
      </c>
      <c r="AI43" s="35">
        <f t="shared" si="16"/>
        <v>0.21574344023323616</v>
      </c>
      <c r="AJ43" s="35">
        <f t="shared" si="16"/>
        <v>0.22115384615384615</v>
      </c>
      <c r="AK43" s="35">
        <f t="shared" si="16"/>
        <v>0.22978382706164932</v>
      </c>
      <c r="AL43" s="35">
        <f t="shared" si="16"/>
        <v>0.21148036253776434</v>
      </c>
      <c r="AM43" s="34">
        <f t="shared" si="16"/>
        <v>0.14754098360655737</v>
      </c>
      <c r="AN43" s="3">
        <v>345</v>
      </c>
      <c r="AO43" s="4">
        <v>21</v>
      </c>
      <c r="AP43" s="4">
        <v>55</v>
      </c>
      <c r="AQ43" s="4">
        <v>3</v>
      </c>
      <c r="AR43" s="4">
        <v>0</v>
      </c>
      <c r="AS43" s="4">
        <v>0</v>
      </c>
      <c r="AT43" s="4">
        <v>11</v>
      </c>
      <c r="AU43" s="4">
        <v>7</v>
      </c>
      <c r="AV43" s="4">
        <v>2</v>
      </c>
      <c r="AW43" s="4">
        <v>9</v>
      </c>
      <c r="AX43" s="35">
        <f t="shared" si="23"/>
        <v>0.13894482480869916</v>
      </c>
      <c r="AY43" s="35">
        <f t="shared" si="17"/>
        <v>0.17948717948717949</v>
      </c>
      <c r="AZ43" s="35">
        <f t="shared" si="17"/>
        <v>0.20072992700729927</v>
      </c>
      <c r="BA43" s="35">
        <f t="shared" si="17"/>
        <v>0.25</v>
      </c>
      <c r="BB43" s="35">
        <f t="shared" si="17"/>
        <v>0</v>
      </c>
      <c r="BC43" s="35">
        <f t="shared" si="17"/>
        <v>0</v>
      </c>
      <c r="BD43" s="35">
        <f t="shared" si="17"/>
        <v>0.15942028985507245</v>
      </c>
      <c r="BE43" s="35">
        <f t="shared" si="17"/>
        <v>0.29166666666666669</v>
      </c>
      <c r="BF43" s="35">
        <f t="shared" si="17"/>
        <v>0.2857142857142857</v>
      </c>
      <c r="BG43" s="35">
        <f t="shared" si="17"/>
        <v>9.375E-2</v>
      </c>
      <c r="BH43" s="4">
        <v>552</v>
      </c>
      <c r="BI43" s="4">
        <v>23</v>
      </c>
      <c r="BJ43" s="4">
        <v>60</v>
      </c>
      <c r="BK43" s="4">
        <v>3</v>
      </c>
      <c r="BL43" s="4">
        <v>0</v>
      </c>
      <c r="BM43" s="4">
        <v>1</v>
      </c>
      <c r="BN43" s="4">
        <v>18</v>
      </c>
      <c r="BO43" s="4">
        <v>4</v>
      </c>
      <c r="BP43" s="4">
        <v>2</v>
      </c>
      <c r="BQ43" s="4">
        <v>25</v>
      </c>
      <c r="BR43" s="35">
        <f t="shared" si="24"/>
        <v>0.22231171969391864</v>
      </c>
      <c r="BS43" s="35">
        <f t="shared" si="18"/>
        <v>0.19658119658119658</v>
      </c>
      <c r="BT43" s="35">
        <f t="shared" si="18"/>
        <v>0.21897810218978103</v>
      </c>
      <c r="BU43" s="35">
        <f t="shared" si="18"/>
        <v>0.25</v>
      </c>
      <c r="BV43" s="35">
        <f t="shared" si="18"/>
        <v>0</v>
      </c>
      <c r="BW43" s="35">
        <f t="shared" si="18"/>
        <v>1</v>
      </c>
      <c r="BX43" s="35">
        <f t="shared" si="18"/>
        <v>0.2608695652173913</v>
      </c>
      <c r="BY43" s="35">
        <f t="shared" si="18"/>
        <v>0.16666666666666666</v>
      </c>
      <c r="BZ43" s="35">
        <f t="shared" si="18"/>
        <v>0.2857142857142857</v>
      </c>
      <c r="CA43" s="34">
        <f t="shared" si="18"/>
        <v>0.26041666666666669</v>
      </c>
    </row>
    <row r="44" spans="2:79" x14ac:dyDescent="0.2">
      <c r="B44" s="56">
        <v>6</v>
      </c>
      <c r="C44" s="57" t="s">
        <v>266</v>
      </c>
      <c r="D44" s="14">
        <v>177</v>
      </c>
      <c r="E44" s="113">
        <f t="shared" si="19"/>
        <v>5.2304964539007091E-2</v>
      </c>
      <c r="F44" s="16">
        <v>584</v>
      </c>
      <c r="G44" s="112">
        <f t="shared" si="20"/>
        <v>0.17257683215130024</v>
      </c>
      <c r="H44" s="14">
        <v>50</v>
      </c>
      <c r="I44" s="16">
        <v>21</v>
      </c>
      <c r="J44" s="16">
        <v>7</v>
      </c>
      <c r="K44" s="16">
        <v>9</v>
      </c>
      <c r="L44" s="16">
        <v>7</v>
      </c>
      <c r="M44" s="16">
        <v>58</v>
      </c>
      <c r="N44" s="16">
        <v>22</v>
      </c>
      <c r="O44" s="16">
        <v>3</v>
      </c>
      <c r="P44" s="44">
        <f t="shared" si="21"/>
        <v>5.549389567147614E-2</v>
      </c>
      <c r="Q44" s="44">
        <f t="shared" si="15"/>
        <v>7.6642335766423361E-2</v>
      </c>
      <c r="R44" s="44">
        <f t="shared" si="15"/>
        <v>5.7851239669421489E-2</v>
      </c>
      <c r="S44" s="44">
        <f t="shared" si="15"/>
        <v>2.6239067055393587E-2</v>
      </c>
      <c r="T44" s="44">
        <f t="shared" si="15"/>
        <v>6.7307692307692304E-2</v>
      </c>
      <c r="U44" s="44">
        <f t="shared" si="15"/>
        <v>4.6437149719775819E-2</v>
      </c>
      <c r="V44" s="44">
        <f t="shared" si="15"/>
        <v>6.6465256797583083E-2</v>
      </c>
      <c r="W44" s="44">
        <f t="shared" si="15"/>
        <v>4.9180327868852458E-2</v>
      </c>
      <c r="X44" s="16">
        <v>156</v>
      </c>
      <c r="Y44" s="16">
        <v>53</v>
      </c>
      <c r="Z44" s="16">
        <v>20</v>
      </c>
      <c r="AA44" s="16">
        <v>71</v>
      </c>
      <c r="AB44" s="16">
        <v>20</v>
      </c>
      <c r="AC44" s="16">
        <v>192</v>
      </c>
      <c r="AD44" s="16">
        <v>60</v>
      </c>
      <c r="AE44" s="16">
        <v>12</v>
      </c>
      <c r="AF44" s="44">
        <f t="shared" si="22"/>
        <v>0.17314095449500555</v>
      </c>
      <c r="AG44" s="44">
        <f t="shared" si="16"/>
        <v>0.19343065693430658</v>
      </c>
      <c r="AH44" s="44">
        <f t="shared" si="16"/>
        <v>0.16528925619834711</v>
      </c>
      <c r="AI44" s="44">
        <f t="shared" si="16"/>
        <v>0.20699708454810495</v>
      </c>
      <c r="AJ44" s="44">
        <f t="shared" si="16"/>
        <v>0.19230769230769232</v>
      </c>
      <c r="AK44" s="44">
        <f t="shared" si="16"/>
        <v>0.15372297838270615</v>
      </c>
      <c r="AL44" s="44">
        <f t="shared" si="16"/>
        <v>0.18126888217522658</v>
      </c>
      <c r="AM44" s="37">
        <f t="shared" si="16"/>
        <v>0.19672131147540983</v>
      </c>
      <c r="AN44" s="14">
        <v>137</v>
      </c>
      <c r="AO44" s="16">
        <v>2</v>
      </c>
      <c r="AP44" s="16">
        <v>19</v>
      </c>
      <c r="AQ44" s="16">
        <v>0</v>
      </c>
      <c r="AR44" s="16">
        <v>0</v>
      </c>
      <c r="AS44" s="16">
        <v>0</v>
      </c>
      <c r="AT44" s="16">
        <v>3</v>
      </c>
      <c r="AU44" s="16">
        <v>1</v>
      </c>
      <c r="AV44" s="16">
        <v>0</v>
      </c>
      <c r="AW44" s="16">
        <v>7</v>
      </c>
      <c r="AX44" s="44">
        <f t="shared" si="23"/>
        <v>5.517519130084575E-2</v>
      </c>
      <c r="AY44" s="44">
        <f t="shared" si="17"/>
        <v>1.7094017094017096E-2</v>
      </c>
      <c r="AZ44" s="44">
        <f t="shared" si="17"/>
        <v>6.9343065693430656E-2</v>
      </c>
      <c r="BA44" s="44">
        <f t="shared" si="17"/>
        <v>0</v>
      </c>
      <c r="BB44" s="44">
        <f t="shared" si="17"/>
        <v>0</v>
      </c>
      <c r="BC44" s="44">
        <f t="shared" si="17"/>
        <v>0</v>
      </c>
      <c r="BD44" s="44">
        <f t="shared" si="17"/>
        <v>4.3478260869565216E-2</v>
      </c>
      <c r="BE44" s="44">
        <f t="shared" si="17"/>
        <v>4.1666666666666664E-2</v>
      </c>
      <c r="BF44" s="44">
        <f t="shared" si="17"/>
        <v>0</v>
      </c>
      <c r="BG44" s="44">
        <f t="shared" si="17"/>
        <v>7.2916666666666671E-2</v>
      </c>
      <c r="BH44" s="16">
        <v>470</v>
      </c>
      <c r="BI44" s="16">
        <v>8</v>
      </c>
      <c r="BJ44" s="16">
        <v>40</v>
      </c>
      <c r="BK44" s="16">
        <v>2</v>
      </c>
      <c r="BL44" s="16">
        <v>0</v>
      </c>
      <c r="BM44" s="16">
        <v>0</v>
      </c>
      <c r="BN44" s="16">
        <v>6</v>
      </c>
      <c r="BO44" s="16">
        <v>11</v>
      </c>
      <c r="BP44" s="16">
        <v>2</v>
      </c>
      <c r="BQ44" s="16">
        <v>17</v>
      </c>
      <c r="BR44" s="44">
        <f t="shared" si="24"/>
        <v>0.18928715263793797</v>
      </c>
      <c r="BS44" s="44">
        <f t="shared" si="18"/>
        <v>6.8376068376068383E-2</v>
      </c>
      <c r="BT44" s="44">
        <f t="shared" si="18"/>
        <v>0.145985401459854</v>
      </c>
      <c r="BU44" s="44">
        <f t="shared" si="18"/>
        <v>0.16666666666666666</v>
      </c>
      <c r="BV44" s="44">
        <f t="shared" si="18"/>
        <v>0</v>
      </c>
      <c r="BW44" s="44">
        <f t="shared" si="18"/>
        <v>0</v>
      </c>
      <c r="BX44" s="44">
        <f t="shared" si="18"/>
        <v>8.6956521739130432E-2</v>
      </c>
      <c r="BY44" s="44">
        <f t="shared" si="18"/>
        <v>0.45833333333333331</v>
      </c>
      <c r="BZ44" s="44">
        <f t="shared" si="18"/>
        <v>0.2857142857142857</v>
      </c>
      <c r="CA44" s="37">
        <f t="shared" si="18"/>
        <v>0.17708333333333334</v>
      </c>
    </row>
    <row r="45" spans="2:79" ht="13.8" thickBot="1" x14ac:dyDescent="0.25">
      <c r="B45" s="31"/>
      <c r="C45" s="48" t="s">
        <v>234</v>
      </c>
      <c r="D45" s="15">
        <v>297</v>
      </c>
      <c r="E45" s="39">
        <f t="shared" si="19"/>
        <v>8.7765957446808512E-2</v>
      </c>
      <c r="F45" s="17">
        <v>755</v>
      </c>
      <c r="G45" s="38">
        <f t="shared" si="20"/>
        <v>0.22310874704491726</v>
      </c>
      <c r="H45" s="15">
        <v>98</v>
      </c>
      <c r="I45" s="17">
        <v>23</v>
      </c>
      <c r="J45" s="17">
        <v>7</v>
      </c>
      <c r="K45" s="17">
        <v>36</v>
      </c>
      <c r="L45" s="17">
        <v>11</v>
      </c>
      <c r="M45" s="17">
        <v>84</v>
      </c>
      <c r="N45" s="17">
        <v>28</v>
      </c>
      <c r="O45" s="17">
        <v>10</v>
      </c>
      <c r="P45" s="39">
        <f t="shared" si="21"/>
        <v>0.10876803551609324</v>
      </c>
      <c r="Q45" s="39">
        <f t="shared" si="15"/>
        <v>8.3941605839416053E-2</v>
      </c>
      <c r="R45" s="39">
        <f t="shared" si="15"/>
        <v>5.7851239669421489E-2</v>
      </c>
      <c r="S45" s="39">
        <f t="shared" si="15"/>
        <v>0.10495626822157435</v>
      </c>
      <c r="T45" s="39">
        <f t="shared" si="15"/>
        <v>0.10576923076923077</v>
      </c>
      <c r="U45" s="39">
        <f t="shared" si="15"/>
        <v>6.7253803042433946E-2</v>
      </c>
      <c r="V45" s="39">
        <f t="shared" si="15"/>
        <v>8.4592145015105744E-2</v>
      </c>
      <c r="W45" s="39">
        <f t="shared" si="15"/>
        <v>0.16393442622950818</v>
      </c>
      <c r="X45" s="17">
        <v>183</v>
      </c>
      <c r="Y45" s="17">
        <v>68</v>
      </c>
      <c r="Z45" s="17">
        <v>35</v>
      </c>
      <c r="AA45" s="17">
        <v>65</v>
      </c>
      <c r="AB45" s="17">
        <v>21</v>
      </c>
      <c r="AC45" s="17">
        <v>276</v>
      </c>
      <c r="AD45" s="17">
        <v>94</v>
      </c>
      <c r="AE45" s="17">
        <v>13</v>
      </c>
      <c r="AF45" s="39">
        <f t="shared" si="22"/>
        <v>0.20310765815760268</v>
      </c>
      <c r="AG45" s="39">
        <f t="shared" si="16"/>
        <v>0.24817518248175183</v>
      </c>
      <c r="AH45" s="39">
        <f t="shared" si="16"/>
        <v>0.28925619834710742</v>
      </c>
      <c r="AI45" s="39">
        <f t="shared" si="16"/>
        <v>0.18950437317784258</v>
      </c>
      <c r="AJ45" s="39">
        <f t="shared" si="16"/>
        <v>0.20192307692307693</v>
      </c>
      <c r="AK45" s="39">
        <f t="shared" si="16"/>
        <v>0.2209767814251401</v>
      </c>
      <c r="AL45" s="39">
        <f t="shared" si="16"/>
        <v>0.28398791540785501</v>
      </c>
      <c r="AM45" s="38">
        <f t="shared" si="16"/>
        <v>0.21311475409836064</v>
      </c>
      <c r="AN45" s="15">
        <v>106</v>
      </c>
      <c r="AO45" s="17">
        <v>2</v>
      </c>
      <c r="AP45" s="17">
        <v>5</v>
      </c>
      <c r="AQ45" s="17">
        <v>0</v>
      </c>
      <c r="AR45" s="17">
        <v>0</v>
      </c>
      <c r="AS45" s="17">
        <v>0</v>
      </c>
      <c r="AT45" s="17">
        <v>5</v>
      </c>
      <c r="AU45" s="17">
        <v>0</v>
      </c>
      <c r="AV45" s="17">
        <v>2</v>
      </c>
      <c r="AW45" s="17">
        <v>5</v>
      </c>
      <c r="AX45" s="39">
        <f t="shared" si="23"/>
        <v>4.2690293999194523E-2</v>
      </c>
      <c r="AY45" s="39">
        <f t="shared" si="17"/>
        <v>1.7094017094017096E-2</v>
      </c>
      <c r="AZ45" s="39">
        <f t="shared" si="17"/>
        <v>1.824817518248175E-2</v>
      </c>
      <c r="BA45" s="39">
        <f t="shared" si="17"/>
        <v>0</v>
      </c>
      <c r="BB45" s="39">
        <f t="shared" si="17"/>
        <v>0</v>
      </c>
      <c r="BC45" s="39">
        <f t="shared" si="17"/>
        <v>0</v>
      </c>
      <c r="BD45" s="39">
        <f t="shared" si="17"/>
        <v>7.2463768115942032E-2</v>
      </c>
      <c r="BE45" s="39">
        <f t="shared" si="17"/>
        <v>0</v>
      </c>
      <c r="BF45" s="39">
        <f t="shared" si="17"/>
        <v>0.2857142857142857</v>
      </c>
      <c r="BG45" s="39">
        <f t="shared" si="17"/>
        <v>5.2083333333333336E-2</v>
      </c>
      <c r="BH45" s="17">
        <v>524</v>
      </c>
      <c r="BI45" s="17">
        <v>37</v>
      </c>
      <c r="BJ45" s="17">
        <v>86</v>
      </c>
      <c r="BK45" s="17">
        <v>2</v>
      </c>
      <c r="BL45" s="17">
        <v>1</v>
      </c>
      <c r="BM45" s="17">
        <v>0</v>
      </c>
      <c r="BN45" s="17">
        <v>17</v>
      </c>
      <c r="BO45" s="17">
        <v>7</v>
      </c>
      <c r="BP45" s="17">
        <v>1</v>
      </c>
      <c r="BQ45" s="17">
        <v>23</v>
      </c>
      <c r="BR45" s="39">
        <f t="shared" si="24"/>
        <v>0.21103503826016914</v>
      </c>
      <c r="BS45" s="39">
        <f t="shared" si="18"/>
        <v>0.31623931623931623</v>
      </c>
      <c r="BT45" s="39">
        <f t="shared" si="18"/>
        <v>0.31386861313868614</v>
      </c>
      <c r="BU45" s="39">
        <f t="shared" si="18"/>
        <v>0.16666666666666666</v>
      </c>
      <c r="BV45" s="39">
        <f t="shared" si="18"/>
        <v>1</v>
      </c>
      <c r="BW45" s="39">
        <f t="shared" si="18"/>
        <v>0</v>
      </c>
      <c r="BX45" s="39">
        <f t="shared" si="18"/>
        <v>0.24637681159420291</v>
      </c>
      <c r="BY45" s="39">
        <f t="shared" si="18"/>
        <v>0.29166666666666669</v>
      </c>
      <c r="BZ45" s="39">
        <f t="shared" si="18"/>
        <v>0.14285714285714285</v>
      </c>
      <c r="CA45" s="38">
        <f t="shared" si="18"/>
        <v>0.23958333333333334</v>
      </c>
    </row>
    <row r="46" spans="2:79" ht="14.4" thickTop="1" thickBot="1" x14ac:dyDescent="0.25">
      <c r="B46" s="71"/>
      <c r="C46" s="72" t="s">
        <v>10</v>
      </c>
      <c r="D46" s="73">
        <f>SUM(D39:D45)</f>
        <v>3384</v>
      </c>
      <c r="E46" s="81">
        <f t="shared" ref="E46:BG46" si="25">SUM(E39:E45)</f>
        <v>1</v>
      </c>
      <c r="F46" s="80">
        <v>3384</v>
      </c>
      <c r="G46" s="74">
        <v>1</v>
      </c>
      <c r="H46" s="73">
        <f t="shared" si="25"/>
        <v>901</v>
      </c>
      <c r="I46" s="80">
        <f t="shared" si="25"/>
        <v>274</v>
      </c>
      <c r="J46" s="80">
        <f t="shared" si="25"/>
        <v>121</v>
      </c>
      <c r="K46" s="80">
        <f t="shared" si="25"/>
        <v>343</v>
      </c>
      <c r="L46" s="80">
        <f t="shared" si="25"/>
        <v>104</v>
      </c>
      <c r="M46" s="80">
        <f t="shared" si="25"/>
        <v>1249</v>
      </c>
      <c r="N46" s="80">
        <f t="shared" si="25"/>
        <v>331</v>
      </c>
      <c r="O46" s="80">
        <f t="shared" si="25"/>
        <v>61</v>
      </c>
      <c r="P46" s="81">
        <f t="shared" si="25"/>
        <v>1</v>
      </c>
      <c r="Q46" s="81">
        <f t="shared" si="25"/>
        <v>0.99999999999999989</v>
      </c>
      <c r="R46" s="81">
        <f t="shared" si="25"/>
        <v>1</v>
      </c>
      <c r="S46" s="81">
        <f t="shared" si="25"/>
        <v>1</v>
      </c>
      <c r="T46" s="81">
        <f t="shared" si="25"/>
        <v>0.99999999999999989</v>
      </c>
      <c r="U46" s="81">
        <f t="shared" si="25"/>
        <v>1</v>
      </c>
      <c r="V46" s="81">
        <f t="shared" si="25"/>
        <v>1</v>
      </c>
      <c r="W46" s="81">
        <f t="shared" si="25"/>
        <v>0.99999999999999978</v>
      </c>
      <c r="X46" s="80">
        <v>901</v>
      </c>
      <c r="Y46" s="80">
        <v>274</v>
      </c>
      <c r="Z46" s="80">
        <v>121</v>
      </c>
      <c r="AA46" s="80">
        <v>343</v>
      </c>
      <c r="AB46" s="80">
        <v>104</v>
      </c>
      <c r="AC46" s="80">
        <v>1249</v>
      </c>
      <c r="AD46" s="80">
        <v>331</v>
      </c>
      <c r="AE46" s="80">
        <v>61</v>
      </c>
      <c r="AF46" s="81">
        <v>1</v>
      </c>
      <c r="AG46" s="81">
        <v>1</v>
      </c>
      <c r="AH46" s="81">
        <v>1</v>
      </c>
      <c r="AI46" s="81">
        <v>1</v>
      </c>
      <c r="AJ46" s="81">
        <v>1</v>
      </c>
      <c r="AK46" s="81">
        <v>1</v>
      </c>
      <c r="AL46" s="81">
        <v>1</v>
      </c>
      <c r="AM46" s="74">
        <v>1</v>
      </c>
      <c r="AN46" s="73">
        <f>SUM(AN39:AN45)</f>
        <v>2483</v>
      </c>
      <c r="AO46" s="80">
        <f t="shared" si="25"/>
        <v>117</v>
      </c>
      <c r="AP46" s="80">
        <f t="shared" si="25"/>
        <v>274</v>
      </c>
      <c r="AQ46" s="80">
        <f t="shared" si="25"/>
        <v>12</v>
      </c>
      <c r="AR46" s="80">
        <f t="shared" si="25"/>
        <v>1</v>
      </c>
      <c r="AS46" s="80">
        <f t="shared" si="25"/>
        <v>1</v>
      </c>
      <c r="AT46" s="80">
        <f t="shared" si="25"/>
        <v>69</v>
      </c>
      <c r="AU46" s="80">
        <f t="shared" si="25"/>
        <v>24</v>
      </c>
      <c r="AV46" s="80">
        <f t="shared" si="25"/>
        <v>7</v>
      </c>
      <c r="AW46" s="80">
        <f t="shared" si="25"/>
        <v>96</v>
      </c>
      <c r="AX46" s="81">
        <f t="shared" si="25"/>
        <v>1</v>
      </c>
      <c r="AY46" s="81">
        <f t="shared" si="25"/>
        <v>1</v>
      </c>
      <c r="AZ46" s="81">
        <f t="shared" si="25"/>
        <v>1</v>
      </c>
      <c r="BA46" s="81">
        <f t="shared" si="25"/>
        <v>1</v>
      </c>
      <c r="BB46" s="81">
        <f t="shared" si="25"/>
        <v>1</v>
      </c>
      <c r="BC46" s="81">
        <f t="shared" si="25"/>
        <v>1</v>
      </c>
      <c r="BD46" s="81">
        <f t="shared" si="25"/>
        <v>0.99999999999999989</v>
      </c>
      <c r="BE46" s="81">
        <f t="shared" si="25"/>
        <v>0.99999999999999989</v>
      </c>
      <c r="BF46" s="81">
        <f t="shared" si="25"/>
        <v>0.99999999999999989</v>
      </c>
      <c r="BG46" s="81">
        <f t="shared" si="25"/>
        <v>1</v>
      </c>
      <c r="BH46" s="80">
        <v>2483</v>
      </c>
      <c r="BI46" s="80">
        <v>117</v>
      </c>
      <c r="BJ46" s="80">
        <v>274</v>
      </c>
      <c r="BK46" s="80">
        <v>12</v>
      </c>
      <c r="BL46" s="80">
        <v>1</v>
      </c>
      <c r="BM46" s="80">
        <v>1</v>
      </c>
      <c r="BN46" s="80">
        <v>69</v>
      </c>
      <c r="BO46" s="80">
        <v>24</v>
      </c>
      <c r="BP46" s="80">
        <v>7</v>
      </c>
      <c r="BQ46" s="80">
        <v>96</v>
      </c>
      <c r="BR46" s="81">
        <v>1</v>
      </c>
      <c r="BS46" s="81">
        <v>1</v>
      </c>
      <c r="BT46" s="81">
        <v>1</v>
      </c>
      <c r="BU46" s="81">
        <v>1</v>
      </c>
      <c r="BV46" s="81">
        <v>1</v>
      </c>
      <c r="BW46" s="81">
        <v>1</v>
      </c>
      <c r="BX46" s="81">
        <v>1</v>
      </c>
      <c r="BY46" s="81">
        <v>1</v>
      </c>
      <c r="BZ46" s="81">
        <v>1</v>
      </c>
      <c r="CA46" s="74">
        <v>1</v>
      </c>
    </row>
    <row r="47" spans="2:79" ht="19.8" customHeight="1" x14ac:dyDescent="0.2">
      <c r="B47" s="33" t="s">
        <v>302</v>
      </c>
      <c r="C47" s="147" t="s">
        <v>352</v>
      </c>
      <c r="D47" s="147"/>
      <c r="E47" s="147"/>
      <c r="F47" s="147"/>
      <c r="G47" s="147"/>
      <c r="H47" s="147"/>
      <c r="I47" s="147"/>
      <c r="J47" s="147"/>
      <c r="K47" s="147"/>
      <c r="L47" s="147"/>
      <c r="M47" s="147"/>
      <c r="N47" s="6"/>
      <c r="O47" s="6"/>
      <c r="P47" s="6"/>
      <c r="Q47" s="6"/>
      <c r="R47" s="6"/>
      <c r="S47" s="6"/>
      <c r="T47" s="6"/>
      <c r="U47" s="6"/>
      <c r="V47" s="7"/>
      <c r="W47" s="7"/>
      <c r="X47" s="7"/>
      <c r="Y47" s="7"/>
      <c r="Z47" s="6"/>
      <c r="AA47" s="6"/>
      <c r="AB47" s="6"/>
      <c r="AC47" s="6"/>
      <c r="AD47" s="7"/>
      <c r="AE47" s="7"/>
      <c r="AF47" s="7"/>
      <c r="AG47" s="7"/>
      <c r="AH47" s="7"/>
      <c r="AI47" s="7"/>
      <c r="AJ47" s="7"/>
      <c r="AK47" s="6"/>
      <c r="AL47" s="6"/>
      <c r="AM47" s="6"/>
      <c r="AN47" s="6"/>
      <c r="AO47" s="6"/>
      <c r="AP47" s="6"/>
      <c r="AQ47" s="6"/>
    </row>
    <row r="48" spans="2:79" x14ac:dyDescent="0.2">
      <c r="B48" s="5"/>
      <c r="C48" s="148" t="s">
        <v>303</v>
      </c>
      <c r="D48" s="148"/>
      <c r="E48" s="148"/>
      <c r="F48" s="148"/>
      <c r="G48" s="148"/>
      <c r="H48" s="148"/>
      <c r="I48" s="148"/>
      <c r="J48" s="148"/>
      <c r="K48" s="148"/>
      <c r="L48" s="148"/>
      <c r="M48" s="148"/>
      <c r="N48" s="6"/>
      <c r="O48" s="6"/>
      <c r="P48" s="6"/>
      <c r="Q48" s="6"/>
      <c r="R48" s="6"/>
      <c r="S48" s="6"/>
      <c r="T48" s="6"/>
      <c r="U48" s="6"/>
      <c r="V48" s="7"/>
      <c r="W48" s="7"/>
      <c r="X48" s="7"/>
      <c r="Y48" s="7"/>
      <c r="Z48" s="6"/>
      <c r="AA48" s="6"/>
      <c r="AB48" s="6"/>
      <c r="AC48" s="6"/>
      <c r="AD48" s="7"/>
      <c r="AE48" s="7"/>
      <c r="AF48" s="7"/>
      <c r="AG48" s="7"/>
      <c r="AH48" s="7"/>
      <c r="AI48" s="7"/>
      <c r="AJ48" s="7"/>
      <c r="AK48" s="6"/>
      <c r="AL48" s="6"/>
      <c r="AM48" s="6"/>
      <c r="AN48" s="6"/>
      <c r="AO48" s="6"/>
      <c r="AP48" s="6"/>
      <c r="AQ48" s="6"/>
    </row>
    <row r="49" spans="2:69" x14ac:dyDescent="0.2">
      <c r="D49" s="83"/>
      <c r="F49" s="83"/>
      <c r="H49" s="83"/>
      <c r="I49" s="83"/>
      <c r="J49" s="83"/>
      <c r="K49" s="83"/>
      <c r="L49" s="83"/>
      <c r="M49" s="83"/>
      <c r="N49" s="83"/>
      <c r="O49" s="83"/>
      <c r="X49" s="83"/>
      <c r="Y49" s="83"/>
      <c r="Z49" s="83"/>
      <c r="AA49" s="83"/>
      <c r="AB49" s="83"/>
      <c r="AC49" s="83"/>
      <c r="AD49" s="83"/>
      <c r="AE49" s="83"/>
      <c r="AN49" s="83"/>
      <c r="AO49" s="83"/>
      <c r="AP49" s="83"/>
      <c r="AQ49" s="83"/>
      <c r="AR49" s="83"/>
      <c r="AS49" s="83"/>
      <c r="AT49" s="83"/>
      <c r="AU49" s="83"/>
      <c r="AV49" s="83"/>
      <c r="AW49" s="83"/>
      <c r="BH49" s="83"/>
      <c r="BI49" s="83"/>
      <c r="BJ49" s="83"/>
      <c r="BK49" s="83"/>
      <c r="BL49" s="83"/>
      <c r="BM49" s="83"/>
      <c r="BN49" s="83"/>
      <c r="BO49" s="83"/>
      <c r="BP49" s="83"/>
      <c r="BQ49" s="83"/>
    </row>
    <row r="50" spans="2:69" ht="13.8" thickBot="1" x14ac:dyDescent="0.25">
      <c r="B50" s="8" t="s">
        <v>267</v>
      </c>
      <c r="C50" s="68" t="s">
        <v>319</v>
      </c>
      <c r="D50" s="83"/>
    </row>
    <row r="51" spans="2:69" x14ac:dyDescent="0.2">
      <c r="B51" s="129" t="s">
        <v>3</v>
      </c>
      <c r="C51" s="132"/>
      <c r="D51" s="129" t="s">
        <v>4</v>
      </c>
      <c r="E51" s="132"/>
      <c r="F51" s="149" t="s">
        <v>41</v>
      </c>
      <c r="G51" s="131"/>
      <c r="H51" s="131"/>
      <c r="I51" s="131"/>
      <c r="J51" s="131"/>
      <c r="K51" s="131"/>
      <c r="L51" s="131"/>
      <c r="M51" s="130"/>
      <c r="N51" s="150" t="s">
        <v>224</v>
      </c>
      <c r="O51" s="151"/>
      <c r="P51" s="151"/>
      <c r="Q51" s="151"/>
      <c r="R51" s="151"/>
      <c r="S51" s="151"/>
      <c r="T51" s="151"/>
      <c r="U51" s="151"/>
      <c r="V51" s="151"/>
      <c r="W51" s="151"/>
      <c r="X51" s="151"/>
      <c r="Y51" s="151"/>
      <c r="Z51" s="151"/>
      <c r="AA51" s="152"/>
    </row>
    <row r="52" spans="2:69" x14ac:dyDescent="0.2">
      <c r="B52" s="133"/>
      <c r="C52" s="141"/>
      <c r="D52" s="133" t="s">
        <v>5</v>
      </c>
      <c r="E52" s="141" t="s">
        <v>6</v>
      </c>
      <c r="F52" s="139" t="s">
        <v>5</v>
      </c>
      <c r="G52" s="140"/>
      <c r="H52" s="140"/>
      <c r="I52" s="140"/>
      <c r="J52" s="140" t="s">
        <v>6</v>
      </c>
      <c r="K52" s="140"/>
      <c r="L52" s="140"/>
      <c r="M52" s="145"/>
      <c r="N52" s="133" t="s">
        <v>5</v>
      </c>
      <c r="O52" s="140"/>
      <c r="P52" s="140"/>
      <c r="Q52" s="140"/>
      <c r="R52" s="140"/>
      <c r="S52" s="140"/>
      <c r="T52" s="140"/>
      <c r="U52" s="153" t="s">
        <v>268</v>
      </c>
      <c r="V52" s="153"/>
      <c r="W52" s="153"/>
      <c r="X52" s="153"/>
      <c r="Y52" s="153"/>
      <c r="Z52" s="153"/>
      <c r="AA52" s="154"/>
    </row>
    <row r="53" spans="2:69" ht="53.4" thickBot="1" x14ac:dyDescent="0.25">
      <c r="B53" s="134"/>
      <c r="C53" s="142"/>
      <c r="D53" s="134"/>
      <c r="E53" s="142"/>
      <c r="F53" s="117" t="s">
        <v>356</v>
      </c>
      <c r="G53" s="87" t="s">
        <v>357</v>
      </c>
      <c r="H53" s="87" t="s">
        <v>51</v>
      </c>
      <c r="I53" s="87" t="s">
        <v>234</v>
      </c>
      <c r="J53" s="87" t="s">
        <v>356</v>
      </c>
      <c r="K53" s="87" t="s">
        <v>357</v>
      </c>
      <c r="L53" s="87" t="s">
        <v>51</v>
      </c>
      <c r="M53" s="104" t="s">
        <v>234</v>
      </c>
      <c r="N53" s="89" t="s">
        <v>170</v>
      </c>
      <c r="O53" s="90" t="s">
        <v>269</v>
      </c>
      <c r="P53" s="90" t="s">
        <v>270</v>
      </c>
      <c r="Q53" s="90" t="s">
        <v>271</v>
      </c>
      <c r="R53" s="90" t="s">
        <v>272</v>
      </c>
      <c r="S53" s="90" t="s">
        <v>273</v>
      </c>
      <c r="T53" s="90" t="s">
        <v>274</v>
      </c>
      <c r="U53" s="90" t="s">
        <v>170</v>
      </c>
      <c r="V53" s="90" t="s">
        <v>275</v>
      </c>
      <c r="W53" s="90" t="s">
        <v>270</v>
      </c>
      <c r="X53" s="90" t="s">
        <v>276</v>
      </c>
      <c r="Y53" s="90" t="s">
        <v>176</v>
      </c>
      <c r="Z53" s="90" t="s">
        <v>273</v>
      </c>
      <c r="AA53" s="91" t="s">
        <v>234</v>
      </c>
    </row>
    <row r="54" spans="2:69" x14ac:dyDescent="0.2">
      <c r="B54" s="58">
        <v>1</v>
      </c>
      <c r="C54" s="59" t="s">
        <v>277</v>
      </c>
      <c r="D54" s="1">
        <v>233</v>
      </c>
      <c r="E54" s="41">
        <f>D54/D$60</f>
        <v>6.885342789598109E-2</v>
      </c>
      <c r="F54" s="24">
        <v>86</v>
      </c>
      <c r="G54" s="2">
        <v>78</v>
      </c>
      <c r="H54" s="2">
        <v>66</v>
      </c>
      <c r="I54" s="2">
        <v>3</v>
      </c>
      <c r="J54" s="42">
        <f>F54/F$60</f>
        <v>0.12129760225669958</v>
      </c>
      <c r="K54" s="42">
        <f t="shared" ref="K54:M59" si="26">G54/G$60</f>
        <v>6.5767284991568295E-2</v>
      </c>
      <c r="L54" s="42">
        <f t="shared" si="26"/>
        <v>4.744787922358016E-2</v>
      </c>
      <c r="M54" s="43">
        <f t="shared" si="26"/>
        <v>3.0612244897959183E-2</v>
      </c>
      <c r="N54" s="27">
        <v>4</v>
      </c>
      <c r="O54" s="28">
        <v>5</v>
      </c>
      <c r="P54" s="28">
        <v>22</v>
      </c>
      <c r="Q54" s="28">
        <v>25</v>
      </c>
      <c r="R54" s="28">
        <v>177</v>
      </c>
      <c r="S54" s="28">
        <v>0</v>
      </c>
      <c r="T54" s="28">
        <v>0</v>
      </c>
      <c r="U54" s="42">
        <f>N54/N$60</f>
        <v>0.10810810810810811</v>
      </c>
      <c r="V54" s="42">
        <f t="shared" ref="V54:Y59" si="27">O54/O$60</f>
        <v>3.875968992248062E-2</v>
      </c>
      <c r="W54" s="42">
        <f t="shared" si="27"/>
        <v>5.1886792452830191E-2</v>
      </c>
      <c r="X54" s="42">
        <f t="shared" si="27"/>
        <v>3.840245775729647E-2</v>
      </c>
      <c r="Y54" s="42">
        <f t="shared" si="27"/>
        <v>8.2594493700419977E-2</v>
      </c>
      <c r="Z54" s="42">
        <v>0</v>
      </c>
      <c r="AA54" s="41">
        <v>0</v>
      </c>
    </row>
    <row r="55" spans="2:69" x14ac:dyDescent="0.2">
      <c r="B55" s="60">
        <v>2</v>
      </c>
      <c r="C55" s="61" t="s">
        <v>278</v>
      </c>
      <c r="D55" s="3">
        <v>1445</v>
      </c>
      <c r="E55" s="34">
        <f t="shared" ref="E55:E59" si="28">D55/D$60</f>
        <v>0.42700945626477543</v>
      </c>
      <c r="F55" s="25">
        <v>321</v>
      </c>
      <c r="G55" s="4">
        <v>528</v>
      </c>
      <c r="H55" s="4">
        <v>555</v>
      </c>
      <c r="I55" s="4">
        <v>41</v>
      </c>
      <c r="J55" s="35">
        <f t="shared" ref="J55:J59" si="29">F55/F$60</f>
        <v>0.4527503526093089</v>
      </c>
      <c r="K55" s="35">
        <f t="shared" si="26"/>
        <v>0.4451939291736931</v>
      </c>
      <c r="L55" s="35">
        <f t="shared" si="26"/>
        <v>0.39899352983465131</v>
      </c>
      <c r="M55" s="36">
        <f t="shared" si="26"/>
        <v>0.41836734693877553</v>
      </c>
      <c r="N55" s="29">
        <v>11</v>
      </c>
      <c r="O55" s="30">
        <v>51</v>
      </c>
      <c r="P55" s="30">
        <v>174</v>
      </c>
      <c r="Q55" s="30">
        <v>277</v>
      </c>
      <c r="R55" s="30">
        <v>932</v>
      </c>
      <c r="S55" s="30">
        <v>0</v>
      </c>
      <c r="T55" s="30">
        <v>0</v>
      </c>
      <c r="U55" s="35">
        <f t="shared" ref="U55:U59" si="30">N55/N$60</f>
        <v>0.29729729729729731</v>
      </c>
      <c r="V55" s="35">
        <f t="shared" si="27"/>
        <v>0.39534883720930231</v>
      </c>
      <c r="W55" s="35">
        <f t="shared" si="27"/>
        <v>0.41037735849056606</v>
      </c>
      <c r="X55" s="35">
        <f t="shared" si="27"/>
        <v>0.42549923195084488</v>
      </c>
      <c r="Y55" s="35">
        <f t="shared" si="27"/>
        <v>0.43490433971068593</v>
      </c>
      <c r="Z55" s="35">
        <v>0</v>
      </c>
      <c r="AA55" s="34">
        <v>0</v>
      </c>
    </row>
    <row r="56" spans="2:69" x14ac:dyDescent="0.2">
      <c r="B56" s="60">
        <v>3</v>
      </c>
      <c r="C56" s="61" t="s">
        <v>279</v>
      </c>
      <c r="D56" s="3">
        <v>1026</v>
      </c>
      <c r="E56" s="34">
        <f t="shared" si="28"/>
        <v>0.30319148936170215</v>
      </c>
      <c r="F56" s="25">
        <v>171</v>
      </c>
      <c r="G56" s="4">
        <v>353</v>
      </c>
      <c r="H56" s="4">
        <v>473</v>
      </c>
      <c r="I56" s="4">
        <v>29</v>
      </c>
      <c r="J56" s="35">
        <f t="shared" si="29"/>
        <v>0.24118476727785615</v>
      </c>
      <c r="K56" s="35">
        <f t="shared" si="26"/>
        <v>0.29763912310286678</v>
      </c>
      <c r="L56" s="35">
        <f t="shared" si="26"/>
        <v>0.34004313443565781</v>
      </c>
      <c r="M56" s="36">
        <f t="shared" si="26"/>
        <v>0.29591836734693877</v>
      </c>
      <c r="N56" s="29">
        <v>14</v>
      </c>
      <c r="O56" s="30">
        <v>43</v>
      </c>
      <c r="P56" s="30">
        <v>154</v>
      </c>
      <c r="Q56" s="30">
        <v>222</v>
      </c>
      <c r="R56" s="30">
        <v>593</v>
      </c>
      <c r="S56" s="30">
        <v>0</v>
      </c>
      <c r="T56" s="30">
        <v>0</v>
      </c>
      <c r="U56" s="35">
        <f t="shared" si="30"/>
        <v>0.3783783783783784</v>
      </c>
      <c r="V56" s="35">
        <f t="shared" si="27"/>
        <v>0.33333333333333331</v>
      </c>
      <c r="W56" s="35">
        <f t="shared" si="27"/>
        <v>0.3632075471698113</v>
      </c>
      <c r="X56" s="35">
        <f t="shared" si="27"/>
        <v>0.34101382488479265</v>
      </c>
      <c r="Y56" s="35">
        <f t="shared" si="27"/>
        <v>0.27671488567428837</v>
      </c>
      <c r="Z56" s="35">
        <v>0</v>
      </c>
      <c r="AA56" s="34">
        <v>0</v>
      </c>
    </row>
    <row r="57" spans="2:69" x14ac:dyDescent="0.2">
      <c r="B57" s="60">
        <v>4</v>
      </c>
      <c r="C57" s="61" t="s">
        <v>280</v>
      </c>
      <c r="D57" s="3">
        <v>432</v>
      </c>
      <c r="E57" s="34">
        <f t="shared" si="28"/>
        <v>0.1276595744680851</v>
      </c>
      <c r="F57" s="25">
        <v>70</v>
      </c>
      <c r="G57" s="4">
        <v>146</v>
      </c>
      <c r="H57" s="4">
        <v>204</v>
      </c>
      <c r="I57" s="4">
        <v>12</v>
      </c>
      <c r="J57" s="35">
        <f t="shared" si="29"/>
        <v>9.8730606488011283E-2</v>
      </c>
      <c r="K57" s="35">
        <f t="shared" si="26"/>
        <v>0.12310286677908938</v>
      </c>
      <c r="L57" s="35">
        <f t="shared" si="26"/>
        <v>0.14665708123652049</v>
      </c>
      <c r="M57" s="36">
        <f t="shared" si="26"/>
        <v>0.12244897959183673</v>
      </c>
      <c r="N57" s="29">
        <v>5</v>
      </c>
      <c r="O57" s="30">
        <v>23</v>
      </c>
      <c r="P57" s="30">
        <v>49</v>
      </c>
      <c r="Q57" s="30">
        <v>88</v>
      </c>
      <c r="R57" s="30">
        <v>267</v>
      </c>
      <c r="S57" s="30">
        <v>0</v>
      </c>
      <c r="T57" s="30">
        <v>0</v>
      </c>
      <c r="U57" s="35">
        <f t="shared" si="30"/>
        <v>0.13513513513513514</v>
      </c>
      <c r="V57" s="35">
        <f t="shared" si="27"/>
        <v>0.17829457364341086</v>
      </c>
      <c r="W57" s="35">
        <f t="shared" si="27"/>
        <v>0.11556603773584906</v>
      </c>
      <c r="X57" s="35">
        <f t="shared" si="27"/>
        <v>0.13517665130568357</v>
      </c>
      <c r="Y57" s="35">
        <f t="shared" si="27"/>
        <v>0.1245916938870742</v>
      </c>
      <c r="Z57" s="35">
        <v>0</v>
      </c>
      <c r="AA57" s="34">
        <v>0</v>
      </c>
    </row>
    <row r="58" spans="2:69" x14ac:dyDescent="0.2">
      <c r="B58" s="60">
        <v>5</v>
      </c>
      <c r="C58" s="61" t="s">
        <v>281</v>
      </c>
      <c r="D58" s="14">
        <v>152</v>
      </c>
      <c r="E58" s="37">
        <f t="shared" si="28"/>
        <v>4.4917257683215132E-2</v>
      </c>
      <c r="F58" s="25">
        <v>43</v>
      </c>
      <c r="G58" s="4">
        <v>52</v>
      </c>
      <c r="H58" s="4">
        <v>49</v>
      </c>
      <c r="I58" s="4">
        <v>8</v>
      </c>
      <c r="J58" s="35">
        <f t="shared" si="29"/>
        <v>6.0648801128349791E-2</v>
      </c>
      <c r="K58" s="35">
        <f t="shared" si="26"/>
        <v>4.3844856661045532E-2</v>
      </c>
      <c r="L58" s="35">
        <f t="shared" si="26"/>
        <v>3.5226455787203452E-2</v>
      </c>
      <c r="M58" s="36">
        <f t="shared" si="26"/>
        <v>8.1632653061224483E-2</v>
      </c>
      <c r="N58" s="29">
        <v>1</v>
      </c>
      <c r="O58" s="30">
        <v>5</v>
      </c>
      <c r="P58" s="30">
        <v>9</v>
      </c>
      <c r="Q58" s="30">
        <v>25</v>
      </c>
      <c r="R58" s="30">
        <v>112</v>
      </c>
      <c r="S58" s="30">
        <v>0</v>
      </c>
      <c r="T58" s="30">
        <v>0</v>
      </c>
      <c r="U58" s="35">
        <f t="shared" si="30"/>
        <v>2.7027027027027029E-2</v>
      </c>
      <c r="V58" s="35">
        <f t="shared" si="27"/>
        <v>3.875968992248062E-2</v>
      </c>
      <c r="W58" s="35">
        <f t="shared" si="27"/>
        <v>2.1226415094339621E-2</v>
      </c>
      <c r="X58" s="35">
        <f t="shared" si="27"/>
        <v>3.840245775729647E-2</v>
      </c>
      <c r="Y58" s="35">
        <f t="shared" si="27"/>
        <v>5.2263182454503031E-2</v>
      </c>
      <c r="Z58" s="35">
        <v>0</v>
      </c>
      <c r="AA58" s="34">
        <v>0</v>
      </c>
    </row>
    <row r="59" spans="2:69" ht="13.8" thickBot="1" x14ac:dyDescent="0.25">
      <c r="B59" s="31"/>
      <c r="C59" s="48" t="s">
        <v>274</v>
      </c>
      <c r="D59" s="15">
        <v>96</v>
      </c>
      <c r="E59" s="38">
        <f t="shared" si="28"/>
        <v>2.8368794326241134E-2</v>
      </c>
      <c r="F59" s="26">
        <v>18</v>
      </c>
      <c r="G59" s="17">
        <v>29</v>
      </c>
      <c r="H59" s="17">
        <v>44</v>
      </c>
      <c r="I59" s="17">
        <v>5</v>
      </c>
      <c r="J59" s="39">
        <f t="shared" si="29"/>
        <v>2.5387870239774329E-2</v>
      </c>
      <c r="K59" s="39">
        <f t="shared" si="26"/>
        <v>2.4451939291736932E-2</v>
      </c>
      <c r="L59" s="39">
        <f t="shared" si="26"/>
        <v>3.1631919482386771E-2</v>
      </c>
      <c r="M59" s="40">
        <f t="shared" si="26"/>
        <v>5.1020408163265307E-2</v>
      </c>
      <c r="N59" s="31">
        <v>2</v>
      </c>
      <c r="O59" s="32">
        <v>2</v>
      </c>
      <c r="P59" s="32">
        <v>16</v>
      </c>
      <c r="Q59" s="32">
        <v>14</v>
      </c>
      <c r="R59" s="32">
        <v>62</v>
      </c>
      <c r="S59" s="32">
        <v>0</v>
      </c>
      <c r="T59" s="32">
        <v>0</v>
      </c>
      <c r="U59" s="39">
        <f t="shared" si="30"/>
        <v>5.4054054054054057E-2</v>
      </c>
      <c r="V59" s="39">
        <f t="shared" si="27"/>
        <v>1.5503875968992248E-2</v>
      </c>
      <c r="W59" s="39">
        <f t="shared" si="27"/>
        <v>3.7735849056603772E-2</v>
      </c>
      <c r="X59" s="39">
        <f t="shared" si="27"/>
        <v>2.1505376344086023E-2</v>
      </c>
      <c r="Y59" s="39">
        <f t="shared" si="27"/>
        <v>2.8931404573028466E-2</v>
      </c>
      <c r="Z59" s="39">
        <v>0</v>
      </c>
      <c r="AA59" s="38">
        <v>0</v>
      </c>
    </row>
    <row r="60" spans="2:69" ht="14.4" thickTop="1" thickBot="1" x14ac:dyDescent="0.25">
      <c r="B60" s="71"/>
      <c r="C60" s="72" t="s">
        <v>10</v>
      </c>
      <c r="D60" s="73">
        <f>SUM(D54:D59)</f>
        <v>3384</v>
      </c>
      <c r="E60" s="74">
        <f t="shared" ref="E60:AA60" si="31">SUM(E54:E59)</f>
        <v>1</v>
      </c>
      <c r="F60" s="79">
        <f t="shared" si="31"/>
        <v>709</v>
      </c>
      <c r="G60" s="80">
        <f t="shared" si="31"/>
        <v>1186</v>
      </c>
      <c r="H60" s="80">
        <f t="shared" si="31"/>
        <v>1391</v>
      </c>
      <c r="I60" s="80">
        <f t="shared" si="31"/>
        <v>98</v>
      </c>
      <c r="J60" s="81">
        <f t="shared" si="31"/>
        <v>1</v>
      </c>
      <c r="K60" s="81">
        <f t="shared" si="31"/>
        <v>1</v>
      </c>
      <c r="L60" s="81">
        <f t="shared" si="31"/>
        <v>1</v>
      </c>
      <c r="M60" s="82">
        <f t="shared" si="31"/>
        <v>1</v>
      </c>
      <c r="N60" s="71">
        <f t="shared" si="31"/>
        <v>37</v>
      </c>
      <c r="O60" s="118">
        <f t="shared" si="31"/>
        <v>129</v>
      </c>
      <c r="P60" s="118">
        <f t="shared" si="31"/>
        <v>424</v>
      </c>
      <c r="Q60" s="118">
        <f t="shared" si="31"/>
        <v>651</v>
      </c>
      <c r="R60" s="118">
        <f t="shared" si="31"/>
        <v>2143</v>
      </c>
      <c r="S60" s="118">
        <f t="shared" si="31"/>
        <v>0</v>
      </c>
      <c r="T60" s="118">
        <f t="shared" si="31"/>
        <v>0</v>
      </c>
      <c r="U60" s="81">
        <f t="shared" si="31"/>
        <v>0.99999999999999989</v>
      </c>
      <c r="V60" s="81">
        <f t="shared" si="31"/>
        <v>1</v>
      </c>
      <c r="W60" s="81">
        <f t="shared" si="31"/>
        <v>1</v>
      </c>
      <c r="X60" s="81">
        <f t="shared" si="31"/>
        <v>1</v>
      </c>
      <c r="Y60" s="81">
        <f t="shared" si="31"/>
        <v>1</v>
      </c>
      <c r="Z60" s="81">
        <f t="shared" si="31"/>
        <v>0</v>
      </c>
      <c r="AA60" s="74">
        <f t="shared" si="31"/>
        <v>0</v>
      </c>
    </row>
    <row r="61" spans="2:69" x14ac:dyDescent="0.2">
      <c r="D61" s="69"/>
      <c r="E61" s="68"/>
      <c r="F61" s="83"/>
      <c r="G61" s="83"/>
      <c r="H61" s="83"/>
      <c r="I61" s="83"/>
    </row>
    <row r="62" spans="2:69" ht="13.8" thickBot="1" x14ac:dyDescent="0.25">
      <c r="B62" s="8" t="s">
        <v>282</v>
      </c>
      <c r="C62" s="68" t="s">
        <v>320</v>
      </c>
      <c r="D62" s="83"/>
    </row>
    <row r="63" spans="2:69" x14ac:dyDescent="0.2">
      <c r="B63" s="129" t="s">
        <v>3</v>
      </c>
      <c r="C63" s="132"/>
      <c r="D63" s="129" t="s">
        <v>4</v>
      </c>
      <c r="E63" s="132"/>
      <c r="F63" s="158" t="s">
        <v>40</v>
      </c>
      <c r="G63" s="156"/>
      <c r="H63" s="156"/>
      <c r="I63" s="156"/>
      <c r="J63" s="156"/>
      <c r="K63" s="156"/>
      <c r="L63" s="156"/>
      <c r="M63" s="156"/>
      <c r="N63" s="156"/>
      <c r="O63" s="156"/>
      <c r="P63" s="156"/>
      <c r="Q63" s="156"/>
      <c r="R63" s="156"/>
      <c r="S63" s="156"/>
      <c r="T63" s="156"/>
      <c r="U63" s="157"/>
      <c r="V63" s="149" t="s">
        <v>41</v>
      </c>
      <c r="W63" s="131"/>
      <c r="X63" s="131"/>
      <c r="Y63" s="131"/>
      <c r="Z63" s="131"/>
      <c r="AA63" s="131"/>
      <c r="AB63" s="131"/>
      <c r="AC63" s="130"/>
      <c r="AD63" s="150" t="s">
        <v>158</v>
      </c>
      <c r="AE63" s="151"/>
      <c r="AF63" s="151"/>
      <c r="AG63" s="151"/>
      <c r="AH63" s="151"/>
      <c r="AI63" s="151"/>
      <c r="AJ63" s="151"/>
      <c r="AK63" s="151"/>
      <c r="AL63" s="151"/>
      <c r="AM63" s="151"/>
      <c r="AN63" s="151"/>
      <c r="AO63" s="151"/>
      <c r="AP63" s="151"/>
      <c r="AQ63" s="152"/>
    </row>
    <row r="64" spans="2:69" ht="12.9" customHeight="1" x14ac:dyDescent="0.2">
      <c r="B64" s="133"/>
      <c r="C64" s="141"/>
      <c r="D64" s="133" t="s">
        <v>5</v>
      </c>
      <c r="E64" s="141" t="s">
        <v>6</v>
      </c>
      <c r="F64" s="137" t="s">
        <v>5</v>
      </c>
      <c r="G64" s="138"/>
      <c r="H64" s="138"/>
      <c r="I64" s="138"/>
      <c r="J64" s="138"/>
      <c r="K64" s="138"/>
      <c r="L64" s="138"/>
      <c r="M64" s="139"/>
      <c r="N64" s="145" t="s">
        <v>6</v>
      </c>
      <c r="O64" s="138"/>
      <c r="P64" s="138"/>
      <c r="Q64" s="138"/>
      <c r="R64" s="138"/>
      <c r="S64" s="138"/>
      <c r="T64" s="138"/>
      <c r="U64" s="146"/>
      <c r="V64" s="139" t="s">
        <v>5</v>
      </c>
      <c r="W64" s="140"/>
      <c r="X64" s="140"/>
      <c r="Y64" s="140"/>
      <c r="Z64" s="140" t="s">
        <v>6</v>
      </c>
      <c r="AA64" s="140"/>
      <c r="AB64" s="140"/>
      <c r="AC64" s="145"/>
      <c r="AD64" s="133" t="s">
        <v>5</v>
      </c>
      <c r="AE64" s="140"/>
      <c r="AF64" s="140"/>
      <c r="AG64" s="140"/>
      <c r="AH64" s="140"/>
      <c r="AI64" s="140"/>
      <c r="AJ64" s="140"/>
      <c r="AK64" s="153" t="s">
        <v>268</v>
      </c>
      <c r="AL64" s="153"/>
      <c r="AM64" s="153"/>
      <c r="AN64" s="153"/>
      <c r="AO64" s="153"/>
      <c r="AP64" s="153"/>
      <c r="AQ64" s="154"/>
    </row>
    <row r="65" spans="2:43" ht="53.4" thickBot="1" x14ac:dyDescent="0.25">
      <c r="B65" s="134"/>
      <c r="C65" s="142"/>
      <c r="D65" s="134"/>
      <c r="E65" s="142"/>
      <c r="F65" s="86" t="s">
        <v>283</v>
      </c>
      <c r="G65" s="87" t="s">
        <v>284</v>
      </c>
      <c r="H65" s="87" t="s">
        <v>248</v>
      </c>
      <c r="I65" s="87" t="s">
        <v>285</v>
      </c>
      <c r="J65" s="87" t="s">
        <v>250</v>
      </c>
      <c r="K65" s="87" t="s">
        <v>286</v>
      </c>
      <c r="L65" s="87" t="s">
        <v>287</v>
      </c>
      <c r="M65" s="87" t="s">
        <v>274</v>
      </c>
      <c r="N65" s="87" t="s">
        <v>283</v>
      </c>
      <c r="O65" s="87" t="s">
        <v>247</v>
      </c>
      <c r="P65" s="87" t="s">
        <v>248</v>
      </c>
      <c r="Q65" s="87" t="s">
        <v>249</v>
      </c>
      <c r="R65" s="87" t="s">
        <v>250</v>
      </c>
      <c r="S65" s="87" t="s">
        <v>286</v>
      </c>
      <c r="T65" s="87" t="s">
        <v>287</v>
      </c>
      <c r="U65" s="88" t="s">
        <v>234</v>
      </c>
      <c r="V65" s="117" t="s">
        <v>356</v>
      </c>
      <c r="W65" s="87" t="s">
        <v>357</v>
      </c>
      <c r="X65" s="87" t="s">
        <v>51</v>
      </c>
      <c r="Y65" s="87" t="s">
        <v>274</v>
      </c>
      <c r="Z65" s="87" t="s">
        <v>356</v>
      </c>
      <c r="AA65" s="87" t="s">
        <v>357</v>
      </c>
      <c r="AB65" s="87" t="s">
        <v>51</v>
      </c>
      <c r="AC65" s="104" t="s">
        <v>234</v>
      </c>
      <c r="AD65" s="89" t="s">
        <v>170</v>
      </c>
      <c r="AE65" s="90" t="s">
        <v>275</v>
      </c>
      <c r="AF65" s="90" t="s">
        <v>288</v>
      </c>
      <c r="AG65" s="90" t="s">
        <v>271</v>
      </c>
      <c r="AH65" s="90" t="s">
        <v>272</v>
      </c>
      <c r="AI65" s="90" t="s">
        <v>273</v>
      </c>
      <c r="AJ65" s="90" t="s">
        <v>274</v>
      </c>
      <c r="AK65" s="90" t="s">
        <v>170</v>
      </c>
      <c r="AL65" s="90" t="s">
        <v>269</v>
      </c>
      <c r="AM65" s="90" t="s">
        <v>288</v>
      </c>
      <c r="AN65" s="90" t="s">
        <v>271</v>
      </c>
      <c r="AO65" s="90" t="s">
        <v>272</v>
      </c>
      <c r="AP65" s="90" t="s">
        <v>289</v>
      </c>
      <c r="AQ65" s="91" t="s">
        <v>274</v>
      </c>
    </row>
    <row r="66" spans="2:43" x14ac:dyDescent="0.2">
      <c r="B66" s="58">
        <v>1</v>
      </c>
      <c r="C66" s="59" t="s">
        <v>277</v>
      </c>
      <c r="D66" s="1">
        <v>645</v>
      </c>
      <c r="E66" s="41">
        <f>D66/D$72</f>
        <v>0.19060283687943264</v>
      </c>
      <c r="F66" s="1">
        <v>165</v>
      </c>
      <c r="G66" s="2">
        <v>60</v>
      </c>
      <c r="H66" s="2">
        <v>22</v>
      </c>
      <c r="I66" s="2">
        <v>71</v>
      </c>
      <c r="J66" s="2">
        <v>14</v>
      </c>
      <c r="K66" s="2">
        <v>240</v>
      </c>
      <c r="L66" s="2">
        <v>63</v>
      </c>
      <c r="M66" s="2">
        <v>10</v>
      </c>
      <c r="N66" s="42">
        <f>F66/F$72</f>
        <v>0.18312985571587126</v>
      </c>
      <c r="O66" s="42">
        <f t="shared" ref="O66:U71" si="32">G66/G$72</f>
        <v>0.21897810218978103</v>
      </c>
      <c r="P66" s="42">
        <f t="shared" si="32"/>
        <v>0.18181818181818182</v>
      </c>
      <c r="Q66" s="42">
        <f t="shared" si="32"/>
        <v>0.20699708454810495</v>
      </c>
      <c r="R66" s="42">
        <f t="shared" si="32"/>
        <v>0.13461538461538461</v>
      </c>
      <c r="S66" s="42">
        <f t="shared" si="32"/>
        <v>0.19215372297838271</v>
      </c>
      <c r="T66" s="42">
        <f t="shared" si="32"/>
        <v>0.19033232628398791</v>
      </c>
      <c r="U66" s="41">
        <f t="shared" si="32"/>
        <v>0.16393442622950818</v>
      </c>
      <c r="V66" s="24">
        <v>168</v>
      </c>
      <c r="W66" s="2">
        <v>213</v>
      </c>
      <c r="X66" s="2">
        <v>250</v>
      </c>
      <c r="Y66" s="2">
        <v>14</v>
      </c>
      <c r="Z66" s="42">
        <f>V66/V$72</f>
        <v>0.23695345557122707</v>
      </c>
      <c r="AA66" s="42">
        <f t="shared" ref="AA66:AC71" si="33">W66/W$72</f>
        <v>0.17959527824620575</v>
      </c>
      <c r="AB66" s="42">
        <f t="shared" si="33"/>
        <v>0.17972681524083392</v>
      </c>
      <c r="AC66" s="43">
        <f t="shared" si="33"/>
        <v>0.14285714285714285</v>
      </c>
      <c r="AD66" s="1">
        <v>8</v>
      </c>
      <c r="AE66" s="2">
        <v>27</v>
      </c>
      <c r="AF66" s="2">
        <v>84</v>
      </c>
      <c r="AG66" s="2">
        <v>123</v>
      </c>
      <c r="AH66" s="2">
        <v>403</v>
      </c>
      <c r="AI66" s="2">
        <v>0</v>
      </c>
      <c r="AJ66" s="2">
        <v>0</v>
      </c>
      <c r="AK66" s="42">
        <f>AD66/AD$72</f>
        <v>0.21621621621621623</v>
      </c>
      <c r="AL66" s="42">
        <f t="shared" ref="AL66:AO71" si="34">AE66/AE$72</f>
        <v>0.20930232558139536</v>
      </c>
      <c r="AM66" s="42">
        <f t="shared" si="34"/>
        <v>0.19811320754716982</v>
      </c>
      <c r="AN66" s="42">
        <f t="shared" si="34"/>
        <v>0.1889400921658986</v>
      </c>
      <c r="AO66" s="42">
        <f t="shared" si="34"/>
        <v>0.18805412972468502</v>
      </c>
      <c r="AP66" s="42">
        <v>0</v>
      </c>
      <c r="AQ66" s="41">
        <v>0</v>
      </c>
    </row>
    <row r="67" spans="2:43" x14ac:dyDescent="0.2">
      <c r="B67" s="60">
        <v>2</v>
      </c>
      <c r="C67" s="61" t="s">
        <v>278</v>
      </c>
      <c r="D67" s="3">
        <v>1827</v>
      </c>
      <c r="E67" s="34">
        <f t="shared" ref="E67:E71" si="35">D67/D$72</f>
        <v>0.53989361702127658</v>
      </c>
      <c r="F67" s="3">
        <v>483</v>
      </c>
      <c r="G67" s="4">
        <v>146</v>
      </c>
      <c r="H67" s="4">
        <v>57</v>
      </c>
      <c r="I67" s="4">
        <v>181</v>
      </c>
      <c r="J67" s="4">
        <v>56</v>
      </c>
      <c r="K67" s="4">
        <v>692</v>
      </c>
      <c r="L67" s="4">
        <v>180</v>
      </c>
      <c r="M67" s="4">
        <v>32</v>
      </c>
      <c r="N67" s="35">
        <f t="shared" ref="N67:N71" si="36">F67/F$72</f>
        <v>0.53607103218645946</v>
      </c>
      <c r="O67" s="35">
        <f t="shared" si="32"/>
        <v>0.53284671532846717</v>
      </c>
      <c r="P67" s="35">
        <f t="shared" si="32"/>
        <v>0.47107438016528924</v>
      </c>
      <c r="Q67" s="35">
        <f t="shared" si="32"/>
        <v>0.5276967930029155</v>
      </c>
      <c r="R67" s="35">
        <f t="shared" si="32"/>
        <v>0.53846153846153844</v>
      </c>
      <c r="S67" s="35">
        <f t="shared" si="32"/>
        <v>0.55404323458767013</v>
      </c>
      <c r="T67" s="35">
        <f t="shared" si="32"/>
        <v>0.54380664652567978</v>
      </c>
      <c r="U67" s="34">
        <f t="shared" si="32"/>
        <v>0.52459016393442626</v>
      </c>
      <c r="V67" s="25">
        <v>354</v>
      </c>
      <c r="W67" s="4">
        <v>646</v>
      </c>
      <c r="X67" s="4">
        <v>780</v>
      </c>
      <c r="Y67" s="4">
        <v>47</v>
      </c>
      <c r="Z67" s="35">
        <f t="shared" ref="Z67:Z71" si="37">V67/V$72</f>
        <v>0.49929478138222849</v>
      </c>
      <c r="AA67" s="35">
        <f t="shared" si="33"/>
        <v>0.54468802698145025</v>
      </c>
      <c r="AB67" s="35">
        <f t="shared" si="33"/>
        <v>0.56074766355140182</v>
      </c>
      <c r="AC67" s="36">
        <f t="shared" si="33"/>
        <v>0.47959183673469385</v>
      </c>
      <c r="AD67" s="3">
        <v>20</v>
      </c>
      <c r="AE67" s="4">
        <v>76</v>
      </c>
      <c r="AF67" s="4">
        <v>254</v>
      </c>
      <c r="AG67" s="4">
        <v>358</v>
      </c>
      <c r="AH67" s="4">
        <v>1119</v>
      </c>
      <c r="AI67" s="4">
        <v>0</v>
      </c>
      <c r="AJ67" s="4">
        <v>0</v>
      </c>
      <c r="AK67" s="35">
        <f t="shared" ref="AK67:AK71" si="38">AD67/AD$72</f>
        <v>0.54054054054054057</v>
      </c>
      <c r="AL67" s="35">
        <f t="shared" si="34"/>
        <v>0.58914728682170547</v>
      </c>
      <c r="AM67" s="35">
        <f t="shared" si="34"/>
        <v>0.59905660377358494</v>
      </c>
      <c r="AN67" s="35">
        <f t="shared" si="34"/>
        <v>0.54992319508448539</v>
      </c>
      <c r="AO67" s="35">
        <f t="shared" si="34"/>
        <v>0.52216518898740083</v>
      </c>
      <c r="AP67" s="35">
        <v>0</v>
      </c>
      <c r="AQ67" s="34">
        <v>0</v>
      </c>
    </row>
    <row r="68" spans="2:43" x14ac:dyDescent="0.2">
      <c r="B68" s="60">
        <v>3</v>
      </c>
      <c r="C68" s="61" t="s">
        <v>279</v>
      </c>
      <c r="D68" s="3">
        <v>650</v>
      </c>
      <c r="E68" s="34">
        <f t="shared" si="35"/>
        <v>0.19208037825059102</v>
      </c>
      <c r="F68" s="3">
        <v>177</v>
      </c>
      <c r="G68" s="4">
        <v>44</v>
      </c>
      <c r="H68" s="4">
        <v>30</v>
      </c>
      <c r="I68" s="4">
        <v>61</v>
      </c>
      <c r="J68" s="4">
        <v>21</v>
      </c>
      <c r="K68" s="4">
        <v>242</v>
      </c>
      <c r="L68" s="4">
        <v>60</v>
      </c>
      <c r="M68" s="4">
        <v>15</v>
      </c>
      <c r="N68" s="35">
        <f t="shared" si="36"/>
        <v>0.19644839067702552</v>
      </c>
      <c r="O68" s="35">
        <f t="shared" si="32"/>
        <v>0.16058394160583941</v>
      </c>
      <c r="P68" s="35">
        <f t="shared" si="32"/>
        <v>0.24793388429752067</v>
      </c>
      <c r="Q68" s="35">
        <f t="shared" si="32"/>
        <v>0.17784256559766765</v>
      </c>
      <c r="R68" s="35">
        <f t="shared" si="32"/>
        <v>0.20192307692307693</v>
      </c>
      <c r="S68" s="35">
        <f t="shared" si="32"/>
        <v>0.19375500400320256</v>
      </c>
      <c r="T68" s="35">
        <f t="shared" si="32"/>
        <v>0.18126888217522658</v>
      </c>
      <c r="U68" s="34">
        <f t="shared" si="32"/>
        <v>0.24590163934426229</v>
      </c>
      <c r="V68" s="25">
        <v>111</v>
      </c>
      <c r="W68" s="4">
        <v>237</v>
      </c>
      <c r="X68" s="4">
        <v>279</v>
      </c>
      <c r="Y68" s="4">
        <v>23</v>
      </c>
      <c r="Z68" s="35">
        <f t="shared" si="37"/>
        <v>0.15655853314527504</v>
      </c>
      <c r="AA68" s="35">
        <f t="shared" si="33"/>
        <v>0.19983136593591905</v>
      </c>
      <c r="AB68" s="35">
        <f t="shared" si="33"/>
        <v>0.20057512580877068</v>
      </c>
      <c r="AC68" s="36">
        <f t="shared" si="33"/>
        <v>0.23469387755102042</v>
      </c>
      <c r="AD68" s="3">
        <v>5</v>
      </c>
      <c r="AE68" s="4">
        <v>20</v>
      </c>
      <c r="AF68" s="4">
        <v>71</v>
      </c>
      <c r="AG68" s="4">
        <v>138</v>
      </c>
      <c r="AH68" s="4">
        <v>416</v>
      </c>
      <c r="AI68" s="4">
        <v>0</v>
      </c>
      <c r="AJ68" s="4">
        <v>0</v>
      </c>
      <c r="AK68" s="35">
        <f t="shared" si="38"/>
        <v>0.13513513513513514</v>
      </c>
      <c r="AL68" s="35">
        <f t="shared" si="34"/>
        <v>0.15503875968992248</v>
      </c>
      <c r="AM68" s="35">
        <f t="shared" si="34"/>
        <v>0.16745283018867924</v>
      </c>
      <c r="AN68" s="35">
        <f t="shared" si="34"/>
        <v>0.2119815668202765</v>
      </c>
      <c r="AO68" s="35">
        <f t="shared" si="34"/>
        <v>0.19412039197386841</v>
      </c>
      <c r="AP68" s="35">
        <v>0</v>
      </c>
      <c r="AQ68" s="34">
        <v>0</v>
      </c>
    </row>
    <row r="69" spans="2:43" x14ac:dyDescent="0.2">
      <c r="B69" s="60">
        <v>4</v>
      </c>
      <c r="C69" s="61" t="s">
        <v>280</v>
      </c>
      <c r="D69" s="3">
        <v>94</v>
      </c>
      <c r="E69" s="34">
        <f t="shared" si="35"/>
        <v>2.7777777777777776E-2</v>
      </c>
      <c r="F69" s="3">
        <v>29</v>
      </c>
      <c r="G69" s="4">
        <v>7</v>
      </c>
      <c r="H69" s="4">
        <v>5</v>
      </c>
      <c r="I69" s="4">
        <v>8</v>
      </c>
      <c r="J69" s="4">
        <v>5</v>
      </c>
      <c r="K69" s="4">
        <v>22</v>
      </c>
      <c r="L69" s="4">
        <v>15</v>
      </c>
      <c r="M69" s="4">
        <v>3</v>
      </c>
      <c r="N69" s="35">
        <f t="shared" si="36"/>
        <v>3.2186459489456157E-2</v>
      </c>
      <c r="O69" s="35">
        <f t="shared" si="32"/>
        <v>2.5547445255474453E-2</v>
      </c>
      <c r="P69" s="35">
        <f t="shared" si="32"/>
        <v>4.1322314049586778E-2</v>
      </c>
      <c r="Q69" s="35">
        <f t="shared" si="32"/>
        <v>2.3323615160349854E-2</v>
      </c>
      <c r="R69" s="35">
        <f t="shared" si="32"/>
        <v>4.807692307692308E-2</v>
      </c>
      <c r="S69" s="35">
        <f t="shared" si="32"/>
        <v>1.7614091273018415E-2</v>
      </c>
      <c r="T69" s="35">
        <f t="shared" si="32"/>
        <v>4.5317220543806644E-2</v>
      </c>
      <c r="U69" s="34">
        <f t="shared" si="32"/>
        <v>4.9180327868852458E-2</v>
      </c>
      <c r="V69" s="25">
        <v>24</v>
      </c>
      <c r="W69" s="4">
        <v>35</v>
      </c>
      <c r="X69" s="4">
        <v>29</v>
      </c>
      <c r="Y69" s="4">
        <v>6</v>
      </c>
      <c r="Z69" s="35">
        <f t="shared" si="37"/>
        <v>3.3850493653032443E-2</v>
      </c>
      <c r="AA69" s="35">
        <f t="shared" si="33"/>
        <v>2.9510961214165261E-2</v>
      </c>
      <c r="AB69" s="35">
        <f t="shared" si="33"/>
        <v>2.0848310567936738E-2</v>
      </c>
      <c r="AC69" s="36">
        <f t="shared" si="33"/>
        <v>6.1224489795918366E-2</v>
      </c>
      <c r="AD69" s="3">
        <v>2</v>
      </c>
      <c r="AE69" s="4">
        <v>1</v>
      </c>
      <c r="AF69" s="4">
        <v>7</v>
      </c>
      <c r="AG69" s="4">
        <v>13</v>
      </c>
      <c r="AH69" s="4">
        <v>71</v>
      </c>
      <c r="AI69" s="4">
        <v>0</v>
      </c>
      <c r="AJ69" s="4">
        <v>0</v>
      </c>
      <c r="AK69" s="35">
        <f t="shared" si="38"/>
        <v>5.4054054054054057E-2</v>
      </c>
      <c r="AL69" s="35">
        <f t="shared" si="34"/>
        <v>7.7519379844961239E-3</v>
      </c>
      <c r="AM69" s="35">
        <f t="shared" si="34"/>
        <v>1.6509433962264151E-2</v>
      </c>
      <c r="AN69" s="35">
        <f t="shared" si="34"/>
        <v>1.9969278033794162E-2</v>
      </c>
      <c r="AO69" s="35">
        <f t="shared" si="34"/>
        <v>3.3131124591693886E-2</v>
      </c>
      <c r="AP69" s="35">
        <v>0</v>
      </c>
      <c r="AQ69" s="34">
        <v>0</v>
      </c>
    </row>
    <row r="70" spans="2:43" x14ac:dyDescent="0.2">
      <c r="B70" s="60">
        <v>5</v>
      </c>
      <c r="C70" s="61" t="s">
        <v>281</v>
      </c>
      <c r="D70" s="14">
        <v>107</v>
      </c>
      <c r="E70" s="37">
        <f t="shared" si="35"/>
        <v>3.1619385342789595E-2</v>
      </c>
      <c r="F70" s="3">
        <v>32</v>
      </c>
      <c r="G70" s="4">
        <v>9</v>
      </c>
      <c r="H70" s="4">
        <v>6</v>
      </c>
      <c r="I70" s="4">
        <v>15</v>
      </c>
      <c r="J70" s="4">
        <v>2</v>
      </c>
      <c r="K70" s="4">
        <v>34</v>
      </c>
      <c r="L70" s="4">
        <v>8</v>
      </c>
      <c r="M70" s="4">
        <v>1</v>
      </c>
      <c r="N70" s="35">
        <f t="shared" si="36"/>
        <v>3.5516093229744729E-2</v>
      </c>
      <c r="O70" s="35">
        <f t="shared" si="32"/>
        <v>3.2846715328467155E-2</v>
      </c>
      <c r="P70" s="35">
        <f t="shared" si="32"/>
        <v>4.9586776859504134E-2</v>
      </c>
      <c r="Q70" s="35">
        <f t="shared" si="32"/>
        <v>4.3731778425655975E-2</v>
      </c>
      <c r="R70" s="35">
        <f t="shared" si="32"/>
        <v>1.9230769230769232E-2</v>
      </c>
      <c r="S70" s="35">
        <f t="shared" si="32"/>
        <v>2.722177742193755E-2</v>
      </c>
      <c r="T70" s="35">
        <f t="shared" si="32"/>
        <v>2.4169184290030211E-2</v>
      </c>
      <c r="U70" s="34">
        <f t="shared" si="32"/>
        <v>1.6393442622950821E-2</v>
      </c>
      <c r="V70" s="25">
        <v>32</v>
      </c>
      <c r="W70" s="4">
        <v>37</v>
      </c>
      <c r="X70" s="4">
        <v>33</v>
      </c>
      <c r="Y70" s="4">
        <v>5</v>
      </c>
      <c r="Z70" s="35">
        <f t="shared" si="37"/>
        <v>4.5133991537376586E-2</v>
      </c>
      <c r="AA70" s="35">
        <f t="shared" si="33"/>
        <v>3.1197301854974706E-2</v>
      </c>
      <c r="AB70" s="35">
        <f t="shared" si="33"/>
        <v>2.372393961179008E-2</v>
      </c>
      <c r="AC70" s="36">
        <f t="shared" si="33"/>
        <v>5.1020408163265307E-2</v>
      </c>
      <c r="AD70" s="3">
        <v>0</v>
      </c>
      <c r="AE70" s="4">
        <v>4</v>
      </c>
      <c r="AF70" s="4">
        <v>5</v>
      </c>
      <c r="AG70" s="4">
        <v>13</v>
      </c>
      <c r="AH70" s="4">
        <v>85</v>
      </c>
      <c r="AI70" s="4">
        <v>0</v>
      </c>
      <c r="AJ70" s="4">
        <v>0</v>
      </c>
      <c r="AK70" s="35">
        <f t="shared" si="38"/>
        <v>0</v>
      </c>
      <c r="AL70" s="35">
        <f t="shared" si="34"/>
        <v>3.1007751937984496E-2</v>
      </c>
      <c r="AM70" s="35">
        <f t="shared" si="34"/>
        <v>1.179245283018868E-2</v>
      </c>
      <c r="AN70" s="35">
        <f t="shared" si="34"/>
        <v>1.9969278033794162E-2</v>
      </c>
      <c r="AO70" s="35">
        <f t="shared" si="34"/>
        <v>3.9664022398506769E-2</v>
      </c>
      <c r="AP70" s="35">
        <v>0</v>
      </c>
      <c r="AQ70" s="34">
        <v>0</v>
      </c>
    </row>
    <row r="71" spans="2:43" ht="13.8" thickBot="1" x14ac:dyDescent="0.25">
      <c r="B71" s="31"/>
      <c r="C71" s="48" t="s">
        <v>234</v>
      </c>
      <c r="D71" s="15">
        <v>61</v>
      </c>
      <c r="E71" s="38">
        <f t="shared" si="35"/>
        <v>1.8026004728132389E-2</v>
      </c>
      <c r="F71" s="15">
        <v>15</v>
      </c>
      <c r="G71" s="17">
        <v>8</v>
      </c>
      <c r="H71" s="17">
        <v>1</v>
      </c>
      <c r="I71" s="17">
        <v>7</v>
      </c>
      <c r="J71" s="17">
        <v>6</v>
      </c>
      <c r="K71" s="17">
        <v>19</v>
      </c>
      <c r="L71" s="17">
        <v>5</v>
      </c>
      <c r="M71" s="17">
        <v>0</v>
      </c>
      <c r="N71" s="39">
        <f t="shared" si="36"/>
        <v>1.6648168701442843E-2</v>
      </c>
      <c r="O71" s="39">
        <f t="shared" si="32"/>
        <v>2.9197080291970802E-2</v>
      </c>
      <c r="P71" s="39">
        <f t="shared" si="32"/>
        <v>8.2644628099173556E-3</v>
      </c>
      <c r="Q71" s="39">
        <f t="shared" si="32"/>
        <v>2.0408163265306121E-2</v>
      </c>
      <c r="R71" s="39">
        <f t="shared" si="32"/>
        <v>5.7692307692307696E-2</v>
      </c>
      <c r="S71" s="39">
        <f t="shared" si="32"/>
        <v>1.5212169735788631E-2</v>
      </c>
      <c r="T71" s="39">
        <f t="shared" si="32"/>
        <v>1.5105740181268883E-2</v>
      </c>
      <c r="U71" s="38">
        <f t="shared" si="32"/>
        <v>0</v>
      </c>
      <c r="V71" s="26">
        <v>20</v>
      </c>
      <c r="W71" s="17">
        <v>18</v>
      </c>
      <c r="X71" s="17">
        <v>20</v>
      </c>
      <c r="Y71" s="17">
        <v>3</v>
      </c>
      <c r="Z71" s="39">
        <f t="shared" si="37"/>
        <v>2.8208744710860368E-2</v>
      </c>
      <c r="AA71" s="39">
        <f t="shared" si="33"/>
        <v>1.5177065767284991E-2</v>
      </c>
      <c r="AB71" s="39">
        <f t="shared" si="33"/>
        <v>1.4378145219266714E-2</v>
      </c>
      <c r="AC71" s="40">
        <f t="shared" si="33"/>
        <v>3.0612244897959183E-2</v>
      </c>
      <c r="AD71" s="15">
        <v>2</v>
      </c>
      <c r="AE71" s="17">
        <v>1</v>
      </c>
      <c r="AF71" s="17">
        <v>3</v>
      </c>
      <c r="AG71" s="17">
        <v>6</v>
      </c>
      <c r="AH71" s="17">
        <v>49</v>
      </c>
      <c r="AI71" s="17">
        <v>0</v>
      </c>
      <c r="AJ71" s="17">
        <v>0</v>
      </c>
      <c r="AK71" s="39">
        <f t="shared" si="38"/>
        <v>5.4054054054054057E-2</v>
      </c>
      <c r="AL71" s="39">
        <f t="shared" si="34"/>
        <v>7.7519379844961239E-3</v>
      </c>
      <c r="AM71" s="39">
        <f t="shared" si="34"/>
        <v>7.0754716981132077E-3</v>
      </c>
      <c r="AN71" s="39">
        <f t="shared" si="34"/>
        <v>9.2165898617511521E-3</v>
      </c>
      <c r="AO71" s="39">
        <f t="shared" si="34"/>
        <v>2.2865142323845077E-2</v>
      </c>
      <c r="AP71" s="39">
        <v>0</v>
      </c>
      <c r="AQ71" s="38">
        <v>0</v>
      </c>
    </row>
    <row r="72" spans="2:43" ht="14.4" thickTop="1" thickBot="1" x14ac:dyDescent="0.25">
      <c r="B72" s="71"/>
      <c r="C72" s="72" t="s">
        <v>10</v>
      </c>
      <c r="D72" s="73">
        <f>SUM(D66:D71)</f>
        <v>3384</v>
      </c>
      <c r="E72" s="74">
        <f t="shared" ref="E72:AQ72" si="39">SUM(E66:E71)</f>
        <v>1</v>
      </c>
      <c r="F72" s="73">
        <f t="shared" si="39"/>
        <v>901</v>
      </c>
      <c r="G72" s="80">
        <f t="shared" si="39"/>
        <v>274</v>
      </c>
      <c r="H72" s="80">
        <f t="shared" si="39"/>
        <v>121</v>
      </c>
      <c r="I72" s="80">
        <f t="shared" si="39"/>
        <v>343</v>
      </c>
      <c r="J72" s="80">
        <f t="shared" si="39"/>
        <v>104</v>
      </c>
      <c r="K72" s="80">
        <f t="shared" si="39"/>
        <v>1249</v>
      </c>
      <c r="L72" s="80">
        <f t="shared" si="39"/>
        <v>331</v>
      </c>
      <c r="M72" s="80">
        <f t="shared" si="39"/>
        <v>61</v>
      </c>
      <c r="N72" s="81">
        <f t="shared" si="39"/>
        <v>0.99999999999999989</v>
      </c>
      <c r="O72" s="81">
        <f t="shared" si="39"/>
        <v>1.0000000000000002</v>
      </c>
      <c r="P72" s="81">
        <f t="shared" si="39"/>
        <v>1</v>
      </c>
      <c r="Q72" s="81">
        <f t="shared" si="39"/>
        <v>1</v>
      </c>
      <c r="R72" s="81">
        <f t="shared" si="39"/>
        <v>1</v>
      </c>
      <c r="S72" s="81">
        <f t="shared" si="39"/>
        <v>1</v>
      </c>
      <c r="T72" s="81">
        <f t="shared" si="39"/>
        <v>1</v>
      </c>
      <c r="U72" s="74">
        <f t="shared" si="39"/>
        <v>1</v>
      </c>
      <c r="V72" s="79">
        <f t="shared" si="39"/>
        <v>709</v>
      </c>
      <c r="W72" s="80">
        <f t="shared" si="39"/>
        <v>1186</v>
      </c>
      <c r="X72" s="80">
        <f t="shared" si="39"/>
        <v>1391</v>
      </c>
      <c r="Y72" s="80">
        <f t="shared" si="39"/>
        <v>98</v>
      </c>
      <c r="Z72" s="81">
        <f t="shared" si="39"/>
        <v>0.99999999999999989</v>
      </c>
      <c r="AA72" s="81">
        <f t="shared" si="39"/>
        <v>1</v>
      </c>
      <c r="AB72" s="81">
        <f t="shared" si="39"/>
        <v>1</v>
      </c>
      <c r="AC72" s="82">
        <f t="shared" si="39"/>
        <v>0.99999999999999989</v>
      </c>
      <c r="AD72" s="73">
        <f t="shared" si="39"/>
        <v>37</v>
      </c>
      <c r="AE72" s="80">
        <f t="shared" si="39"/>
        <v>129</v>
      </c>
      <c r="AF72" s="80">
        <f t="shared" si="39"/>
        <v>424</v>
      </c>
      <c r="AG72" s="80">
        <f t="shared" si="39"/>
        <v>651</v>
      </c>
      <c r="AH72" s="80">
        <f t="shared" si="39"/>
        <v>2143</v>
      </c>
      <c r="AI72" s="80">
        <f t="shared" si="39"/>
        <v>0</v>
      </c>
      <c r="AJ72" s="80">
        <f t="shared" si="39"/>
        <v>0</v>
      </c>
      <c r="AK72" s="81">
        <f t="shared" si="39"/>
        <v>1</v>
      </c>
      <c r="AL72" s="81">
        <f t="shared" si="39"/>
        <v>1.0000000000000002</v>
      </c>
      <c r="AM72" s="81">
        <f t="shared" si="39"/>
        <v>1.0000000000000002</v>
      </c>
      <c r="AN72" s="81">
        <f t="shared" si="39"/>
        <v>0.99999999999999978</v>
      </c>
      <c r="AO72" s="81">
        <f t="shared" si="39"/>
        <v>1</v>
      </c>
      <c r="AP72" s="81">
        <f t="shared" si="39"/>
        <v>0</v>
      </c>
      <c r="AQ72" s="74">
        <f t="shared" si="39"/>
        <v>0</v>
      </c>
    </row>
    <row r="73" spans="2:43" x14ac:dyDescent="0.2">
      <c r="D73" s="83"/>
      <c r="F73" s="83"/>
      <c r="G73" s="83"/>
      <c r="H73" s="83"/>
      <c r="I73" s="83"/>
      <c r="J73" s="83"/>
      <c r="K73" s="83"/>
      <c r="L73" s="83"/>
      <c r="M73" s="83"/>
      <c r="V73" s="83"/>
      <c r="W73" s="83"/>
      <c r="X73" s="83"/>
      <c r="Y73" s="83"/>
      <c r="AD73" s="83"/>
      <c r="AE73" s="83"/>
      <c r="AF73" s="83"/>
      <c r="AG73" s="83"/>
      <c r="AH73" s="83"/>
      <c r="AI73" s="83"/>
      <c r="AJ73" s="83"/>
    </row>
    <row r="74" spans="2:43" ht="13.8" thickBot="1" x14ac:dyDescent="0.25">
      <c r="B74" s="8" t="s">
        <v>290</v>
      </c>
      <c r="C74" s="68" t="s">
        <v>321</v>
      </c>
      <c r="D74" s="83"/>
      <c r="M74" s="83"/>
      <c r="Z74" s="83"/>
      <c r="AJ74" s="83"/>
    </row>
    <row r="75" spans="2:43" ht="12.9" customHeight="1" x14ac:dyDescent="0.2">
      <c r="B75" s="129" t="s">
        <v>3</v>
      </c>
      <c r="C75" s="132"/>
      <c r="D75" s="129" t="s">
        <v>4</v>
      </c>
      <c r="E75" s="132"/>
      <c r="F75" s="156" t="s">
        <v>40</v>
      </c>
      <c r="G75" s="156"/>
      <c r="H75" s="156"/>
      <c r="I75" s="156"/>
      <c r="J75" s="156"/>
      <c r="K75" s="156"/>
      <c r="L75" s="156"/>
      <c r="M75" s="156"/>
      <c r="N75" s="156"/>
      <c r="O75" s="156"/>
      <c r="P75" s="156"/>
      <c r="Q75" s="156"/>
      <c r="R75" s="156"/>
      <c r="S75" s="156"/>
      <c r="T75" s="156"/>
      <c r="U75" s="157"/>
      <c r="V75" s="149" t="s">
        <v>41</v>
      </c>
      <c r="W75" s="131"/>
      <c r="X75" s="131"/>
      <c r="Y75" s="131"/>
      <c r="Z75" s="131"/>
      <c r="AA75" s="131"/>
      <c r="AB75" s="131"/>
      <c r="AC75" s="130"/>
      <c r="AD75" s="150" t="s">
        <v>158</v>
      </c>
      <c r="AE75" s="151"/>
      <c r="AF75" s="151"/>
      <c r="AG75" s="151"/>
      <c r="AH75" s="151"/>
      <c r="AI75" s="151"/>
      <c r="AJ75" s="151"/>
      <c r="AK75" s="151"/>
      <c r="AL75" s="151"/>
      <c r="AM75" s="151"/>
      <c r="AN75" s="151"/>
      <c r="AO75" s="151"/>
      <c r="AP75" s="151"/>
      <c r="AQ75" s="152"/>
    </row>
    <row r="76" spans="2:43" ht="12.9" customHeight="1" x14ac:dyDescent="0.2">
      <c r="B76" s="133"/>
      <c r="C76" s="141"/>
      <c r="D76" s="133" t="s">
        <v>5</v>
      </c>
      <c r="E76" s="141" t="s">
        <v>6</v>
      </c>
      <c r="F76" s="138" t="s">
        <v>5</v>
      </c>
      <c r="G76" s="138"/>
      <c r="H76" s="138"/>
      <c r="I76" s="138"/>
      <c r="J76" s="138"/>
      <c r="K76" s="138"/>
      <c r="L76" s="138"/>
      <c r="M76" s="139"/>
      <c r="N76" s="145" t="s">
        <v>6</v>
      </c>
      <c r="O76" s="138"/>
      <c r="P76" s="138"/>
      <c r="Q76" s="138"/>
      <c r="R76" s="138"/>
      <c r="S76" s="138"/>
      <c r="T76" s="138"/>
      <c r="U76" s="146"/>
      <c r="V76" s="139" t="s">
        <v>5</v>
      </c>
      <c r="W76" s="140"/>
      <c r="X76" s="140"/>
      <c r="Y76" s="140"/>
      <c r="Z76" s="140" t="s">
        <v>6</v>
      </c>
      <c r="AA76" s="140"/>
      <c r="AB76" s="140"/>
      <c r="AC76" s="145"/>
      <c r="AD76" s="133" t="s">
        <v>5</v>
      </c>
      <c r="AE76" s="140"/>
      <c r="AF76" s="140"/>
      <c r="AG76" s="140"/>
      <c r="AH76" s="140"/>
      <c r="AI76" s="140"/>
      <c r="AJ76" s="140"/>
      <c r="AK76" s="153" t="s">
        <v>268</v>
      </c>
      <c r="AL76" s="153"/>
      <c r="AM76" s="153"/>
      <c r="AN76" s="153"/>
      <c r="AO76" s="153"/>
      <c r="AP76" s="153"/>
      <c r="AQ76" s="154"/>
    </row>
    <row r="77" spans="2:43" ht="53.4" thickBot="1" x14ac:dyDescent="0.25">
      <c r="B77" s="134"/>
      <c r="C77" s="142"/>
      <c r="D77" s="134"/>
      <c r="E77" s="142"/>
      <c r="F77" s="117" t="s">
        <v>283</v>
      </c>
      <c r="G77" s="87" t="s">
        <v>284</v>
      </c>
      <c r="H77" s="87" t="s">
        <v>291</v>
      </c>
      <c r="I77" s="87" t="s">
        <v>285</v>
      </c>
      <c r="J77" s="87" t="s">
        <v>292</v>
      </c>
      <c r="K77" s="87" t="s">
        <v>286</v>
      </c>
      <c r="L77" s="87" t="s">
        <v>287</v>
      </c>
      <c r="M77" s="87" t="s">
        <v>274</v>
      </c>
      <c r="N77" s="87" t="s">
        <v>283</v>
      </c>
      <c r="O77" s="87" t="s">
        <v>284</v>
      </c>
      <c r="P77" s="87" t="s">
        <v>291</v>
      </c>
      <c r="Q77" s="87" t="s">
        <v>285</v>
      </c>
      <c r="R77" s="87" t="s">
        <v>292</v>
      </c>
      <c r="S77" s="87" t="s">
        <v>286</v>
      </c>
      <c r="T77" s="87" t="s">
        <v>287</v>
      </c>
      <c r="U77" s="88" t="s">
        <v>274</v>
      </c>
      <c r="V77" s="117" t="s">
        <v>356</v>
      </c>
      <c r="W77" s="87" t="s">
        <v>357</v>
      </c>
      <c r="X77" s="87" t="s">
        <v>51</v>
      </c>
      <c r="Y77" s="87" t="s">
        <v>358</v>
      </c>
      <c r="Z77" s="87" t="s">
        <v>356</v>
      </c>
      <c r="AA77" s="87" t="s">
        <v>357</v>
      </c>
      <c r="AB77" s="87" t="s">
        <v>51</v>
      </c>
      <c r="AC77" s="104" t="s">
        <v>358</v>
      </c>
      <c r="AD77" s="89" t="s">
        <v>170</v>
      </c>
      <c r="AE77" s="90" t="s">
        <v>275</v>
      </c>
      <c r="AF77" s="90" t="s">
        <v>288</v>
      </c>
      <c r="AG77" s="90" t="s">
        <v>271</v>
      </c>
      <c r="AH77" s="90" t="s">
        <v>272</v>
      </c>
      <c r="AI77" s="90" t="s">
        <v>273</v>
      </c>
      <c r="AJ77" s="90" t="s">
        <v>274</v>
      </c>
      <c r="AK77" s="90" t="s">
        <v>170</v>
      </c>
      <c r="AL77" s="90" t="s">
        <v>275</v>
      </c>
      <c r="AM77" s="90" t="s">
        <v>270</v>
      </c>
      <c r="AN77" s="90" t="s">
        <v>271</v>
      </c>
      <c r="AO77" s="90" t="s">
        <v>272</v>
      </c>
      <c r="AP77" s="90" t="s">
        <v>273</v>
      </c>
      <c r="AQ77" s="91" t="s">
        <v>274</v>
      </c>
    </row>
    <row r="78" spans="2:43" x14ac:dyDescent="0.2">
      <c r="B78" s="47">
        <v>1</v>
      </c>
      <c r="C78" s="59" t="s">
        <v>293</v>
      </c>
      <c r="D78" s="1">
        <v>17</v>
      </c>
      <c r="E78" s="41">
        <f>D78/D$85</f>
        <v>2.2849462365591398E-2</v>
      </c>
      <c r="F78" s="24">
        <v>2</v>
      </c>
      <c r="G78" s="2">
        <v>4</v>
      </c>
      <c r="H78" s="2">
        <v>3</v>
      </c>
      <c r="I78" s="2">
        <v>0</v>
      </c>
      <c r="J78" s="2">
        <v>1</v>
      </c>
      <c r="K78" s="2">
        <v>6</v>
      </c>
      <c r="L78" s="2">
        <v>1</v>
      </c>
      <c r="M78" s="2">
        <v>0</v>
      </c>
      <c r="N78" s="42">
        <f>F78/F$85</f>
        <v>9.7087378640776691E-3</v>
      </c>
      <c r="O78" s="42">
        <f t="shared" ref="O78:U84" si="40">G78/G$85</f>
        <v>7.8431372549019607E-2</v>
      </c>
      <c r="P78" s="42">
        <f t="shared" si="40"/>
        <v>8.5714285714285715E-2</v>
      </c>
      <c r="Q78" s="42">
        <f t="shared" si="40"/>
        <v>0</v>
      </c>
      <c r="R78" s="42">
        <f t="shared" si="40"/>
        <v>3.8461538461538464E-2</v>
      </c>
      <c r="S78" s="42">
        <f t="shared" si="40"/>
        <v>2.2727272727272728E-2</v>
      </c>
      <c r="T78" s="42">
        <f t="shared" si="40"/>
        <v>1.3333333333333334E-2</v>
      </c>
      <c r="U78" s="41">
        <f t="shared" si="40"/>
        <v>0</v>
      </c>
      <c r="V78" s="24">
        <v>6</v>
      </c>
      <c r="W78" s="2">
        <v>4</v>
      </c>
      <c r="X78" s="2">
        <v>6</v>
      </c>
      <c r="Y78" s="2">
        <v>1</v>
      </c>
      <c r="Z78" s="42">
        <f>V78/V$85</f>
        <v>4.4444444444444446E-2</v>
      </c>
      <c r="AA78" s="42">
        <f t="shared" ref="AA78:AC84" si="41">W78/W$85</f>
        <v>1.4705882352941176E-2</v>
      </c>
      <c r="AB78" s="42">
        <f t="shared" si="41"/>
        <v>1.948051948051948E-2</v>
      </c>
      <c r="AC78" s="43">
        <f t="shared" si="41"/>
        <v>3.4482758620689655E-2</v>
      </c>
      <c r="AD78" s="1">
        <v>0</v>
      </c>
      <c r="AE78" s="2">
        <v>0</v>
      </c>
      <c r="AF78" s="2">
        <v>2</v>
      </c>
      <c r="AG78" s="2">
        <v>4</v>
      </c>
      <c r="AH78" s="2">
        <v>11</v>
      </c>
      <c r="AI78" s="2">
        <v>0</v>
      </c>
      <c r="AJ78" s="2">
        <v>0</v>
      </c>
      <c r="AK78" s="42">
        <f>AD78/AD$85</f>
        <v>0</v>
      </c>
      <c r="AL78" s="42">
        <f t="shared" ref="AL78:AO84" si="42">AE78/AE$85</f>
        <v>0</v>
      </c>
      <c r="AM78" s="42">
        <f t="shared" si="42"/>
        <v>2.564102564102564E-2</v>
      </c>
      <c r="AN78" s="42">
        <f t="shared" si="42"/>
        <v>2.6490066225165563E-2</v>
      </c>
      <c r="AO78" s="42">
        <f t="shared" si="42"/>
        <v>2.2587268993839837E-2</v>
      </c>
      <c r="AP78" s="42">
        <v>0</v>
      </c>
      <c r="AQ78" s="41">
        <v>0</v>
      </c>
    </row>
    <row r="79" spans="2:43" ht="26.4" x14ac:dyDescent="0.2">
      <c r="B79" s="29">
        <v>2</v>
      </c>
      <c r="C79" s="61" t="s">
        <v>294</v>
      </c>
      <c r="D79" s="3">
        <v>283</v>
      </c>
      <c r="E79" s="34">
        <f>D79/D$85</f>
        <v>0.3803763440860215</v>
      </c>
      <c r="F79" s="25">
        <v>69</v>
      </c>
      <c r="G79" s="4">
        <v>17</v>
      </c>
      <c r="H79" s="4">
        <v>17</v>
      </c>
      <c r="I79" s="4">
        <v>32</v>
      </c>
      <c r="J79" s="4">
        <v>12</v>
      </c>
      <c r="K79" s="4">
        <v>102</v>
      </c>
      <c r="L79" s="4">
        <v>27</v>
      </c>
      <c r="M79" s="4">
        <v>7</v>
      </c>
      <c r="N79" s="35">
        <f t="shared" ref="N79:N84" si="43">F79/F$85</f>
        <v>0.33495145631067963</v>
      </c>
      <c r="O79" s="35">
        <f t="shared" si="40"/>
        <v>0.33333333333333331</v>
      </c>
      <c r="P79" s="35">
        <f t="shared" si="40"/>
        <v>0.48571428571428571</v>
      </c>
      <c r="Q79" s="35">
        <f t="shared" si="40"/>
        <v>0.46376811594202899</v>
      </c>
      <c r="R79" s="35">
        <f t="shared" si="40"/>
        <v>0.46153846153846156</v>
      </c>
      <c r="S79" s="35">
        <f t="shared" si="40"/>
        <v>0.38636363636363635</v>
      </c>
      <c r="T79" s="35">
        <f t="shared" si="40"/>
        <v>0.36</v>
      </c>
      <c r="U79" s="34">
        <f t="shared" si="40"/>
        <v>0.3888888888888889</v>
      </c>
      <c r="V79" s="25">
        <v>50</v>
      </c>
      <c r="W79" s="4">
        <v>115</v>
      </c>
      <c r="X79" s="4">
        <v>107</v>
      </c>
      <c r="Y79" s="4">
        <v>11</v>
      </c>
      <c r="Z79" s="35">
        <f t="shared" ref="Z79:Z84" si="44">V79/V$85</f>
        <v>0.37037037037037035</v>
      </c>
      <c r="AA79" s="35">
        <f t="shared" si="41"/>
        <v>0.42279411764705882</v>
      </c>
      <c r="AB79" s="35">
        <f t="shared" si="41"/>
        <v>0.34740259740259738</v>
      </c>
      <c r="AC79" s="36">
        <f t="shared" si="41"/>
        <v>0.37931034482758619</v>
      </c>
      <c r="AD79" s="3">
        <v>3</v>
      </c>
      <c r="AE79" s="4">
        <v>5</v>
      </c>
      <c r="AF79" s="4">
        <v>26</v>
      </c>
      <c r="AG79" s="4">
        <v>45</v>
      </c>
      <c r="AH79" s="4">
        <v>204</v>
      </c>
      <c r="AI79" s="4">
        <v>0</v>
      </c>
      <c r="AJ79" s="4">
        <v>0</v>
      </c>
      <c r="AK79" s="35">
        <f t="shared" ref="AK79:AK84" si="45">AD79/AD$85</f>
        <v>0.42857142857142855</v>
      </c>
      <c r="AL79" s="35">
        <f t="shared" si="42"/>
        <v>0.23809523809523808</v>
      </c>
      <c r="AM79" s="35">
        <f t="shared" si="42"/>
        <v>0.33333333333333331</v>
      </c>
      <c r="AN79" s="35">
        <f t="shared" si="42"/>
        <v>0.29801324503311261</v>
      </c>
      <c r="AO79" s="35">
        <f t="shared" si="42"/>
        <v>0.41889117043121149</v>
      </c>
      <c r="AP79" s="35">
        <v>0</v>
      </c>
      <c r="AQ79" s="34">
        <v>0</v>
      </c>
    </row>
    <row r="80" spans="2:43" ht="26.4" x14ac:dyDescent="0.2">
      <c r="B80" s="29">
        <v>3</v>
      </c>
      <c r="C80" s="61" t="s">
        <v>295</v>
      </c>
      <c r="D80" s="3">
        <v>218</v>
      </c>
      <c r="E80" s="34">
        <f t="shared" ref="E80:E84" si="46">D80/D$85</f>
        <v>0.29301075268817206</v>
      </c>
      <c r="F80" s="25">
        <v>69</v>
      </c>
      <c r="G80" s="4">
        <v>21</v>
      </c>
      <c r="H80" s="4">
        <v>13</v>
      </c>
      <c r="I80" s="4">
        <v>15</v>
      </c>
      <c r="J80" s="4">
        <v>6</v>
      </c>
      <c r="K80" s="4">
        <v>75</v>
      </c>
      <c r="L80" s="4">
        <v>17</v>
      </c>
      <c r="M80" s="4">
        <v>2</v>
      </c>
      <c r="N80" s="35">
        <f t="shared" si="43"/>
        <v>0.33495145631067963</v>
      </c>
      <c r="O80" s="35">
        <f t="shared" si="40"/>
        <v>0.41176470588235292</v>
      </c>
      <c r="P80" s="35">
        <f t="shared" si="40"/>
        <v>0.37142857142857144</v>
      </c>
      <c r="Q80" s="35">
        <f t="shared" si="40"/>
        <v>0.21739130434782608</v>
      </c>
      <c r="R80" s="35">
        <f t="shared" si="40"/>
        <v>0.23076923076923078</v>
      </c>
      <c r="S80" s="35">
        <f t="shared" si="40"/>
        <v>0.28409090909090912</v>
      </c>
      <c r="T80" s="35">
        <f t="shared" si="40"/>
        <v>0.22666666666666666</v>
      </c>
      <c r="U80" s="34">
        <f t="shared" si="40"/>
        <v>0.1111111111111111</v>
      </c>
      <c r="V80" s="25">
        <v>49</v>
      </c>
      <c r="W80" s="12">
        <v>82</v>
      </c>
      <c r="X80" s="12">
        <v>84</v>
      </c>
      <c r="Y80" s="12">
        <v>3</v>
      </c>
      <c r="Z80" s="35">
        <f t="shared" si="44"/>
        <v>0.36296296296296299</v>
      </c>
      <c r="AA80" s="35">
        <f t="shared" si="41"/>
        <v>0.3014705882352941</v>
      </c>
      <c r="AB80" s="35">
        <f t="shared" si="41"/>
        <v>0.27272727272727271</v>
      </c>
      <c r="AC80" s="36">
        <f t="shared" si="41"/>
        <v>0.10344827586206896</v>
      </c>
      <c r="AD80" s="3">
        <v>2</v>
      </c>
      <c r="AE80" s="4">
        <v>6</v>
      </c>
      <c r="AF80" s="4">
        <v>20</v>
      </c>
      <c r="AG80" s="4">
        <v>41</v>
      </c>
      <c r="AH80" s="4">
        <v>149</v>
      </c>
      <c r="AI80" s="4">
        <v>0</v>
      </c>
      <c r="AJ80" s="4">
        <v>0</v>
      </c>
      <c r="AK80" s="35">
        <f t="shared" si="45"/>
        <v>0.2857142857142857</v>
      </c>
      <c r="AL80" s="35">
        <f t="shared" si="42"/>
        <v>0.2857142857142857</v>
      </c>
      <c r="AM80" s="35">
        <f t="shared" si="42"/>
        <v>0.25641025641025639</v>
      </c>
      <c r="AN80" s="35">
        <f t="shared" si="42"/>
        <v>0.27152317880794702</v>
      </c>
      <c r="AO80" s="35">
        <f t="shared" si="42"/>
        <v>0.3059548254620123</v>
      </c>
      <c r="AP80" s="35">
        <v>0</v>
      </c>
      <c r="AQ80" s="34">
        <v>0</v>
      </c>
    </row>
    <row r="81" spans="2:63" x14ac:dyDescent="0.2">
      <c r="B81" s="29">
        <v>4</v>
      </c>
      <c r="C81" s="61" t="s">
        <v>296</v>
      </c>
      <c r="D81" s="3">
        <v>16</v>
      </c>
      <c r="E81" s="34">
        <f t="shared" si="46"/>
        <v>2.1505376344086023E-2</v>
      </c>
      <c r="F81" s="25">
        <v>5</v>
      </c>
      <c r="G81" s="4">
        <v>1</v>
      </c>
      <c r="H81" s="4">
        <v>1</v>
      </c>
      <c r="I81" s="4">
        <v>0</v>
      </c>
      <c r="J81" s="4">
        <v>0</v>
      </c>
      <c r="K81" s="4">
        <v>7</v>
      </c>
      <c r="L81" s="4">
        <v>1</v>
      </c>
      <c r="M81" s="4">
        <v>1</v>
      </c>
      <c r="N81" s="35">
        <f t="shared" si="43"/>
        <v>2.4271844660194174E-2</v>
      </c>
      <c r="O81" s="35">
        <f t="shared" si="40"/>
        <v>1.9607843137254902E-2</v>
      </c>
      <c r="P81" s="35">
        <f t="shared" si="40"/>
        <v>2.8571428571428571E-2</v>
      </c>
      <c r="Q81" s="35">
        <f t="shared" si="40"/>
        <v>0</v>
      </c>
      <c r="R81" s="35">
        <f t="shared" si="40"/>
        <v>0</v>
      </c>
      <c r="S81" s="35">
        <f t="shared" si="40"/>
        <v>2.6515151515151516E-2</v>
      </c>
      <c r="T81" s="35">
        <f t="shared" si="40"/>
        <v>1.3333333333333334E-2</v>
      </c>
      <c r="U81" s="34">
        <f t="shared" si="40"/>
        <v>5.5555555555555552E-2</v>
      </c>
      <c r="V81" s="119">
        <v>0</v>
      </c>
      <c r="W81" s="12">
        <v>4</v>
      </c>
      <c r="X81" s="12">
        <v>11</v>
      </c>
      <c r="Y81" s="12">
        <v>1</v>
      </c>
      <c r="Z81" s="35">
        <f t="shared" si="44"/>
        <v>0</v>
      </c>
      <c r="AA81" s="35">
        <f t="shared" si="41"/>
        <v>1.4705882352941176E-2</v>
      </c>
      <c r="AB81" s="35">
        <f t="shared" si="41"/>
        <v>3.5714285714285712E-2</v>
      </c>
      <c r="AC81" s="36">
        <f t="shared" si="41"/>
        <v>3.4482758620689655E-2</v>
      </c>
      <c r="AD81" s="3">
        <v>0</v>
      </c>
      <c r="AE81" s="4">
        <v>0</v>
      </c>
      <c r="AF81" s="4">
        <v>2</v>
      </c>
      <c r="AG81" s="4">
        <v>6</v>
      </c>
      <c r="AH81" s="4">
        <v>8</v>
      </c>
      <c r="AI81" s="4">
        <v>0</v>
      </c>
      <c r="AJ81" s="4">
        <v>0</v>
      </c>
      <c r="AK81" s="35">
        <f t="shared" si="45"/>
        <v>0</v>
      </c>
      <c r="AL81" s="35">
        <f t="shared" si="42"/>
        <v>0</v>
      </c>
      <c r="AM81" s="35">
        <f t="shared" si="42"/>
        <v>2.564102564102564E-2</v>
      </c>
      <c r="AN81" s="35">
        <f t="shared" si="42"/>
        <v>3.9735099337748346E-2</v>
      </c>
      <c r="AO81" s="35">
        <f t="shared" si="42"/>
        <v>1.6427104722792608E-2</v>
      </c>
      <c r="AP81" s="35">
        <v>0</v>
      </c>
      <c r="AQ81" s="34">
        <v>0</v>
      </c>
    </row>
    <row r="82" spans="2:63" x14ac:dyDescent="0.2">
      <c r="B82" s="29">
        <v>5</v>
      </c>
      <c r="C82" s="61" t="s">
        <v>297</v>
      </c>
      <c r="D82" s="14">
        <v>51</v>
      </c>
      <c r="E82" s="37">
        <f t="shared" si="46"/>
        <v>6.8548387096774188E-2</v>
      </c>
      <c r="F82" s="25">
        <v>13</v>
      </c>
      <c r="G82" s="4">
        <v>2</v>
      </c>
      <c r="H82" s="4">
        <v>1</v>
      </c>
      <c r="I82" s="4">
        <v>4</v>
      </c>
      <c r="J82" s="4">
        <v>3</v>
      </c>
      <c r="K82" s="4">
        <v>19</v>
      </c>
      <c r="L82" s="4">
        <v>7</v>
      </c>
      <c r="M82" s="4">
        <v>2</v>
      </c>
      <c r="N82" s="35">
        <f t="shared" si="43"/>
        <v>6.3106796116504854E-2</v>
      </c>
      <c r="O82" s="35">
        <f t="shared" si="40"/>
        <v>3.9215686274509803E-2</v>
      </c>
      <c r="P82" s="35">
        <f t="shared" si="40"/>
        <v>2.8571428571428571E-2</v>
      </c>
      <c r="Q82" s="35">
        <f t="shared" si="40"/>
        <v>5.7971014492753624E-2</v>
      </c>
      <c r="R82" s="35">
        <f t="shared" si="40"/>
        <v>0.11538461538461539</v>
      </c>
      <c r="S82" s="35">
        <f t="shared" si="40"/>
        <v>7.1969696969696975E-2</v>
      </c>
      <c r="T82" s="35">
        <f t="shared" si="40"/>
        <v>9.3333333333333338E-2</v>
      </c>
      <c r="U82" s="34">
        <f t="shared" si="40"/>
        <v>0.1111111111111111</v>
      </c>
      <c r="V82" s="119">
        <v>3</v>
      </c>
      <c r="W82" s="12">
        <v>19</v>
      </c>
      <c r="X82" s="12">
        <v>26</v>
      </c>
      <c r="Y82" s="12">
        <v>3</v>
      </c>
      <c r="Z82" s="35">
        <f t="shared" si="44"/>
        <v>2.2222222222222223E-2</v>
      </c>
      <c r="AA82" s="35">
        <f t="shared" si="41"/>
        <v>6.985294117647059E-2</v>
      </c>
      <c r="AB82" s="35">
        <f t="shared" si="41"/>
        <v>8.4415584415584416E-2</v>
      </c>
      <c r="AC82" s="36">
        <f t="shared" si="41"/>
        <v>0.10344827586206896</v>
      </c>
      <c r="AD82" s="3">
        <v>1</v>
      </c>
      <c r="AE82" s="4">
        <v>3</v>
      </c>
      <c r="AF82" s="4">
        <v>12</v>
      </c>
      <c r="AG82" s="4">
        <v>14</v>
      </c>
      <c r="AH82" s="4">
        <v>21</v>
      </c>
      <c r="AI82" s="4">
        <v>0</v>
      </c>
      <c r="AJ82" s="4">
        <v>0</v>
      </c>
      <c r="AK82" s="35">
        <f t="shared" si="45"/>
        <v>0.14285714285714285</v>
      </c>
      <c r="AL82" s="35">
        <f t="shared" si="42"/>
        <v>0.14285714285714285</v>
      </c>
      <c r="AM82" s="35">
        <f t="shared" si="42"/>
        <v>0.15384615384615385</v>
      </c>
      <c r="AN82" s="35">
        <f t="shared" si="42"/>
        <v>9.2715231788079472E-2</v>
      </c>
      <c r="AO82" s="35">
        <f t="shared" si="42"/>
        <v>4.3121149897330596E-2</v>
      </c>
      <c r="AP82" s="35">
        <v>0</v>
      </c>
      <c r="AQ82" s="34">
        <v>0</v>
      </c>
    </row>
    <row r="83" spans="2:63" x14ac:dyDescent="0.2">
      <c r="B83" s="29">
        <v>6</v>
      </c>
      <c r="C83" s="61" t="s">
        <v>287</v>
      </c>
      <c r="D83" s="3">
        <v>181</v>
      </c>
      <c r="E83" s="34">
        <f t="shared" si="46"/>
        <v>0.24327956989247312</v>
      </c>
      <c r="F83" s="120">
        <v>43</v>
      </c>
      <c r="G83" s="16">
        <v>12</v>
      </c>
      <c r="H83" s="16">
        <v>7</v>
      </c>
      <c r="I83" s="16">
        <v>19</v>
      </c>
      <c r="J83" s="16">
        <v>5</v>
      </c>
      <c r="K83" s="16">
        <v>66</v>
      </c>
      <c r="L83" s="16">
        <v>25</v>
      </c>
      <c r="M83" s="16">
        <v>4</v>
      </c>
      <c r="N83" s="44">
        <f t="shared" si="43"/>
        <v>0.20873786407766989</v>
      </c>
      <c r="O83" s="44">
        <f t="shared" si="40"/>
        <v>0.23529411764705882</v>
      </c>
      <c r="P83" s="44">
        <f t="shared" si="40"/>
        <v>0.2</v>
      </c>
      <c r="Q83" s="44">
        <f t="shared" si="40"/>
        <v>0.27536231884057971</v>
      </c>
      <c r="R83" s="44">
        <f t="shared" si="40"/>
        <v>0.19230769230769232</v>
      </c>
      <c r="S83" s="44">
        <f t="shared" si="40"/>
        <v>0.25</v>
      </c>
      <c r="T83" s="44">
        <f t="shared" si="40"/>
        <v>0.33333333333333331</v>
      </c>
      <c r="U83" s="37">
        <f t="shared" si="40"/>
        <v>0.22222222222222221</v>
      </c>
      <c r="V83" s="120">
        <v>38</v>
      </c>
      <c r="W83" s="16">
        <v>58</v>
      </c>
      <c r="X83" s="16">
        <v>78</v>
      </c>
      <c r="Y83" s="16">
        <v>7</v>
      </c>
      <c r="Z83" s="44">
        <f t="shared" si="44"/>
        <v>0.2814814814814815</v>
      </c>
      <c r="AA83" s="44">
        <f t="shared" si="41"/>
        <v>0.21323529411764705</v>
      </c>
      <c r="AB83" s="44">
        <f t="shared" si="41"/>
        <v>0.25324675324675322</v>
      </c>
      <c r="AC83" s="113">
        <f t="shared" si="41"/>
        <v>0.2413793103448276</v>
      </c>
      <c r="AD83" s="3">
        <v>1</v>
      </c>
      <c r="AE83" s="4">
        <v>5</v>
      </c>
      <c r="AF83" s="4">
        <v>15</v>
      </c>
      <c r="AG83" s="4">
        <v>42</v>
      </c>
      <c r="AH83" s="4">
        <v>118</v>
      </c>
      <c r="AI83" s="4">
        <v>0</v>
      </c>
      <c r="AJ83" s="4">
        <v>0</v>
      </c>
      <c r="AK83" s="35">
        <f t="shared" si="45"/>
        <v>0.14285714285714285</v>
      </c>
      <c r="AL83" s="35">
        <f t="shared" si="42"/>
        <v>0.23809523809523808</v>
      </c>
      <c r="AM83" s="35">
        <f t="shared" si="42"/>
        <v>0.19230769230769232</v>
      </c>
      <c r="AN83" s="35">
        <f t="shared" si="42"/>
        <v>0.27814569536423839</v>
      </c>
      <c r="AO83" s="35">
        <f t="shared" si="42"/>
        <v>0.24229979466119098</v>
      </c>
      <c r="AP83" s="35">
        <v>0</v>
      </c>
      <c r="AQ83" s="34">
        <v>0</v>
      </c>
    </row>
    <row r="84" spans="2:63" ht="13.8" thickBot="1" x14ac:dyDescent="0.25">
      <c r="B84" s="31"/>
      <c r="C84" s="48" t="s">
        <v>234</v>
      </c>
      <c r="D84" s="15">
        <v>48</v>
      </c>
      <c r="E84" s="38">
        <f t="shared" si="46"/>
        <v>6.4516129032258063E-2</v>
      </c>
      <c r="F84" s="26">
        <v>18</v>
      </c>
      <c r="G84" s="17">
        <v>2</v>
      </c>
      <c r="H84" s="17">
        <v>1</v>
      </c>
      <c r="I84" s="17">
        <v>3</v>
      </c>
      <c r="J84" s="17">
        <v>2</v>
      </c>
      <c r="K84" s="17">
        <v>16</v>
      </c>
      <c r="L84" s="17">
        <v>3</v>
      </c>
      <c r="M84" s="17">
        <v>3</v>
      </c>
      <c r="N84" s="39">
        <f t="shared" si="43"/>
        <v>8.7378640776699032E-2</v>
      </c>
      <c r="O84" s="39">
        <f t="shared" si="40"/>
        <v>3.9215686274509803E-2</v>
      </c>
      <c r="P84" s="39">
        <f t="shared" si="40"/>
        <v>2.8571428571428571E-2</v>
      </c>
      <c r="Q84" s="39">
        <f t="shared" si="40"/>
        <v>4.3478260869565216E-2</v>
      </c>
      <c r="R84" s="39">
        <f t="shared" si="40"/>
        <v>7.6923076923076927E-2</v>
      </c>
      <c r="S84" s="39">
        <f t="shared" si="40"/>
        <v>6.0606060606060608E-2</v>
      </c>
      <c r="T84" s="39">
        <f t="shared" si="40"/>
        <v>0.04</v>
      </c>
      <c r="U84" s="38">
        <f t="shared" si="40"/>
        <v>0.16666666666666666</v>
      </c>
      <c r="V84" s="26">
        <v>4</v>
      </c>
      <c r="W84" s="17">
        <v>13</v>
      </c>
      <c r="X84" s="17">
        <v>27</v>
      </c>
      <c r="Y84" s="17">
        <v>4</v>
      </c>
      <c r="Z84" s="39">
        <f t="shared" si="44"/>
        <v>2.9629629629629631E-2</v>
      </c>
      <c r="AA84" s="39">
        <f t="shared" si="41"/>
        <v>4.779411764705882E-2</v>
      </c>
      <c r="AB84" s="39">
        <f t="shared" si="41"/>
        <v>8.7662337662337664E-2</v>
      </c>
      <c r="AC84" s="40">
        <f t="shared" si="41"/>
        <v>0.13793103448275862</v>
      </c>
      <c r="AD84" s="15">
        <v>1</v>
      </c>
      <c r="AE84" s="17">
        <v>4</v>
      </c>
      <c r="AF84" s="17">
        <v>8</v>
      </c>
      <c r="AG84" s="17">
        <v>10</v>
      </c>
      <c r="AH84" s="17">
        <v>25</v>
      </c>
      <c r="AI84" s="17">
        <v>0</v>
      </c>
      <c r="AJ84" s="17">
        <v>0</v>
      </c>
      <c r="AK84" s="39">
        <f t="shared" si="45"/>
        <v>0.14285714285714285</v>
      </c>
      <c r="AL84" s="39">
        <f t="shared" si="42"/>
        <v>0.19047619047619047</v>
      </c>
      <c r="AM84" s="39">
        <f t="shared" si="42"/>
        <v>0.10256410256410256</v>
      </c>
      <c r="AN84" s="39">
        <f t="shared" si="42"/>
        <v>6.6225165562913912E-2</v>
      </c>
      <c r="AO84" s="39">
        <f t="shared" si="42"/>
        <v>5.1334702258726897E-2</v>
      </c>
      <c r="AP84" s="39">
        <v>0</v>
      </c>
      <c r="AQ84" s="38">
        <v>0</v>
      </c>
    </row>
    <row r="85" spans="2:63" ht="14.4" thickTop="1" thickBot="1" x14ac:dyDescent="0.25">
      <c r="B85" s="71"/>
      <c r="C85" s="72" t="s">
        <v>10</v>
      </c>
      <c r="D85" s="73">
        <v>744</v>
      </c>
      <c r="E85" s="74">
        <v>1</v>
      </c>
      <c r="F85" s="79">
        <v>206</v>
      </c>
      <c r="G85" s="80">
        <v>51</v>
      </c>
      <c r="H85" s="80">
        <v>35</v>
      </c>
      <c r="I85" s="80">
        <v>69</v>
      </c>
      <c r="J85" s="80">
        <v>26</v>
      </c>
      <c r="K85" s="80">
        <v>264</v>
      </c>
      <c r="L85" s="80">
        <v>75</v>
      </c>
      <c r="M85" s="80">
        <v>18</v>
      </c>
      <c r="N85" s="81">
        <v>1</v>
      </c>
      <c r="O85" s="81">
        <v>1</v>
      </c>
      <c r="P85" s="81">
        <v>1</v>
      </c>
      <c r="Q85" s="81">
        <v>1</v>
      </c>
      <c r="R85" s="81">
        <v>1</v>
      </c>
      <c r="S85" s="103">
        <v>1</v>
      </c>
      <c r="T85" s="103">
        <v>1</v>
      </c>
      <c r="U85" s="77">
        <v>1</v>
      </c>
      <c r="V85" s="76">
        <v>135</v>
      </c>
      <c r="W85" s="80">
        <v>272</v>
      </c>
      <c r="X85" s="80">
        <v>308</v>
      </c>
      <c r="Y85" s="80">
        <v>29</v>
      </c>
      <c r="Z85" s="81">
        <v>1</v>
      </c>
      <c r="AA85" s="81">
        <v>1</v>
      </c>
      <c r="AB85" s="121">
        <v>1</v>
      </c>
      <c r="AC85" s="82">
        <v>1</v>
      </c>
      <c r="AD85" s="73">
        <v>7</v>
      </c>
      <c r="AE85" s="80">
        <v>21</v>
      </c>
      <c r="AF85" s="80">
        <v>78</v>
      </c>
      <c r="AG85" s="80">
        <v>151</v>
      </c>
      <c r="AH85" s="80">
        <v>487</v>
      </c>
      <c r="AI85" s="80">
        <f t="shared" ref="AI85:AQ85" si="47">SUM(AI78:AI84)</f>
        <v>0</v>
      </c>
      <c r="AJ85" s="80">
        <f t="shared" si="47"/>
        <v>0</v>
      </c>
      <c r="AK85" s="81">
        <v>1</v>
      </c>
      <c r="AL85" s="81">
        <v>1</v>
      </c>
      <c r="AM85" s="81">
        <v>1</v>
      </c>
      <c r="AN85" s="81">
        <v>1</v>
      </c>
      <c r="AO85" s="82">
        <v>1</v>
      </c>
      <c r="AP85" s="81">
        <f t="shared" si="47"/>
        <v>0</v>
      </c>
      <c r="AQ85" s="74">
        <f t="shared" si="47"/>
        <v>0</v>
      </c>
    </row>
    <row r="86" spans="2:63" ht="19.8" customHeight="1" x14ac:dyDescent="0.2">
      <c r="B86" s="33" t="s">
        <v>302</v>
      </c>
      <c r="C86" s="147" t="s">
        <v>353</v>
      </c>
      <c r="D86" s="147"/>
      <c r="E86" s="147"/>
      <c r="F86" s="147"/>
      <c r="G86" s="147"/>
      <c r="H86" s="147"/>
      <c r="I86" s="147"/>
      <c r="J86" s="147"/>
      <c r="K86" s="147"/>
      <c r="L86" s="147"/>
      <c r="M86" s="147"/>
      <c r="N86" s="6"/>
      <c r="O86" s="6"/>
      <c r="P86" s="6"/>
      <c r="Q86" s="6"/>
      <c r="R86" s="6"/>
      <c r="S86" s="6"/>
      <c r="T86" s="6"/>
      <c r="U86" s="6"/>
      <c r="V86" s="7"/>
      <c r="W86" s="7"/>
      <c r="X86" s="7"/>
      <c r="Y86" s="7"/>
      <c r="Z86" s="6"/>
      <c r="AA86" s="6"/>
      <c r="AB86" s="6"/>
      <c r="AC86" s="6"/>
      <c r="AD86" s="7"/>
      <c r="AE86" s="7"/>
      <c r="AF86" s="7"/>
      <c r="AG86" s="7"/>
      <c r="AH86" s="7"/>
      <c r="AI86" s="7"/>
      <c r="AJ86" s="7"/>
      <c r="AK86" s="6"/>
      <c r="AL86" s="6"/>
      <c r="AM86" s="6"/>
      <c r="AN86" s="6"/>
      <c r="AO86" s="6"/>
      <c r="AP86" s="6"/>
      <c r="AQ86" s="6"/>
    </row>
    <row r="87" spans="2:63" x14ac:dyDescent="0.2">
      <c r="B87" s="5"/>
      <c r="C87" s="148" t="s">
        <v>303</v>
      </c>
      <c r="D87" s="148"/>
      <c r="E87" s="148"/>
      <c r="F87" s="148"/>
      <c r="G87" s="148"/>
      <c r="H87" s="148"/>
      <c r="I87" s="148"/>
      <c r="J87" s="148"/>
      <c r="K87" s="148"/>
      <c r="L87" s="148"/>
      <c r="M87" s="148"/>
      <c r="N87" s="6"/>
      <c r="O87" s="6"/>
      <c r="P87" s="6"/>
      <c r="Q87" s="6"/>
      <c r="R87" s="6"/>
      <c r="S87" s="6"/>
      <c r="T87" s="6"/>
      <c r="U87" s="6"/>
      <c r="V87" s="7"/>
      <c r="W87" s="7"/>
      <c r="X87" s="7"/>
      <c r="Y87" s="7"/>
      <c r="Z87" s="6"/>
      <c r="AA87" s="6"/>
      <c r="AB87" s="6"/>
      <c r="AC87" s="6"/>
      <c r="AD87" s="7"/>
      <c r="AE87" s="7"/>
      <c r="AF87" s="7"/>
      <c r="AG87" s="7"/>
      <c r="AH87" s="7"/>
      <c r="AI87" s="7"/>
      <c r="AJ87" s="7"/>
      <c r="AK87" s="6"/>
      <c r="AL87" s="6"/>
      <c r="AM87" s="6"/>
      <c r="AN87" s="6"/>
      <c r="AO87" s="6"/>
      <c r="AP87" s="6"/>
      <c r="AQ87" s="6"/>
    </row>
    <row r="88" spans="2:63" x14ac:dyDescent="0.2">
      <c r="D88" s="83"/>
      <c r="F88" s="83"/>
      <c r="G88" s="83"/>
      <c r="H88" s="83"/>
      <c r="I88" s="83"/>
      <c r="J88" s="83"/>
      <c r="K88" s="83"/>
      <c r="L88" s="83"/>
      <c r="M88" s="83"/>
      <c r="V88" s="83"/>
      <c r="W88" s="83"/>
      <c r="X88" s="83"/>
      <c r="Y88" s="83"/>
      <c r="AD88" s="83"/>
      <c r="AE88" s="83"/>
      <c r="AF88" s="83"/>
      <c r="AG88" s="83"/>
      <c r="AH88" s="83"/>
      <c r="AI88" s="83"/>
      <c r="AJ88" s="83"/>
    </row>
    <row r="89" spans="2:63" x14ac:dyDescent="0.2">
      <c r="C89" s="68"/>
    </row>
    <row r="90" spans="2:63" ht="13.8" thickBot="1" x14ac:dyDescent="0.25">
      <c r="B90" s="18" t="s">
        <v>336</v>
      </c>
      <c r="C90" s="68"/>
    </row>
    <row r="91" spans="2:63" x14ac:dyDescent="0.2">
      <c r="B91" s="129" t="s">
        <v>3</v>
      </c>
      <c r="C91" s="132"/>
      <c r="D91" s="149" t="s">
        <v>4</v>
      </c>
      <c r="E91" s="132"/>
      <c r="F91" s="129" t="s">
        <v>2</v>
      </c>
      <c r="G91" s="131"/>
      <c r="H91" s="131"/>
      <c r="I91" s="131"/>
      <c r="J91" s="131"/>
      <c r="K91" s="132"/>
      <c r="L91" s="129" t="s">
        <v>39</v>
      </c>
      <c r="M91" s="131"/>
      <c r="N91" s="131"/>
      <c r="O91" s="131"/>
      <c r="P91" s="131"/>
      <c r="Q91" s="131"/>
      <c r="R91" s="131"/>
      <c r="S91" s="131"/>
      <c r="T91" s="131"/>
      <c r="U91" s="131"/>
      <c r="V91" s="131"/>
      <c r="W91" s="131"/>
      <c r="X91" s="131"/>
      <c r="Y91" s="132"/>
      <c r="Z91" s="129" t="s">
        <v>40</v>
      </c>
      <c r="AA91" s="131"/>
      <c r="AB91" s="131"/>
      <c r="AC91" s="131"/>
      <c r="AD91" s="131"/>
      <c r="AE91" s="131"/>
      <c r="AF91" s="131"/>
      <c r="AG91" s="131"/>
      <c r="AH91" s="131"/>
      <c r="AI91" s="131"/>
      <c r="AJ91" s="131"/>
      <c r="AK91" s="131"/>
      <c r="AL91" s="131"/>
      <c r="AM91" s="131"/>
      <c r="AN91" s="131"/>
      <c r="AO91" s="132"/>
      <c r="AP91" s="129" t="s">
        <v>41</v>
      </c>
      <c r="AQ91" s="131"/>
      <c r="AR91" s="131"/>
      <c r="AS91" s="131"/>
      <c r="AT91" s="131"/>
      <c r="AU91" s="131"/>
      <c r="AV91" s="131"/>
      <c r="AW91" s="132"/>
      <c r="AX91" s="150" t="s">
        <v>158</v>
      </c>
      <c r="AY91" s="151"/>
      <c r="AZ91" s="151"/>
      <c r="BA91" s="151"/>
      <c r="BB91" s="151"/>
      <c r="BC91" s="151"/>
      <c r="BD91" s="151"/>
      <c r="BE91" s="151"/>
      <c r="BF91" s="151"/>
      <c r="BG91" s="151"/>
      <c r="BH91" s="151"/>
      <c r="BI91" s="151"/>
      <c r="BJ91" s="151"/>
      <c r="BK91" s="152"/>
    </row>
    <row r="92" spans="2:63" x14ac:dyDescent="0.2">
      <c r="B92" s="133"/>
      <c r="C92" s="141"/>
      <c r="D92" s="139" t="s">
        <v>5</v>
      </c>
      <c r="E92" s="141" t="s">
        <v>6</v>
      </c>
      <c r="F92" s="133" t="s">
        <v>5</v>
      </c>
      <c r="G92" s="140"/>
      <c r="H92" s="140"/>
      <c r="I92" s="140" t="s">
        <v>6</v>
      </c>
      <c r="J92" s="140"/>
      <c r="K92" s="141"/>
      <c r="L92" s="137" t="s">
        <v>5</v>
      </c>
      <c r="M92" s="138"/>
      <c r="N92" s="138"/>
      <c r="O92" s="138"/>
      <c r="P92" s="138"/>
      <c r="Q92" s="138"/>
      <c r="R92" s="139"/>
      <c r="S92" s="140" t="s">
        <v>6</v>
      </c>
      <c r="T92" s="140"/>
      <c r="U92" s="140"/>
      <c r="V92" s="140"/>
      <c r="W92" s="140"/>
      <c r="X92" s="140"/>
      <c r="Y92" s="141"/>
      <c r="Z92" s="133" t="s">
        <v>5</v>
      </c>
      <c r="AA92" s="140"/>
      <c r="AB92" s="140"/>
      <c r="AC92" s="140"/>
      <c r="AD92" s="140"/>
      <c r="AE92" s="140"/>
      <c r="AF92" s="140"/>
      <c r="AG92" s="140"/>
      <c r="AH92" s="140" t="s">
        <v>6</v>
      </c>
      <c r="AI92" s="140"/>
      <c r="AJ92" s="140"/>
      <c r="AK92" s="140"/>
      <c r="AL92" s="140"/>
      <c r="AM92" s="140"/>
      <c r="AN92" s="140"/>
      <c r="AO92" s="85"/>
      <c r="AP92" s="133" t="s">
        <v>5</v>
      </c>
      <c r="AQ92" s="140"/>
      <c r="AR92" s="140"/>
      <c r="AS92" s="140"/>
      <c r="AT92" s="140" t="s">
        <v>6</v>
      </c>
      <c r="AU92" s="140"/>
      <c r="AV92" s="140"/>
      <c r="AW92" s="141"/>
      <c r="AX92" s="133" t="s">
        <v>5</v>
      </c>
      <c r="AY92" s="140"/>
      <c r="AZ92" s="140"/>
      <c r="BA92" s="140"/>
      <c r="BB92" s="140"/>
      <c r="BC92" s="140"/>
      <c r="BD92" s="140"/>
      <c r="BE92" s="153" t="s">
        <v>268</v>
      </c>
      <c r="BF92" s="153"/>
      <c r="BG92" s="153"/>
      <c r="BH92" s="153"/>
      <c r="BI92" s="153"/>
      <c r="BJ92" s="153"/>
      <c r="BK92" s="154"/>
    </row>
    <row r="93" spans="2:63" ht="53.4" thickBot="1" x14ac:dyDescent="0.25">
      <c r="B93" s="134"/>
      <c r="C93" s="142"/>
      <c r="D93" s="155"/>
      <c r="E93" s="142"/>
      <c r="F93" s="86" t="s">
        <v>7</v>
      </c>
      <c r="G93" s="87" t="s">
        <v>8</v>
      </c>
      <c r="H93" s="87" t="s">
        <v>234</v>
      </c>
      <c r="I93" s="87" t="s">
        <v>7</v>
      </c>
      <c r="J93" s="87" t="s">
        <v>8</v>
      </c>
      <c r="K93" s="88" t="s">
        <v>274</v>
      </c>
      <c r="L93" s="86" t="s">
        <v>14</v>
      </c>
      <c r="M93" s="87" t="s">
        <v>15</v>
      </c>
      <c r="N93" s="87" t="s">
        <v>43</v>
      </c>
      <c r="O93" s="87" t="s">
        <v>17</v>
      </c>
      <c r="P93" s="87" t="s">
        <v>18</v>
      </c>
      <c r="Q93" s="87" t="s">
        <v>19</v>
      </c>
      <c r="R93" s="87" t="s">
        <v>274</v>
      </c>
      <c r="S93" s="87" t="s">
        <v>14</v>
      </c>
      <c r="T93" s="87" t="s">
        <v>15</v>
      </c>
      <c r="U93" s="87" t="s">
        <v>43</v>
      </c>
      <c r="V93" s="87" t="s">
        <v>17</v>
      </c>
      <c r="W93" s="87" t="s">
        <v>18</v>
      </c>
      <c r="X93" s="87" t="s">
        <v>19</v>
      </c>
      <c r="Y93" s="88" t="s">
        <v>234</v>
      </c>
      <c r="Z93" s="86" t="s">
        <v>246</v>
      </c>
      <c r="AA93" s="87" t="s">
        <v>247</v>
      </c>
      <c r="AB93" s="87" t="s">
        <v>248</v>
      </c>
      <c r="AC93" s="87" t="s">
        <v>285</v>
      </c>
      <c r="AD93" s="87" t="s">
        <v>250</v>
      </c>
      <c r="AE93" s="87" t="s">
        <v>251</v>
      </c>
      <c r="AF93" s="87" t="s">
        <v>244</v>
      </c>
      <c r="AG93" s="87" t="s">
        <v>274</v>
      </c>
      <c r="AH93" s="87" t="s">
        <v>246</v>
      </c>
      <c r="AI93" s="87" t="s">
        <v>284</v>
      </c>
      <c r="AJ93" s="87" t="s">
        <v>248</v>
      </c>
      <c r="AK93" s="87" t="s">
        <v>249</v>
      </c>
      <c r="AL93" s="87" t="s">
        <v>292</v>
      </c>
      <c r="AM93" s="87" t="s">
        <v>251</v>
      </c>
      <c r="AN93" s="87" t="s">
        <v>287</v>
      </c>
      <c r="AO93" s="88" t="s">
        <v>234</v>
      </c>
      <c r="AP93" s="86" t="s">
        <v>356</v>
      </c>
      <c r="AQ93" s="87" t="s">
        <v>357</v>
      </c>
      <c r="AR93" s="87" t="s">
        <v>51</v>
      </c>
      <c r="AS93" s="87" t="s">
        <v>358</v>
      </c>
      <c r="AT93" s="87" t="s">
        <v>356</v>
      </c>
      <c r="AU93" s="87" t="s">
        <v>357</v>
      </c>
      <c r="AV93" s="87" t="s">
        <v>51</v>
      </c>
      <c r="AW93" s="88" t="s">
        <v>358</v>
      </c>
      <c r="AX93" s="89" t="s">
        <v>170</v>
      </c>
      <c r="AY93" s="90" t="s">
        <v>269</v>
      </c>
      <c r="AZ93" s="90" t="s">
        <v>270</v>
      </c>
      <c r="BA93" s="90" t="s">
        <v>276</v>
      </c>
      <c r="BB93" s="90" t="s">
        <v>298</v>
      </c>
      <c r="BC93" s="90" t="s">
        <v>289</v>
      </c>
      <c r="BD93" s="90" t="s">
        <v>274</v>
      </c>
      <c r="BE93" s="90" t="s">
        <v>170</v>
      </c>
      <c r="BF93" s="90" t="s">
        <v>275</v>
      </c>
      <c r="BG93" s="90" t="s">
        <v>270</v>
      </c>
      <c r="BH93" s="90" t="s">
        <v>276</v>
      </c>
      <c r="BI93" s="90" t="s">
        <v>298</v>
      </c>
      <c r="BJ93" s="90" t="s">
        <v>273</v>
      </c>
      <c r="BK93" s="91" t="s">
        <v>234</v>
      </c>
    </row>
    <row r="94" spans="2:63" x14ac:dyDescent="0.2">
      <c r="B94" s="47">
        <v>1</v>
      </c>
      <c r="C94" s="45" t="s">
        <v>213</v>
      </c>
      <c r="D94" s="24">
        <v>981</v>
      </c>
      <c r="E94" s="41">
        <f>D94/D$100</f>
        <v>0.24518870282429392</v>
      </c>
      <c r="F94" s="1">
        <v>659</v>
      </c>
      <c r="G94" s="2">
        <v>318</v>
      </c>
      <c r="H94" s="2">
        <v>4</v>
      </c>
      <c r="I94" s="42">
        <f>F94/F100</f>
        <v>0.22700654495349637</v>
      </c>
      <c r="J94" s="42">
        <f>G94/G100</f>
        <v>0.29417206290471787</v>
      </c>
      <c r="K94" s="41">
        <f>H94/H100</f>
        <v>0.23529411764705882</v>
      </c>
      <c r="L94" s="1">
        <v>0</v>
      </c>
      <c r="M94" s="2">
        <v>7</v>
      </c>
      <c r="N94" s="2">
        <v>36</v>
      </c>
      <c r="O94" s="2">
        <v>145</v>
      </c>
      <c r="P94" s="2">
        <v>544</v>
      </c>
      <c r="Q94" s="2">
        <v>244</v>
      </c>
      <c r="R94" s="2">
        <v>5</v>
      </c>
      <c r="S94" s="42">
        <f>L94/L$100</f>
        <v>0</v>
      </c>
      <c r="T94" s="42">
        <f t="shared" ref="T94:Y99" si="48">M94/M$100</f>
        <v>0.3888888888888889</v>
      </c>
      <c r="U94" s="42">
        <f t="shared" si="48"/>
        <v>0.29268292682926828</v>
      </c>
      <c r="V94" s="42">
        <f t="shared" si="48"/>
        <v>0.33105022831050229</v>
      </c>
      <c r="W94" s="42">
        <f t="shared" si="48"/>
        <v>0.28012358393408859</v>
      </c>
      <c r="X94" s="42">
        <f t="shared" si="48"/>
        <v>0.16735253772290809</v>
      </c>
      <c r="Y94" s="41">
        <f t="shared" si="48"/>
        <v>0.25</v>
      </c>
      <c r="Z94" s="1">
        <v>227</v>
      </c>
      <c r="AA94" s="2">
        <v>116</v>
      </c>
      <c r="AB94" s="2">
        <v>52</v>
      </c>
      <c r="AC94" s="2">
        <v>93</v>
      </c>
      <c r="AD94" s="2">
        <v>34</v>
      </c>
      <c r="AE94" s="2">
        <v>321</v>
      </c>
      <c r="AF94" s="2">
        <v>118</v>
      </c>
      <c r="AG94" s="2">
        <v>20</v>
      </c>
      <c r="AH94" s="42">
        <f>Z94/Z$100</f>
        <v>0.21785028790786948</v>
      </c>
      <c r="AI94" s="42">
        <f t="shared" ref="AI94:AO99" si="49">AA94/AA$100</f>
        <v>0.30287206266318539</v>
      </c>
      <c r="AJ94" s="42">
        <f t="shared" si="49"/>
        <v>0.33333333333333331</v>
      </c>
      <c r="AK94" s="42">
        <f t="shared" si="49"/>
        <v>0.23484848484848486</v>
      </c>
      <c r="AL94" s="42">
        <f t="shared" si="49"/>
        <v>0.26356589147286824</v>
      </c>
      <c r="AM94" s="42">
        <f t="shared" si="49"/>
        <v>0.2289586305278174</v>
      </c>
      <c r="AN94" s="42">
        <f t="shared" si="49"/>
        <v>0.28095238095238095</v>
      </c>
      <c r="AO94" s="42">
        <f t="shared" si="49"/>
        <v>0.27397260273972601</v>
      </c>
      <c r="AP94" s="1">
        <v>399</v>
      </c>
      <c r="AQ94" s="2">
        <v>317</v>
      </c>
      <c r="AR94" s="2">
        <v>226</v>
      </c>
      <c r="AS94" s="2">
        <v>39</v>
      </c>
      <c r="AT94" s="42">
        <f>AP94/AP$100</f>
        <v>0.3506151142355009</v>
      </c>
      <c r="AU94" s="42">
        <f t="shared" ref="AU94:AW99" si="50">AQ94/AQ$100</f>
        <v>0.24459876543209877</v>
      </c>
      <c r="AV94" s="42">
        <f t="shared" si="50"/>
        <v>0.15694444444444444</v>
      </c>
      <c r="AW94" s="41">
        <f t="shared" si="50"/>
        <v>0.30708661417322836</v>
      </c>
      <c r="AX94" s="1">
        <v>2</v>
      </c>
      <c r="AY94" s="2">
        <v>8</v>
      </c>
      <c r="AZ94" s="2">
        <v>35</v>
      </c>
      <c r="BA94" s="2">
        <v>75</v>
      </c>
      <c r="BB94" s="2">
        <v>573</v>
      </c>
      <c r="BC94" s="2">
        <v>286</v>
      </c>
      <c r="BD94" s="2">
        <v>2</v>
      </c>
      <c r="BE94" s="42">
        <f>AX94/AX$100</f>
        <v>5.4054054054054057E-2</v>
      </c>
      <c r="BF94" s="42">
        <f t="shared" ref="BF94:BK99" si="51">AY94/AY$100</f>
        <v>6.2015503875968991E-2</v>
      </c>
      <c r="BG94" s="42">
        <f t="shared" si="51"/>
        <v>8.254716981132075E-2</v>
      </c>
      <c r="BH94" s="42">
        <f t="shared" si="51"/>
        <v>0.1152073732718894</v>
      </c>
      <c r="BI94" s="42">
        <f t="shared" si="51"/>
        <v>0.26738217452169855</v>
      </c>
      <c r="BJ94" s="42">
        <f t="shared" si="51"/>
        <v>0.48310810810810811</v>
      </c>
      <c r="BK94" s="41">
        <f t="shared" si="51"/>
        <v>0.08</v>
      </c>
    </row>
    <row r="95" spans="2:63" x14ac:dyDescent="0.2">
      <c r="B95" s="29">
        <v>2</v>
      </c>
      <c r="C95" s="46" t="s">
        <v>214</v>
      </c>
      <c r="D95" s="25">
        <v>1821</v>
      </c>
      <c r="E95" s="34">
        <f t="shared" ref="E95:E99" si="52">D95/D$100</f>
        <v>0.4551362159460135</v>
      </c>
      <c r="F95" s="3">
        <v>1362</v>
      </c>
      <c r="G95" s="4">
        <v>454</v>
      </c>
      <c r="H95" s="4">
        <v>5</v>
      </c>
      <c r="I95" s="35">
        <f>F95/F100</f>
        <v>0.4691698243196693</v>
      </c>
      <c r="J95" s="35">
        <f>G95/G100</f>
        <v>0.41998149861239592</v>
      </c>
      <c r="K95" s="34">
        <f>H95/H100</f>
        <v>0.29411764705882354</v>
      </c>
      <c r="L95" s="3">
        <v>0</v>
      </c>
      <c r="M95" s="4">
        <v>8</v>
      </c>
      <c r="N95" s="4">
        <v>56</v>
      </c>
      <c r="O95" s="4">
        <v>179</v>
      </c>
      <c r="P95" s="4">
        <v>893</v>
      </c>
      <c r="Q95" s="4">
        <v>678</v>
      </c>
      <c r="R95" s="4">
        <v>7</v>
      </c>
      <c r="S95" s="35">
        <f t="shared" ref="S95:S99" si="53">L95/L$100</f>
        <v>0</v>
      </c>
      <c r="T95" s="35">
        <f t="shared" si="48"/>
        <v>0.44444444444444442</v>
      </c>
      <c r="U95" s="35">
        <f t="shared" si="48"/>
        <v>0.45528455284552843</v>
      </c>
      <c r="V95" s="35">
        <f t="shared" si="48"/>
        <v>0.408675799086758</v>
      </c>
      <c r="W95" s="35">
        <f t="shared" si="48"/>
        <v>0.45983522142121525</v>
      </c>
      <c r="X95" s="35">
        <f t="shared" si="48"/>
        <v>0.46502057613168724</v>
      </c>
      <c r="Y95" s="34">
        <f t="shared" si="48"/>
        <v>0.35</v>
      </c>
      <c r="Z95" s="3">
        <v>487</v>
      </c>
      <c r="AA95" s="4">
        <v>164</v>
      </c>
      <c r="AB95" s="4">
        <v>75</v>
      </c>
      <c r="AC95" s="4">
        <v>190</v>
      </c>
      <c r="AD95" s="4">
        <v>59</v>
      </c>
      <c r="AE95" s="4">
        <v>630</v>
      </c>
      <c r="AF95" s="4">
        <v>185</v>
      </c>
      <c r="AG95" s="4">
        <v>31</v>
      </c>
      <c r="AH95" s="35">
        <f t="shared" ref="AH95:AH99" si="54">Z95/Z$100</f>
        <v>0.46737044145873319</v>
      </c>
      <c r="AI95" s="35">
        <f t="shared" si="49"/>
        <v>0.42819843342036551</v>
      </c>
      <c r="AJ95" s="35">
        <f t="shared" si="49"/>
        <v>0.48076923076923078</v>
      </c>
      <c r="AK95" s="35">
        <f t="shared" si="49"/>
        <v>0.47979797979797978</v>
      </c>
      <c r="AL95" s="35">
        <f t="shared" si="49"/>
        <v>0.4573643410852713</v>
      </c>
      <c r="AM95" s="35">
        <f t="shared" si="49"/>
        <v>0.44935805991440797</v>
      </c>
      <c r="AN95" s="35">
        <f t="shared" si="49"/>
        <v>0.44047619047619047</v>
      </c>
      <c r="AO95" s="34">
        <f t="shared" si="49"/>
        <v>0.42465753424657532</v>
      </c>
      <c r="AP95" s="3">
        <v>484</v>
      </c>
      <c r="AQ95" s="4">
        <v>589</v>
      </c>
      <c r="AR95" s="4">
        <v>698</v>
      </c>
      <c r="AS95" s="4">
        <v>50</v>
      </c>
      <c r="AT95" s="35">
        <f t="shared" ref="AT95:AT99" si="55">AP95/AP$100</f>
        <v>0.42530755711775042</v>
      </c>
      <c r="AU95" s="35">
        <f t="shared" si="50"/>
        <v>0.45447530864197533</v>
      </c>
      <c r="AV95" s="35">
        <f t="shared" si="50"/>
        <v>0.48472222222222222</v>
      </c>
      <c r="AW95" s="34">
        <f t="shared" si="50"/>
        <v>0.39370078740157483</v>
      </c>
      <c r="AX95" s="3">
        <v>15</v>
      </c>
      <c r="AY95" s="4">
        <v>53</v>
      </c>
      <c r="AZ95" s="4">
        <v>201</v>
      </c>
      <c r="BA95" s="4">
        <v>333</v>
      </c>
      <c r="BB95" s="4">
        <v>1017</v>
      </c>
      <c r="BC95" s="4">
        <v>189</v>
      </c>
      <c r="BD95" s="4">
        <v>13</v>
      </c>
      <c r="BE95" s="35">
        <f t="shared" ref="BE95:BE99" si="56">AX95/AX$100</f>
        <v>0.40540540540540543</v>
      </c>
      <c r="BF95" s="35">
        <f t="shared" si="51"/>
        <v>0.41085271317829458</v>
      </c>
      <c r="BG95" s="35">
        <f t="shared" si="51"/>
        <v>0.47405660377358488</v>
      </c>
      <c r="BH95" s="35">
        <f t="shared" si="51"/>
        <v>0.51152073732718895</v>
      </c>
      <c r="BI95" s="35">
        <f t="shared" si="51"/>
        <v>0.47456836210919273</v>
      </c>
      <c r="BJ95" s="35">
        <f t="shared" si="51"/>
        <v>0.31925675675675674</v>
      </c>
      <c r="BK95" s="34">
        <f t="shared" si="51"/>
        <v>0.52</v>
      </c>
    </row>
    <row r="96" spans="2:63" x14ac:dyDescent="0.2">
      <c r="B96" s="29">
        <v>3</v>
      </c>
      <c r="C96" s="46" t="s">
        <v>215</v>
      </c>
      <c r="D96" s="25">
        <v>686</v>
      </c>
      <c r="E96" s="34">
        <f t="shared" si="52"/>
        <v>0.17145713571607099</v>
      </c>
      <c r="F96" s="3">
        <v>507</v>
      </c>
      <c r="G96" s="4">
        <v>173</v>
      </c>
      <c r="H96" s="4">
        <v>6</v>
      </c>
      <c r="I96" s="35">
        <f>F96/F100</f>
        <v>0.17464691698243195</v>
      </c>
      <c r="J96" s="35">
        <f>G96/G100</f>
        <v>0.16003700277520813</v>
      </c>
      <c r="K96" s="34">
        <f>H96/H100</f>
        <v>0.35294117647058826</v>
      </c>
      <c r="L96" s="3">
        <v>1</v>
      </c>
      <c r="M96" s="4">
        <v>2</v>
      </c>
      <c r="N96" s="4">
        <v>11</v>
      </c>
      <c r="O96" s="4">
        <v>62</v>
      </c>
      <c r="P96" s="4">
        <v>289</v>
      </c>
      <c r="Q96" s="4">
        <v>315</v>
      </c>
      <c r="R96" s="4">
        <v>6</v>
      </c>
      <c r="S96" s="35">
        <f t="shared" si="53"/>
        <v>0.5</v>
      </c>
      <c r="T96" s="35">
        <f t="shared" si="48"/>
        <v>0.1111111111111111</v>
      </c>
      <c r="U96" s="35">
        <f t="shared" si="48"/>
        <v>8.943089430894309E-2</v>
      </c>
      <c r="V96" s="35">
        <f t="shared" si="48"/>
        <v>0.14155251141552511</v>
      </c>
      <c r="W96" s="35">
        <f t="shared" si="48"/>
        <v>0.14881565396498456</v>
      </c>
      <c r="X96" s="35">
        <f t="shared" si="48"/>
        <v>0.21604938271604937</v>
      </c>
      <c r="Y96" s="34">
        <f t="shared" si="48"/>
        <v>0.3</v>
      </c>
      <c r="Z96" s="3">
        <v>198</v>
      </c>
      <c r="AA96" s="4">
        <v>54</v>
      </c>
      <c r="AB96" s="4">
        <v>17</v>
      </c>
      <c r="AC96" s="4">
        <v>57</v>
      </c>
      <c r="AD96" s="4">
        <v>18</v>
      </c>
      <c r="AE96" s="4">
        <v>273</v>
      </c>
      <c r="AF96" s="4">
        <v>56</v>
      </c>
      <c r="AG96" s="4">
        <v>13</v>
      </c>
      <c r="AH96" s="35">
        <f t="shared" si="54"/>
        <v>0.19001919385796545</v>
      </c>
      <c r="AI96" s="35">
        <f t="shared" si="49"/>
        <v>0.14099216710182769</v>
      </c>
      <c r="AJ96" s="35">
        <f t="shared" si="49"/>
        <v>0.10897435897435898</v>
      </c>
      <c r="AK96" s="35">
        <f t="shared" si="49"/>
        <v>0.14393939393939395</v>
      </c>
      <c r="AL96" s="35">
        <f t="shared" si="49"/>
        <v>0.13953488372093023</v>
      </c>
      <c r="AM96" s="35">
        <f t="shared" si="49"/>
        <v>0.19472182596291013</v>
      </c>
      <c r="AN96" s="35">
        <f t="shared" si="49"/>
        <v>0.13333333333333333</v>
      </c>
      <c r="AO96" s="34">
        <f t="shared" si="49"/>
        <v>0.17808219178082191</v>
      </c>
      <c r="AP96" s="3">
        <v>121</v>
      </c>
      <c r="AQ96" s="4">
        <v>234</v>
      </c>
      <c r="AR96" s="4">
        <v>308</v>
      </c>
      <c r="AS96" s="4">
        <v>23</v>
      </c>
      <c r="AT96" s="35">
        <f t="shared" si="55"/>
        <v>0.10632688927943761</v>
      </c>
      <c r="AU96" s="35">
        <f t="shared" si="50"/>
        <v>0.18055555555555555</v>
      </c>
      <c r="AV96" s="35">
        <f t="shared" si="50"/>
        <v>0.21388888888888888</v>
      </c>
      <c r="AW96" s="34">
        <f t="shared" si="50"/>
        <v>0.18110236220472442</v>
      </c>
      <c r="AX96" s="3">
        <v>11</v>
      </c>
      <c r="AY96" s="4">
        <v>41</v>
      </c>
      <c r="AZ96" s="4">
        <v>115</v>
      </c>
      <c r="BA96" s="4">
        <v>164</v>
      </c>
      <c r="BB96" s="4">
        <v>306</v>
      </c>
      <c r="BC96" s="4">
        <v>44</v>
      </c>
      <c r="BD96" s="4">
        <v>5</v>
      </c>
      <c r="BE96" s="35">
        <f t="shared" si="56"/>
        <v>0.29729729729729731</v>
      </c>
      <c r="BF96" s="35">
        <f t="shared" si="51"/>
        <v>0.31782945736434109</v>
      </c>
      <c r="BG96" s="35">
        <f t="shared" si="51"/>
        <v>0.27122641509433965</v>
      </c>
      <c r="BH96" s="35">
        <f t="shared" si="51"/>
        <v>0.25192012288786481</v>
      </c>
      <c r="BI96" s="35">
        <f t="shared" si="51"/>
        <v>0.14279048063462435</v>
      </c>
      <c r="BJ96" s="35">
        <f t="shared" si="51"/>
        <v>7.4324324324324328E-2</v>
      </c>
      <c r="BK96" s="34">
        <f t="shared" si="51"/>
        <v>0.2</v>
      </c>
    </row>
    <row r="97" spans="2:63" x14ac:dyDescent="0.2">
      <c r="B97" s="29">
        <v>4</v>
      </c>
      <c r="C97" s="46" t="s">
        <v>216</v>
      </c>
      <c r="D97" s="25">
        <v>301</v>
      </c>
      <c r="E97" s="34">
        <f t="shared" si="52"/>
        <v>7.5231192201949515E-2</v>
      </c>
      <c r="F97" s="3">
        <v>228</v>
      </c>
      <c r="G97" s="4">
        <v>72</v>
      </c>
      <c r="H97" s="4">
        <v>1</v>
      </c>
      <c r="I97" s="35">
        <f>F97/F100</f>
        <v>7.8539441956596623E-2</v>
      </c>
      <c r="J97" s="35">
        <f>G97/G100</f>
        <v>6.66049953746531E-2</v>
      </c>
      <c r="K97" s="34">
        <f>H97/H100</f>
        <v>5.8823529411764705E-2</v>
      </c>
      <c r="L97" s="3">
        <v>0</v>
      </c>
      <c r="M97" s="4">
        <v>1</v>
      </c>
      <c r="N97" s="4">
        <v>11</v>
      </c>
      <c r="O97" s="4">
        <v>31</v>
      </c>
      <c r="P97" s="4">
        <v>122</v>
      </c>
      <c r="Q97" s="4">
        <v>135</v>
      </c>
      <c r="R97" s="4">
        <v>1</v>
      </c>
      <c r="S97" s="35">
        <f t="shared" si="53"/>
        <v>0</v>
      </c>
      <c r="T97" s="35">
        <f t="shared" si="48"/>
        <v>5.5555555555555552E-2</v>
      </c>
      <c r="U97" s="35">
        <f t="shared" si="48"/>
        <v>8.943089430894309E-2</v>
      </c>
      <c r="V97" s="35">
        <f t="shared" si="48"/>
        <v>7.0776255707762553E-2</v>
      </c>
      <c r="W97" s="35">
        <f t="shared" si="48"/>
        <v>6.2821833161688975E-2</v>
      </c>
      <c r="X97" s="35">
        <f t="shared" si="48"/>
        <v>9.2592592592592587E-2</v>
      </c>
      <c r="Y97" s="34">
        <f t="shared" si="48"/>
        <v>0.05</v>
      </c>
      <c r="Z97" s="3">
        <v>77</v>
      </c>
      <c r="AA97" s="4">
        <v>27</v>
      </c>
      <c r="AB97" s="4">
        <v>9</v>
      </c>
      <c r="AC97" s="4">
        <v>31</v>
      </c>
      <c r="AD97" s="4">
        <v>14</v>
      </c>
      <c r="AE97" s="4">
        <v>100</v>
      </c>
      <c r="AF97" s="4">
        <v>38</v>
      </c>
      <c r="AG97" s="4">
        <v>5</v>
      </c>
      <c r="AH97" s="35">
        <f t="shared" si="54"/>
        <v>7.3896353166986561E-2</v>
      </c>
      <c r="AI97" s="35">
        <f t="shared" si="49"/>
        <v>7.0496083550913843E-2</v>
      </c>
      <c r="AJ97" s="35">
        <f t="shared" si="49"/>
        <v>5.7692307692307696E-2</v>
      </c>
      <c r="AK97" s="35">
        <f t="shared" si="49"/>
        <v>7.8282828282828287E-2</v>
      </c>
      <c r="AL97" s="35">
        <f t="shared" si="49"/>
        <v>0.10852713178294573</v>
      </c>
      <c r="AM97" s="35">
        <f t="shared" si="49"/>
        <v>7.1326676176890161E-2</v>
      </c>
      <c r="AN97" s="35">
        <f t="shared" si="49"/>
        <v>9.0476190476190474E-2</v>
      </c>
      <c r="AO97" s="34">
        <f t="shared" si="49"/>
        <v>6.8493150684931503E-2</v>
      </c>
      <c r="AP97" s="3">
        <v>60</v>
      </c>
      <c r="AQ97" s="4">
        <v>104</v>
      </c>
      <c r="AR97" s="4">
        <v>133</v>
      </c>
      <c r="AS97" s="4">
        <v>4</v>
      </c>
      <c r="AT97" s="35">
        <f t="shared" si="55"/>
        <v>5.272407732864675E-2</v>
      </c>
      <c r="AU97" s="35">
        <f t="shared" si="50"/>
        <v>8.0246913580246909E-2</v>
      </c>
      <c r="AV97" s="35">
        <f t="shared" si="50"/>
        <v>9.2361111111111116E-2</v>
      </c>
      <c r="AW97" s="34">
        <f t="shared" si="50"/>
        <v>3.1496062992125984E-2</v>
      </c>
      <c r="AX97" s="3">
        <v>8</v>
      </c>
      <c r="AY97" s="4">
        <v>22</v>
      </c>
      <c r="AZ97" s="4">
        <v>59</v>
      </c>
      <c r="BA97" s="4">
        <v>60</v>
      </c>
      <c r="BB97" s="4">
        <v>122</v>
      </c>
      <c r="BC97" s="4">
        <v>27</v>
      </c>
      <c r="BD97" s="4">
        <v>3</v>
      </c>
      <c r="BE97" s="35">
        <f t="shared" si="56"/>
        <v>0.21621621621621623</v>
      </c>
      <c r="BF97" s="35">
        <f t="shared" si="51"/>
        <v>0.17054263565891473</v>
      </c>
      <c r="BG97" s="35">
        <f t="shared" si="51"/>
        <v>0.13915094339622641</v>
      </c>
      <c r="BH97" s="35">
        <f t="shared" si="51"/>
        <v>9.2165898617511524E-2</v>
      </c>
      <c r="BI97" s="35">
        <f t="shared" si="51"/>
        <v>5.6929538030797949E-2</v>
      </c>
      <c r="BJ97" s="35">
        <f t="shared" si="51"/>
        <v>4.5608108108108107E-2</v>
      </c>
      <c r="BK97" s="34">
        <f t="shared" si="51"/>
        <v>0.12</v>
      </c>
    </row>
    <row r="98" spans="2:63" x14ac:dyDescent="0.2">
      <c r="B98" s="29">
        <v>5</v>
      </c>
      <c r="C98" s="46" t="s">
        <v>299</v>
      </c>
      <c r="D98" s="25">
        <v>140</v>
      </c>
      <c r="E98" s="34">
        <f t="shared" si="52"/>
        <v>3.4991252186953259E-2</v>
      </c>
      <c r="F98" s="3">
        <v>99</v>
      </c>
      <c r="G98" s="4">
        <v>40</v>
      </c>
      <c r="H98" s="4">
        <v>1</v>
      </c>
      <c r="I98" s="35">
        <f>F98/F100</f>
        <v>3.4102652428522222E-2</v>
      </c>
      <c r="J98" s="35">
        <f>G98/G100</f>
        <v>3.7002775208140611E-2</v>
      </c>
      <c r="K98" s="34">
        <f>H98/H100</f>
        <v>5.8823529411764705E-2</v>
      </c>
      <c r="L98" s="3">
        <v>1</v>
      </c>
      <c r="M98" s="4">
        <v>0</v>
      </c>
      <c r="N98" s="4">
        <v>9</v>
      </c>
      <c r="O98" s="4">
        <v>18</v>
      </c>
      <c r="P98" s="4">
        <v>66</v>
      </c>
      <c r="Q98" s="4">
        <v>45</v>
      </c>
      <c r="R98" s="4">
        <v>1</v>
      </c>
      <c r="S98" s="35">
        <f t="shared" si="53"/>
        <v>0.5</v>
      </c>
      <c r="T98" s="35">
        <f t="shared" si="48"/>
        <v>0</v>
      </c>
      <c r="U98" s="35">
        <f t="shared" si="48"/>
        <v>7.3170731707317069E-2</v>
      </c>
      <c r="V98" s="35">
        <f t="shared" si="48"/>
        <v>4.1095890410958902E-2</v>
      </c>
      <c r="W98" s="35">
        <f t="shared" si="48"/>
        <v>3.3985581874356331E-2</v>
      </c>
      <c r="X98" s="35">
        <f t="shared" si="48"/>
        <v>3.0864197530864196E-2</v>
      </c>
      <c r="Y98" s="34">
        <f t="shared" si="48"/>
        <v>0.05</v>
      </c>
      <c r="Z98" s="3">
        <v>34</v>
      </c>
      <c r="AA98" s="4">
        <v>17</v>
      </c>
      <c r="AB98" s="4">
        <v>2</v>
      </c>
      <c r="AC98" s="4">
        <v>18</v>
      </c>
      <c r="AD98" s="4">
        <v>2</v>
      </c>
      <c r="AE98" s="4">
        <v>50</v>
      </c>
      <c r="AF98" s="4">
        <v>13</v>
      </c>
      <c r="AG98" s="4">
        <v>4</v>
      </c>
      <c r="AH98" s="35">
        <f t="shared" si="54"/>
        <v>3.2629558541266791E-2</v>
      </c>
      <c r="AI98" s="35">
        <f t="shared" si="49"/>
        <v>4.4386422976501305E-2</v>
      </c>
      <c r="AJ98" s="35">
        <f t="shared" si="49"/>
        <v>1.282051282051282E-2</v>
      </c>
      <c r="AK98" s="35">
        <f t="shared" si="49"/>
        <v>4.5454545454545456E-2</v>
      </c>
      <c r="AL98" s="35">
        <f t="shared" si="49"/>
        <v>1.5503875968992248E-2</v>
      </c>
      <c r="AM98" s="35">
        <f t="shared" si="49"/>
        <v>3.566333808844508E-2</v>
      </c>
      <c r="AN98" s="35">
        <f t="shared" si="49"/>
        <v>3.0952380952380953E-2</v>
      </c>
      <c r="AO98" s="34">
        <f t="shared" si="49"/>
        <v>5.4794520547945202E-2</v>
      </c>
      <c r="AP98" s="3">
        <v>61</v>
      </c>
      <c r="AQ98" s="4">
        <v>36</v>
      </c>
      <c r="AR98" s="4">
        <v>37</v>
      </c>
      <c r="AS98" s="4">
        <v>6</v>
      </c>
      <c r="AT98" s="35">
        <f t="shared" si="55"/>
        <v>5.3602811950790863E-2</v>
      </c>
      <c r="AU98" s="35">
        <f t="shared" si="50"/>
        <v>2.7777777777777776E-2</v>
      </c>
      <c r="AV98" s="35">
        <f t="shared" si="50"/>
        <v>2.5694444444444443E-2</v>
      </c>
      <c r="AW98" s="34">
        <f t="shared" si="50"/>
        <v>4.7244094488188976E-2</v>
      </c>
      <c r="AX98" s="3">
        <v>1</v>
      </c>
      <c r="AY98" s="4">
        <v>2</v>
      </c>
      <c r="AZ98" s="4">
        <v>5</v>
      </c>
      <c r="BA98" s="4">
        <v>8</v>
      </c>
      <c r="BB98" s="4">
        <v>86</v>
      </c>
      <c r="BC98" s="4">
        <v>37</v>
      </c>
      <c r="BD98" s="4">
        <v>1</v>
      </c>
      <c r="BE98" s="35">
        <f t="shared" si="56"/>
        <v>2.7027027027027029E-2</v>
      </c>
      <c r="BF98" s="35">
        <f t="shared" si="51"/>
        <v>1.5503875968992248E-2</v>
      </c>
      <c r="BG98" s="35">
        <f t="shared" si="51"/>
        <v>1.179245283018868E-2</v>
      </c>
      <c r="BH98" s="35">
        <f t="shared" si="51"/>
        <v>1.2288786482334869E-2</v>
      </c>
      <c r="BI98" s="35">
        <f t="shared" si="51"/>
        <v>4.0130657956136261E-2</v>
      </c>
      <c r="BJ98" s="35">
        <f t="shared" si="51"/>
        <v>6.25E-2</v>
      </c>
      <c r="BK98" s="34">
        <f t="shared" si="51"/>
        <v>0.04</v>
      </c>
    </row>
    <row r="99" spans="2:63" ht="13.8" thickBot="1" x14ac:dyDescent="0.25">
      <c r="B99" s="31"/>
      <c r="C99" s="48" t="s">
        <v>234</v>
      </c>
      <c r="D99" s="26">
        <v>72</v>
      </c>
      <c r="E99" s="38">
        <f t="shared" si="52"/>
        <v>1.7995501124718819E-2</v>
      </c>
      <c r="F99" s="15">
        <v>48</v>
      </c>
      <c r="G99" s="17">
        <v>24</v>
      </c>
      <c r="H99" s="17">
        <v>0</v>
      </c>
      <c r="I99" s="39">
        <f>F99/F100</f>
        <v>1.6534619359283499E-2</v>
      </c>
      <c r="J99" s="39">
        <f>G99/G100</f>
        <v>2.2201665124884366E-2</v>
      </c>
      <c r="K99" s="38">
        <f>H99/H100</f>
        <v>0</v>
      </c>
      <c r="L99" s="15">
        <v>0</v>
      </c>
      <c r="M99" s="17">
        <v>0</v>
      </c>
      <c r="N99" s="17">
        <v>0</v>
      </c>
      <c r="O99" s="17">
        <v>3</v>
      </c>
      <c r="P99" s="17">
        <v>28</v>
      </c>
      <c r="Q99" s="17">
        <v>41</v>
      </c>
      <c r="R99" s="17">
        <v>0</v>
      </c>
      <c r="S99" s="39">
        <f t="shared" si="53"/>
        <v>0</v>
      </c>
      <c r="T99" s="39">
        <f t="shared" si="48"/>
        <v>0</v>
      </c>
      <c r="U99" s="39">
        <f t="shared" si="48"/>
        <v>0</v>
      </c>
      <c r="V99" s="39">
        <f t="shared" si="48"/>
        <v>6.8493150684931503E-3</v>
      </c>
      <c r="W99" s="39">
        <f t="shared" si="48"/>
        <v>1.4418125643666324E-2</v>
      </c>
      <c r="X99" s="39">
        <f t="shared" si="48"/>
        <v>2.8120713305898493E-2</v>
      </c>
      <c r="Y99" s="38">
        <f t="shared" si="48"/>
        <v>0</v>
      </c>
      <c r="Z99" s="15">
        <v>19</v>
      </c>
      <c r="AA99" s="17">
        <v>5</v>
      </c>
      <c r="AB99" s="17">
        <v>1</v>
      </c>
      <c r="AC99" s="17">
        <v>7</v>
      </c>
      <c r="AD99" s="17">
        <v>2</v>
      </c>
      <c r="AE99" s="17">
        <v>28</v>
      </c>
      <c r="AF99" s="17">
        <v>10</v>
      </c>
      <c r="AG99" s="17">
        <v>0</v>
      </c>
      <c r="AH99" s="39">
        <f t="shared" si="54"/>
        <v>1.8234165067178502E-2</v>
      </c>
      <c r="AI99" s="39">
        <f t="shared" si="49"/>
        <v>1.3054830287206266E-2</v>
      </c>
      <c r="AJ99" s="39">
        <f t="shared" si="49"/>
        <v>6.41025641025641E-3</v>
      </c>
      <c r="AK99" s="39">
        <f t="shared" si="49"/>
        <v>1.7676767676767676E-2</v>
      </c>
      <c r="AL99" s="39">
        <f t="shared" si="49"/>
        <v>1.5503875968992248E-2</v>
      </c>
      <c r="AM99" s="39">
        <f t="shared" si="49"/>
        <v>1.9971469329529243E-2</v>
      </c>
      <c r="AN99" s="39">
        <f t="shared" si="49"/>
        <v>2.3809523809523808E-2</v>
      </c>
      <c r="AO99" s="38">
        <f t="shared" si="49"/>
        <v>0</v>
      </c>
      <c r="AP99" s="15">
        <v>13</v>
      </c>
      <c r="AQ99" s="17">
        <v>16</v>
      </c>
      <c r="AR99" s="17">
        <v>38</v>
      </c>
      <c r="AS99" s="17">
        <v>5</v>
      </c>
      <c r="AT99" s="39">
        <f t="shared" si="55"/>
        <v>1.1423550087873463E-2</v>
      </c>
      <c r="AU99" s="39">
        <f t="shared" si="50"/>
        <v>1.2345679012345678E-2</v>
      </c>
      <c r="AV99" s="39">
        <f t="shared" si="50"/>
        <v>2.6388888888888889E-2</v>
      </c>
      <c r="AW99" s="38">
        <f t="shared" si="50"/>
        <v>3.937007874015748E-2</v>
      </c>
      <c r="AX99" s="15">
        <v>0</v>
      </c>
      <c r="AY99" s="17">
        <v>3</v>
      </c>
      <c r="AZ99" s="17">
        <v>9</v>
      </c>
      <c r="BA99" s="17">
        <v>11</v>
      </c>
      <c r="BB99" s="17">
        <v>39</v>
      </c>
      <c r="BC99" s="17">
        <v>9</v>
      </c>
      <c r="BD99" s="17">
        <v>1</v>
      </c>
      <c r="BE99" s="39">
        <f t="shared" si="56"/>
        <v>0</v>
      </c>
      <c r="BF99" s="39">
        <f t="shared" si="51"/>
        <v>2.3255813953488372E-2</v>
      </c>
      <c r="BG99" s="39">
        <f t="shared" si="51"/>
        <v>2.1226415094339621E-2</v>
      </c>
      <c r="BH99" s="39">
        <f t="shared" si="51"/>
        <v>1.6897081413210446E-2</v>
      </c>
      <c r="BI99" s="39">
        <f t="shared" si="51"/>
        <v>1.8198786747550162E-2</v>
      </c>
      <c r="BJ99" s="39">
        <f t="shared" si="51"/>
        <v>1.5202702702702704E-2</v>
      </c>
      <c r="BK99" s="38">
        <f t="shared" si="51"/>
        <v>0.04</v>
      </c>
    </row>
    <row r="100" spans="2:63" ht="14.4" thickTop="1" thickBot="1" x14ac:dyDescent="0.25">
      <c r="B100" s="71"/>
      <c r="C100" s="72" t="s">
        <v>10</v>
      </c>
      <c r="D100" s="79">
        <f>SUM(D94:D99)</f>
        <v>4001</v>
      </c>
      <c r="E100" s="74">
        <f t="shared" ref="E100:BK100" si="57">SUM(E94:E99)</f>
        <v>1</v>
      </c>
      <c r="F100" s="73">
        <f t="shared" si="57"/>
        <v>2903</v>
      </c>
      <c r="G100" s="80">
        <f t="shared" si="57"/>
        <v>1081</v>
      </c>
      <c r="H100" s="80">
        <f t="shared" si="57"/>
        <v>17</v>
      </c>
      <c r="I100" s="81">
        <f t="shared" si="57"/>
        <v>1</v>
      </c>
      <c r="J100" s="81">
        <f t="shared" si="57"/>
        <v>1</v>
      </c>
      <c r="K100" s="74">
        <f t="shared" si="57"/>
        <v>1</v>
      </c>
      <c r="L100" s="73">
        <f t="shared" si="57"/>
        <v>2</v>
      </c>
      <c r="M100" s="80">
        <f t="shared" si="57"/>
        <v>18</v>
      </c>
      <c r="N100" s="80">
        <f t="shared" si="57"/>
        <v>123</v>
      </c>
      <c r="O100" s="80">
        <f t="shared" si="57"/>
        <v>438</v>
      </c>
      <c r="P100" s="80">
        <f t="shared" si="57"/>
        <v>1942</v>
      </c>
      <c r="Q100" s="80">
        <f t="shared" si="57"/>
        <v>1458</v>
      </c>
      <c r="R100" s="80">
        <f t="shared" si="57"/>
        <v>20</v>
      </c>
      <c r="S100" s="81">
        <f t="shared" si="57"/>
        <v>1</v>
      </c>
      <c r="T100" s="81">
        <f t="shared" si="57"/>
        <v>1</v>
      </c>
      <c r="U100" s="81">
        <f t="shared" si="57"/>
        <v>1</v>
      </c>
      <c r="V100" s="81">
        <f t="shared" si="57"/>
        <v>1.0000000000000002</v>
      </c>
      <c r="W100" s="81">
        <f t="shared" si="57"/>
        <v>1</v>
      </c>
      <c r="X100" s="81">
        <f t="shared" si="57"/>
        <v>1</v>
      </c>
      <c r="Y100" s="74">
        <f t="shared" si="57"/>
        <v>1</v>
      </c>
      <c r="Z100" s="73">
        <f t="shared" si="57"/>
        <v>1042</v>
      </c>
      <c r="AA100" s="80">
        <f t="shared" si="57"/>
        <v>383</v>
      </c>
      <c r="AB100" s="80">
        <f t="shared" si="57"/>
        <v>156</v>
      </c>
      <c r="AC100" s="80">
        <f t="shared" si="57"/>
        <v>396</v>
      </c>
      <c r="AD100" s="80">
        <f t="shared" si="57"/>
        <v>129</v>
      </c>
      <c r="AE100" s="80">
        <f t="shared" si="57"/>
        <v>1402</v>
      </c>
      <c r="AF100" s="80">
        <f t="shared" si="57"/>
        <v>420</v>
      </c>
      <c r="AG100" s="80">
        <f t="shared" si="57"/>
        <v>73</v>
      </c>
      <c r="AH100" s="81">
        <f t="shared" si="57"/>
        <v>0.99999999999999978</v>
      </c>
      <c r="AI100" s="81">
        <f t="shared" si="57"/>
        <v>1</v>
      </c>
      <c r="AJ100" s="81">
        <f t="shared" si="57"/>
        <v>1</v>
      </c>
      <c r="AK100" s="81">
        <f t="shared" si="57"/>
        <v>0.99999999999999989</v>
      </c>
      <c r="AL100" s="81">
        <f t="shared" si="57"/>
        <v>1</v>
      </c>
      <c r="AM100" s="81">
        <f t="shared" si="57"/>
        <v>0.99999999999999989</v>
      </c>
      <c r="AN100" s="81">
        <f t="shared" si="57"/>
        <v>1</v>
      </c>
      <c r="AO100" s="74">
        <f t="shared" si="57"/>
        <v>1</v>
      </c>
      <c r="AP100" s="73">
        <f t="shared" si="57"/>
        <v>1138</v>
      </c>
      <c r="AQ100" s="80">
        <f t="shared" si="57"/>
        <v>1296</v>
      </c>
      <c r="AR100" s="80">
        <f t="shared" si="57"/>
        <v>1440</v>
      </c>
      <c r="AS100" s="80">
        <f t="shared" si="57"/>
        <v>127</v>
      </c>
      <c r="AT100" s="81">
        <f t="shared" si="57"/>
        <v>0.99999999999999989</v>
      </c>
      <c r="AU100" s="81">
        <f t="shared" si="57"/>
        <v>1</v>
      </c>
      <c r="AV100" s="81">
        <f t="shared" si="57"/>
        <v>1</v>
      </c>
      <c r="AW100" s="74">
        <f t="shared" si="57"/>
        <v>1.0000000000000002</v>
      </c>
      <c r="AX100" s="73">
        <f t="shared" si="57"/>
        <v>37</v>
      </c>
      <c r="AY100" s="80">
        <f t="shared" si="57"/>
        <v>129</v>
      </c>
      <c r="AZ100" s="80">
        <f t="shared" si="57"/>
        <v>424</v>
      </c>
      <c r="BA100" s="80">
        <f t="shared" si="57"/>
        <v>651</v>
      </c>
      <c r="BB100" s="80">
        <f t="shared" si="57"/>
        <v>2143</v>
      </c>
      <c r="BC100" s="80">
        <f t="shared" si="57"/>
        <v>592</v>
      </c>
      <c r="BD100" s="80">
        <f t="shared" si="57"/>
        <v>25</v>
      </c>
      <c r="BE100" s="81">
        <f t="shared" si="57"/>
        <v>1</v>
      </c>
      <c r="BF100" s="81">
        <f t="shared" si="57"/>
        <v>1</v>
      </c>
      <c r="BG100" s="81">
        <f t="shared" si="57"/>
        <v>1</v>
      </c>
      <c r="BH100" s="81">
        <f t="shared" si="57"/>
        <v>1</v>
      </c>
      <c r="BI100" s="82">
        <f t="shared" si="57"/>
        <v>1</v>
      </c>
      <c r="BJ100" s="81">
        <f t="shared" si="57"/>
        <v>1</v>
      </c>
      <c r="BK100" s="74">
        <f t="shared" si="57"/>
        <v>1</v>
      </c>
    </row>
    <row r="101" spans="2:63" x14ac:dyDescent="0.2">
      <c r="D101" s="83"/>
      <c r="F101" s="83"/>
      <c r="G101" s="83"/>
      <c r="H101" s="83"/>
      <c r="L101" s="83"/>
      <c r="M101" s="83"/>
      <c r="N101" s="83"/>
      <c r="O101" s="83"/>
      <c r="P101" s="83"/>
      <c r="Q101" s="83"/>
      <c r="R101" s="83"/>
      <c r="Z101" s="83"/>
      <c r="AA101" s="83"/>
      <c r="AB101" s="83"/>
      <c r="AC101" s="83"/>
      <c r="AD101" s="83"/>
      <c r="AE101" s="83"/>
      <c r="AF101" s="83"/>
      <c r="AG101" s="83"/>
      <c r="AP101" s="83"/>
      <c r="AQ101" s="83"/>
      <c r="AR101" s="83"/>
      <c r="AS101" s="83"/>
      <c r="AX101" s="83"/>
      <c r="AY101" s="83"/>
      <c r="AZ101" s="83"/>
      <c r="BA101" s="83"/>
      <c r="BB101" s="83"/>
      <c r="BC101" s="83"/>
      <c r="BD101" s="83"/>
    </row>
    <row r="102" spans="2:63" ht="13.8" thickBot="1" x14ac:dyDescent="0.25">
      <c r="B102" s="18" t="s">
        <v>337</v>
      </c>
    </row>
    <row r="103" spans="2:63" x14ac:dyDescent="0.2">
      <c r="B103" s="129" t="s">
        <v>3</v>
      </c>
      <c r="C103" s="132"/>
      <c r="D103" s="149" t="s">
        <v>4</v>
      </c>
      <c r="E103" s="132"/>
      <c r="F103" s="129" t="s">
        <v>2</v>
      </c>
      <c r="G103" s="131"/>
      <c r="H103" s="131"/>
      <c r="I103" s="131"/>
      <c r="J103" s="131"/>
      <c r="K103" s="132"/>
      <c r="L103" s="129" t="s">
        <v>39</v>
      </c>
      <c r="M103" s="131"/>
      <c r="N103" s="131"/>
      <c r="O103" s="131"/>
      <c r="P103" s="131"/>
      <c r="Q103" s="131"/>
      <c r="R103" s="131"/>
      <c r="S103" s="131"/>
      <c r="T103" s="131"/>
      <c r="U103" s="131"/>
      <c r="V103" s="131"/>
      <c r="W103" s="131"/>
      <c r="X103" s="131"/>
      <c r="Y103" s="132"/>
      <c r="Z103" s="129" t="s">
        <v>40</v>
      </c>
      <c r="AA103" s="131"/>
      <c r="AB103" s="131"/>
      <c r="AC103" s="131"/>
      <c r="AD103" s="131"/>
      <c r="AE103" s="131"/>
      <c r="AF103" s="131"/>
      <c r="AG103" s="131"/>
      <c r="AH103" s="131"/>
      <c r="AI103" s="131"/>
      <c r="AJ103" s="131"/>
      <c r="AK103" s="131"/>
      <c r="AL103" s="131"/>
      <c r="AM103" s="131"/>
      <c r="AN103" s="131"/>
      <c r="AO103" s="132"/>
      <c r="AP103" s="129" t="s">
        <v>41</v>
      </c>
      <c r="AQ103" s="131"/>
      <c r="AR103" s="131"/>
      <c r="AS103" s="131"/>
      <c r="AT103" s="131"/>
      <c r="AU103" s="131"/>
      <c r="AV103" s="131"/>
      <c r="AW103" s="132"/>
      <c r="AX103" s="150" t="s">
        <v>158</v>
      </c>
      <c r="AY103" s="151"/>
      <c r="AZ103" s="151"/>
      <c r="BA103" s="151"/>
      <c r="BB103" s="151"/>
      <c r="BC103" s="151"/>
      <c r="BD103" s="151"/>
      <c r="BE103" s="151"/>
      <c r="BF103" s="151"/>
      <c r="BG103" s="151"/>
      <c r="BH103" s="151"/>
      <c r="BI103" s="151"/>
      <c r="BJ103" s="151"/>
      <c r="BK103" s="152"/>
    </row>
    <row r="104" spans="2:63" x14ac:dyDescent="0.2">
      <c r="B104" s="133"/>
      <c r="C104" s="141"/>
      <c r="D104" s="139" t="s">
        <v>5</v>
      </c>
      <c r="E104" s="141" t="s">
        <v>6</v>
      </c>
      <c r="F104" s="133" t="s">
        <v>5</v>
      </c>
      <c r="G104" s="140"/>
      <c r="H104" s="140"/>
      <c r="I104" s="140" t="s">
        <v>6</v>
      </c>
      <c r="J104" s="140"/>
      <c r="K104" s="141"/>
      <c r="L104" s="137" t="s">
        <v>5</v>
      </c>
      <c r="M104" s="138"/>
      <c r="N104" s="138"/>
      <c r="O104" s="138"/>
      <c r="P104" s="138"/>
      <c r="Q104" s="138"/>
      <c r="R104" s="139"/>
      <c r="S104" s="140" t="s">
        <v>6</v>
      </c>
      <c r="T104" s="140"/>
      <c r="U104" s="140"/>
      <c r="V104" s="140"/>
      <c r="W104" s="140"/>
      <c r="X104" s="140"/>
      <c r="Y104" s="141"/>
      <c r="Z104" s="133" t="s">
        <v>5</v>
      </c>
      <c r="AA104" s="140"/>
      <c r="AB104" s="140"/>
      <c r="AC104" s="140"/>
      <c r="AD104" s="140"/>
      <c r="AE104" s="140"/>
      <c r="AF104" s="140"/>
      <c r="AG104" s="140"/>
      <c r="AH104" s="140" t="s">
        <v>6</v>
      </c>
      <c r="AI104" s="140"/>
      <c r="AJ104" s="140"/>
      <c r="AK104" s="140"/>
      <c r="AL104" s="140"/>
      <c r="AM104" s="140"/>
      <c r="AN104" s="140"/>
      <c r="AO104" s="85"/>
      <c r="AP104" s="133" t="s">
        <v>5</v>
      </c>
      <c r="AQ104" s="140"/>
      <c r="AR104" s="140"/>
      <c r="AS104" s="140"/>
      <c r="AT104" s="140" t="s">
        <v>6</v>
      </c>
      <c r="AU104" s="140"/>
      <c r="AV104" s="140"/>
      <c r="AW104" s="141"/>
      <c r="AX104" s="133" t="s">
        <v>5</v>
      </c>
      <c r="AY104" s="140"/>
      <c r="AZ104" s="140"/>
      <c r="BA104" s="140"/>
      <c r="BB104" s="140"/>
      <c r="BC104" s="140"/>
      <c r="BD104" s="140"/>
      <c r="BE104" s="153" t="s">
        <v>300</v>
      </c>
      <c r="BF104" s="153"/>
      <c r="BG104" s="153"/>
      <c r="BH104" s="153"/>
      <c r="BI104" s="153"/>
      <c r="BJ104" s="153"/>
      <c r="BK104" s="154"/>
    </row>
    <row r="105" spans="2:63" ht="53.4" thickBot="1" x14ac:dyDescent="0.25">
      <c r="B105" s="134"/>
      <c r="C105" s="142"/>
      <c r="D105" s="155"/>
      <c r="E105" s="142"/>
      <c r="F105" s="86" t="s">
        <v>7</v>
      </c>
      <c r="G105" s="87" t="s">
        <v>8</v>
      </c>
      <c r="H105" s="87" t="s">
        <v>234</v>
      </c>
      <c r="I105" s="87" t="s">
        <v>7</v>
      </c>
      <c r="J105" s="87" t="s">
        <v>8</v>
      </c>
      <c r="K105" s="88" t="s">
        <v>234</v>
      </c>
      <c r="L105" s="86" t="s">
        <v>14</v>
      </c>
      <c r="M105" s="87" t="s">
        <v>15</v>
      </c>
      <c r="N105" s="87" t="s">
        <v>43</v>
      </c>
      <c r="O105" s="87" t="s">
        <v>17</v>
      </c>
      <c r="P105" s="87" t="s">
        <v>18</v>
      </c>
      <c r="Q105" s="87" t="s">
        <v>19</v>
      </c>
      <c r="R105" s="87" t="s">
        <v>234</v>
      </c>
      <c r="S105" s="87" t="s">
        <v>14</v>
      </c>
      <c r="T105" s="87" t="s">
        <v>15</v>
      </c>
      <c r="U105" s="87" t="s">
        <v>43</v>
      </c>
      <c r="V105" s="87" t="s">
        <v>17</v>
      </c>
      <c r="W105" s="87" t="s">
        <v>18</v>
      </c>
      <c r="X105" s="87" t="s">
        <v>19</v>
      </c>
      <c r="Y105" s="88" t="s">
        <v>234</v>
      </c>
      <c r="Z105" s="86" t="s">
        <v>246</v>
      </c>
      <c r="AA105" s="87" t="s">
        <v>247</v>
      </c>
      <c r="AB105" s="87" t="s">
        <v>248</v>
      </c>
      <c r="AC105" s="87" t="s">
        <v>249</v>
      </c>
      <c r="AD105" s="87" t="s">
        <v>250</v>
      </c>
      <c r="AE105" s="87" t="s">
        <v>251</v>
      </c>
      <c r="AF105" s="87" t="s">
        <v>244</v>
      </c>
      <c r="AG105" s="87" t="s">
        <v>234</v>
      </c>
      <c r="AH105" s="87" t="s">
        <v>246</v>
      </c>
      <c r="AI105" s="87" t="s">
        <v>247</v>
      </c>
      <c r="AJ105" s="87" t="s">
        <v>248</v>
      </c>
      <c r="AK105" s="87" t="s">
        <v>249</v>
      </c>
      <c r="AL105" s="87" t="s">
        <v>250</v>
      </c>
      <c r="AM105" s="87" t="s">
        <v>251</v>
      </c>
      <c r="AN105" s="87" t="s">
        <v>244</v>
      </c>
      <c r="AO105" s="88" t="s">
        <v>234</v>
      </c>
      <c r="AP105" s="86" t="s">
        <v>356</v>
      </c>
      <c r="AQ105" s="87" t="s">
        <v>357</v>
      </c>
      <c r="AR105" s="87" t="s">
        <v>51</v>
      </c>
      <c r="AS105" s="87" t="s">
        <v>358</v>
      </c>
      <c r="AT105" s="87" t="s">
        <v>356</v>
      </c>
      <c r="AU105" s="87" t="s">
        <v>357</v>
      </c>
      <c r="AV105" s="87" t="s">
        <v>51</v>
      </c>
      <c r="AW105" s="88" t="s">
        <v>358</v>
      </c>
      <c r="AX105" s="89" t="s">
        <v>170</v>
      </c>
      <c r="AY105" s="90" t="s">
        <v>269</v>
      </c>
      <c r="AZ105" s="90" t="s">
        <v>270</v>
      </c>
      <c r="BA105" s="90" t="s">
        <v>276</v>
      </c>
      <c r="BB105" s="90" t="s">
        <v>298</v>
      </c>
      <c r="BC105" s="90" t="s">
        <v>289</v>
      </c>
      <c r="BD105" s="90" t="s">
        <v>234</v>
      </c>
      <c r="BE105" s="90" t="s">
        <v>170</v>
      </c>
      <c r="BF105" s="90" t="s">
        <v>269</v>
      </c>
      <c r="BG105" s="90" t="s">
        <v>270</v>
      </c>
      <c r="BH105" s="90" t="s">
        <v>276</v>
      </c>
      <c r="BI105" s="90" t="s">
        <v>298</v>
      </c>
      <c r="BJ105" s="90" t="s">
        <v>289</v>
      </c>
      <c r="BK105" s="91" t="s">
        <v>234</v>
      </c>
    </row>
    <row r="106" spans="2:63" x14ac:dyDescent="0.2">
      <c r="B106" s="47">
        <v>1</v>
      </c>
      <c r="C106" s="45" t="s">
        <v>213</v>
      </c>
      <c r="D106" s="24">
        <v>1512</v>
      </c>
      <c r="E106" s="41">
        <f>D106/D$112</f>
        <v>0.37790552361909524</v>
      </c>
      <c r="F106" s="1">
        <v>993</v>
      </c>
      <c r="G106" s="2">
        <v>517</v>
      </c>
      <c r="H106" s="2">
        <v>2</v>
      </c>
      <c r="I106" s="42">
        <f>F106/F112</f>
        <v>0.34205993799517742</v>
      </c>
      <c r="J106" s="42">
        <f>G106/G112</f>
        <v>0.47826086956521741</v>
      </c>
      <c r="K106" s="41">
        <f>H106/H112</f>
        <v>0.11764705882352941</v>
      </c>
      <c r="L106" s="1">
        <v>0</v>
      </c>
      <c r="M106" s="2">
        <v>5</v>
      </c>
      <c r="N106" s="2">
        <v>45</v>
      </c>
      <c r="O106" s="2">
        <v>158</v>
      </c>
      <c r="P106" s="2">
        <v>811</v>
      </c>
      <c r="Q106" s="2">
        <v>489</v>
      </c>
      <c r="R106" s="2">
        <v>4</v>
      </c>
      <c r="S106" s="42">
        <f>L106/L$112</f>
        <v>0</v>
      </c>
      <c r="T106" s="42">
        <f t="shared" ref="T106:Y111" si="58">M106/M$112</f>
        <v>0.27777777777777779</v>
      </c>
      <c r="U106" s="42">
        <f t="shared" si="58"/>
        <v>0.36585365853658536</v>
      </c>
      <c r="V106" s="42">
        <f>O106/O$112</f>
        <v>0.36073059360730592</v>
      </c>
      <c r="W106" s="42">
        <f t="shared" si="58"/>
        <v>0.41761071060762101</v>
      </c>
      <c r="X106" s="42">
        <f t="shared" si="58"/>
        <v>0.33539094650205764</v>
      </c>
      <c r="Y106" s="41">
        <f t="shared" si="58"/>
        <v>0.2</v>
      </c>
      <c r="Z106" s="1">
        <v>328</v>
      </c>
      <c r="AA106" s="2">
        <v>129</v>
      </c>
      <c r="AB106" s="2">
        <v>63</v>
      </c>
      <c r="AC106" s="2">
        <v>156</v>
      </c>
      <c r="AD106" s="2">
        <v>50</v>
      </c>
      <c r="AE106" s="2">
        <v>591</v>
      </c>
      <c r="AF106" s="2">
        <v>172</v>
      </c>
      <c r="AG106" s="2">
        <v>23</v>
      </c>
      <c r="AH106" s="42">
        <f>Z106/Z$112</f>
        <v>0.31477927063339733</v>
      </c>
      <c r="AI106" s="42">
        <f t="shared" ref="AI106:AO111" si="59">AA106/AA$112</f>
        <v>0.33681462140992169</v>
      </c>
      <c r="AJ106" s="42">
        <f t="shared" si="59"/>
        <v>0.40384615384615385</v>
      </c>
      <c r="AK106" s="42">
        <f t="shared" si="59"/>
        <v>0.39393939393939392</v>
      </c>
      <c r="AL106" s="42">
        <f t="shared" si="59"/>
        <v>0.38759689922480622</v>
      </c>
      <c r="AM106" s="42">
        <f t="shared" si="59"/>
        <v>0.42154065620542081</v>
      </c>
      <c r="AN106" s="42">
        <f t="shared" si="59"/>
        <v>0.40952380952380951</v>
      </c>
      <c r="AO106" s="41">
        <f t="shared" si="59"/>
        <v>0.31506849315068491</v>
      </c>
      <c r="AP106" s="1">
        <v>519</v>
      </c>
      <c r="AQ106" s="2">
        <v>490</v>
      </c>
      <c r="AR106" s="2">
        <v>451</v>
      </c>
      <c r="AS106" s="2">
        <v>52</v>
      </c>
      <c r="AT106" s="42">
        <f>AP106/AP$112</f>
        <v>0.45606326889279436</v>
      </c>
      <c r="AU106" s="42">
        <f t="shared" ref="AU106:AW111" si="60">AQ106/AQ$112</f>
        <v>0.37808641975308643</v>
      </c>
      <c r="AV106" s="42">
        <f t="shared" si="60"/>
        <v>0.31319444444444444</v>
      </c>
      <c r="AW106" s="41">
        <f t="shared" si="60"/>
        <v>0.40944881889763779</v>
      </c>
      <c r="AX106" s="1">
        <v>6</v>
      </c>
      <c r="AY106" s="2">
        <v>19</v>
      </c>
      <c r="AZ106" s="2">
        <v>91</v>
      </c>
      <c r="BA106" s="2">
        <v>188</v>
      </c>
      <c r="BB106" s="2">
        <v>875</v>
      </c>
      <c r="BC106" s="2">
        <v>325</v>
      </c>
      <c r="BD106" s="2">
        <v>8</v>
      </c>
      <c r="BE106" s="42">
        <f>AX106/AX$112</f>
        <v>0.16216216216216217</v>
      </c>
      <c r="BF106" s="42">
        <f t="shared" ref="BF106:BK111" si="61">AY106/AY$112</f>
        <v>0.14728682170542637</v>
      </c>
      <c r="BG106" s="42">
        <f t="shared" si="61"/>
        <v>0.21462264150943397</v>
      </c>
      <c r="BH106" s="42">
        <f t="shared" si="61"/>
        <v>0.28878648233486942</v>
      </c>
      <c r="BI106" s="42">
        <f t="shared" si="61"/>
        <v>0.40830611292580493</v>
      </c>
      <c r="BJ106" s="42">
        <f t="shared" si="61"/>
        <v>0.54898648648648651</v>
      </c>
      <c r="BK106" s="41">
        <f t="shared" si="61"/>
        <v>0.32</v>
      </c>
    </row>
    <row r="107" spans="2:63" x14ac:dyDescent="0.2">
      <c r="B107" s="29">
        <v>2</v>
      </c>
      <c r="C107" s="46" t="s">
        <v>214</v>
      </c>
      <c r="D107" s="25">
        <v>1640</v>
      </c>
      <c r="E107" s="34">
        <f t="shared" ref="E107:E111" si="62">D107/D$112</f>
        <v>0.40989752561859533</v>
      </c>
      <c r="F107" s="3">
        <v>1254</v>
      </c>
      <c r="G107" s="4">
        <v>376</v>
      </c>
      <c r="H107" s="4">
        <v>10</v>
      </c>
      <c r="I107" s="35">
        <f>F107/F112</f>
        <v>0.43196693076128145</v>
      </c>
      <c r="J107" s="35">
        <f>G107/G112</f>
        <v>0.34782608695652173</v>
      </c>
      <c r="K107" s="34">
        <f>H107/H112</f>
        <v>0.58823529411764708</v>
      </c>
      <c r="L107" s="3">
        <v>2</v>
      </c>
      <c r="M107" s="4">
        <v>8</v>
      </c>
      <c r="N107" s="4">
        <v>54</v>
      </c>
      <c r="O107" s="4">
        <v>181</v>
      </c>
      <c r="P107" s="4">
        <v>776</v>
      </c>
      <c r="Q107" s="4">
        <v>608</v>
      </c>
      <c r="R107" s="4">
        <v>11</v>
      </c>
      <c r="S107" s="35">
        <f t="shared" ref="S107:S111" si="63">L107/L$112</f>
        <v>1</v>
      </c>
      <c r="T107" s="35">
        <f t="shared" si="58"/>
        <v>0.44444444444444442</v>
      </c>
      <c r="U107" s="35">
        <f t="shared" si="58"/>
        <v>0.43902439024390244</v>
      </c>
      <c r="V107" s="35">
        <f t="shared" si="58"/>
        <v>0.4132420091324201</v>
      </c>
      <c r="W107" s="35">
        <f t="shared" si="58"/>
        <v>0.39958805355303811</v>
      </c>
      <c r="X107" s="35">
        <f t="shared" si="58"/>
        <v>0.41700960219478739</v>
      </c>
      <c r="Y107" s="34">
        <f t="shared" si="58"/>
        <v>0.55000000000000004</v>
      </c>
      <c r="Z107" s="3">
        <v>463</v>
      </c>
      <c r="AA107" s="4">
        <v>170</v>
      </c>
      <c r="AB107" s="4">
        <v>58</v>
      </c>
      <c r="AC107" s="4">
        <v>168</v>
      </c>
      <c r="AD107" s="4">
        <v>42</v>
      </c>
      <c r="AE107" s="4">
        <v>545</v>
      </c>
      <c r="AF107" s="4">
        <v>161</v>
      </c>
      <c r="AG107" s="4">
        <v>33</v>
      </c>
      <c r="AH107" s="35">
        <f t="shared" ref="AH107:AH111" si="64">Z107/Z$112</f>
        <v>0.44433781190019195</v>
      </c>
      <c r="AI107" s="35">
        <f t="shared" si="59"/>
        <v>0.44386422976501305</v>
      </c>
      <c r="AJ107" s="35">
        <f t="shared" si="59"/>
        <v>0.37179487179487181</v>
      </c>
      <c r="AK107" s="35">
        <f t="shared" si="59"/>
        <v>0.42424242424242425</v>
      </c>
      <c r="AL107" s="35">
        <f t="shared" si="59"/>
        <v>0.32558139534883723</v>
      </c>
      <c r="AM107" s="35">
        <f t="shared" si="59"/>
        <v>0.38873038516405134</v>
      </c>
      <c r="AN107" s="35">
        <f t="shared" si="59"/>
        <v>0.38333333333333336</v>
      </c>
      <c r="AO107" s="34">
        <f t="shared" si="59"/>
        <v>0.45205479452054792</v>
      </c>
      <c r="AP107" s="3">
        <v>426</v>
      </c>
      <c r="AQ107" s="4">
        <v>534</v>
      </c>
      <c r="AR107" s="4">
        <v>629</v>
      </c>
      <c r="AS107" s="4">
        <v>51</v>
      </c>
      <c r="AT107" s="35">
        <f t="shared" ref="AT107:AT111" si="65">AP107/AP$112</f>
        <v>0.37434094903339193</v>
      </c>
      <c r="AU107" s="35">
        <f t="shared" si="60"/>
        <v>0.41203703703703703</v>
      </c>
      <c r="AV107" s="35">
        <f t="shared" si="60"/>
        <v>0.43680555555555556</v>
      </c>
      <c r="AW107" s="34">
        <f t="shared" si="60"/>
        <v>0.40157480314960631</v>
      </c>
      <c r="AX107" s="3">
        <v>14</v>
      </c>
      <c r="AY107" s="4">
        <v>64</v>
      </c>
      <c r="AZ107" s="4">
        <v>198</v>
      </c>
      <c r="BA107" s="4">
        <v>278</v>
      </c>
      <c r="BB107" s="4">
        <v>878</v>
      </c>
      <c r="BC107" s="4">
        <v>197</v>
      </c>
      <c r="BD107" s="4">
        <v>11</v>
      </c>
      <c r="BE107" s="35">
        <f t="shared" ref="BE107:BE111" si="66">AX107/AX$112</f>
        <v>0.3783783783783784</v>
      </c>
      <c r="BF107" s="35">
        <f t="shared" si="61"/>
        <v>0.49612403100775193</v>
      </c>
      <c r="BG107" s="35">
        <f t="shared" si="61"/>
        <v>0.46698113207547171</v>
      </c>
      <c r="BH107" s="35">
        <f t="shared" si="61"/>
        <v>0.42703533026113671</v>
      </c>
      <c r="BI107" s="35">
        <f t="shared" si="61"/>
        <v>0.40970601959869341</v>
      </c>
      <c r="BJ107" s="35">
        <f t="shared" si="61"/>
        <v>0.33277027027027029</v>
      </c>
      <c r="BK107" s="34">
        <f t="shared" si="61"/>
        <v>0.44</v>
      </c>
    </row>
    <row r="108" spans="2:63" x14ac:dyDescent="0.2">
      <c r="B108" s="29">
        <v>3</v>
      </c>
      <c r="C108" s="46" t="s">
        <v>215</v>
      </c>
      <c r="D108" s="25">
        <v>511</v>
      </c>
      <c r="E108" s="34">
        <f t="shared" si="62"/>
        <v>0.1277180704823794</v>
      </c>
      <c r="F108" s="3">
        <v>403</v>
      </c>
      <c r="G108" s="4">
        <v>104</v>
      </c>
      <c r="H108" s="4">
        <v>4</v>
      </c>
      <c r="I108" s="35">
        <f>F108/F112</f>
        <v>0.13882190837065106</v>
      </c>
      <c r="J108" s="35">
        <f>G108/G112</f>
        <v>9.6207215541165583E-2</v>
      </c>
      <c r="K108" s="34">
        <f>H108/H112</f>
        <v>0.23529411764705882</v>
      </c>
      <c r="L108" s="3">
        <v>0</v>
      </c>
      <c r="M108" s="4">
        <v>3</v>
      </c>
      <c r="N108" s="4">
        <v>13</v>
      </c>
      <c r="O108" s="4">
        <v>52</v>
      </c>
      <c r="P108" s="4">
        <v>210</v>
      </c>
      <c r="Q108" s="4">
        <v>229</v>
      </c>
      <c r="R108" s="4">
        <v>4</v>
      </c>
      <c r="S108" s="35">
        <f t="shared" si="63"/>
        <v>0</v>
      </c>
      <c r="T108" s="35">
        <f t="shared" si="58"/>
        <v>0.16666666666666666</v>
      </c>
      <c r="U108" s="35">
        <f t="shared" si="58"/>
        <v>0.10569105691056911</v>
      </c>
      <c r="V108" s="35">
        <f t="shared" si="58"/>
        <v>0.11872146118721461</v>
      </c>
      <c r="W108" s="35">
        <f t="shared" si="58"/>
        <v>0.10813594232749743</v>
      </c>
      <c r="X108" s="35">
        <f t="shared" si="58"/>
        <v>0.15706447187928668</v>
      </c>
      <c r="Y108" s="34">
        <f t="shared" si="58"/>
        <v>0.2</v>
      </c>
      <c r="Z108" s="3">
        <v>152</v>
      </c>
      <c r="AA108" s="4">
        <v>51</v>
      </c>
      <c r="AB108" s="4">
        <v>22</v>
      </c>
      <c r="AC108" s="4">
        <v>43</v>
      </c>
      <c r="AD108" s="4">
        <v>19</v>
      </c>
      <c r="AE108" s="4">
        <v>162</v>
      </c>
      <c r="AF108" s="4">
        <v>52</v>
      </c>
      <c r="AG108" s="4">
        <v>10</v>
      </c>
      <c r="AH108" s="35">
        <f t="shared" si="64"/>
        <v>0.14587332053742802</v>
      </c>
      <c r="AI108" s="35">
        <f t="shared" si="59"/>
        <v>0.13315926892950392</v>
      </c>
      <c r="AJ108" s="35">
        <f t="shared" si="59"/>
        <v>0.14102564102564102</v>
      </c>
      <c r="AK108" s="35">
        <f t="shared" si="59"/>
        <v>0.10858585858585859</v>
      </c>
      <c r="AL108" s="35">
        <f t="shared" si="59"/>
        <v>0.14728682170542637</v>
      </c>
      <c r="AM108" s="35">
        <f t="shared" si="59"/>
        <v>0.11554921540656206</v>
      </c>
      <c r="AN108" s="35">
        <f t="shared" si="59"/>
        <v>0.12380952380952381</v>
      </c>
      <c r="AO108" s="34">
        <f t="shared" si="59"/>
        <v>0.13698630136986301</v>
      </c>
      <c r="AP108" s="3">
        <v>98</v>
      </c>
      <c r="AQ108" s="4">
        <v>169</v>
      </c>
      <c r="AR108" s="4">
        <v>230</v>
      </c>
      <c r="AS108" s="4">
        <v>14</v>
      </c>
      <c r="AT108" s="35">
        <f t="shared" si="65"/>
        <v>8.6115992970123026E-2</v>
      </c>
      <c r="AU108" s="35">
        <f t="shared" si="60"/>
        <v>0.13040123456790123</v>
      </c>
      <c r="AV108" s="35">
        <f t="shared" si="60"/>
        <v>0.15972222222222221</v>
      </c>
      <c r="AW108" s="34">
        <f t="shared" si="60"/>
        <v>0.11023622047244094</v>
      </c>
      <c r="AX108" s="3">
        <v>11</v>
      </c>
      <c r="AY108" s="4">
        <v>30</v>
      </c>
      <c r="AZ108" s="4">
        <v>83</v>
      </c>
      <c r="BA108" s="4">
        <v>118</v>
      </c>
      <c r="BB108" s="4">
        <v>234</v>
      </c>
      <c r="BC108" s="4">
        <v>31</v>
      </c>
      <c r="BD108" s="4">
        <v>4</v>
      </c>
      <c r="BE108" s="35">
        <f t="shared" si="66"/>
        <v>0.29729729729729731</v>
      </c>
      <c r="BF108" s="35">
        <f t="shared" si="61"/>
        <v>0.23255813953488372</v>
      </c>
      <c r="BG108" s="35">
        <f t="shared" si="61"/>
        <v>0.19575471698113209</v>
      </c>
      <c r="BH108" s="35">
        <f t="shared" si="61"/>
        <v>0.18125960061443933</v>
      </c>
      <c r="BI108" s="35">
        <f t="shared" si="61"/>
        <v>0.10919272048530097</v>
      </c>
      <c r="BJ108" s="35">
        <f t="shared" si="61"/>
        <v>5.2364864864864864E-2</v>
      </c>
      <c r="BK108" s="34">
        <f t="shared" si="61"/>
        <v>0.16</v>
      </c>
    </row>
    <row r="109" spans="2:63" x14ac:dyDescent="0.2">
      <c r="B109" s="29">
        <v>4</v>
      </c>
      <c r="C109" s="46" t="s">
        <v>216</v>
      </c>
      <c r="D109" s="25">
        <v>184</v>
      </c>
      <c r="E109" s="34">
        <f t="shared" si="62"/>
        <v>4.5988502874281433E-2</v>
      </c>
      <c r="F109" s="3">
        <v>144</v>
      </c>
      <c r="G109" s="4">
        <v>39</v>
      </c>
      <c r="H109" s="4">
        <v>1</v>
      </c>
      <c r="I109" s="35">
        <f>F109/F112</f>
        <v>4.9603858077850498E-2</v>
      </c>
      <c r="J109" s="35">
        <f>G109/G112</f>
        <v>3.6077705827937095E-2</v>
      </c>
      <c r="K109" s="34">
        <f>H109/H112</f>
        <v>5.8823529411764705E-2</v>
      </c>
      <c r="L109" s="3">
        <v>0</v>
      </c>
      <c r="M109" s="4">
        <v>1</v>
      </c>
      <c r="N109" s="4">
        <v>7</v>
      </c>
      <c r="O109" s="4">
        <v>23</v>
      </c>
      <c r="P109" s="4">
        <v>83</v>
      </c>
      <c r="Q109" s="4">
        <v>69</v>
      </c>
      <c r="R109" s="4">
        <v>1</v>
      </c>
      <c r="S109" s="35">
        <f t="shared" si="63"/>
        <v>0</v>
      </c>
      <c r="T109" s="35">
        <f t="shared" si="58"/>
        <v>5.5555555555555552E-2</v>
      </c>
      <c r="U109" s="35">
        <f t="shared" si="58"/>
        <v>5.6910569105691054E-2</v>
      </c>
      <c r="V109" s="35">
        <f t="shared" si="58"/>
        <v>5.2511415525114152E-2</v>
      </c>
      <c r="W109" s="35">
        <f t="shared" si="58"/>
        <v>4.2739443872296598E-2</v>
      </c>
      <c r="X109" s="35">
        <f t="shared" si="58"/>
        <v>4.7325102880658436E-2</v>
      </c>
      <c r="Y109" s="34">
        <f t="shared" si="58"/>
        <v>0.05</v>
      </c>
      <c r="Z109" s="3">
        <v>56</v>
      </c>
      <c r="AA109" s="4">
        <v>21</v>
      </c>
      <c r="AB109" s="4">
        <v>7</v>
      </c>
      <c r="AC109" s="4">
        <v>17</v>
      </c>
      <c r="AD109" s="4">
        <v>9</v>
      </c>
      <c r="AE109" s="4">
        <v>52</v>
      </c>
      <c r="AF109" s="4">
        <v>18</v>
      </c>
      <c r="AG109" s="4">
        <v>4</v>
      </c>
      <c r="AH109" s="35">
        <f t="shared" si="64"/>
        <v>5.3742802303262956E-2</v>
      </c>
      <c r="AI109" s="35">
        <f t="shared" si="59"/>
        <v>5.4830287206266322E-2</v>
      </c>
      <c r="AJ109" s="35">
        <f t="shared" si="59"/>
        <v>4.4871794871794872E-2</v>
      </c>
      <c r="AK109" s="35">
        <f t="shared" si="59"/>
        <v>4.2929292929292928E-2</v>
      </c>
      <c r="AL109" s="35">
        <f t="shared" si="59"/>
        <v>6.9767441860465115E-2</v>
      </c>
      <c r="AM109" s="35">
        <f t="shared" si="59"/>
        <v>3.7089871611982884E-2</v>
      </c>
      <c r="AN109" s="35">
        <f t="shared" si="59"/>
        <v>4.2857142857142858E-2</v>
      </c>
      <c r="AO109" s="34">
        <f t="shared" si="59"/>
        <v>5.4794520547945202E-2</v>
      </c>
      <c r="AP109" s="3">
        <v>44</v>
      </c>
      <c r="AQ109" s="4">
        <v>64</v>
      </c>
      <c r="AR109" s="4">
        <v>73</v>
      </c>
      <c r="AS109" s="4">
        <v>3</v>
      </c>
      <c r="AT109" s="35">
        <f t="shared" si="65"/>
        <v>3.8664323374340948E-2</v>
      </c>
      <c r="AU109" s="35">
        <f t="shared" si="60"/>
        <v>4.9382716049382713E-2</v>
      </c>
      <c r="AV109" s="35">
        <f t="shared" si="60"/>
        <v>5.0694444444444445E-2</v>
      </c>
      <c r="AW109" s="34">
        <f t="shared" si="60"/>
        <v>2.3622047244094488E-2</v>
      </c>
      <c r="AX109" s="3">
        <v>4</v>
      </c>
      <c r="AY109" s="4">
        <v>11</v>
      </c>
      <c r="AZ109" s="4">
        <v>41</v>
      </c>
      <c r="BA109" s="4">
        <v>40</v>
      </c>
      <c r="BB109" s="4">
        <v>72</v>
      </c>
      <c r="BC109" s="4">
        <v>16</v>
      </c>
      <c r="BD109" s="4">
        <v>0</v>
      </c>
      <c r="BE109" s="35">
        <f t="shared" si="66"/>
        <v>0.10810810810810811</v>
      </c>
      <c r="BF109" s="35">
        <f t="shared" si="61"/>
        <v>8.5271317829457363E-2</v>
      </c>
      <c r="BG109" s="35">
        <f>AZ109/AZ$112</f>
        <v>9.6698113207547176E-2</v>
      </c>
      <c r="BH109" s="35">
        <f t="shared" si="61"/>
        <v>6.1443932411674347E-2</v>
      </c>
      <c r="BI109" s="35">
        <f t="shared" si="61"/>
        <v>3.3597760149323377E-2</v>
      </c>
      <c r="BJ109" s="35">
        <f t="shared" si="61"/>
        <v>2.7027027027027029E-2</v>
      </c>
      <c r="BK109" s="34">
        <f t="shared" si="61"/>
        <v>0</v>
      </c>
    </row>
    <row r="110" spans="2:63" x14ac:dyDescent="0.2">
      <c r="B110" s="29">
        <v>5</v>
      </c>
      <c r="C110" s="46" t="s">
        <v>301</v>
      </c>
      <c r="D110" s="25">
        <v>84</v>
      </c>
      <c r="E110" s="34">
        <f t="shared" si="62"/>
        <v>2.0994751312171957E-2</v>
      </c>
      <c r="F110" s="3">
        <v>64</v>
      </c>
      <c r="G110" s="4">
        <v>20</v>
      </c>
      <c r="H110" s="4">
        <v>0</v>
      </c>
      <c r="I110" s="35">
        <f>F110/F112</f>
        <v>2.2046159145711335E-2</v>
      </c>
      <c r="J110" s="35">
        <f>G110/G112</f>
        <v>1.8501387604070305E-2</v>
      </c>
      <c r="K110" s="34">
        <f>H110/H112</f>
        <v>0</v>
      </c>
      <c r="L110" s="3">
        <v>0</v>
      </c>
      <c r="M110" s="4">
        <v>1</v>
      </c>
      <c r="N110" s="4">
        <v>4</v>
      </c>
      <c r="O110" s="4">
        <v>19</v>
      </c>
      <c r="P110" s="4">
        <v>35</v>
      </c>
      <c r="Q110" s="4">
        <v>25</v>
      </c>
      <c r="R110" s="4">
        <v>0</v>
      </c>
      <c r="S110" s="35">
        <f t="shared" si="63"/>
        <v>0</v>
      </c>
      <c r="T110" s="35">
        <f t="shared" si="58"/>
        <v>5.5555555555555552E-2</v>
      </c>
      <c r="U110" s="35">
        <f t="shared" si="58"/>
        <v>3.2520325203252036E-2</v>
      </c>
      <c r="V110" s="35">
        <f t="shared" si="58"/>
        <v>4.3378995433789952E-2</v>
      </c>
      <c r="W110" s="35">
        <f t="shared" si="58"/>
        <v>1.8022657054582905E-2</v>
      </c>
      <c r="X110" s="35">
        <f t="shared" si="58"/>
        <v>1.7146776406035666E-2</v>
      </c>
      <c r="Y110" s="34">
        <f t="shared" si="58"/>
        <v>0</v>
      </c>
      <c r="Z110" s="3">
        <v>24</v>
      </c>
      <c r="AA110" s="4">
        <v>6</v>
      </c>
      <c r="AB110" s="4">
        <v>4</v>
      </c>
      <c r="AC110" s="4">
        <v>10</v>
      </c>
      <c r="AD110" s="4">
        <v>4</v>
      </c>
      <c r="AE110" s="4">
        <v>26</v>
      </c>
      <c r="AF110" s="4">
        <v>9</v>
      </c>
      <c r="AG110" s="4">
        <v>1</v>
      </c>
      <c r="AH110" s="35">
        <f t="shared" si="64"/>
        <v>2.3032629558541268E-2</v>
      </c>
      <c r="AI110" s="35">
        <f t="shared" si="59"/>
        <v>1.5665796344647518E-2</v>
      </c>
      <c r="AJ110" s="35">
        <f t="shared" si="59"/>
        <v>2.564102564102564E-2</v>
      </c>
      <c r="AK110" s="35">
        <f t="shared" si="59"/>
        <v>2.5252525252525252E-2</v>
      </c>
      <c r="AL110" s="35">
        <f t="shared" si="59"/>
        <v>3.1007751937984496E-2</v>
      </c>
      <c r="AM110" s="35">
        <f t="shared" si="59"/>
        <v>1.8544935805991442E-2</v>
      </c>
      <c r="AN110" s="35">
        <f t="shared" si="59"/>
        <v>2.1428571428571429E-2</v>
      </c>
      <c r="AO110" s="34">
        <f t="shared" si="59"/>
        <v>1.3698630136986301E-2</v>
      </c>
      <c r="AP110" s="3">
        <v>37</v>
      </c>
      <c r="AQ110" s="4">
        <v>24</v>
      </c>
      <c r="AR110" s="4">
        <v>19</v>
      </c>
      <c r="AS110" s="4">
        <v>4</v>
      </c>
      <c r="AT110" s="35">
        <f t="shared" si="65"/>
        <v>3.2513181019332163E-2</v>
      </c>
      <c r="AU110" s="35">
        <f t="shared" si="60"/>
        <v>1.8518518518518517E-2</v>
      </c>
      <c r="AV110" s="35">
        <f t="shared" si="60"/>
        <v>1.3194444444444444E-2</v>
      </c>
      <c r="AW110" s="34">
        <f t="shared" si="60"/>
        <v>3.1496062992125984E-2</v>
      </c>
      <c r="AX110" s="3">
        <v>2</v>
      </c>
      <c r="AY110" s="4">
        <v>2</v>
      </c>
      <c r="AZ110" s="4">
        <v>6</v>
      </c>
      <c r="BA110" s="4">
        <v>12</v>
      </c>
      <c r="BB110" s="4">
        <v>44</v>
      </c>
      <c r="BC110" s="4">
        <v>16</v>
      </c>
      <c r="BD110" s="4">
        <v>2</v>
      </c>
      <c r="BE110" s="35">
        <f t="shared" si="66"/>
        <v>5.4054054054054057E-2</v>
      </c>
      <c r="BF110" s="35">
        <f t="shared" si="61"/>
        <v>1.5503875968992248E-2</v>
      </c>
      <c r="BG110" s="35">
        <f t="shared" si="61"/>
        <v>1.4150943396226415E-2</v>
      </c>
      <c r="BH110" s="35">
        <f t="shared" si="61"/>
        <v>1.8433179723502304E-2</v>
      </c>
      <c r="BI110" s="35">
        <f t="shared" si="61"/>
        <v>2.0531964535697621E-2</v>
      </c>
      <c r="BJ110" s="35">
        <f t="shared" si="61"/>
        <v>2.7027027027027029E-2</v>
      </c>
      <c r="BK110" s="34">
        <f t="shared" si="61"/>
        <v>0.08</v>
      </c>
    </row>
    <row r="111" spans="2:63" ht="13.8" thickBot="1" x14ac:dyDescent="0.25">
      <c r="B111" s="31"/>
      <c r="C111" s="48" t="s">
        <v>234</v>
      </c>
      <c r="D111" s="26">
        <v>70</v>
      </c>
      <c r="E111" s="38">
        <f t="shared" si="62"/>
        <v>1.7495626093476629E-2</v>
      </c>
      <c r="F111" s="15">
        <v>45</v>
      </c>
      <c r="G111" s="17">
        <v>25</v>
      </c>
      <c r="H111" s="17">
        <v>0</v>
      </c>
      <c r="I111" s="39">
        <f>F111/F112</f>
        <v>1.5501205649328281E-2</v>
      </c>
      <c r="J111" s="39">
        <f>G111/G112</f>
        <v>2.3126734505087881E-2</v>
      </c>
      <c r="K111" s="38">
        <f>H111/H112</f>
        <v>0</v>
      </c>
      <c r="L111" s="15">
        <v>0</v>
      </c>
      <c r="M111" s="17">
        <v>0</v>
      </c>
      <c r="N111" s="17">
        <v>0</v>
      </c>
      <c r="O111" s="17">
        <v>5</v>
      </c>
      <c r="P111" s="17">
        <v>27</v>
      </c>
      <c r="Q111" s="17">
        <v>38</v>
      </c>
      <c r="R111" s="17">
        <v>0</v>
      </c>
      <c r="S111" s="39">
        <f t="shared" si="63"/>
        <v>0</v>
      </c>
      <c r="T111" s="39">
        <f t="shared" si="58"/>
        <v>0</v>
      </c>
      <c r="U111" s="39">
        <f t="shared" si="58"/>
        <v>0</v>
      </c>
      <c r="V111" s="39">
        <f t="shared" si="58"/>
        <v>1.1415525114155251E-2</v>
      </c>
      <c r="W111" s="39">
        <f t="shared" si="58"/>
        <v>1.3903192584963954E-2</v>
      </c>
      <c r="X111" s="39">
        <f t="shared" si="58"/>
        <v>2.6063100137174212E-2</v>
      </c>
      <c r="Y111" s="38">
        <f t="shared" si="58"/>
        <v>0</v>
      </c>
      <c r="Z111" s="15">
        <v>19</v>
      </c>
      <c r="AA111" s="17">
        <v>6</v>
      </c>
      <c r="AB111" s="17">
        <v>2</v>
      </c>
      <c r="AC111" s="17">
        <v>2</v>
      </c>
      <c r="AD111" s="17">
        <v>5</v>
      </c>
      <c r="AE111" s="17">
        <v>26</v>
      </c>
      <c r="AF111" s="17">
        <v>8</v>
      </c>
      <c r="AG111" s="17">
        <v>2</v>
      </c>
      <c r="AH111" s="39">
        <f t="shared" si="64"/>
        <v>1.8234165067178502E-2</v>
      </c>
      <c r="AI111" s="39">
        <f t="shared" si="59"/>
        <v>1.5665796344647518E-2</v>
      </c>
      <c r="AJ111" s="39">
        <f t="shared" si="59"/>
        <v>1.282051282051282E-2</v>
      </c>
      <c r="AK111" s="39">
        <f t="shared" si="59"/>
        <v>5.0505050505050509E-3</v>
      </c>
      <c r="AL111" s="39">
        <f t="shared" si="59"/>
        <v>3.875968992248062E-2</v>
      </c>
      <c r="AM111" s="39">
        <f t="shared" si="59"/>
        <v>1.8544935805991442E-2</v>
      </c>
      <c r="AN111" s="39">
        <f t="shared" si="59"/>
        <v>1.9047619047619049E-2</v>
      </c>
      <c r="AO111" s="38">
        <f t="shared" si="59"/>
        <v>2.7397260273972601E-2</v>
      </c>
      <c r="AP111" s="15">
        <v>14</v>
      </c>
      <c r="AQ111" s="17">
        <v>15</v>
      </c>
      <c r="AR111" s="17">
        <v>38</v>
      </c>
      <c r="AS111" s="17">
        <v>3</v>
      </c>
      <c r="AT111" s="39">
        <f t="shared" si="65"/>
        <v>1.2302284710017574E-2</v>
      </c>
      <c r="AU111" s="39">
        <f t="shared" si="60"/>
        <v>1.1574074074074073E-2</v>
      </c>
      <c r="AV111" s="39">
        <f t="shared" si="60"/>
        <v>2.6388888888888889E-2</v>
      </c>
      <c r="AW111" s="38">
        <f t="shared" si="60"/>
        <v>2.3622047244094488E-2</v>
      </c>
      <c r="AX111" s="15">
        <v>0</v>
      </c>
      <c r="AY111" s="17">
        <v>3</v>
      </c>
      <c r="AZ111" s="17">
        <v>5</v>
      </c>
      <c r="BA111" s="17">
        <v>15</v>
      </c>
      <c r="BB111" s="17">
        <v>40</v>
      </c>
      <c r="BC111" s="17">
        <v>7</v>
      </c>
      <c r="BD111" s="17">
        <v>0</v>
      </c>
      <c r="BE111" s="39">
        <f t="shared" si="66"/>
        <v>0</v>
      </c>
      <c r="BF111" s="39">
        <f t="shared" si="61"/>
        <v>2.3255813953488372E-2</v>
      </c>
      <c r="BG111" s="39">
        <f t="shared" si="61"/>
        <v>1.179245283018868E-2</v>
      </c>
      <c r="BH111" s="39">
        <f t="shared" si="61"/>
        <v>2.3041474654377881E-2</v>
      </c>
      <c r="BI111" s="39">
        <f t="shared" si="61"/>
        <v>1.8665422305179653E-2</v>
      </c>
      <c r="BJ111" s="39">
        <f t="shared" si="61"/>
        <v>1.1824324324324325E-2</v>
      </c>
      <c r="BK111" s="38">
        <f t="shared" si="61"/>
        <v>0</v>
      </c>
    </row>
    <row r="112" spans="2:63" ht="14.4" thickTop="1" thickBot="1" x14ac:dyDescent="0.25">
      <c r="B112" s="71"/>
      <c r="C112" s="72" t="s">
        <v>10</v>
      </c>
      <c r="D112" s="79">
        <f>SUM(D106:D111)</f>
        <v>4001</v>
      </c>
      <c r="E112" s="74">
        <f t="shared" ref="E112:BK112" si="67">SUM(E106:E111)</f>
        <v>1</v>
      </c>
      <c r="F112" s="73">
        <f t="shared" si="67"/>
        <v>2903</v>
      </c>
      <c r="G112" s="80">
        <f t="shared" si="67"/>
        <v>1081</v>
      </c>
      <c r="H112" s="80">
        <f t="shared" si="67"/>
        <v>17</v>
      </c>
      <c r="I112" s="81">
        <f t="shared" si="67"/>
        <v>1</v>
      </c>
      <c r="J112" s="81">
        <f t="shared" si="67"/>
        <v>1</v>
      </c>
      <c r="K112" s="74">
        <f t="shared" si="67"/>
        <v>1</v>
      </c>
      <c r="L112" s="73">
        <f t="shared" si="67"/>
        <v>2</v>
      </c>
      <c r="M112" s="80">
        <f t="shared" si="67"/>
        <v>18</v>
      </c>
      <c r="N112" s="80">
        <f t="shared" si="67"/>
        <v>123</v>
      </c>
      <c r="O112" s="80">
        <f t="shared" si="67"/>
        <v>438</v>
      </c>
      <c r="P112" s="80">
        <f t="shared" si="67"/>
        <v>1942</v>
      </c>
      <c r="Q112" s="80">
        <f t="shared" si="67"/>
        <v>1458</v>
      </c>
      <c r="R112" s="80">
        <f t="shared" si="67"/>
        <v>20</v>
      </c>
      <c r="S112" s="81">
        <f t="shared" si="67"/>
        <v>1</v>
      </c>
      <c r="T112" s="81">
        <f t="shared" si="67"/>
        <v>1</v>
      </c>
      <c r="U112" s="81">
        <f t="shared" si="67"/>
        <v>1</v>
      </c>
      <c r="V112" s="81">
        <f t="shared" si="67"/>
        <v>1</v>
      </c>
      <c r="W112" s="81">
        <f t="shared" si="67"/>
        <v>1</v>
      </c>
      <c r="X112" s="81">
        <f t="shared" si="67"/>
        <v>0.99999999999999989</v>
      </c>
      <c r="Y112" s="74">
        <f t="shared" si="67"/>
        <v>1</v>
      </c>
      <c r="Z112" s="73">
        <f t="shared" si="67"/>
        <v>1042</v>
      </c>
      <c r="AA112" s="80">
        <f t="shared" si="67"/>
        <v>383</v>
      </c>
      <c r="AB112" s="80">
        <f t="shared" si="67"/>
        <v>156</v>
      </c>
      <c r="AC112" s="80">
        <f t="shared" si="67"/>
        <v>396</v>
      </c>
      <c r="AD112" s="80">
        <f t="shared" si="67"/>
        <v>129</v>
      </c>
      <c r="AE112" s="80">
        <f t="shared" si="67"/>
        <v>1402</v>
      </c>
      <c r="AF112" s="80">
        <f t="shared" si="67"/>
        <v>420</v>
      </c>
      <c r="AG112" s="80">
        <f t="shared" si="67"/>
        <v>73</v>
      </c>
      <c r="AH112" s="81">
        <f t="shared" si="67"/>
        <v>1.0000000000000002</v>
      </c>
      <c r="AI112" s="81">
        <f t="shared" si="67"/>
        <v>1</v>
      </c>
      <c r="AJ112" s="81">
        <f t="shared" si="67"/>
        <v>1</v>
      </c>
      <c r="AK112" s="81">
        <f t="shared" si="67"/>
        <v>1</v>
      </c>
      <c r="AL112" s="81">
        <f t="shared" si="67"/>
        <v>1.0000000000000002</v>
      </c>
      <c r="AM112" s="81">
        <f t="shared" si="67"/>
        <v>1</v>
      </c>
      <c r="AN112" s="81">
        <f t="shared" si="67"/>
        <v>1</v>
      </c>
      <c r="AO112" s="74">
        <f t="shared" si="67"/>
        <v>0.99999999999999989</v>
      </c>
      <c r="AP112" s="73">
        <f t="shared" si="67"/>
        <v>1138</v>
      </c>
      <c r="AQ112" s="80">
        <f t="shared" si="67"/>
        <v>1296</v>
      </c>
      <c r="AR112" s="80">
        <f t="shared" si="67"/>
        <v>1440</v>
      </c>
      <c r="AS112" s="80">
        <f t="shared" si="67"/>
        <v>127</v>
      </c>
      <c r="AT112" s="81">
        <f t="shared" si="67"/>
        <v>1.0000000000000002</v>
      </c>
      <c r="AU112" s="81">
        <f t="shared" si="67"/>
        <v>0.99999999999999989</v>
      </c>
      <c r="AV112" s="81">
        <f t="shared" si="67"/>
        <v>1</v>
      </c>
      <c r="AW112" s="74">
        <f t="shared" si="67"/>
        <v>1</v>
      </c>
      <c r="AX112" s="73">
        <f t="shared" si="67"/>
        <v>37</v>
      </c>
      <c r="AY112" s="80">
        <f t="shared" si="67"/>
        <v>129</v>
      </c>
      <c r="AZ112" s="80">
        <f t="shared" si="67"/>
        <v>424</v>
      </c>
      <c r="BA112" s="80">
        <f t="shared" si="67"/>
        <v>651</v>
      </c>
      <c r="BB112" s="80">
        <f t="shared" si="67"/>
        <v>2143</v>
      </c>
      <c r="BC112" s="80">
        <f t="shared" si="67"/>
        <v>592</v>
      </c>
      <c r="BD112" s="80">
        <f t="shared" si="67"/>
        <v>25</v>
      </c>
      <c r="BE112" s="81">
        <f t="shared" si="67"/>
        <v>1</v>
      </c>
      <c r="BF112" s="81">
        <f t="shared" si="67"/>
        <v>1</v>
      </c>
      <c r="BG112" s="81">
        <f t="shared" si="67"/>
        <v>1</v>
      </c>
      <c r="BH112" s="81">
        <f t="shared" si="67"/>
        <v>1</v>
      </c>
      <c r="BI112" s="82">
        <f t="shared" si="67"/>
        <v>0.99999999999999989</v>
      </c>
      <c r="BJ112" s="81">
        <f t="shared" si="67"/>
        <v>1</v>
      </c>
      <c r="BK112" s="74">
        <f t="shared" si="67"/>
        <v>1</v>
      </c>
    </row>
    <row r="113" spans="2:63" x14ac:dyDescent="0.2">
      <c r="F113" s="83"/>
      <c r="G113" s="83"/>
      <c r="H113" s="83"/>
      <c r="L113" s="83"/>
      <c r="M113" s="83"/>
      <c r="N113" s="83"/>
      <c r="O113" s="83"/>
      <c r="P113" s="83"/>
      <c r="Q113" s="83"/>
      <c r="R113" s="83"/>
      <c r="Z113" s="83"/>
      <c r="AA113" s="83"/>
      <c r="AB113" s="83"/>
      <c r="AC113" s="83"/>
      <c r="AD113" s="83"/>
      <c r="AE113" s="83"/>
      <c r="AF113" s="83"/>
      <c r="AG113" s="83"/>
      <c r="AP113" s="83"/>
      <c r="AQ113" s="83"/>
      <c r="AR113" s="83"/>
      <c r="AS113" s="83"/>
      <c r="AX113" s="83"/>
      <c r="AY113" s="83"/>
      <c r="AZ113" s="83"/>
      <c r="BA113" s="83"/>
      <c r="BB113" s="83"/>
      <c r="BC113" s="83"/>
      <c r="BD113" s="83"/>
    </row>
    <row r="114" spans="2:63" ht="13.8" thickBot="1" x14ac:dyDescent="0.25">
      <c r="B114" s="18" t="s">
        <v>338</v>
      </c>
    </row>
    <row r="115" spans="2:63" x14ac:dyDescent="0.2">
      <c r="B115" s="129" t="s">
        <v>3</v>
      </c>
      <c r="C115" s="132"/>
      <c r="D115" s="149" t="s">
        <v>4</v>
      </c>
      <c r="E115" s="132"/>
      <c r="F115" s="129" t="s">
        <v>2</v>
      </c>
      <c r="G115" s="131"/>
      <c r="H115" s="131"/>
      <c r="I115" s="131"/>
      <c r="J115" s="131"/>
      <c r="K115" s="132"/>
      <c r="L115" s="129" t="s">
        <v>39</v>
      </c>
      <c r="M115" s="131"/>
      <c r="N115" s="131"/>
      <c r="O115" s="131"/>
      <c r="P115" s="131"/>
      <c r="Q115" s="131"/>
      <c r="R115" s="131"/>
      <c r="S115" s="131"/>
      <c r="T115" s="131"/>
      <c r="U115" s="131"/>
      <c r="V115" s="131"/>
      <c r="W115" s="131"/>
      <c r="X115" s="131"/>
      <c r="Y115" s="132"/>
      <c r="Z115" s="129" t="s">
        <v>40</v>
      </c>
      <c r="AA115" s="131"/>
      <c r="AB115" s="131"/>
      <c r="AC115" s="131"/>
      <c r="AD115" s="131"/>
      <c r="AE115" s="131"/>
      <c r="AF115" s="131"/>
      <c r="AG115" s="131"/>
      <c r="AH115" s="131"/>
      <c r="AI115" s="131"/>
      <c r="AJ115" s="131"/>
      <c r="AK115" s="131"/>
      <c r="AL115" s="131"/>
      <c r="AM115" s="131"/>
      <c r="AN115" s="131"/>
      <c r="AO115" s="132"/>
      <c r="AP115" s="129" t="s">
        <v>41</v>
      </c>
      <c r="AQ115" s="131"/>
      <c r="AR115" s="131"/>
      <c r="AS115" s="131"/>
      <c r="AT115" s="131"/>
      <c r="AU115" s="131"/>
      <c r="AV115" s="131"/>
      <c r="AW115" s="132"/>
      <c r="AX115" s="150" t="s">
        <v>158</v>
      </c>
      <c r="AY115" s="151"/>
      <c r="AZ115" s="151"/>
      <c r="BA115" s="151"/>
      <c r="BB115" s="151"/>
      <c r="BC115" s="151"/>
      <c r="BD115" s="151"/>
      <c r="BE115" s="151"/>
      <c r="BF115" s="151"/>
      <c r="BG115" s="151"/>
      <c r="BH115" s="151"/>
      <c r="BI115" s="151"/>
      <c r="BJ115" s="151"/>
      <c r="BK115" s="152"/>
    </row>
    <row r="116" spans="2:63" x14ac:dyDescent="0.2">
      <c r="B116" s="133"/>
      <c r="C116" s="141"/>
      <c r="D116" s="139" t="s">
        <v>5</v>
      </c>
      <c r="E116" s="141" t="s">
        <v>6</v>
      </c>
      <c r="F116" s="133" t="s">
        <v>5</v>
      </c>
      <c r="G116" s="140"/>
      <c r="H116" s="140"/>
      <c r="I116" s="140" t="s">
        <v>6</v>
      </c>
      <c r="J116" s="140"/>
      <c r="K116" s="141"/>
      <c r="L116" s="137" t="s">
        <v>5</v>
      </c>
      <c r="M116" s="138"/>
      <c r="N116" s="138"/>
      <c r="O116" s="138"/>
      <c r="P116" s="138"/>
      <c r="Q116" s="138"/>
      <c r="R116" s="139"/>
      <c r="S116" s="140" t="s">
        <v>6</v>
      </c>
      <c r="T116" s="140"/>
      <c r="U116" s="140"/>
      <c r="V116" s="140"/>
      <c r="W116" s="140"/>
      <c r="X116" s="140"/>
      <c r="Y116" s="141"/>
      <c r="Z116" s="133" t="s">
        <v>5</v>
      </c>
      <c r="AA116" s="140"/>
      <c r="AB116" s="140"/>
      <c r="AC116" s="140"/>
      <c r="AD116" s="140"/>
      <c r="AE116" s="140"/>
      <c r="AF116" s="140"/>
      <c r="AG116" s="140"/>
      <c r="AH116" s="140" t="s">
        <v>6</v>
      </c>
      <c r="AI116" s="140"/>
      <c r="AJ116" s="140"/>
      <c r="AK116" s="140"/>
      <c r="AL116" s="140"/>
      <c r="AM116" s="140"/>
      <c r="AN116" s="140"/>
      <c r="AO116" s="85"/>
      <c r="AP116" s="133" t="s">
        <v>5</v>
      </c>
      <c r="AQ116" s="140"/>
      <c r="AR116" s="140"/>
      <c r="AS116" s="140"/>
      <c r="AT116" s="140" t="s">
        <v>6</v>
      </c>
      <c r="AU116" s="140"/>
      <c r="AV116" s="140"/>
      <c r="AW116" s="141"/>
      <c r="AX116" s="133" t="s">
        <v>5</v>
      </c>
      <c r="AY116" s="140"/>
      <c r="AZ116" s="140"/>
      <c r="BA116" s="140"/>
      <c r="BB116" s="140"/>
      <c r="BC116" s="140"/>
      <c r="BD116" s="140"/>
      <c r="BE116" s="153" t="s">
        <v>268</v>
      </c>
      <c r="BF116" s="153"/>
      <c r="BG116" s="153"/>
      <c r="BH116" s="153"/>
      <c r="BI116" s="153"/>
      <c r="BJ116" s="153"/>
      <c r="BK116" s="154"/>
    </row>
    <row r="117" spans="2:63" ht="53.4" thickBot="1" x14ac:dyDescent="0.25">
      <c r="B117" s="134"/>
      <c r="C117" s="142"/>
      <c r="D117" s="155"/>
      <c r="E117" s="142"/>
      <c r="F117" s="86" t="s">
        <v>7</v>
      </c>
      <c r="G117" s="87" t="s">
        <v>8</v>
      </c>
      <c r="H117" s="87" t="s">
        <v>234</v>
      </c>
      <c r="I117" s="87" t="s">
        <v>7</v>
      </c>
      <c r="J117" s="87" t="s">
        <v>8</v>
      </c>
      <c r="K117" s="88" t="s">
        <v>234</v>
      </c>
      <c r="L117" s="86" t="s">
        <v>14</v>
      </c>
      <c r="M117" s="87" t="s">
        <v>15</v>
      </c>
      <c r="N117" s="87" t="s">
        <v>43</v>
      </c>
      <c r="O117" s="87" t="s">
        <v>17</v>
      </c>
      <c r="P117" s="87" t="s">
        <v>18</v>
      </c>
      <c r="Q117" s="87" t="s">
        <v>19</v>
      </c>
      <c r="R117" s="87" t="s">
        <v>234</v>
      </c>
      <c r="S117" s="87" t="s">
        <v>14</v>
      </c>
      <c r="T117" s="87" t="s">
        <v>15</v>
      </c>
      <c r="U117" s="87" t="s">
        <v>43</v>
      </c>
      <c r="V117" s="87" t="s">
        <v>17</v>
      </c>
      <c r="W117" s="87" t="s">
        <v>18</v>
      </c>
      <c r="X117" s="87" t="s">
        <v>19</v>
      </c>
      <c r="Y117" s="88" t="s">
        <v>234</v>
      </c>
      <c r="Z117" s="86" t="s">
        <v>246</v>
      </c>
      <c r="AA117" s="87" t="s">
        <v>247</v>
      </c>
      <c r="AB117" s="87" t="s">
        <v>248</v>
      </c>
      <c r="AC117" s="87" t="s">
        <v>249</v>
      </c>
      <c r="AD117" s="87" t="s">
        <v>250</v>
      </c>
      <c r="AE117" s="87" t="s">
        <v>251</v>
      </c>
      <c r="AF117" s="87" t="s">
        <v>244</v>
      </c>
      <c r="AG117" s="87" t="s">
        <v>234</v>
      </c>
      <c r="AH117" s="87" t="s">
        <v>246</v>
      </c>
      <c r="AI117" s="87" t="s">
        <v>247</v>
      </c>
      <c r="AJ117" s="87" t="s">
        <v>248</v>
      </c>
      <c r="AK117" s="87" t="s">
        <v>249</v>
      </c>
      <c r="AL117" s="87" t="s">
        <v>250</v>
      </c>
      <c r="AM117" s="87" t="s">
        <v>251</v>
      </c>
      <c r="AN117" s="87" t="s">
        <v>244</v>
      </c>
      <c r="AO117" s="88" t="s">
        <v>234</v>
      </c>
      <c r="AP117" s="86" t="s">
        <v>356</v>
      </c>
      <c r="AQ117" s="87" t="s">
        <v>357</v>
      </c>
      <c r="AR117" s="87" t="s">
        <v>51</v>
      </c>
      <c r="AS117" s="87" t="s">
        <v>358</v>
      </c>
      <c r="AT117" s="87" t="s">
        <v>356</v>
      </c>
      <c r="AU117" s="87" t="s">
        <v>357</v>
      </c>
      <c r="AV117" s="87" t="s">
        <v>51</v>
      </c>
      <c r="AW117" s="88" t="s">
        <v>358</v>
      </c>
      <c r="AX117" s="89" t="s">
        <v>170</v>
      </c>
      <c r="AY117" s="90" t="s">
        <v>269</v>
      </c>
      <c r="AZ117" s="90" t="s">
        <v>270</v>
      </c>
      <c r="BA117" s="90" t="s">
        <v>276</v>
      </c>
      <c r="BB117" s="90" t="s">
        <v>298</v>
      </c>
      <c r="BC117" s="90" t="s">
        <v>289</v>
      </c>
      <c r="BD117" s="90" t="s">
        <v>234</v>
      </c>
      <c r="BE117" s="90" t="s">
        <v>170</v>
      </c>
      <c r="BF117" s="90" t="s">
        <v>269</v>
      </c>
      <c r="BG117" s="90" t="s">
        <v>270</v>
      </c>
      <c r="BH117" s="90" t="s">
        <v>276</v>
      </c>
      <c r="BI117" s="90" t="s">
        <v>298</v>
      </c>
      <c r="BJ117" s="90" t="s">
        <v>289</v>
      </c>
      <c r="BK117" s="91" t="s">
        <v>234</v>
      </c>
    </row>
    <row r="118" spans="2:63" x14ac:dyDescent="0.2">
      <c r="B118" s="47">
        <v>1</v>
      </c>
      <c r="C118" s="45" t="s">
        <v>213</v>
      </c>
      <c r="D118" s="24">
        <v>398</v>
      </c>
      <c r="E118" s="41">
        <f>D118/D$124</f>
        <v>9.94751312171957E-2</v>
      </c>
      <c r="F118" s="1">
        <v>273</v>
      </c>
      <c r="G118" s="2">
        <v>125</v>
      </c>
      <c r="H118" s="2">
        <v>0</v>
      </c>
      <c r="I118" s="42">
        <f>F118/F124</f>
        <v>9.4040647605924899E-2</v>
      </c>
      <c r="J118" s="42">
        <f>G118/G124</f>
        <v>0.11563367252543941</v>
      </c>
      <c r="K118" s="41">
        <f>H118/H124</f>
        <v>0</v>
      </c>
      <c r="L118" s="1">
        <v>0</v>
      </c>
      <c r="M118" s="2">
        <v>2</v>
      </c>
      <c r="N118" s="2">
        <v>19</v>
      </c>
      <c r="O118" s="2">
        <v>44</v>
      </c>
      <c r="P118" s="2">
        <v>241</v>
      </c>
      <c r="Q118" s="2">
        <v>91</v>
      </c>
      <c r="R118" s="2">
        <v>1</v>
      </c>
      <c r="S118" s="42">
        <f>L118/L$124</f>
        <v>0</v>
      </c>
      <c r="T118" s="42">
        <f t="shared" ref="T118:Y123" si="68">M118/M$124</f>
        <v>0.1111111111111111</v>
      </c>
      <c r="U118" s="42">
        <f t="shared" si="68"/>
        <v>0.15447154471544716</v>
      </c>
      <c r="V118" s="42">
        <f t="shared" si="68"/>
        <v>0.1004566210045662</v>
      </c>
      <c r="W118" s="42">
        <f t="shared" si="68"/>
        <v>0.12409886714727085</v>
      </c>
      <c r="X118" s="42">
        <f t="shared" si="68"/>
        <v>6.2414266117969824E-2</v>
      </c>
      <c r="Y118" s="41">
        <f t="shared" si="68"/>
        <v>0.05</v>
      </c>
      <c r="Z118" s="1">
        <v>91</v>
      </c>
      <c r="AA118" s="2">
        <v>52</v>
      </c>
      <c r="AB118" s="2">
        <v>13</v>
      </c>
      <c r="AC118" s="2">
        <v>34</v>
      </c>
      <c r="AD118" s="2">
        <v>13</v>
      </c>
      <c r="AE118" s="2">
        <v>131</v>
      </c>
      <c r="AF118" s="2">
        <v>56</v>
      </c>
      <c r="AG118" s="2">
        <v>8</v>
      </c>
      <c r="AH118" s="42">
        <f>Z118/Z$124</f>
        <v>8.7332053742802299E-2</v>
      </c>
      <c r="AI118" s="42">
        <f t="shared" ref="AI118:AO123" si="69">AA118/AA$124</f>
        <v>0.13577023498694518</v>
      </c>
      <c r="AJ118" s="42">
        <f t="shared" si="69"/>
        <v>8.3333333333333329E-2</v>
      </c>
      <c r="AK118" s="42">
        <f t="shared" si="69"/>
        <v>8.5858585858585856E-2</v>
      </c>
      <c r="AL118" s="42">
        <f t="shared" si="69"/>
        <v>0.10077519379844961</v>
      </c>
      <c r="AM118" s="42">
        <f t="shared" si="69"/>
        <v>9.343794579172611E-2</v>
      </c>
      <c r="AN118" s="42">
        <f t="shared" si="69"/>
        <v>0.13333333333333333</v>
      </c>
      <c r="AO118" s="41">
        <f t="shared" si="69"/>
        <v>0.1095890410958904</v>
      </c>
      <c r="AP118" s="1">
        <v>187</v>
      </c>
      <c r="AQ118" s="2">
        <v>110</v>
      </c>
      <c r="AR118" s="2">
        <v>85</v>
      </c>
      <c r="AS118" s="2">
        <v>16</v>
      </c>
      <c r="AT118" s="42">
        <f>AP118/AP$124</f>
        <v>0.16432337434094904</v>
      </c>
      <c r="AU118" s="42">
        <f t="shared" ref="AU118:AW123" si="70">AQ118/AQ$124</f>
        <v>8.4876543209876545E-2</v>
      </c>
      <c r="AV118" s="42">
        <f t="shared" si="70"/>
        <v>5.9027777777777776E-2</v>
      </c>
      <c r="AW118" s="41">
        <f t="shared" si="70"/>
        <v>0.12598425196850394</v>
      </c>
      <c r="AX118" s="1">
        <v>1</v>
      </c>
      <c r="AY118" s="2">
        <v>6</v>
      </c>
      <c r="AZ118" s="2">
        <v>21</v>
      </c>
      <c r="BA118" s="2">
        <v>29</v>
      </c>
      <c r="BB118" s="2">
        <v>172</v>
      </c>
      <c r="BC118" s="2">
        <v>165</v>
      </c>
      <c r="BD118" s="2">
        <v>4</v>
      </c>
      <c r="BE118" s="42">
        <f>AX118/AX$124</f>
        <v>2.7027027027027029E-2</v>
      </c>
      <c r="BF118" s="42">
        <f t="shared" ref="BF118:BK123" si="71">AY118/AY$124</f>
        <v>4.6511627906976744E-2</v>
      </c>
      <c r="BG118" s="42">
        <f t="shared" si="71"/>
        <v>4.9528301886792456E-2</v>
      </c>
      <c r="BH118" s="42">
        <f t="shared" si="71"/>
        <v>4.4546850998463901E-2</v>
      </c>
      <c r="BI118" s="42">
        <f t="shared" si="71"/>
        <v>8.0261315912272521E-2</v>
      </c>
      <c r="BJ118" s="42">
        <f t="shared" si="71"/>
        <v>0.27871621621621623</v>
      </c>
      <c r="BK118" s="41">
        <f t="shared" si="71"/>
        <v>0.16</v>
      </c>
    </row>
    <row r="119" spans="2:63" x14ac:dyDescent="0.2">
      <c r="B119" s="29">
        <v>2</v>
      </c>
      <c r="C119" s="46" t="s">
        <v>214</v>
      </c>
      <c r="D119" s="25">
        <v>1842</v>
      </c>
      <c r="E119" s="34">
        <f t="shared" ref="E119:E123" si="72">D119/D$124</f>
        <v>0.4603849037740565</v>
      </c>
      <c r="F119" s="3">
        <v>1300</v>
      </c>
      <c r="G119" s="4">
        <v>538</v>
      </c>
      <c r="H119" s="4">
        <v>4</v>
      </c>
      <c r="I119" s="35">
        <f>F119/F124</f>
        <v>0.44781260764726144</v>
      </c>
      <c r="J119" s="35">
        <f>G119/G124</f>
        <v>0.49768732654949122</v>
      </c>
      <c r="K119" s="34">
        <f>H119/H124</f>
        <v>0.23529411764705882</v>
      </c>
      <c r="L119" s="3">
        <v>2</v>
      </c>
      <c r="M119" s="4">
        <v>8</v>
      </c>
      <c r="N119" s="4">
        <v>60</v>
      </c>
      <c r="O119" s="4">
        <v>218</v>
      </c>
      <c r="P119" s="4">
        <v>931</v>
      </c>
      <c r="Q119" s="4">
        <v>617</v>
      </c>
      <c r="R119" s="4">
        <v>6</v>
      </c>
      <c r="S119" s="35">
        <f t="shared" ref="S119:S123" si="73">L119/L$124</f>
        <v>1</v>
      </c>
      <c r="T119" s="35">
        <f t="shared" si="68"/>
        <v>0.44444444444444442</v>
      </c>
      <c r="U119" s="35">
        <f t="shared" si="68"/>
        <v>0.48780487804878048</v>
      </c>
      <c r="V119" s="35">
        <f t="shared" si="68"/>
        <v>0.49771689497716892</v>
      </c>
      <c r="W119" s="35">
        <f t="shared" si="68"/>
        <v>0.47940267765190525</v>
      </c>
      <c r="X119" s="35">
        <f t="shared" si="68"/>
        <v>0.4231824417009602</v>
      </c>
      <c r="Y119" s="34">
        <f t="shared" si="68"/>
        <v>0.3</v>
      </c>
      <c r="Z119" s="3">
        <v>456</v>
      </c>
      <c r="AA119" s="4">
        <v>186</v>
      </c>
      <c r="AB119" s="4">
        <v>79</v>
      </c>
      <c r="AC119" s="4">
        <v>189</v>
      </c>
      <c r="AD119" s="4">
        <v>67</v>
      </c>
      <c r="AE119" s="4">
        <v>643</v>
      </c>
      <c r="AF119" s="4">
        <v>190</v>
      </c>
      <c r="AG119" s="4">
        <v>32</v>
      </c>
      <c r="AH119" s="35">
        <f t="shared" ref="AH119:AH123" si="74">Z119/Z$124</f>
        <v>0.43761996161228406</v>
      </c>
      <c r="AI119" s="35">
        <f t="shared" si="69"/>
        <v>0.48563968668407309</v>
      </c>
      <c r="AJ119" s="35">
        <f t="shared" si="69"/>
        <v>0.50641025641025639</v>
      </c>
      <c r="AK119" s="35">
        <f t="shared" si="69"/>
        <v>0.47727272727272729</v>
      </c>
      <c r="AL119" s="35">
        <f t="shared" si="69"/>
        <v>0.51937984496124034</v>
      </c>
      <c r="AM119" s="35">
        <f t="shared" si="69"/>
        <v>0.45863052781740371</v>
      </c>
      <c r="AN119" s="35">
        <f t="shared" si="69"/>
        <v>0.45238095238095238</v>
      </c>
      <c r="AO119" s="34">
        <f t="shared" si="69"/>
        <v>0.43835616438356162</v>
      </c>
      <c r="AP119" s="3">
        <v>580</v>
      </c>
      <c r="AQ119" s="4">
        <v>618</v>
      </c>
      <c r="AR119" s="4">
        <v>589</v>
      </c>
      <c r="AS119" s="4">
        <v>55</v>
      </c>
      <c r="AT119" s="35">
        <f t="shared" ref="AT119:AT123" si="75">AP119/AP$124</f>
        <v>0.50966608084358522</v>
      </c>
      <c r="AU119" s="35">
        <f t="shared" si="70"/>
        <v>0.47685185185185186</v>
      </c>
      <c r="AV119" s="35">
        <f t="shared" si="70"/>
        <v>0.40902777777777777</v>
      </c>
      <c r="AW119" s="34">
        <f t="shared" si="70"/>
        <v>0.43307086614173229</v>
      </c>
      <c r="AX119" s="3">
        <v>15</v>
      </c>
      <c r="AY119" s="4">
        <v>41</v>
      </c>
      <c r="AZ119" s="4">
        <v>154</v>
      </c>
      <c r="BA119" s="4">
        <v>273</v>
      </c>
      <c r="BB119" s="4">
        <v>1038</v>
      </c>
      <c r="BC119" s="4">
        <v>313</v>
      </c>
      <c r="BD119" s="4">
        <v>8</v>
      </c>
      <c r="BE119" s="35">
        <f t="shared" ref="BE119:BE123" si="76">AX119/AX$124</f>
        <v>0.40540540540540543</v>
      </c>
      <c r="BF119" s="35">
        <f t="shared" si="71"/>
        <v>0.31782945736434109</v>
      </c>
      <c r="BG119" s="35">
        <f t="shared" si="71"/>
        <v>0.3632075471698113</v>
      </c>
      <c r="BH119" s="35">
        <f t="shared" si="71"/>
        <v>0.41935483870967744</v>
      </c>
      <c r="BI119" s="35">
        <f t="shared" si="71"/>
        <v>0.48436770881941205</v>
      </c>
      <c r="BJ119" s="35">
        <f t="shared" si="71"/>
        <v>0.52871621621621623</v>
      </c>
      <c r="BK119" s="34">
        <f t="shared" si="71"/>
        <v>0.32</v>
      </c>
    </row>
    <row r="120" spans="2:63" x14ac:dyDescent="0.2">
      <c r="B120" s="29">
        <v>3</v>
      </c>
      <c r="C120" s="46" t="s">
        <v>215</v>
      </c>
      <c r="D120" s="25">
        <v>1213</v>
      </c>
      <c r="E120" s="34">
        <f t="shared" si="72"/>
        <v>0.30317420644838788</v>
      </c>
      <c r="F120" s="3">
        <v>920</v>
      </c>
      <c r="G120" s="4">
        <v>284</v>
      </c>
      <c r="H120" s="4">
        <v>9</v>
      </c>
      <c r="I120" s="35">
        <f>F120/F124</f>
        <v>0.3169135377196004</v>
      </c>
      <c r="J120" s="35">
        <f>G120/G124</f>
        <v>0.26271970397779831</v>
      </c>
      <c r="K120" s="34">
        <f>H120/H124</f>
        <v>0.52941176470588236</v>
      </c>
      <c r="L120" s="3">
        <v>0</v>
      </c>
      <c r="M120" s="4">
        <v>4</v>
      </c>
      <c r="N120" s="4">
        <v>27</v>
      </c>
      <c r="O120" s="4">
        <v>118</v>
      </c>
      <c r="P120" s="4">
        <v>556</v>
      </c>
      <c r="Q120" s="4">
        <v>500</v>
      </c>
      <c r="R120" s="4">
        <v>8</v>
      </c>
      <c r="S120" s="35">
        <f t="shared" si="73"/>
        <v>0</v>
      </c>
      <c r="T120" s="35">
        <f t="shared" si="68"/>
        <v>0.22222222222222221</v>
      </c>
      <c r="U120" s="35">
        <f t="shared" si="68"/>
        <v>0.21951219512195122</v>
      </c>
      <c r="V120" s="35">
        <f t="shared" si="68"/>
        <v>0.26940639269406391</v>
      </c>
      <c r="W120" s="35">
        <f t="shared" si="68"/>
        <v>0.286302780638517</v>
      </c>
      <c r="X120" s="35">
        <f t="shared" si="68"/>
        <v>0.34293552812071332</v>
      </c>
      <c r="Y120" s="34">
        <f t="shared" si="68"/>
        <v>0.4</v>
      </c>
      <c r="Z120" s="3">
        <v>344</v>
      </c>
      <c r="AA120" s="4">
        <v>86</v>
      </c>
      <c r="AB120" s="4">
        <v>44</v>
      </c>
      <c r="AC120" s="4">
        <v>123</v>
      </c>
      <c r="AD120" s="4">
        <v>33</v>
      </c>
      <c r="AE120" s="4">
        <v>444</v>
      </c>
      <c r="AF120" s="4">
        <v>116</v>
      </c>
      <c r="AG120" s="4">
        <v>23</v>
      </c>
      <c r="AH120" s="35">
        <f t="shared" si="74"/>
        <v>0.33013435700575816</v>
      </c>
      <c r="AI120" s="35">
        <f t="shared" si="69"/>
        <v>0.22454308093994779</v>
      </c>
      <c r="AJ120" s="35">
        <f t="shared" si="69"/>
        <v>0.28205128205128205</v>
      </c>
      <c r="AK120" s="35">
        <f t="shared" si="69"/>
        <v>0.31060606060606061</v>
      </c>
      <c r="AL120" s="35">
        <f t="shared" si="69"/>
        <v>0.2558139534883721</v>
      </c>
      <c r="AM120" s="35">
        <f t="shared" si="69"/>
        <v>0.31669044222539228</v>
      </c>
      <c r="AN120" s="35">
        <f t="shared" si="69"/>
        <v>0.27619047619047621</v>
      </c>
      <c r="AO120" s="34">
        <f t="shared" si="69"/>
        <v>0.31506849315068491</v>
      </c>
      <c r="AP120" s="3">
        <v>255</v>
      </c>
      <c r="AQ120" s="4">
        <v>399</v>
      </c>
      <c r="AR120" s="4">
        <v>517</v>
      </c>
      <c r="AS120" s="4">
        <v>42</v>
      </c>
      <c r="AT120" s="35">
        <f t="shared" si="75"/>
        <v>0.22407732864674867</v>
      </c>
      <c r="AU120" s="35">
        <f t="shared" si="70"/>
        <v>0.30787037037037035</v>
      </c>
      <c r="AV120" s="35">
        <f t="shared" si="70"/>
        <v>0.35902777777777778</v>
      </c>
      <c r="AW120" s="34">
        <f t="shared" si="70"/>
        <v>0.33070866141732286</v>
      </c>
      <c r="AX120" s="3">
        <v>14</v>
      </c>
      <c r="AY120" s="4">
        <v>49</v>
      </c>
      <c r="AZ120" s="4">
        <v>166</v>
      </c>
      <c r="BA120" s="4">
        <v>234</v>
      </c>
      <c r="BB120" s="4">
        <v>668</v>
      </c>
      <c r="BC120" s="4">
        <v>72</v>
      </c>
      <c r="BD120" s="4">
        <v>10</v>
      </c>
      <c r="BE120" s="35">
        <f t="shared" si="76"/>
        <v>0.3783783783783784</v>
      </c>
      <c r="BF120" s="35">
        <f t="shared" si="71"/>
        <v>0.37984496124031009</v>
      </c>
      <c r="BG120" s="35">
        <f t="shared" si="71"/>
        <v>0.39150943396226418</v>
      </c>
      <c r="BH120" s="35">
        <f t="shared" si="71"/>
        <v>0.35944700460829493</v>
      </c>
      <c r="BI120" s="35">
        <f t="shared" si="71"/>
        <v>0.31171255249650021</v>
      </c>
      <c r="BJ120" s="35">
        <f t="shared" si="71"/>
        <v>0.12162162162162163</v>
      </c>
      <c r="BK120" s="34">
        <f t="shared" si="71"/>
        <v>0.4</v>
      </c>
    </row>
    <row r="121" spans="2:63" x14ac:dyDescent="0.2">
      <c r="B121" s="29">
        <v>4</v>
      </c>
      <c r="C121" s="46" t="s">
        <v>216</v>
      </c>
      <c r="D121" s="25">
        <v>431</v>
      </c>
      <c r="E121" s="34">
        <f t="shared" si="72"/>
        <v>0.10772306923269183</v>
      </c>
      <c r="F121" s="3">
        <v>332</v>
      </c>
      <c r="G121" s="4">
        <v>95</v>
      </c>
      <c r="H121" s="4">
        <v>4</v>
      </c>
      <c r="I121" s="35">
        <f>F121/F124</f>
        <v>0.11436445056837755</v>
      </c>
      <c r="J121" s="35">
        <f>G121/G124</f>
        <v>8.7881591119333954E-2</v>
      </c>
      <c r="K121" s="34">
        <f>H121/H124</f>
        <v>0.23529411764705882</v>
      </c>
      <c r="L121" s="3">
        <v>0</v>
      </c>
      <c r="M121" s="4">
        <v>3</v>
      </c>
      <c r="N121" s="4">
        <v>13</v>
      </c>
      <c r="O121" s="4">
        <v>42</v>
      </c>
      <c r="P121" s="4">
        <v>165</v>
      </c>
      <c r="Q121" s="4">
        <v>204</v>
      </c>
      <c r="R121" s="4">
        <v>4</v>
      </c>
      <c r="S121" s="35">
        <f t="shared" si="73"/>
        <v>0</v>
      </c>
      <c r="T121" s="35">
        <f t="shared" si="68"/>
        <v>0.16666666666666666</v>
      </c>
      <c r="U121" s="35">
        <f t="shared" si="68"/>
        <v>0.10569105691056911</v>
      </c>
      <c r="V121" s="35">
        <f t="shared" si="68"/>
        <v>9.5890410958904104E-2</v>
      </c>
      <c r="W121" s="35">
        <f t="shared" si="68"/>
        <v>8.4963954685890838E-2</v>
      </c>
      <c r="X121" s="35">
        <f t="shared" si="68"/>
        <v>0.13991769547325103</v>
      </c>
      <c r="Y121" s="34">
        <f t="shared" si="68"/>
        <v>0.2</v>
      </c>
      <c r="Z121" s="3">
        <v>121</v>
      </c>
      <c r="AA121" s="4">
        <v>41</v>
      </c>
      <c r="AB121" s="4">
        <v>15</v>
      </c>
      <c r="AC121" s="4">
        <v>40</v>
      </c>
      <c r="AD121" s="4">
        <v>12</v>
      </c>
      <c r="AE121" s="4">
        <v>147</v>
      </c>
      <c r="AF121" s="4">
        <v>46</v>
      </c>
      <c r="AG121" s="4">
        <v>9</v>
      </c>
      <c r="AH121" s="35">
        <f t="shared" si="74"/>
        <v>0.11612284069097889</v>
      </c>
      <c r="AI121" s="35">
        <f t="shared" si="69"/>
        <v>0.10704960835509138</v>
      </c>
      <c r="AJ121" s="35">
        <f t="shared" si="69"/>
        <v>9.6153846153846159E-2</v>
      </c>
      <c r="AK121" s="35">
        <f t="shared" si="69"/>
        <v>0.10101010101010101</v>
      </c>
      <c r="AL121" s="35">
        <f t="shared" si="69"/>
        <v>9.3023255813953487E-2</v>
      </c>
      <c r="AM121" s="35">
        <f t="shared" si="69"/>
        <v>0.10485021398002853</v>
      </c>
      <c r="AN121" s="35">
        <f t="shared" si="69"/>
        <v>0.10952380952380952</v>
      </c>
      <c r="AO121" s="34">
        <f t="shared" si="69"/>
        <v>0.12328767123287671</v>
      </c>
      <c r="AP121" s="3">
        <v>77</v>
      </c>
      <c r="AQ121" s="4">
        <v>141</v>
      </c>
      <c r="AR121" s="4">
        <v>204</v>
      </c>
      <c r="AS121" s="4">
        <v>9</v>
      </c>
      <c r="AT121" s="35">
        <f t="shared" si="75"/>
        <v>6.7662565905096658E-2</v>
      </c>
      <c r="AU121" s="35">
        <f t="shared" si="70"/>
        <v>0.10879629629629629</v>
      </c>
      <c r="AV121" s="35">
        <f t="shared" si="70"/>
        <v>0.14166666666666666</v>
      </c>
      <c r="AW121" s="34">
        <f t="shared" si="70"/>
        <v>7.0866141732283464E-2</v>
      </c>
      <c r="AX121" s="3">
        <v>6</v>
      </c>
      <c r="AY121" s="4">
        <v>29</v>
      </c>
      <c r="AZ121" s="4">
        <v>73</v>
      </c>
      <c r="BA121" s="4">
        <v>93</v>
      </c>
      <c r="BB121" s="4">
        <v>210</v>
      </c>
      <c r="BC121" s="4">
        <v>18</v>
      </c>
      <c r="BD121" s="4">
        <v>2</v>
      </c>
      <c r="BE121" s="35">
        <f t="shared" si="76"/>
        <v>0.16216216216216217</v>
      </c>
      <c r="BF121" s="35">
        <f t="shared" si="71"/>
        <v>0.22480620155038761</v>
      </c>
      <c r="BG121" s="35">
        <f t="shared" si="71"/>
        <v>0.17216981132075471</v>
      </c>
      <c r="BH121" s="35">
        <f t="shared" si="71"/>
        <v>0.14285714285714285</v>
      </c>
      <c r="BI121" s="35">
        <f t="shared" si="71"/>
        <v>9.7993467102193185E-2</v>
      </c>
      <c r="BJ121" s="35">
        <f t="shared" si="71"/>
        <v>3.0405405405405407E-2</v>
      </c>
      <c r="BK121" s="34">
        <f t="shared" si="71"/>
        <v>0.08</v>
      </c>
    </row>
    <row r="122" spans="2:63" x14ac:dyDescent="0.2">
      <c r="B122" s="29">
        <v>5</v>
      </c>
      <c r="C122" s="46" t="s">
        <v>301</v>
      </c>
      <c r="D122" s="25">
        <v>57</v>
      </c>
      <c r="E122" s="34">
        <f t="shared" si="72"/>
        <v>1.42464383904024E-2</v>
      </c>
      <c r="F122" s="3">
        <v>38</v>
      </c>
      <c r="G122" s="4">
        <v>19</v>
      </c>
      <c r="H122" s="4">
        <v>0</v>
      </c>
      <c r="I122" s="35">
        <f>F122/F124</f>
        <v>1.3089906992766104E-2</v>
      </c>
      <c r="J122" s="35">
        <f>G122/G124</f>
        <v>1.757631822386679E-2</v>
      </c>
      <c r="K122" s="34">
        <f>H122/H124</f>
        <v>0</v>
      </c>
      <c r="L122" s="3">
        <v>0</v>
      </c>
      <c r="M122" s="4">
        <v>1</v>
      </c>
      <c r="N122" s="4">
        <v>4</v>
      </c>
      <c r="O122" s="4">
        <v>12</v>
      </c>
      <c r="P122" s="4">
        <v>26</v>
      </c>
      <c r="Q122" s="4">
        <v>14</v>
      </c>
      <c r="R122" s="4">
        <v>0</v>
      </c>
      <c r="S122" s="35">
        <f t="shared" si="73"/>
        <v>0</v>
      </c>
      <c r="T122" s="35">
        <f t="shared" si="68"/>
        <v>5.5555555555555552E-2</v>
      </c>
      <c r="U122" s="35">
        <f t="shared" si="68"/>
        <v>3.2520325203252036E-2</v>
      </c>
      <c r="V122" s="35">
        <f t="shared" si="68"/>
        <v>2.7397260273972601E-2</v>
      </c>
      <c r="W122" s="35">
        <f t="shared" si="68"/>
        <v>1.3388259526261586E-2</v>
      </c>
      <c r="X122" s="35">
        <f t="shared" si="68"/>
        <v>9.6021947873799734E-3</v>
      </c>
      <c r="Y122" s="34">
        <f t="shared" si="68"/>
        <v>0</v>
      </c>
      <c r="Z122" s="3">
        <v>14</v>
      </c>
      <c r="AA122" s="4">
        <v>11</v>
      </c>
      <c r="AB122" s="4">
        <v>3</v>
      </c>
      <c r="AC122" s="4">
        <v>8</v>
      </c>
      <c r="AD122" s="4">
        <v>1</v>
      </c>
      <c r="AE122" s="4">
        <v>15</v>
      </c>
      <c r="AF122" s="4">
        <v>5</v>
      </c>
      <c r="AG122" s="4">
        <v>0</v>
      </c>
      <c r="AH122" s="35">
        <f t="shared" si="74"/>
        <v>1.3435700575815739E-2</v>
      </c>
      <c r="AI122" s="35">
        <f t="shared" si="69"/>
        <v>2.8720626631853787E-2</v>
      </c>
      <c r="AJ122" s="35">
        <f t="shared" si="69"/>
        <v>1.9230769230769232E-2</v>
      </c>
      <c r="AK122" s="35">
        <f t="shared" si="69"/>
        <v>2.0202020202020204E-2</v>
      </c>
      <c r="AL122" s="35">
        <f t="shared" si="69"/>
        <v>7.7519379844961239E-3</v>
      </c>
      <c r="AM122" s="35">
        <f t="shared" si="69"/>
        <v>1.0699001426533523E-2</v>
      </c>
      <c r="AN122" s="35">
        <f t="shared" si="69"/>
        <v>1.1904761904761904E-2</v>
      </c>
      <c r="AO122" s="34">
        <f t="shared" si="69"/>
        <v>0</v>
      </c>
      <c r="AP122" s="3">
        <v>29</v>
      </c>
      <c r="AQ122" s="4">
        <v>13</v>
      </c>
      <c r="AR122" s="4">
        <v>14</v>
      </c>
      <c r="AS122" s="4">
        <v>1</v>
      </c>
      <c r="AT122" s="35">
        <f t="shared" si="75"/>
        <v>2.5483304042179262E-2</v>
      </c>
      <c r="AU122" s="35">
        <f t="shared" si="70"/>
        <v>1.0030864197530864E-2</v>
      </c>
      <c r="AV122" s="35">
        <f t="shared" si="70"/>
        <v>9.7222222222222224E-3</v>
      </c>
      <c r="AW122" s="34">
        <f t="shared" si="70"/>
        <v>7.874015748031496E-3</v>
      </c>
      <c r="AX122" s="3">
        <v>1</v>
      </c>
      <c r="AY122" s="4">
        <v>1</v>
      </c>
      <c r="AZ122" s="4">
        <v>4</v>
      </c>
      <c r="BA122" s="4">
        <v>6</v>
      </c>
      <c r="BB122" s="4">
        <v>28</v>
      </c>
      <c r="BC122" s="4">
        <v>16</v>
      </c>
      <c r="BD122" s="4">
        <v>1</v>
      </c>
      <c r="BE122" s="35">
        <f t="shared" si="76"/>
        <v>2.7027027027027029E-2</v>
      </c>
      <c r="BF122" s="35">
        <f t="shared" si="71"/>
        <v>7.7519379844961239E-3</v>
      </c>
      <c r="BG122" s="35">
        <f t="shared" si="71"/>
        <v>9.433962264150943E-3</v>
      </c>
      <c r="BH122" s="35">
        <f t="shared" si="71"/>
        <v>9.2165898617511521E-3</v>
      </c>
      <c r="BI122" s="35">
        <f t="shared" si="71"/>
        <v>1.3065795613625758E-2</v>
      </c>
      <c r="BJ122" s="35">
        <f t="shared" si="71"/>
        <v>2.7027027027027029E-2</v>
      </c>
      <c r="BK122" s="34">
        <f t="shared" si="71"/>
        <v>0.04</v>
      </c>
    </row>
    <row r="123" spans="2:63" ht="13.8" thickBot="1" x14ac:dyDescent="0.25">
      <c r="B123" s="31"/>
      <c r="C123" s="48" t="s">
        <v>234</v>
      </c>
      <c r="D123" s="26">
        <v>60</v>
      </c>
      <c r="E123" s="38">
        <f t="shared" si="72"/>
        <v>1.4996250937265684E-2</v>
      </c>
      <c r="F123" s="15">
        <v>40</v>
      </c>
      <c r="G123" s="17">
        <v>20</v>
      </c>
      <c r="H123" s="17">
        <v>0</v>
      </c>
      <c r="I123" s="39">
        <f>F123/F124</f>
        <v>1.3778849466069583E-2</v>
      </c>
      <c r="J123" s="39">
        <f>G123/G124</f>
        <v>1.8501387604070305E-2</v>
      </c>
      <c r="K123" s="38">
        <f>H123/H124</f>
        <v>0</v>
      </c>
      <c r="L123" s="15">
        <v>0</v>
      </c>
      <c r="M123" s="17">
        <v>0</v>
      </c>
      <c r="N123" s="17">
        <v>0</v>
      </c>
      <c r="O123" s="17">
        <v>4</v>
      </c>
      <c r="P123" s="17">
        <v>23</v>
      </c>
      <c r="Q123" s="17">
        <v>32</v>
      </c>
      <c r="R123" s="17">
        <v>1</v>
      </c>
      <c r="S123" s="39">
        <f t="shared" si="73"/>
        <v>0</v>
      </c>
      <c r="T123" s="39">
        <f t="shared" si="68"/>
        <v>0</v>
      </c>
      <c r="U123" s="39">
        <f t="shared" si="68"/>
        <v>0</v>
      </c>
      <c r="V123" s="39">
        <f t="shared" si="68"/>
        <v>9.1324200913242004E-3</v>
      </c>
      <c r="W123" s="39">
        <f t="shared" si="68"/>
        <v>1.184346035015448E-2</v>
      </c>
      <c r="X123" s="39">
        <f t="shared" si="68"/>
        <v>2.194787379972565E-2</v>
      </c>
      <c r="Y123" s="38">
        <f t="shared" si="68"/>
        <v>0.05</v>
      </c>
      <c r="Z123" s="15">
        <v>16</v>
      </c>
      <c r="AA123" s="17">
        <v>7</v>
      </c>
      <c r="AB123" s="17">
        <v>2</v>
      </c>
      <c r="AC123" s="17">
        <v>2</v>
      </c>
      <c r="AD123" s="17">
        <v>3</v>
      </c>
      <c r="AE123" s="17">
        <v>22</v>
      </c>
      <c r="AF123" s="17">
        <v>7</v>
      </c>
      <c r="AG123" s="17">
        <v>1</v>
      </c>
      <c r="AH123" s="39">
        <f t="shared" si="74"/>
        <v>1.5355086372360844E-2</v>
      </c>
      <c r="AI123" s="39">
        <f t="shared" si="69"/>
        <v>1.8276762402088774E-2</v>
      </c>
      <c r="AJ123" s="39">
        <f t="shared" si="69"/>
        <v>1.282051282051282E-2</v>
      </c>
      <c r="AK123" s="39">
        <f t="shared" si="69"/>
        <v>5.0505050505050509E-3</v>
      </c>
      <c r="AL123" s="39">
        <f t="shared" si="69"/>
        <v>2.3255813953488372E-2</v>
      </c>
      <c r="AM123" s="39">
        <f t="shared" si="69"/>
        <v>1.5691868758915834E-2</v>
      </c>
      <c r="AN123" s="39">
        <f t="shared" si="69"/>
        <v>1.6666666666666666E-2</v>
      </c>
      <c r="AO123" s="38">
        <f t="shared" si="69"/>
        <v>1.3698630136986301E-2</v>
      </c>
      <c r="AP123" s="15">
        <v>10</v>
      </c>
      <c r="AQ123" s="17">
        <v>15</v>
      </c>
      <c r="AR123" s="17">
        <v>31</v>
      </c>
      <c r="AS123" s="17">
        <v>4</v>
      </c>
      <c r="AT123" s="39">
        <f t="shared" si="75"/>
        <v>8.7873462214411256E-3</v>
      </c>
      <c r="AU123" s="39">
        <f t="shared" si="70"/>
        <v>1.1574074074074073E-2</v>
      </c>
      <c r="AV123" s="39">
        <f t="shared" si="70"/>
        <v>2.1527777777777778E-2</v>
      </c>
      <c r="AW123" s="38">
        <f t="shared" si="70"/>
        <v>3.1496062992125984E-2</v>
      </c>
      <c r="AX123" s="15">
        <v>0</v>
      </c>
      <c r="AY123" s="17">
        <v>3</v>
      </c>
      <c r="AZ123" s="17">
        <v>6</v>
      </c>
      <c r="BA123" s="17">
        <v>16</v>
      </c>
      <c r="BB123" s="17">
        <v>27</v>
      </c>
      <c r="BC123" s="17">
        <v>8</v>
      </c>
      <c r="BD123" s="17">
        <v>0</v>
      </c>
      <c r="BE123" s="39">
        <f t="shared" si="76"/>
        <v>0</v>
      </c>
      <c r="BF123" s="39">
        <f t="shared" si="71"/>
        <v>2.3255813953488372E-2</v>
      </c>
      <c r="BG123" s="39">
        <f t="shared" si="71"/>
        <v>1.4150943396226415E-2</v>
      </c>
      <c r="BH123" s="39">
        <f t="shared" si="71"/>
        <v>2.4577572964669739E-2</v>
      </c>
      <c r="BI123" s="39">
        <f t="shared" si="71"/>
        <v>1.2599160055996267E-2</v>
      </c>
      <c r="BJ123" s="39">
        <f t="shared" si="71"/>
        <v>1.3513513513513514E-2</v>
      </c>
      <c r="BK123" s="38">
        <f t="shared" si="71"/>
        <v>0</v>
      </c>
    </row>
    <row r="124" spans="2:63" ht="14.4" thickTop="1" thickBot="1" x14ac:dyDescent="0.25">
      <c r="B124" s="71"/>
      <c r="C124" s="72" t="s">
        <v>10</v>
      </c>
      <c r="D124" s="79">
        <f>SUM(D118:D123)</f>
        <v>4001</v>
      </c>
      <c r="E124" s="74">
        <f t="shared" ref="E124:BK124" si="77">SUM(E118:E123)</f>
        <v>0.99999999999999989</v>
      </c>
      <c r="F124" s="73">
        <f t="shared" si="77"/>
        <v>2903</v>
      </c>
      <c r="G124" s="80">
        <f t="shared" si="77"/>
        <v>1081</v>
      </c>
      <c r="H124" s="80">
        <f t="shared" si="77"/>
        <v>17</v>
      </c>
      <c r="I124" s="81">
        <f t="shared" si="77"/>
        <v>0.99999999999999989</v>
      </c>
      <c r="J124" s="81">
        <f t="shared" si="77"/>
        <v>0.99999999999999989</v>
      </c>
      <c r="K124" s="74">
        <f t="shared" si="77"/>
        <v>1</v>
      </c>
      <c r="L124" s="73">
        <f t="shared" si="77"/>
        <v>2</v>
      </c>
      <c r="M124" s="80">
        <f t="shared" si="77"/>
        <v>18</v>
      </c>
      <c r="N124" s="80">
        <f t="shared" si="77"/>
        <v>123</v>
      </c>
      <c r="O124" s="80">
        <f t="shared" si="77"/>
        <v>438</v>
      </c>
      <c r="P124" s="80">
        <f t="shared" si="77"/>
        <v>1942</v>
      </c>
      <c r="Q124" s="80">
        <f t="shared" si="77"/>
        <v>1458</v>
      </c>
      <c r="R124" s="80">
        <f t="shared" si="77"/>
        <v>20</v>
      </c>
      <c r="S124" s="81">
        <f t="shared" si="77"/>
        <v>1</v>
      </c>
      <c r="T124" s="81">
        <f t="shared" si="77"/>
        <v>1</v>
      </c>
      <c r="U124" s="81">
        <f t="shared" si="77"/>
        <v>1</v>
      </c>
      <c r="V124" s="81">
        <f t="shared" si="77"/>
        <v>1</v>
      </c>
      <c r="W124" s="81">
        <f t="shared" si="77"/>
        <v>0.99999999999999989</v>
      </c>
      <c r="X124" s="81">
        <f t="shared" si="77"/>
        <v>1.0000000000000002</v>
      </c>
      <c r="Y124" s="74">
        <f t="shared" si="77"/>
        <v>1</v>
      </c>
      <c r="Z124" s="73">
        <f t="shared" si="77"/>
        <v>1042</v>
      </c>
      <c r="AA124" s="80">
        <f t="shared" si="77"/>
        <v>383</v>
      </c>
      <c r="AB124" s="80">
        <f t="shared" si="77"/>
        <v>156</v>
      </c>
      <c r="AC124" s="80">
        <f t="shared" si="77"/>
        <v>396</v>
      </c>
      <c r="AD124" s="80">
        <f t="shared" si="77"/>
        <v>129</v>
      </c>
      <c r="AE124" s="80">
        <f t="shared" si="77"/>
        <v>1402</v>
      </c>
      <c r="AF124" s="80">
        <f t="shared" si="77"/>
        <v>420</v>
      </c>
      <c r="AG124" s="80">
        <f t="shared" si="77"/>
        <v>73</v>
      </c>
      <c r="AH124" s="81">
        <f t="shared" si="77"/>
        <v>1.0000000000000002</v>
      </c>
      <c r="AI124" s="81">
        <f t="shared" si="77"/>
        <v>1</v>
      </c>
      <c r="AJ124" s="81">
        <f t="shared" si="77"/>
        <v>1</v>
      </c>
      <c r="AK124" s="81">
        <f t="shared" si="77"/>
        <v>1</v>
      </c>
      <c r="AL124" s="81">
        <f t="shared" si="77"/>
        <v>1</v>
      </c>
      <c r="AM124" s="81">
        <f t="shared" si="77"/>
        <v>1</v>
      </c>
      <c r="AN124" s="81">
        <f t="shared" si="77"/>
        <v>1</v>
      </c>
      <c r="AO124" s="74">
        <f t="shared" si="77"/>
        <v>1</v>
      </c>
      <c r="AP124" s="73">
        <f t="shared" si="77"/>
        <v>1138</v>
      </c>
      <c r="AQ124" s="80">
        <f t="shared" si="77"/>
        <v>1296</v>
      </c>
      <c r="AR124" s="80">
        <f t="shared" si="77"/>
        <v>1440</v>
      </c>
      <c r="AS124" s="80">
        <f t="shared" si="77"/>
        <v>127</v>
      </c>
      <c r="AT124" s="81">
        <f t="shared" si="77"/>
        <v>1</v>
      </c>
      <c r="AU124" s="81">
        <f t="shared" si="77"/>
        <v>1</v>
      </c>
      <c r="AV124" s="81">
        <f t="shared" si="77"/>
        <v>1</v>
      </c>
      <c r="AW124" s="74">
        <f t="shared" si="77"/>
        <v>1</v>
      </c>
      <c r="AX124" s="73">
        <f t="shared" si="77"/>
        <v>37</v>
      </c>
      <c r="AY124" s="80">
        <f t="shared" si="77"/>
        <v>129</v>
      </c>
      <c r="AZ124" s="80">
        <f t="shared" si="77"/>
        <v>424</v>
      </c>
      <c r="BA124" s="80">
        <f t="shared" si="77"/>
        <v>651</v>
      </c>
      <c r="BB124" s="80">
        <f t="shared" si="77"/>
        <v>2143</v>
      </c>
      <c r="BC124" s="80">
        <f t="shared" si="77"/>
        <v>592</v>
      </c>
      <c r="BD124" s="80">
        <f t="shared" si="77"/>
        <v>25</v>
      </c>
      <c r="BE124" s="81">
        <f t="shared" si="77"/>
        <v>1</v>
      </c>
      <c r="BF124" s="81">
        <f t="shared" si="77"/>
        <v>1</v>
      </c>
      <c r="BG124" s="81">
        <f t="shared" si="77"/>
        <v>1</v>
      </c>
      <c r="BH124" s="81">
        <f t="shared" si="77"/>
        <v>1</v>
      </c>
      <c r="BI124" s="82">
        <f t="shared" si="77"/>
        <v>0.99999999999999989</v>
      </c>
      <c r="BJ124" s="81">
        <f t="shared" si="77"/>
        <v>0.99999999999999989</v>
      </c>
      <c r="BK124" s="74">
        <f t="shared" si="77"/>
        <v>1</v>
      </c>
    </row>
    <row r="125" spans="2:63" x14ac:dyDescent="0.2">
      <c r="D125" s="83"/>
      <c r="F125" s="83"/>
      <c r="G125" s="83"/>
      <c r="H125" s="83"/>
      <c r="L125" s="83"/>
      <c r="M125" s="83"/>
      <c r="N125" s="83"/>
      <c r="O125" s="83"/>
      <c r="P125" s="83"/>
      <c r="Q125" s="83"/>
      <c r="R125" s="83"/>
      <c r="Z125" s="83"/>
      <c r="AA125" s="83"/>
      <c r="AB125" s="83"/>
      <c r="AC125" s="83"/>
      <c r="AD125" s="83"/>
      <c r="AE125" s="83"/>
      <c r="AF125" s="83"/>
      <c r="AG125" s="83"/>
      <c r="AP125" s="83"/>
      <c r="AQ125" s="83"/>
      <c r="AR125" s="83"/>
      <c r="AS125" s="83"/>
      <c r="AX125" s="83"/>
      <c r="AY125" s="83"/>
      <c r="AZ125" s="83"/>
      <c r="BA125" s="83"/>
      <c r="BB125" s="83"/>
      <c r="BC125" s="83"/>
      <c r="BD125" s="83"/>
    </row>
    <row r="126" spans="2:63" ht="13.8" thickBot="1" x14ac:dyDescent="0.25">
      <c r="B126" s="18" t="s">
        <v>339</v>
      </c>
    </row>
    <row r="127" spans="2:63" x14ac:dyDescent="0.2">
      <c r="B127" s="129" t="s">
        <v>3</v>
      </c>
      <c r="C127" s="132"/>
      <c r="D127" s="149" t="s">
        <v>4</v>
      </c>
      <c r="E127" s="132"/>
      <c r="F127" s="129" t="s">
        <v>2</v>
      </c>
      <c r="G127" s="131"/>
      <c r="H127" s="131"/>
      <c r="I127" s="131"/>
      <c r="J127" s="131"/>
      <c r="K127" s="132"/>
      <c r="L127" s="129" t="s">
        <v>39</v>
      </c>
      <c r="M127" s="131"/>
      <c r="N127" s="131"/>
      <c r="O127" s="131"/>
      <c r="P127" s="131"/>
      <c r="Q127" s="131"/>
      <c r="R127" s="131"/>
      <c r="S127" s="131"/>
      <c r="T127" s="131"/>
      <c r="U127" s="131"/>
      <c r="V127" s="131"/>
      <c r="W127" s="131"/>
      <c r="X127" s="131"/>
      <c r="Y127" s="132"/>
      <c r="Z127" s="129" t="s">
        <v>40</v>
      </c>
      <c r="AA127" s="131"/>
      <c r="AB127" s="131"/>
      <c r="AC127" s="131"/>
      <c r="AD127" s="131"/>
      <c r="AE127" s="131"/>
      <c r="AF127" s="131"/>
      <c r="AG127" s="131"/>
      <c r="AH127" s="131"/>
      <c r="AI127" s="131"/>
      <c r="AJ127" s="131"/>
      <c r="AK127" s="131"/>
      <c r="AL127" s="131"/>
      <c r="AM127" s="131"/>
      <c r="AN127" s="131"/>
      <c r="AO127" s="132"/>
      <c r="AP127" s="129" t="s">
        <v>41</v>
      </c>
      <c r="AQ127" s="131"/>
      <c r="AR127" s="131"/>
      <c r="AS127" s="131"/>
      <c r="AT127" s="131"/>
      <c r="AU127" s="131"/>
      <c r="AV127" s="131"/>
      <c r="AW127" s="132"/>
      <c r="AX127" s="150" t="s">
        <v>158</v>
      </c>
      <c r="AY127" s="151"/>
      <c r="AZ127" s="151"/>
      <c r="BA127" s="151"/>
      <c r="BB127" s="151"/>
      <c r="BC127" s="151"/>
      <c r="BD127" s="151"/>
      <c r="BE127" s="151"/>
      <c r="BF127" s="151"/>
      <c r="BG127" s="151"/>
      <c r="BH127" s="151"/>
      <c r="BI127" s="151"/>
      <c r="BJ127" s="151"/>
      <c r="BK127" s="152"/>
    </row>
    <row r="128" spans="2:63" x14ac:dyDescent="0.2">
      <c r="B128" s="133"/>
      <c r="C128" s="141"/>
      <c r="D128" s="139" t="s">
        <v>5</v>
      </c>
      <c r="E128" s="141" t="s">
        <v>6</v>
      </c>
      <c r="F128" s="133" t="s">
        <v>5</v>
      </c>
      <c r="G128" s="140"/>
      <c r="H128" s="140"/>
      <c r="I128" s="140" t="s">
        <v>6</v>
      </c>
      <c r="J128" s="140"/>
      <c r="K128" s="141"/>
      <c r="L128" s="137" t="s">
        <v>5</v>
      </c>
      <c r="M128" s="138"/>
      <c r="N128" s="138"/>
      <c r="O128" s="138"/>
      <c r="P128" s="138"/>
      <c r="Q128" s="138"/>
      <c r="R128" s="139"/>
      <c r="S128" s="140" t="s">
        <v>6</v>
      </c>
      <c r="T128" s="140"/>
      <c r="U128" s="140"/>
      <c r="V128" s="140"/>
      <c r="W128" s="140"/>
      <c r="X128" s="140"/>
      <c r="Y128" s="141"/>
      <c r="Z128" s="133" t="s">
        <v>5</v>
      </c>
      <c r="AA128" s="140"/>
      <c r="AB128" s="140"/>
      <c r="AC128" s="140"/>
      <c r="AD128" s="140"/>
      <c r="AE128" s="140"/>
      <c r="AF128" s="140"/>
      <c r="AG128" s="140"/>
      <c r="AH128" s="140" t="s">
        <v>6</v>
      </c>
      <c r="AI128" s="140"/>
      <c r="AJ128" s="140"/>
      <c r="AK128" s="140"/>
      <c r="AL128" s="140"/>
      <c r="AM128" s="140"/>
      <c r="AN128" s="140"/>
      <c r="AO128" s="85"/>
      <c r="AP128" s="133" t="s">
        <v>5</v>
      </c>
      <c r="AQ128" s="140"/>
      <c r="AR128" s="140"/>
      <c r="AS128" s="140"/>
      <c r="AT128" s="140" t="s">
        <v>6</v>
      </c>
      <c r="AU128" s="140"/>
      <c r="AV128" s="140"/>
      <c r="AW128" s="141"/>
      <c r="AX128" s="133" t="s">
        <v>5</v>
      </c>
      <c r="AY128" s="140"/>
      <c r="AZ128" s="140"/>
      <c r="BA128" s="140"/>
      <c r="BB128" s="140"/>
      <c r="BC128" s="140"/>
      <c r="BD128" s="140"/>
      <c r="BE128" s="153" t="s">
        <v>268</v>
      </c>
      <c r="BF128" s="153"/>
      <c r="BG128" s="153"/>
      <c r="BH128" s="153"/>
      <c r="BI128" s="153"/>
      <c r="BJ128" s="153"/>
      <c r="BK128" s="154"/>
    </row>
    <row r="129" spans="2:63" ht="53.4" thickBot="1" x14ac:dyDescent="0.25">
      <c r="B129" s="134"/>
      <c r="C129" s="142"/>
      <c r="D129" s="155"/>
      <c r="E129" s="142"/>
      <c r="F129" s="86" t="s">
        <v>7</v>
      </c>
      <c r="G129" s="87" t="s">
        <v>8</v>
      </c>
      <c r="H129" s="87" t="s">
        <v>234</v>
      </c>
      <c r="I129" s="87" t="s">
        <v>7</v>
      </c>
      <c r="J129" s="87" t="s">
        <v>8</v>
      </c>
      <c r="K129" s="88" t="s">
        <v>234</v>
      </c>
      <c r="L129" s="86" t="s">
        <v>14</v>
      </c>
      <c r="M129" s="87" t="s">
        <v>15</v>
      </c>
      <c r="N129" s="87" t="s">
        <v>43</v>
      </c>
      <c r="O129" s="87" t="s">
        <v>17</v>
      </c>
      <c r="P129" s="87" t="s">
        <v>18</v>
      </c>
      <c r="Q129" s="87" t="s">
        <v>19</v>
      </c>
      <c r="R129" s="87" t="s">
        <v>234</v>
      </c>
      <c r="S129" s="87" t="s">
        <v>14</v>
      </c>
      <c r="T129" s="87" t="s">
        <v>15</v>
      </c>
      <c r="U129" s="87" t="s">
        <v>43</v>
      </c>
      <c r="V129" s="87" t="s">
        <v>17</v>
      </c>
      <c r="W129" s="87" t="s">
        <v>18</v>
      </c>
      <c r="X129" s="87" t="s">
        <v>19</v>
      </c>
      <c r="Y129" s="88" t="s">
        <v>234</v>
      </c>
      <c r="Z129" s="86" t="s">
        <v>246</v>
      </c>
      <c r="AA129" s="87" t="s">
        <v>247</v>
      </c>
      <c r="AB129" s="87" t="s">
        <v>248</v>
      </c>
      <c r="AC129" s="87" t="s">
        <v>249</v>
      </c>
      <c r="AD129" s="87" t="s">
        <v>250</v>
      </c>
      <c r="AE129" s="87" t="s">
        <v>251</v>
      </c>
      <c r="AF129" s="87" t="s">
        <v>244</v>
      </c>
      <c r="AG129" s="87" t="s">
        <v>234</v>
      </c>
      <c r="AH129" s="87" t="s">
        <v>246</v>
      </c>
      <c r="AI129" s="87" t="s">
        <v>247</v>
      </c>
      <c r="AJ129" s="87" t="s">
        <v>248</v>
      </c>
      <c r="AK129" s="87" t="s">
        <v>249</v>
      </c>
      <c r="AL129" s="87" t="s">
        <v>250</v>
      </c>
      <c r="AM129" s="87" t="s">
        <v>251</v>
      </c>
      <c r="AN129" s="87" t="s">
        <v>244</v>
      </c>
      <c r="AO129" s="88" t="s">
        <v>234</v>
      </c>
      <c r="AP129" s="86" t="s">
        <v>356</v>
      </c>
      <c r="AQ129" s="87" t="s">
        <v>357</v>
      </c>
      <c r="AR129" s="87" t="s">
        <v>51</v>
      </c>
      <c r="AS129" s="87" t="s">
        <v>358</v>
      </c>
      <c r="AT129" s="87" t="s">
        <v>356</v>
      </c>
      <c r="AU129" s="87" t="s">
        <v>357</v>
      </c>
      <c r="AV129" s="87" t="s">
        <v>51</v>
      </c>
      <c r="AW129" s="88" t="s">
        <v>358</v>
      </c>
      <c r="AX129" s="89" t="s">
        <v>170</v>
      </c>
      <c r="AY129" s="90" t="s">
        <v>269</v>
      </c>
      <c r="AZ129" s="90" t="s">
        <v>270</v>
      </c>
      <c r="BA129" s="90" t="s">
        <v>276</v>
      </c>
      <c r="BB129" s="90" t="s">
        <v>298</v>
      </c>
      <c r="BC129" s="90" t="s">
        <v>289</v>
      </c>
      <c r="BD129" s="90" t="s">
        <v>234</v>
      </c>
      <c r="BE129" s="90" t="s">
        <v>170</v>
      </c>
      <c r="BF129" s="90" t="s">
        <v>269</v>
      </c>
      <c r="BG129" s="90" t="s">
        <v>270</v>
      </c>
      <c r="BH129" s="90" t="s">
        <v>276</v>
      </c>
      <c r="BI129" s="90" t="s">
        <v>298</v>
      </c>
      <c r="BJ129" s="90" t="s">
        <v>289</v>
      </c>
      <c r="BK129" s="91" t="s">
        <v>234</v>
      </c>
    </row>
    <row r="130" spans="2:63" x14ac:dyDescent="0.2">
      <c r="B130" s="47">
        <v>1</v>
      </c>
      <c r="C130" s="45" t="s">
        <v>213</v>
      </c>
      <c r="D130" s="24">
        <v>373</v>
      </c>
      <c r="E130" s="41">
        <f>D130/D$136</f>
        <v>9.3226693326668331E-2</v>
      </c>
      <c r="F130" s="1">
        <v>251</v>
      </c>
      <c r="G130" s="2">
        <v>120</v>
      </c>
      <c r="H130" s="2">
        <v>2</v>
      </c>
      <c r="I130" s="42">
        <f>F130/F136</f>
        <v>8.646228039958663E-2</v>
      </c>
      <c r="J130" s="42">
        <f>G130/G136</f>
        <v>0.11100832562442182</v>
      </c>
      <c r="K130" s="41">
        <f>H130/H136</f>
        <v>0.11764705882352941</v>
      </c>
      <c r="L130" s="1">
        <v>1</v>
      </c>
      <c r="M130" s="2">
        <v>1</v>
      </c>
      <c r="N130" s="2">
        <v>11</v>
      </c>
      <c r="O130" s="2">
        <v>52</v>
      </c>
      <c r="P130" s="2">
        <v>191</v>
      </c>
      <c r="Q130" s="2">
        <v>116</v>
      </c>
      <c r="R130" s="2">
        <v>1</v>
      </c>
      <c r="S130" s="42">
        <f>L130/L$136</f>
        <v>0.5</v>
      </c>
      <c r="T130" s="42">
        <f t="shared" ref="T130:Y135" si="78">M130/M$136</f>
        <v>5.5555555555555552E-2</v>
      </c>
      <c r="U130" s="42">
        <f t="shared" si="78"/>
        <v>8.943089430894309E-2</v>
      </c>
      <c r="V130" s="42">
        <f t="shared" si="78"/>
        <v>0.11872146118721461</v>
      </c>
      <c r="W130" s="42">
        <f t="shared" si="78"/>
        <v>9.8352214212152414E-2</v>
      </c>
      <c r="X130" s="42">
        <f t="shared" si="78"/>
        <v>7.956104252400549E-2</v>
      </c>
      <c r="Y130" s="41">
        <f t="shared" si="78"/>
        <v>0.05</v>
      </c>
      <c r="Z130" s="1">
        <v>86</v>
      </c>
      <c r="AA130" s="2">
        <v>46</v>
      </c>
      <c r="AB130" s="2">
        <v>20</v>
      </c>
      <c r="AC130" s="2">
        <v>20</v>
      </c>
      <c r="AD130" s="2">
        <v>14</v>
      </c>
      <c r="AE130" s="2">
        <v>130</v>
      </c>
      <c r="AF130" s="2">
        <v>50</v>
      </c>
      <c r="AG130" s="2">
        <v>7</v>
      </c>
      <c r="AH130" s="42">
        <f>Z130/Z$136</f>
        <v>8.253358925143954E-2</v>
      </c>
      <c r="AI130" s="42">
        <f t="shared" ref="AI130:AO135" si="79">AA130/AA$136</f>
        <v>0.12010443864229765</v>
      </c>
      <c r="AJ130" s="42">
        <f t="shared" si="79"/>
        <v>0.12820512820512819</v>
      </c>
      <c r="AK130" s="42">
        <f t="shared" si="79"/>
        <v>5.0505050505050504E-2</v>
      </c>
      <c r="AL130" s="42">
        <f t="shared" si="79"/>
        <v>0.10852713178294573</v>
      </c>
      <c r="AM130" s="42">
        <f t="shared" si="79"/>
        <v>9.2724679029957208E-2</v>
      </c>
      <c r="AN130" s="42">
        <f t="shared" si="79"/>
        <v>0.11904761904761904</v>
      </c>
      <c r="AO130" s="41">
        <f t="shared" si="79"/>
        <v>9.5890410958904104E-2</v>
      </c>
      <c r="AP130" s="1">
        <v>160</v>
      </c>
      <c r="AQ130" s="2">
        <v>117</v>
      </c>
      <c r="AR130" s="2">
        <v>86</v>
      </c>
      <c r="AS130" s="2">
        <v>10</v>
      </c>
      <c r="AT130" s="42">
        <f>AP130/AP$136</f>
        <v>0.14059753954305801</v>
      </c>
      <c r="AU130" s="42">
        <f t="shared" ref="AU130:AW135" si="80">AQ130/AQ$136</f>
        <v>9.0277777777777776E-2</v>
      </c>
      <c r="AV130" s="42">
        <f t="shared" si="80"/>
        <v>5.9722222222222225E-2</v>
      </c>
      <c r="AW130" s="41">
        <f t="shared" si="80"/>
        <v>7.874015748031496E-2</v>
      </c>
      <c r="AX130" s="1">
        <v>0</v>
      </c>
      <c r="AY130" s="2">
        <v>6</v>
      </c>
      <c r="AZ130" s="2">
        <v>21</v>
      </c>
      <c r="BA130" s="2">
        <v>41</v>
      </c>
      <c r="BB130" s="2">
        <v>194</v>
      </c>
      <c r="BC130" s="2">
        <v>109</v>
      </c>
      <c r="BD130" s="2">
        <v>2</v>
      </c>
      <c r="BE130" s="42">
        <f t="shared" ref="BE130:BK135" si="81">AX130/AX$136</f>
        <v>0</v>
      </c>
      <c r="BF130" s="42">
        <f t="shared" si="81"/>
        <v>4.6511627906976744E-2</v>
      </c>
      <c r="BG130" s="42">
        <f t="shared" si="81"/>
        <v>4.9528301886792456E-2</v>
      </c>
      <c r="BH130" s="42">
        <f t="shared" si="81"/>
        <v>6.2980030721966201E-2</v>
      </c>
      <c r="BI130" s="42">
        <f t="shared" si="81"/>
        <v>9.0527298180121327E-2</v>
      </c>
      <c r="BJ130" s="42">
        <f t="shared" si="81"/>
        <v>0.18412162162162163</v>
      </c>
      <c r="BK130" s="41">
        <f t="shared" si="81"/>
        <v>0.08</v>
      </c>
    </row>
    <row r="131" spans="2:63" x14ac:dyDescent="0.2">
      <c r="B131" s="29">
        <v>2</v>
      </c>
      <c r="C131" s="46" t="s">
        <v>214</v>
      </c>
      <c r="D131" s="25">
        <v>916</v>
      </c>
      <c r="E131" s="34">
        <f t="shared" ref="E131:E135" si="82">D131/D$136</f>
        <v>0.22894276430892277</v>
      </c>
      <c r="F131" s="3">
        <v>667</v>
      </c>
      <c r="G131" s="4">
        <v>245</v>
      </c>
      <c r="H131" s="4">
        <v>4</v>
      </c>
      <c r="I131" s="35">
        <f>F131/F136</f>
        <v>0.22976231484671031</v>
      </c>
      <c r="J131" s="35">
        <f>G131/G136</f>
        <v>0.22664199814986125</v>
      </c>
      <c r="K131" s="34">
        <f>H131/H136</f>
        <v>0.23529411764705882</v>
      </c>
      <c r="L131" s="3">
        <v>0</v>
      </c>
      <c r="M131" s="4">
        <v>4</v>
      </c>
      <c r="N131" s="4">
        <v>24</v>
      </c>
      <c r="O131" s="4">
        <v>97</v>
      </c>
      <c r="P131" s="4">
        <v>467</v>
      </c>
      <c r="Q131" s="4">
        <v>318</v>
      </c>
      <c r="R131" s="4">
        <v>6</v>
      </c>
      <c r="S131" s="35">
        <f t="shared" ref="S131:S135" si="83">L131/L$136</f>
        <v>0</v>
      </c>
      <c r="T131" s="35">
        <f t="shared" si="78"/>
        <v>0.22222222222222221</v>
      </c>
      <c r="U131" s="35">
        <f t="shared" si="78"/>
        <v>0.1951219512195122</v>
      </c>
      <c r="V131" s="35">
        <f t="shared" si="78"/>
        <v>0.22146118721461186</v>
      </c>
      <c r="W131" s="35">
        <f t="shared" si="78"/>
        <v>0.24047373841400618</v>
      </c>
      <c r="X131" s="35">
        <f t="shared" si="78"/>
        <v>0.21810699588477367</v>
      </c>
      <c r="Y131" s="34">
        <f t="shared" si="78"/>
        <v>0.3</v>
      </c>
      <c r="Z131" s="3">
        <v>211</v>
      </c>
      <c r="AA131" s="4">
        <v>102</v>
      </c>
      <c r="AB131" s="4">
        <v>46</v>
      </c>
      <c r="AC131" s="4">
        <v>68</v>
      </c>
      <c r="AD131" s="4">
        <v>37</v>
      </c>
      <c r="AE131" s="4">
        <v>339</v>
      </c>
      <c r="AF131" s="4">
        <v>99</v>
      </c>
      <c r="AG131" s="4">
        <v>14</v>
      </c>
      <c r="AH131" s="35">
        <f t="shared" ref="AH131:AH135" si="84">Z131/Z$136</f>
        <v>0.20249520153550865</v>
      </c>
      <c r="AI131" s="35">
        <f t="shared" si="79"/>
        <v>0.26631853785900783</v>
      </c>
      <c r="AJ131" s="35">
        <f t="shared" si="79"/>
        <v>0.29487179487179488</v>
      </c>
      <c r="AK131" s="35">
        <f t="shared" si="79"/>
        <v>0.17171717171717171</v>
      </c>
      <c r="AL131" s="35">
        <f t="shared" si="79"/>
        <v>0.2868217054263566</v>
      </c>
      <c r="AM131" s="35">
        <f t="shared" si="79"/>
        <v>0.24179743223965763</v>
      </c>
      <c r="AN131" s="35">
        <f t="shared" si="79"/>
        <v>0.23571428571428571</v>
      </c>
      <c r="AO131" s="34">
        <f t="shared" si="79"/>
        <v>0.19178082191780821</v>
      </c>
      <c r="AP131" s="3">
        <v>324</v>
      </c>
      <c r="AQ131" s="4">
        <v>311</v>
      </c>
      <c r="AR131" s="4">
        <v>246</v>
      </c>
      <c r="AS131" s="4">
        <v>35</v>
      </c>
      <c r="AT131" s="35">
        <f t="shared" ref="AT131:AT135" si="85">AP131/AP$136</f>
        <v>0.28471001757469244</v>
      </c>
      <c r="AU131" s="35">
        <f t="shared" si="80"/>
        <v>0.23996913580246915</v>
      </c>
      <c r="AV131" s="35">
        <f t="shared" si="80"/>
        <v>0.17083333333333334</v>
      </c>
      <c r="AW131" s="34">
        <f t="shared" si="80"/>
        <v>0.27559055118110237</v>
      </c>
      <c r="AX131" s="3">
        <v>7</v>
      </c>
      <c r="AY131" s="4">
        <v>16</v>
      </c>
      <c r="AZ131" s="4">
        <v>61</v>
      </c>
      <c r="BA131" s="4">
        <v>121</v>
      </c>
      <c r="BB131" s="4">
        <v>501</v>
      </c>
      <c r="BC131" s="4">
        <v>205</v>
      </c>
      <c r="BD131" s="4">
        <v>5</v>
      </c>
      <c r="BE131" s="35">
        <f t="shared" si="81"/>
        <v>0.1891891891891892</v>
      </c>
      <c r="BF131" s="35">
        <f t="shared" si="81"/>
        <v>0.12403100775193798</v>
      </c>
      <c r="BG131" s="35">
        <f t="shared" si="81"/>
        <v>0.14386792452830188</v>
      </c>
      <c r="BH131" s="35">
        <f t="shared" si="81"/>
        <v>0.18586789554531491</v>
      </c>
      <c r="BI131" s="35">
        <f t="shared" si="81"/>
        <v>0.23378441437237518</v>
      </c>
      <c r="BJ131" s="35">
        <f t="shared" si="81"/>
        <v>0.34628378378378377</v>
      </c>
      <c r="BK131" s="34">
        <f t="shared" si="81"/>
        <v>0.2</v>
      </c>
    </row>
    <row r="132" spans="2:63" x14ac:dyDescent="0.2">
      <c r="B132" s="29">
        <v>3</v>
      </c>
      <c r="C132" s="46" t="s">
        <v>215</v>
      </c>
      <c r="D132" s="25">
        <v>1488</v>
      </c>
      <c r="E132" s="34">
        <f t="shared" si="82"/>
        <v>0.37190702324418895</v>
      </c>
      <c r="F132" s="3">
        <v>1103</v>
      </c>
      <c r="G132" s="4">
        <v>382</v>
      </c>
      <c r="H132" s="4">
        <v>3</v>
      </c>
      <c r="I132" s="35">
        <f>F132/F136</f>
        <v>0.37995177402686875</v>
      </c>
      <c r="J132" s="35">
        <f>G132/G136</f>
        <v>0.35337650323774283</v>
      </c>
      <c r="K132" s="34">
        <f>H132/H136</f>
        <v>0.17647058823529413</v>
      </c>
      <c r="L132" s="3">
        <v>0</v>
      </c>
      <c r="M132" s="4">
        <v>9</v>
      </c>
      <c r="N132" s="4">
        <v>55</v>
      </c>
      <c r="O132" s="4">
        <v>168</v>
      </c>
      <c r="P132" s="4">
        <v>751</v>
      </c>
      <c r="Q132" s="4">
        <v>497</v>
      </c>
      <c r="R132" s="4">
        <v>8</v>
      </c>
      <c r="S132" s="35">
        <f t="shared" si="83"/>
        <v>0</v>
      </c>
      <c r="T132" s="35">
        <f t="shared" si="78"/>
        <v>0.5</v>
      </c>
      <c r="U132" s="35">
        <f t="shared" si="78"/>
        <v>0.44715447154471544</v>
      </c>
      <c r="V132" s="35">
        <f t="shared" si="78"/>
        <v>0.38356164383561642</v>
      </c>
      <c r="W132" s="35">
        <f t="shared" si="78"/>
        <v>0.38671472708547888</v>
      </c>
      <c r="X132" s="35">
        <f t="shared" si="78"/>
        <v>0.34087791495198905</v>
      </c>
      <c r="Y132" s="34">
        <f t="shared" si="78"/>
        <v>0.4</v>
      </c>
      <c r="Z132" s="3">
        <v>412</v>
      </c>
      <c r="AA132" s="4">
        <v>125</v>
      </c>
      <c r="AB132" s="4">
        <v>55</v>
      </c>
      <c r="AC132" s="4">
        <v>168</v>
      </c>
      <c r="AD132" s="4">
        <v>52</v>
      </c>
      <c r="AE132" s="4">
        <v>494</v>
      </c>
      <c r="AF132" s="4">
        <v>156</v>
      </c>
      <c r="AG132" s="4">
        <v>26</v>
      </c>
      <c r="AH132" s="35">
        <f t="shared" si="84"/>
        <v>0.39539347408829173</v>
      </c>
      <c r="AI132" s="35">
        <f t="shared" si="79"/>
        <v>0.32637075718015668</v>
      </c>
      <c r="AJ132" s="35">
        <f t="shared" si="79"/>
        <v>0.35256410256410259</v>
      </c>
      <c r="AK132" s="35">
        <f t="shared" si="79"/>
        <v>0.42424242424242425</v>
      </c>
      <c r="AL132" s="35">
        <f t="shared" si="79"/>
        <v>0.40310077519379844</v>
      </c>
      <c r="AM132" s="35">
        <f t="shared" si="79"/>
        <v>0.35235378031383735</v>
      </c>
      <c r="AN132" s="35">
        <f t="shared" si="79"/>
        <v>0.37142857142857144</v>
      </c>
      <c r="AO132" s="34">
        <f t="shared" si="79"/>
        <v>0.35616438356164382</v>
      </c>
      <c r="AP132" s="3">
        <v>410</v>
      </c>
      <c r="AQ132" s="4">
        <v>475</v>
      </c>
      <c r="AR132" s="4">
        <v>548</v>
      </c>
      <c r="AS132" s="4">
        <v>55</v>
      </c>
      <c r="AT132" s="35">
        <f t="shared" si="85"/>
        <v>0.36028119507908613</v>
      </c>
      <c r="AU132" s="35">
        <f t="shared" si="80"/>
        <v>0.36651234567901236</v>
      </c>
      <c r="AV132" s="35">
        <f t="shared" si="80"/>
        <v>0.38055555555555554</v>
      </c>
      <c r="AW132" s="34">
        <f t="shared" si="80"/>
        <v>0.43307086614173229</v>
      </c>
      <c r="AX132" s="3">
        <v>9</v>
      </c>
      <c r="AY132" s="4">
        <v>48</v>
      </c>
      <c r="AZ132" s="4">
        <v>172</v>
      </c>
      <c r="BA132" s="4">
        <v>234</v>
      </c>
      <c r="BB132" s="4">
        <v>822</v>
      </c>
      <c r="BC132" s="4">
        <v>190</v>
      </c>
      <c r="BD132" s="4">
        <v>13</v>
      </c>
      <c r="BE132" s="35">
        <f t="shared" si="81"/>
        <v>0.24324324324324326</v>
      </c>
      <c r="BF132" s="35">
        <f t="shared" si="81"/>
        <v>0.37209302325581395</v>
      </c>
      <c r="BG132" s="35">
        <f t="shared" si="81"/>
        <v>0.40566037735849059</v>
      </c>
      <c r="BH132" s="35">
        <f t="shared" si="81"/>
        <v>0.35944700460829493</v>
      </c>
      <c r="BI132" s="35">
        <f t="shared" si="81"/>
        <v>0.3835744283714419</v>
      </c>
      <c r="BJ132" s="35">
        <f t="shared" si="81"/>
        <v>0.32094594594594594</v>
      </c>
      <c r="BK132" s="34">
        <f t="shared" si="81"/>
        <v>0.52</v>
      </c>
    </row>
    <row r="133" spans="2:63" x14ac:dyDescent="0.2">
      <c r="B133" s="29">
        <v>4</v>
      </c>
      <c r="C133" s="46" t="s">
        <v>216</v>
      </c>
      <c r="D133" s="25">
        <v>1068</v>
      </c>
      <c r="E133" s="34">
        <f t="shared" si="82"/>
        <v>0.26693326668332917</v>
      </c>
      <c r="F133" s="3">
        <v>779</v>
      </c>
      <c r="G133" s="4">
        <v>282</v>
      </c>
      <c r="H133" s="4">
        <v>7</v>
      </c>
      <c r="I133" s="35">
        <f>F133/F136</f>
        <v>0.26834309335170514</v>
      </c>
      <c r="J133" s="35">
        <f>G133/G136</f>
        <v>0.2608695652173913</v>
      </c>
      <c r="K133" s="34">
        <f>H133/H136</f>
        <v>0.41176470588235292</v>
      </c>
      <c r="L133" s="3">
        <v>1</v>
      </c>
      <c r="M133" s="4">
        <v>4</v>
      </c>
      <c r="N133" s="4">
        <v>31</v>
      </c>
      <c r="O133" s="4">
        <v>108</v>
      </c>
      <c r="P133" s="4">
        <v>468</v>
      </c>
      <c r="Q133" s="4">
        <v>451</v>
      </c>
      <c r="R133" s="4">
        <v>5</v>
      </c>
      <c r="S133" s="35">
        <f t="shared" si="83"/>
        <v>0.5</v>
      </c>
      <c r="T133" s="35">
        <f t="shared" si="78"/>
        <v>0.22222222222222221</v>
      </c>
      <c r="U133" s="35">
        <f t="shared" si="78"/>
        <v>0.25203252032520324</v>
      </c>
      <c r="V133" s="35">
        <f t="shared" si="78"/>
        <v>0.24657534246575341</v>
      </c>
      <c r="W133" s="35">
        <f t="shared" si="78"/>
        <v>0.24098867147270855</v>
      </c>
      <c r="X133" s="35">
        <f t="shared" si="78"/>
        <v>0.30932784636488342</v>
      </c>
      <c r="Y133" s="34">
        <f t="shared" si="78"/>
        <v>0.25</v>
      </c>
      <c r="Z133" s="3">
        <v>297</v>
      </c>
      <c r="AA133" s="4">
        <v>93</v>
      </c>
      <c r="AB133" s="4">
        <v>29</v>
      </c>
      <c r="AC133" s="4">
        <v>125</v>
      </c>
      <c r="AD133" s="4">
        <v>23</v>
      </c>
      <c r="AE133" s="4">
        <v>380</v>
      </c>
      <c r="AF133" s="4">
        <v>100</v>
      </c>
      <c r="AG133" s="4">
        <v>21</v>
      </c>
      <c r="AH133" s="35">
        <f t="shared" si="84"/>
        <v>0.28502879078694815</v>
      </c>
      <c r="AI133" s="35">
        <f t="shared" si="79"/>
        <v>0.24281984334203655</v>
      </c>
      <c r="AJ133" s="35">
        <f t="shared" si="79"/>
        <v>0.1858974358974359</v>
      </c>
      <c r="AK133" s="35">
        <f t="shared" si="79"/>
        <v>0.31565656565656564</v>
      </c>
      <c r="AL133" s="35">
        <f t="shared" si="79"/>
        <v>0.17829457364341086</v>
      </c>
      <c r="AM133" s="35">
        <f t="shared" si="79"/>
        <v>0.2710413694721826</v>
      </c>
      <c r="AN133" s="35">
        <f t="shared" si="79"/>
        <v>0.23809523809523808</v>
      </c>
      <c r="AO133" s="34">
        <f t="shared" si="79"/>
        <v>0.28767123287671231</v>
      </c>
      <c r="AP133" s="3">
        <v>204</v>
      </c>
      <c r="AQ133" s="4">
        <v>356</v>
      </c>
      <c r="AR133" s="4">
        <v>485</v>
      </c>
      <c r="AS133" s="4">
        <v>23</v>
      </c>
      <c r="AT133" s="35">
        <f t="shared" si="85"/>
        <v>0.17926186291739896</v>
      </c>
      <c r="AU133" s="35">
        <f t="shared" si="80"/>
        <v>0.27469135802469136</v>
      </c>
      <c r="AV133" s="35">
        <f t="shared" si="80"/>
        <v>0.33680555555555558</v>
      </c>
      <c r="AW133" s="34">
        <f t="shared" si="80"/>
        <v>0.18110236220472442</v>
      </c>
      <c r="AX133" s="3">
        <v>20</v>
      </c>
      <c r="AY133" s="4">
        <v>48</v>
      </c>
      <c r="AZ133" s="4">
        <v>153</v>
      </c>
      <c r="BA133" s="4">
        <v>229</v>
      </c>
      <c r="BB133" s="4">
        <v>541</v>
      </c>
      <c r="BC133" s="4">
        <v>72</v>
      </c>
      <c r="BD133" s="4">
        <v>5</v>
      </c>
      <c r="BE133" s="35">
        <f t="shared" si="81"/>
        <v>0.54054054054054057</v>
      </c>
      <c r="BF133" s="35">
        <f t="shared" si="81"/>
        <v>0.37209302325581395</v>
      </c>
      <c r="BG133" s="35">
        <f t="shared" si="81"/>
        <v>0.36084905660377359</v>
      </c>
      <c r="BH133" s="35">
        <f t="shared" si="81"/>
        <v>0.35176651305683565</v>
      </c>
      <c r="BI133" s="35">
        <f t="shared" si="81"/>
        <v>0.25244983667755483</v>
      </c>
      <c r="BJ133" s="35">
        <f t="shared" si="81"/>
        <v>0.12162162162162163</v>
      </c>
      <c r="BK133" s="34">
        <f t="shared" si="81"/>
        <v>0.2</v>
      </c>
    </row>
    <row r="134" spans="2:63" x14ac:dyDescent="0.2">
      <c r="B134" s="29">
        <v>5</v>
      </c>
      <c r="C134" s="46" t="s">
        <v>301</v>
      </c>
      <c r="D134" s="25">
        <v>87</v>
      </c>
      <c r="E134" s="34">
        <f t="shared" si="82"/>
        <v>2.174456385903524E-2</v>
      </c>
      <c r="F134" s="3">
        <v>59</v>
      </c>
      <c r="G134" s="4">
        <v>27</v>
      </c>
      <c r="H134" s="4">
        <v>1</v>
      </c>
      <c r="I134" s="35">
        <f>F134/F136</f>
        <v>2.0323802962452637E-2</v>
      </c>
      <c r="J134" s="35">
        <f>G134/G136</f>
        <v>2.4976873265494911E-2</v>
      </c>
      <c r="K134" s="34">
        <f>H134/H136</f>
        <v>5.8823529411764705E-2</v>
      </c>
      <c r="L134" s="3">
        <v>0</v>
      </c>
      <c r="M134" s="4">
        <v>0</v>
      </c>
      <c r="N134" s="4">
        <v>2</v>
      </c>
      <c r="O134" s="4">
        <v>7</v>
      </c>
      <c r="P134" s="4">
        <v>38</v>
      </c>
      <c r="Q134" s="4">
        <v>40</v>
      </c>
      <c r="R134" s="4">
        <v>0</v>
      </c>
      <c r="S134" s="35">
        <f t="shared" si="83"/>
        <v>0</v>
      </c>
      <c r="T134" s="35">
        <f t="shared" si="78"/>
        <v>0</v>
      </c>
      <c r="U134" s="35">
        <f t="shared" si="78"/>
        <v>1.6260162601626018E-2</v>
      </c>
      <c r="V134" s="35">
        <f t="shared" si="78"/>
        <v>1.5981735159817351E-2</v>
      </c>
      <c r="W134" s="35">
        <f t="shared" si="78"/>
        <v>1.9567456230690009E-2</v>
      </c>
      <c r="X134" s="35">
        <f t="shared" si="78"/>
        <v>2.7434842249657063E-2</v>
      </c>
      <c r="Y134" s="34">
        <f t="shared" si="78"/>
        <v>0</v>
      </c>
      <c r="Z134" s="3">
        <v>22</v>
      </c>
      <c r="AA134" s="4">
        <v>9</v>
      </c>
      <c r="AB134" s="4">
        <v>4</v>
      </c>
      <c r="AC134" s="4">
        <v>12</v>
      </c>
      <c r="AD134" s="4">
        <v>0</v>
      </c>
      <c r="AE134" s="4">
        <v>32</v>
      </c>
      <c r="AF134" s="4">
        <v>5</v>
      </c>
      <c r="AG134" s="4">
        <v>3</v>
      </c>
      <c r="AH134" s="35">
        <f t="shared" si="84"/>
        <v>2.1113243761996161E-2</v>
      </c>
      <c r="AI134" s="35">
        <f t="shared" si="79"/>
        <v>2.3498694516971279E-2</v>
      </c>
      <c r="AJ134" s="35">
        <f t="shared" si="79"/>
        <v>2.564102564102564E-2</v>
      </c>
      <c r="AK134" s="35">
        <f t="shared" si="79"/>
        <v>3.0303030303030304E-2</v>
      </c>
      <c r="AL134" s="35">
        <f t="shared" si="79"/>
        <v>0</v>
      </c>
      <c r="AM134" s="35">
        <f t="shared" si="79"/>
        <v>2.2824536376604851E-2</v>
      </c>
      <c r="AN134" s="35">
        <f t="shared" si="79"/>
        <v>1.1904761904761904E-2</v>
      </c>
      <c r="AO134" s="34">
        <f t="shared" si="79"/>
        <v>4.1095890410958902E-2</v>
      </c>
      <c r="AP134" s="3">
        <v>26</v>
      </c>
      <c r="AQ134" s="4">
        <v>23</v>
      </c>
      <c r="AR134" s="4">
        <v>37</v>
      </c>
      <c r="AS134" s="4">
        <v>1</v>
      </c>
      <c r="AT134" s="35">
        <f t="shared" si="85"/>
        <v>2.2847100175746926E-2</v>
      </c>
      <c r="AU134" s="35">
        <f t="shared" si="80"/>
        <v>1.7746913580246913E-2</v>
      </c>
      <c r="AV134" s="35">
        <f t="shared" si="80"/>
        <v>2.5694444444444443E-2</v>
      </c>
      <c r="AW134" s="34">
        <f t="shared" si="80"/>
        <v>7.874015748031496E-3</v>
      </c>
      <c r="AX134" s="3">
        <v>1</v>
      </c>
      <c r="AY134" s="4">
        <v>5</v>
      </c>
      <c r="AZ134" s="4">
        <v>12</v>
      </c>
      <c r="BA134" s="4">
        <v>11</v>
      </c>
      <c r="BB134" s="4">
        <v>49</v>
      </c>
      <c r="BC134" s="4">
        <v>9</v>
      </c>
      <c r="BD134" s="4">
        <v>0</v>
      </c>
      <c r="BE134" s="35">
        <f t="shared" si="81"/>
        <v>2.7027027027027029E-2</v>
      </c>
      <c r="BF134" s="35">
        <f t="shared" si="81"/>
        <v>3.875968992248062E-2</v>
      </c>
      <c r="BG134" s="35">
        <f t="shared" si="81"/>
        <v>2.8301886792452831E-2</v>
      </c>
      <c r="BH134" s="35">
        <f t="shared" si="81"/>
        <v>1.6897081413210446E-2</v>
      </c>
      <c r="BI134" s="35">
        <f>BB134/BB$136</f>
        <v>2.2865142323845077E-2</v>
      </c>
      <c r="BJ134" s="35">
        <f t="shared" si="81"/>
        <v>1.5202702702702704E-2</v>
      </c>
      <c r="BK134" s="34">
        <f t="shared" si="81"/>
        <v>0</v>
      </c>
    </row>
    <row r="135" spans="2:63" ht="13.8" thickBot="1" x14ac:dyDescent="0.25">
      <c r="B135" s="31"/>
      <c r="C135" s="48" t="s">
        <v>234</v>
      </c>
      <c r="D135" s="26">
        <v>69</v>
      </c>
      <c r="E135" s="38">
        <f t="shared" si="82"/>
        <v>1.7245688577855536E-2</v>
      </c>
      <c r="F135" s="15">
        <v>44</v>
      </c>
      <c r="G135" s="17">
        <v>25</v>
      </c>
      <c r="H135" s="17">
        <v>0</v>
      </c>
      <c r="I135" s="39">
        <f>F135/F136</f>
        <v>1.5156734412676542E-2</v>
      </c>
      <c r="J135" s="39">
        <f>G135/G136</f>
        <v>2.3126734505087881E-2</v>
      </c>
      <c r="K135" s="38">
        <f>H135/H136</f>
        <v>0</v>
      </c>
      <c r="L135" s="15">
        <v>0</v>
      </c>
      <c r="M135" s="17">
        <v>0</v>
      </c>
      <c r="N135" s="17">
        <v>0</v>
      </c>
      <c r="O135" s="17">
        <v>6</v>
      </c>
      <c r="P135" s="17">
        <v>27</v>
      </c>
      <c r="Q135" s="17">
        <v>36</v>
      </c>
      <c r="R135" s="17">
        <v>0</v>
      </c>
      <c r="S135" s="39">
        <f t="shared" si="83"/>
        <v>0</v>
      </c>
      <c r="T135" s="39">
        <f t="shared" si="78"/>
        <v>0</v>
      </c>
      <c r="U135" s="39">
        <f t="shared" si="78"/>
        <v>0</v>
      </c>
      <c r="V135" s="39">
        <f t="shared" si="78"/>
        <v>1.3698630136986301E-2</v>
      </c>
      <c r="W135" s="39">
        <f t="shared" si="78"/>
        <v>1.3903192584963954E-2</v>
      </c>
      <c r="X135" s="39">
        <f t="shared" si="78"/>
        <v>2.4691358024691357E-2</v>
      </c>
      <c r="Y135" s="38">
        <f t="shared" si="78"/>
        <v>0</v>
      </c>
      <c r="Z135" s="15">
        <v>14</v>
      </c>
      <c r="AA135" s="17">
        <v>8</v>
      </c>
      <c r="AB135" s="17">
        <v>2</v>
      </c>
      <c r="AC135" s="17">
        <v>3</v>
      </c>
      <c r="AD135" s="17">
        <v>3</v>
      </c>
      <c r="AE135" s="17">
        <v>27</v>
      </c>
      <c r="AF135" s="17">
        <v>10</v>
      </c>
      <c r="AG135" s="17">
        <v>2</v>
      </c>
      <c r="AH135" s="39">
        <f t="shared" si="84"/>
        <v>1.3435700575815739E-2</v>
      </c>
      <c r="AI135" s="39">
        <f t="shared" si="79"/>
        <v>2.0887728459530026E-2</v>
      </c>
      <c r="AJ135" s="39">
        <f t="shared" si="79"/>
        <v>1.282051282051282E-2</v>
      </c>
      <c r="AK135" s="39">
        <f t="shared" si="79"/>
        <v>7.575757575757576E-3</v>
      </c>
      <c r="AL135" s="39">
        <f t="shared" si="79"/>
        <v>2.3255813953488372E-2</v>
      </c>
      <c r="AM135" s="39">
        <f t="shared" si="79"/>
        <v>1.9258202567760341E-2</v>
      </c>
      <c r="AN135" s="39">
        <f t="shared" si="79"/>
        <v>2.3809523809523808E-2</v>
      </c>
      <c r="AO135" s="38">
        <f t="shared" si="79"/>
        <v>2.7397260273972601E-2</v>
      </c>
      <c r="AP135" s="15">
        <v>14</v>
      </c>
      <c r="AQ135" s="17">
        <v>14</v>
      </c>
      <c r="AR135" s="17">
        <v>38</v>
      </c>
      <c r="AS135" s="17">
        <v>3</v>
      </c>
      <c r="AT135" s="39">
        <f t="shared" si="85"/>
        <v>1.2302284710017574E-2</v>
      </c>
      <c r="AU135" s="39">
        <f t="shared" si="80"/>
        <v>1.0802469135802469E-2</v>
      </c>
      <c r="AV135" s="39">
        <f t="shared" si="80"/>
        <v>2.6388888888888889E-2</v>
      </c>
      <c r="AW135" s="38">
        <f t="shared" si="80"/>
        <v>2.3622047244094488E-2</v>
      </c>
      <c r="AX135" s="15">
        <v>0</v>
      </c>
      <c r="AY135" s="17">
        <v>6</v>
      </c>
      <c r="AZ135" s="17">
        <v>5</v>
      </c>
      <c r="BA135" s="17">
        <v>15</v>
      </c>
      <c r="BB135" s="17">
        <v>36</v>
      </c>
      <c r="BC135" s="17">
        <v>7</v>
      </c>
      <c r="BD135" s="17">
        <v>0</v>
      </c>
      <c r="BE135" s="39">
        <f t="shared" si="81"/>
        <v>0</v>
      </c>
      <c r="BF135" s="39">
        <f t="shared" si="81"/>
        <v>4.6511627906976744E-2</v>
      </c>
      <c r="BG135" s="39">
        <f t="shared" si="81"/>
        <v>1.179245283018868E-2</v>
      </c>
      <c r="BH135" s="39">
        <f t="shared" si="81"/>
        <v>2.3041474654377881E-2</v>
      </c>
      <c r="BI135" s="39">
        <f t="shared" si="81"/>
        <v>1.6798880074661689E-2</v>
      </c>
      <c r="BJ135" s="39">
        <f t="shared" si="81"/>
        <v>1.1824324324324325E-2</v>
      </c>
      <c r="BK135" s="38">
        <f t="shared" si="81"/>
        <v>0</v>
      </c>
    </row>
    <row r="136" spans="2:63" ht="14.4" thickTop="1" thickBot="1" x14ac:dyDescent="0.25">
      <c r="B136" s="71"/>
      <c r="C136" s="72" t="s">
        <v>10</v>
      </c>
      <c r="D136" s="79">
        <f>SUM(D130:D135)</f>
        <v>4001</v>
      </c>
      <c r="E136" s="74">
        <f t="shared" ref="E136:BK136" si="86">SUM(E130:E135)</f>
        <v>1</v>
      </c>
      <c r="F136" s="73">
        <f t="shared" si="86"/>
        <v>2903</v>
      </c>
      <c r="G136" s="80">
        <f t="shared" si="86"/>
        <v>1081</v>
      </c>
      <c r="H136" s="80">
        <f t="shared" si="86"/>
        <v>17</v>
      </c>
      <c r="I136" s="81">
        <f t="shared" si="86"/>
        <v>1</v>
      </c>
      <c r="J136" s="81">
        <f t="shared" si="86"/>
        <v>1</v>
      </c>
      <c r="K136" s="74">
        <f t="shared" si="86"/>
        <v>1</v>
      </c>
      <c r="L136" s="73">
        <f t="shared" si="86"/>
        <v>2</v>
      </c>
      <c r="M136" s="80">
        <f t="shared" si="86"/>
        <v>18</v>
      </c>
      <c r="N136" s="80">
        <f t="shared" si="86"/>
        <v>123</v>
      </c>
      <c r="O136" s="80">
        <f t="shared" si="86"/>
        <v>438</v>
      </c>
      <c r="P136" s="80">
        <f t="shared" si="86"/>
        <v>1942</v>
      </c>
      <c r="Q136" s="80">
        <f t="shared" si="86"/>
        <v>1458</v>
      </c>
      <c r="R136" s="80">
        <f t="shared" si="86"/>
        <v>20</v>
      </c>
      <c r="S136" s="81">
        <f t="shared" si="86"/>
        <v>1</v>
      </c>
      <c r="T136" s="81">
        <f t="shared" si="86"/>
        <v>1</v>
      </c>
      <c r="U136" s="81">
        <f t="shared" si="86"/>
        <v>0.99999999999999989</v>
      </c>
      <c r="V136" s="81">
        <f t="shared" si="86"/>
        <v>1</v>
      </c>
      <c r="W136" s="81">
        <f t="shared" si="86"/>
        <v>1</v>
      </c>
      <c r="X136" s="81">
        <f t="shared" si="86"/>
        <v>1</v>
      </c>
      <c r="Y136" s="74">
        <f t="shared" si="86"/>
        <v>1</v>
      </c>
      <c r="Z136" s="73">
        <f t="shared" si="86"/>
        <v>1042</v>
      </c>
      <c r="AA136" s="80">
        <f t="shared" si="86"/>
        <v>383</v>
      </c>
      <c r="AB136" s="80">
        <f t="shared" si="86"/>
        <v>156</v>
      </c>
      <c r="AC136" s="80">
        <f t="shared" si="86"/>
        <v>396</v>
      </c>
      <c r="AD136" s="80">
        <f t="shared" si="86"/>
        <v>129</v>
      </c>
      <c r="AE136" s="80">
        <f t="shared" si="86"/>
        <v>1402</v>
      </c>
      <c r="AF136" s="80">
        <f t="shared" si="86"/>
        <v>420</v>
      </c>
      <c r="AG136" s="80">
        <f t="shared" si="86"/>
        <v>73</v>
      </c>
      <c r="AH136" s="81">
        <f t="shared" si="86"/>
        <v>1</v>
      </c>
      <c r="AI136" s="81">
        <f t="shared" si="86"/>
        <v>1</v>
      </c>
      <c r="AJ136" s="81">
        <f t="shared" si="86"/>
        <v>1</v>
      </c>
      <c r="AK136" s="81">
        <f t="shared" si="86"/>
        <v>0.99999999999999989</v>
      </c>
      <c r="AL136" s="81">
        <f t="shared" si="86"/>
        <v>1</v>
      </c>
      <c r="AM136" s="81">
        <f t="shared" si="86"/>
        <v>1</v>
      </c>
      <c r="AN136" s="81">
        <f t="shared" si="86"/>
        <v>0.99999999999999989</v>
      </c>
      <c r="AO136" s="74">
        <f t="shared" si="86"/>
        <v>0.99999999999999989</v>
      </c>
      <c r="AP136" s="73">
        <f t="shared" si="86"/>
        <v>1138</v>
      </c>
      <c r="AQ136" s="80">
        <f t="shared" si="86"/>
        <v>1296</v>
      </c>
      <c r="AR136" s="80">
        <f t="shared" si="86"/>
        <v>1440</v>
      </c>
      <c r="AS136" s="80">
        <f t="shared" si="86"/>
        <v>127</v>
      </c>
      <c r="AT136" s="81">
        <f t="shared" si="86"/>
        <v>1</v>
      </c>
      <c r="AU136" s="81">
        <f t="shared" si="86"/>
        <v>1</v>
      </c>
      <c r="AV136" s="81">
        <f t="shared" si="86"/>
        <v>1</v>
      </c>
      <c r="AW136" s="74">
        <f t="shared" si="86"/>
        <v>1</v>
      </c>
      <c r="AX136" s="73">
        <f t="shared" si="86"/>
        <v>37</v>
      </c>
      <c r="AY136" s="80">
        <f t="shared" si="86"/>
        <v>129</v>
      </c>
      <c r="AZ136" s="80">
        <f t="shared" si="86"/>
        <v>424</v>
      </c>
      <c r="BA136" s="80">
        <f t="shared" si="86"/>
        <v>651</v>
      </c>
      <c r="BB136" s="80">
        <f t="shared" si="86"/>
        <v>2143</v>
      </c>
      <c r="BC136" s="80">
        <f t="shared" si="86"/>
        <v>592</v>
      </c>
      <c r="BD136" s="80">
        <f t="shared" si="86"/>
        <v>25</v>
      </c>
      <c r="BE136" s="81">
        <f t="shared" si="86"/>
        <v>1</v>
      </c>
      <c r="BF136" s="81">
        <f t="shared" si="86"/>
        <v>0.99999999999999989</v>
      </c>
      <c r="BG136" s="81">
        <f t="shared" si="86"/>
        <v>1</v>
      </c>
      <c r="BH136" s="81">
        <f t="shared" si="86"/>
        <v>1</v>
      </c>
      <c r="BI136" s="82">
        <f t="shared" si="86"/>
        <v>1</v>
      </c>
      <c r="BJ136" s="81">
        <f t="shared" si="86"/>
        <v>1</v>
      </c>
      <c r="BK136" s="74">
        <f t="shared" si="86"/>
        <v>1</v>
      </c>
    </row>
    <row r="137" spans="2:63" x14ac:dyDescent="0.2">
      <c r="D137" s="83"/>
      <c r="F137" s="83"/>
      <c r="G137" s="83"/>
      <c r="H137" s="83"/>
      <c r="L137" s="83"/>
      <c r="M137" s="83"/>
      <c r="N137" s="83"/>
      <c r="O137" s="83"/>
      <c r="P137" s="83"/>
      <c r="Q137" s="83"/>
      <c r="R137" s="83"/>
      <c r="Z137" s="83"/>
      <c r="AA137" s="83"/>
      <c r="AB137" s="83"/>
      <c r="AC137" s="83"/>
      <c r="AD137" s="83"/>
      <c r="AE137" s="83"/>
      <c r="AF137" s="83"/>
      <c r="AG137" s="83"/>
      <c r="AP137" s="83"/>
      <c r="AQ137" s="83"/>
      <c r="AR137" s="83"/>
      <c r="AS137" s="83"/>
      <c r="AX137" s="83"/>
      <c r="AY137" s="83"/>
      <c r="AZ137" s="83"/>
      <c r="BA137" s="83"/>
      <c r="BB137" s="83"/>
      <c r="BC137" s="83"/>
      <c r="BD137" s="83"/>
    </row>
    <row r="138" spans="2:63" ht="13.8" thickBot="1" x14ac:dyDescent="0.25">
      <c r="B138" s="18" t="s">
        <v>340</v>
      </c>
    </row>
    <row r="139" spans="2:63" x14ac:dyDescent="0.2">
      <c r="B139" s="129" t="s">
        <v>3</v>
      </c>
      <c r="C139" s="132"/>
      <c r="D139" s="149" t="s">
        <v>4</v>
      </c>
      <c r="E139" s="132"/>
      <c r="F139" s="129" t="s">
        <v>2</v>
      </c>
      <c r="G139" s="131"/>
      <c r="H139" s="131"/>
      <c r="I139" s="131"/>
      <c r="J139" s="131"/>
      <c r="K139" s="132"/>
      <c r="L139" s="129" t="s">
        <v>39</v>
      </c>
      <c r="M139" s="131"/>
      <c r="N139" s="131"/>
      <c r="O139" s="131"/>
      <c r="P139" s="131"/>
      <c r="Q139" s="131"/>
      <c r="R139" s="131"/>
      <c r="S139" s="131"/>
      <c r="T139" s="131"/>
      <c r="U139" s="131"/>
      <c r="V139" s="131"/>
      <c r="W139" s="131"/>
      <c r="X139" s="131"/>
      <c r="Y139" s="132"/>
      <c r="Z139" s="129" t="s">
        <v>40</v>
      </c>
      <c r="AA139" s="131"/>
      <c r="AB139" s="131"/>
      <c r="AC139" s="131"/>
      <c r="AD139" s="131"/>
      <c r="AE139" s="131"/>
      <c r="AF139" s="131"/>
      <c r="AG139" s="131"/>
      <c r="AH139" s="131"/>
      <c r="AI139" s="131"/>
      <c r="AJ139" s="131"/>
      <c r="AK139" s="131"/>
      <c r="AL139" s="131"/>
      <c r="AM139" s="131"/>
      <c r="AN139" s="131"/>
      <c r="AO139" s="132"/>
      <c r="AP139" s="129" t="s">
        <v>41</v>
      </c>
      <c r="AQ139" s="131"/>
      <c r="AR139" s="131"/>
      <c r="AS139" s="131"/>
      <c r="AT139" s="131"/>
      <c r="AU139" s="131"/>
      <c r="AV139" s="131"/>
      <c r="AW139" s="132"/>
      <c r="AX139" s="150" t="s">
        <v>158</v>
      </c>
      <c r="AY139" s="151"/>
      <c r="AZ139" s="151"/>
      <c r="BA139" s="151"/>
      <c r="BB139" s="151"/>
      <c r="BC139" s="151"/>
      <c r="BD139" s="151"/>
      <c r="BE139" s="151"/>
      <c r="BF139" s="151"/>
      <c r="BG139" s="151"/>
      <c r="BH139" s="151"/>
      <c r="BI139" s="151"/>
      <c r="BJ139" s="151"/>
      <c r="BK139" s="152"/>
    </row>
    <row r="140" spans="2:63" x14ac:dyDescent="0.2">
      <c r="B140" s="133"/>
      <c r="C140" s="141"/>
      <c r="D140" s="139" t="s">
        <v>5</v>
      </c>
      <c r="E140" s="141" t="s">
        <v>6</v>
      </c>
      <c r="F140" s="133" t="s">
        <v>5</v>
      </c>
      <c r="G140" s="140"/>
      <c r="H140" s="140"/>
      <c r="I140" s="140" t="s">
        <v>6</v>
      </c>
      <c r="J140" s="140"/>
      <c r="K140" s="141"/>
      <c r="L140" s="137" t="s">
        <v>5</v>
      </c>
      <c r="M140" s="138"/>
      <c r="N140" s="138"/>
      <c r="O140" s="138"/>
      <c r="P140" s="138"/>
      <c r="Q140" s="138"/>
      <c r="R140" s="139"/>
      <c r="S140" s="140" t="s">
        <v>6</v>
      </c>
      <c r="T140" s="140"/>
      <c r="U140" s="140"/>
      <c r="V140" s="140"/>
      <c r="W140" s="140"/>
      <c r="X140" s="140"/>
      <c r="Y140" s="141"/>
      <c r="Z140" s="133" t="s">
        <v>5</v>
      </c>
      <c r="AA140" s="140"/>
      <c r="AB140" s="140"/>
      <c r="AC140" s="140"/>
      <c r="AD140" s="140"/>
      <c r="AE140" s="140"/>
      <c r="AF140" s="140"/>
      <c r="AG140" s="140"/>
      <c r="AH140" s="140" t="s">
        <v>6</v>
      </c>
      <c r="AI140" s="140"/>
      <c r="AJ140" s="140"/>
      <c r="AK140" s="140"/>
      <c r="AL140" s="140"/>
      <c r="AM140" s="140"/>
      <c r="AN140" s="140"/>
      <c r="AO140" s="85"/>
      <c r="AP140" s="133" t="s">
        <v>5</v>
      </c>
      <c r="AQ140" s="140"/>
      <c r="AR140" s="140"/>
      <c r="AS140" s="140"/>
      <c r="AT140" s="140" t="s">
        <v>6</v>
      </c>
      <c r="AU140" s="140"/>
      <c r="AV140" s="140"/>
      <c r="AW140" s="141"/>
      <c r="AX140" s="133" t="s">
        <v>5</v>
      </c>
      <c r="AY140" s="140"/>
      <c r="AZ140" s="140"/>
      <c r="BA140" s="140"/>
      <c r="BB140" s="140"/>
      <c r="BC140" s="140"/>
      <c r="BD140" s="140"/>
      <c r="BE140" s="153" t="s">
        <v>268</v>
      </c>
      <c r="BF140" s="153"/>
      <c r="BG140" s="153"/>
      <c r="BH140" s="153"/>
      <c r="BI140" s="153"/>
      <c r="BJ140" s="153"/>
      <c r="BK140" s="154"/>
    </row>
    <row r="141" spans="2:63" ht="53.4" thickBot="1" x14ac:dyDescent="0.25">
      <c r="B141" s="134"/>
      <c r="C141" s="142"/>
      <c r="D141" s="155"/>
      <c r="E141" s="142"/>
      <c r="F141" s="86" t="s">
        <v>7</v>
      </c>
      <c r="G141" s="87" t="s">
        <v>8</v>
      </c>
      <c r="H141" s="87" t="s">
        <v>274</v>
      </c>
      <c r="I141" s="87" t="s">
        <v>7</v>
      </c>
      <c r="J141" s="87" t="s">
        <v>8</v>
      </c>
      <c r="K141" s="88" t="s">
        <v>234</v>
      </c>
      <c r="L141" s="86" t="s">
        <v>14</v>
      </c>
      <c r="M141" s="87" t="s">
        <v>15</v>
      </c>
      <c r="N141" s="87" t="s">
        <v>43</v>
      </c>
      <c r="O141" s="87" t="s">
        <v>17</v>
      </c>
      <c r="P141" s="87" t="s">
        <v>18</v>
      </c>
      <c r="Q141" s="87" t="s">
        <v>19</v>
      </c>
      <c r="R141" s="87" t="s">
        <v>234</v>
      </c>
      <c r="S141" s="87" t="s">
        <v>14</v>
      </c>
      <c r="T141" s="87" t="s">
        <v>15</v>
      </c>
      <c r="U141" s="87" t="s">
        <v>43</v>
      </c>
      <c r="V141" s="87" t="s">
        <v>17</v>
      </c>
      <c r="W141" s="87" t="s">
        <v>18</v>
      </c>
      <c r="X141" s="87" t="s">
        <v>19</v>
      </c>
      <c r="Y141" s="88" t="s">
        <v>234</v>
      </c>
      <c r="Z141" s="86" t="s">
        <v>246</v>
      </c>
      <c r="AA141" s="87" t="s">
        <v>247</v>
      </c>
      <c r="AB141" s="87" t="s">
        <v>248</v>
      </c>
      <c r="AC141" s="87" t="s">
        <v>249</v>
      </c>
      <c r="AD141" s="87" t="s">
        <v>250</v>
      </c>
      <c r="AE141" s="87" t="s">
        <v>251</v>
      </c>
      <c r="AF141" s="87" t="s">
        <v>244</v>
      </c>
      <c r="AG141" s="87" t="s">
        <v>234</v>
      </c>
      <c r="AH141" s="87" t="s">
        <v>246</v>
      </c>
      <c r="AI141" s="87" t="s">
        <v>247</v>
      </c>
      <c r="AJ141" s="87" t="s">
        <v>248</v>
      </c>
      <c r="AK141" s="87" t="s">
        <v>249</v>
      </c>
      <c r="AL141" s="87" t="s">
        <v>250</v>
      </c>
      <c r="AM141" s="87" t="s">
        <v>251</v>
      </c>
      <c r="AN141" s="87" t="s">
        <v>244</v>
      </c>
      <c r="AO141" s="88" t="s">
        <v>234</v>
      </c>
      <c r="AP141" s="86" t="s">
        <v>356</v>
      </c>
      <c r="AQ141" s="87" t="s">
        <v>357</v>
      </c>
      <c r="AR141" s="87" t="s">
        <v>51</v>
      </c>
      <c r="AS141" s="87" t="s">
        <v>358</v>
      </c>
      <c r="AT141" s="87" t="s">
        <v>356</v>
      </c>
      <c r="AU141" s="87" t="s">
        <v>357</v>
      </c>
      <c r="AV141" s="87" t="s">
        <v>51</v>
      </c>
      <c r="AW141" s="88" t="s">
        <v>358</v>
      </c>
      <c r="AX141" s="89" t="s">
        <v>170</v>
      </c>
      <c r="AY141" s="90" t="s">
        <v>269</v>
      </c>
      <c r="AZ141" s="90" t="s">
        <v>270</v>
      </c>
      <c r="BA141" s="90" t="s">
        <v>276</v>
      </c>
      <c r="BB141" s="90" t="s">
        <v>298</v>
      </c>
      <c r="BC141" s="90" t="s">
        <v>289</v>
      </c>
      <c r="BD141" s="90" t="s">
        <v>234</v>
      </c>
      <c r="BE141" s="90" t="s">
        <v>170</v>
      </c>
      <c r="BF141" s="90" t="s">
        <v>269</v>
      </c>
      <c r="BG141" s="90" t="s">
        <v>270</v>
      </c>
      <c r="BH141" s="90" t="s">
        <v>276</v>
      </c>
      <c r="BI141" s="90" t="s">
        <v>298</v>
      </c>
      <c r="BJ141" s="90" t="s">
        <v>289</v>
      </c>
      <c r="BK141" s="91" t="s">
        <v>234</v>
      </c>
    </row>
    <row r="142" spans="2:63" x14ac:dyDescent="0.2">
      <c r="B142" s="47">
        <v>1</v>
      </c>
      <c r="C142" s="45" t="s">
        <v>213</v>
      </c>
      <c r="D142" s="24">
        <v>391</v>
      </c>
      <c r="E142" s="41">
        <f>D142/D$148</f>
        <v>9.7725568607848035E-2</v>
      </c>
      <c r="F142" s="50">
        <v>251</v>
      </c>
      <c r="G142" s="51">
        <v>140</v>
      </c>
      <c r="H142" s="51">
        <v>0</v>
      </c>
      <c r="I142" s="42">
        <f>F142/F148</f>
        <v>8.646228039958663E-2</v>
      </c>
      <c r="J142" s="42">
        <f>G142/G148</f>
        <v>0.12950971322849214</v>
      </c>
      <c r="K142" s="41">
        <f>H142/H148</f>
        <v>0</v>
      </c>
      <c r="L142" s="1">
        <v>0</v>
      </c>
      <c r="M142" s="2">
        <v>0</v>
      </c>
      <c r="N142" s="2">
        <v>14</v>
      </c>
      <c r="O142" s="2">
        <v>54</v>
      </c>
      <c r="P142" s="2">
        <v>226</v>
      </c>
      <c r="Q142" s="2">
        <v>97</v>
      </c>
      <c r="R142" s="2">
        <v>0</v>
      </c>
      <c r="S142" s="42">
        <f>L142/L$148</f>
        <v>0</v>
      </c>
      <c r="T142" s="42">
        <f t="shared" ref="T142:Y147" si="87">M142/M$148</f>
        <v>0</v>
      </c>
      <c r="U142" s="42">
        <f t="shared" si="87"/>
        <v>0.11382113821138211</v>
      </c>
      <c r="V142" s="42">
        <f t="shared" si="87"/>
        <v>0.12328767123287671</v>
      </c>
      <c r="W142" s="42">
        <f t="shared" si="87"/>
        <v>0.11637487126673532</v>
      </c>
      <c r="X142" s="42">
        <f t="shared" si="87"/>
        <v>6.6529492455418379E-2</v>
      </c>
      <c r="Y142" s="41">
        <f t="shared" si="87"/>
        <v>0</v>
      </c>
      <c r="Z142" s="1">
        <v>79</v>
      </c>
      <c r="AA142" s="2">
        <v>50</v>
      </c>
      <c r="AB142" s="2">
        <v>15</v>
      </c>
      <c r="AC142" s="2">
        <v>39</v>
      </c>
      <c r="AD142" s="2">
        <v>10</v>
      </c>
      <c r="AE142" s="2">
        <v>141</v>
      </c>
      <c r="AF142" s="2">
        <v>53</v>
      </c>
      <c r="AG142" s="2">
        <v>4</v>
      </c>
      <c r="AH142" s="42">
        <f>Z142/Z$148</f>
        <v>7.5815738963531665E-2</v>
      </c>
      <c r="AI142" s="42">
        <f t="shared" ref="AI142:AO147" si="88">AA142/AA$148</f>
        <v>0.13054830287206268</v>
      </c>
      <c r="AJ142" s="42">
        <f t="shared" si="88"/>
        <v>9.6153846153846159E-2</v>
      </c>
      <c r="AK142" s="42">
        <f t="shared" si="88"/>
        <v>9.8484848484848481E-2</v>
      </c>
      <c r="AL142" s="42">
        <f t="shared" si="88"/>
        <v>7.7519379844961239E-2</v>
      </c>
      <c r="AM142" s="42">
        <f t="shared" si="88"/>
        <v>0.10057061340941512</v>
      </c>
      <c r="AN142" s="42">
        <f t="shared" si="88"/>
        <v>0.12619047619047619</v>
      </c>
      <c r="AO142" s="41">
        <f t="shared" si="88"/>
        <v>5.4794520547945202E-2</v>
      </c>
      <c r="AP142" s="1">
        <v>155</v>
      </c>
      <c r="AQ142" s="2">
        <v>126</v>
      </c>
      <c r="AR142" s="2">
        <v>93</v>
      </c>
      <c r="AS142" s="2">
        <v>17</v>
      </c>
      <c r="AT142" s="42">
        <f>AP142/AP$148</f>
        <v>0.13620386643233742</v>
      </c>
      <c r="AU142" s="42">
        <f t="shared" ref="AU142:AW147" si="89">AQ142/AQ$148</f>
        <v>9.7222222222222224E-2</v>
      </c>
      <c r="AV142" s="42">
        <f t="shared" si="89"/>
        <v>6.458333333333334E-2</v>
      </c>
      <c r="AW142" s="41">
        <f t="shared" si="89"/>
        <v>0.13385826771653545</v>
      </c>
      <c r="AX142" s="1">
        <v>3</v>
      </c>
      <c r="AY142" s="2">
        <v>5</v>
      </c>
      <c r="AZ142" s="2">
        <v>27</v>
      </c>
      <c r="BA142" s="2">
        <v>41</v>
      </c>
      <c r="BB142" s="11">
        <v>184</v>
      </c>
      <c r="BC142" s="2">
        <v>131</v>
      </c>
      <c r="BD142" s="2">
        <v>0</v>
      </c>
      <c r="BE142" s="42">
        <f>AX142/AX$148</f>
        <v>8.1081081081081086E-2</v>
      </c>
      <c r="BF142" s="42">
        <f t="shared" ref="BF142:BK147" si="90">AY142/AY$148</f>
        <v>3.875968992248062E-2</v>
      </c>
      <c r="BG142" s="42">
        <f t="shared" si="90"/>
        <v>6.3679245283018868E-2</v>
      </c>
      <c r="BH142" s="42">
        <f t="shared" si="90"/>
        <v>6.2980030721966201E-2</v>
      </c>
      <c r="BI142" s="42">
        <f t="shared" si="90"/>
        <v>8.5860942603826415E-2</v>
      </c>
      <c r="BJ142" s="42">
        <f t="shared" si="90"/>
        <v>0.22128378378378377</v>
      </c>
      <c r="BK142" s="41">
        <f t="shared" si="90"/>
        <v>0</v>
      </c>
    </row>
    <row r="143" spans="2:63" x14ac:dyDescent="0.2">
      <c r="B143" s="29">
        <v>2</v>
      </c>
      <c r="C143" s="46" t="s">
        <v>214</v>
      </c>
      <c r="D143" s="25">
        <v>1252</v>
      </c>
      <c r="E143" s="34">
        <f t="shared" ref="E143:E147" si="91">D143/D$148</f>
        <v>0.31292176955761059</v>
      </c>
      <c r="F143" s="52">
        <v>885</v>
      </c>
      <c r="G143" s="53">
        <v>361</v>
      </c>
      <c r="H143" s="53">
        <v>6</v>
      </c>
      <c r="I143" s="35">
        <f>F143/F148</f>
        <v>0.30485704443678951</v>
      </c>
      <c r="J143" s="35">
        <f>G143/G148</f>
        <v>0.33395004625346902</v>
      </c>
      <c r="K143" s="34">
        <f>H143/H148</f>
        <v>0.35294117647058826</v>
      </c>
      <c r="L143" s="3">
        <v>1</v>
      </c>
      <c r="M143" s="4">
        <v>6</v>
      </c>
      <c r="N143" s="4">
        <v>43</v>
      </c>
      <c r="O143" s="4">
        <v>136</v>
      </c>
      <c r="P143" s="4">
        <v>623</v>
      </c>
      <c r="Q143" s="4">
        <v>436</v>
      </c>
      <c r="R143" s="4">
        <v>7</v>
      </c>
      <c r="S143" s="35">
        <f t="shared" ref="S143:S147" si="92">L143/L$148</f>
        <v>0.5</v>
      </c>
      <c r="T143" s="35">
        <f t="shared" si="87"/>
        <v>0.33333333333333331</v>
      </c>
      <c r="U143" s="35">
        <f t="shared" si="87"/>
        <v>0.34959349593495936</v>
      </c>
      <c r="V143" s="35">
        <f t="shared" si="87"/>
        <v>0.31050228310502281</v>
      </c>
      <c r="W143" s="35">
        <f t="shared" si="87"/>
        <v>0.32080329557157572</v>
      </c>
      <c r="X143" s="35">
        <f t="shared" si="87"/>
        <v>0.29903978052126201</v>
      </c>
      <c r="Y143" s="34">
        <f t="shared" si="87"/>
        <v>0.35</v>
      </c>
      <c r="Z143" s="3">
        <v>287</v>
      </c>
      <c r="AA143" s="4">
        <v>129</v>
      </c>
      <c r="AB143" s="4">
        <v>59</v>
      </c>
      <c r="AC143" s="4">
        <v>130</v>
      </c>
      <c r="AD143" s="4">
        <v>49</v>
      </c>
      <c r="AE143" s="4">
        <v>452</v>
      </c>
      <c r="AF143" s="4">
        <v>127</v>
      </c>
      <c r="AG143" s="4">
        <v>19</v>
      </c>
      <c r="AH143" s="35">
        <f t="shared" ref="AH143:AH147" si="93">Z143/Z$148</f>
        <v>0.27543186180422263</v>
      </c>
      <c r="AI143" s="35">
        <f t="shared" si="88"/>
        <v>0.33681462140992169</v>
      </c>
      <c r="AJ143" s="35">
        <f t="shared" si="88"/>
        <v>0.37820512820512819</v>
      </c>
      <c r="AK143" s="35">
        <f t="shared" si="88"/>
        <v>0.32828282828282829</v>
      </c>
      <c r="AL143" s="35">
        <f t="shared" si="88"/>
        <v>0.37984496124031009</v>
      </c>
      <c r="AM143" s="35">
        <f t="shared" si="88"/>
        <v>0.32239657631954349</v>
      </c>
      <c r="AN143" s="35">
        <f t="shared" si="88"/>
        <v>0.30238095238095236</v>
      </c>
      <c r="AO143" s="34">
        <f t="shared" si="88"/>
        <v>0.26027397260273971</v>
      </c>
      <c r="AP143" s="3">
        <v>396</v>
      </c>
      <c r="AQ143" s="4">
        <v>410</v>
      </c>
      <c r="AR143" s="4">
        <v>403</v>
      </c>
      <c r="AS143" s="4">
        <v>43</v>
      </c>
      <c r="AT143" s="35">
        <f t="shared" ref="AT143:AT147" si="94">AP143/AP$148</f>
        <v>0.34797891036906853</v>
      </c>
      <c r="AU143" s="35">
        <f t="shared" si="89"/>
        <v>0.31635802469135804</v>
      </c>
      <c r="AV143" s="35">
        <f t="shared" si="89"/>
        <v>0.27986111111111112</v>
      </c>
      <c r="AW143" s="34">
        <f t="shared" si="89"/>
        <v>0.33858267716535434</v>
      </c>
      <c r="AX143" s="3">
        <v>4</v>
      </c>
      <c r="AY143" s="4">
        <v>38</v>
      </c>
      <c r="AZ143" s="4">
        <v>115</v>
      </c>
      <c r="BA143" s="4">
        <v>191</v>
      </c>
      <c r="BB143" s="12">
        <v>678</v>
      </c>
      <c r="BC143" s="4">
        <v>218</v>
      </c>
      <c r="BD143" s="4">
        <v>8</v>
      </c>
      <c r="BE143" s="35">
        <f t="shared" ref="BE143:BE147" si="95">AX143/AX$148</f>
        <v>0.10810810810810811</v>
      </c>
      <c r="BF143" s="35">
        <f t="shared" si="90"/>
        <v>0.29457364341085274</v>
      </c>
      <c r="BG143" s="35">
        <f t="shared" si="90"/>
        <v>0.27122641509433965</v>
      </c>
      <c r="BH143" s="35">
        <f t="shared" si="90"/>
        <v>0.29339477726574503</v>
      </c>
      <c r="BI143" s="35">
        <f t="shared" si="90"/>
        <v>0.31637890807279517</v>
      </c>
      <c r="BJ143" s="35">
        <f t="shared" si="90"/>
        <v>0.36824324324324326</v>
      </c>
      <c r="BK143" s="34">
        <f t="shared" si="90"/>
        <v>0.32</v>
      </c>
    </row>
    <row r="144" spans="2:63" x14ac:dyDescent="0.2">
      <c r="B144" s="29">
        <v>3</v>
      </c>
      <c r="C144" s="46" t="s">
        <v>215</v>
      </c>
      <c r="D144" s="25">
        <v>1513</v>
      </c>
      <c r="E144" s="34">
        <f t="shared" si="91"/>
        <v>0.37815546113471632</v>
      </c>
      <c r="F144" s="52">
        <v>1143</v>
      </c>
      <c r="G144" s="53">
        <v>363</v>
      </c>
      <c r="H144" s="53">
        <v>7</v>
      </c>
      <c r="I144" s="35">
        <f>F144/F148</f>
        <v>0.39373062349293836</v>
      </c>
      <c r="J144" s="35">
        <f>G144/G148</f>
        <v>0.33580018501387604</v>
      </c>
      <c r="K144" s="34">
        <f>H144/H148</f>
        <v>0.41176470588235292</v>
      </c>
      <c r="L144" s="3">
        <v>0</v>
      </c>
      <c r="M144" s="4">
        <v>6</v>
      </c>
      <c r="N144" s="4">
        <v>36</v>
      </c>
      <c r="O144" s="4">
        <v>141</v>
      </c>
      <c r="P144" s="4">
        <v>736</v>
      </c>
      <c r="Q144" s="4">
        <v>584</v>
      </c>
      <c r="R144" s="4">
        <v>10</v>
      </c>
      <c r="S144" s="35">
        <f t="shared" si="92"/>
        <v>0</v>
      </c>
      <c r="T144" s="35">
        <f t="shared" si="87"/>
        <v>0.33333333333333331</v>
      </c>
      <c r="U144" s="35">
        <f t="shared" si="87"/>
        <v>0.29268292682926828</v>
      </c>
      <c r="V144" s="35">
        <f t="shared" si="87"/>
        <v>0.32191780821917809</v>
      </c>
      <c r="W144" s="35">
        <f t="shared" si="87"/>
        <v>0.37899073120494337</v>
      </c>
      <c r="X144" s="35">
        <f t="shared" si="87"/>
        <v>0.40054869684499317</v>
      </c>
      <c r="Y144" s="34">
        <f t="shared" si="87"/>
        <v>0.5</v>
      </c>
      <c r="Z144" s="3">
        <v>440</v>
      </c>
      <c r="AA144" s="4">
        <v>116</v>
      </c>
      <c r="AB144" s="4">
        <v>62</v>
      </c>
      <c r="AC144" s="4">
        <v>125</v>
      </c>
      <c r="AD144" s="4">
        <v>40</v>
      </c>
      <c r="AE144" s="4">
        <v>521</v>
      </c>
      <c r="AF144" s="4">
        <v>172</v>
      </c>
      <c r="AG144" s="4">
        <v>37</v>
      </c>
      <c r="AH144" s="35">
        <f t="shared" si="93"/>
        <v>0.42226487523992323</v>
      </c>
      <c r="AI144" s="35">
        <f t="shared" si="88"/>
        <v>0.30287206266318539</v>
      </c>
      <c r="AJ144" s="35">
        <f t="shared" si="88"/>
        <v>0.39743589743589741</v>
      </c>
      <c r="AK144" s="35">
        <f t="shared" si="88"/>
        <v>0.31565656565656564</v>
      </c>
      <c r="AL144" s="35">
        <f t="shared" si="88"/>
        <v>0.31007751937984496</v>
      </c>
      <c r="AM144" s="35">
        <f t="shared" si="88"/>
        <v>0.37161198288159769</v>
      </c>
      <c r="AN144" s="35">
        <f t="shared" si="88"/>
        <v>0.40952380952380951</v>
      </c>
      <c r="AO144" s="34">
        <f t="shared" si="88"/>
        <v>0.50684931506849318</v>
      </c>
      <c r="AP144" s="3">
        <v>386</v>
      </c>
      <c r="AQ144" s="4">
        <v>494</v>
      </c>
      <c r="AR144" s="4">
        <v>588</v>
      </c>
      <c r="AS144" s="4">
        <v>45</v>
      </c>
      <c r="AT144" s="35">
        <f t="shared" si="94"/>
        <v>0.33919156414762741</v>
      </c>
      <c r="AU144" s="35">
        <f t="shared" si="89"/>
        <v>0.38117283950617287</v>
      </c>
      <c r="AV144" s="35">
        <f t="shared" si="89"/>
        <v>0.40833333333333333</v>
      </c>
      <c r="AW144" s="34">
        <f t="shared" si="89"/>
        <v>0.3543307086614173</v>
      </c>
      <c r="AX144" s="3">
        <v>19</v>
      </c>
      <c r="AY144" s="4">
        <v>45</v>
      </c>
      <c r="AZ144" s="4">
        <v>170</v>
      </c>
      <c r="BA144" s="4">
        <v>259</v>
      </c>
      <c r="BB144" s="12">
        <v>839</v>
      </c>
      <c r="BC144" s="4">
        <v>167</v>
      </c>
      <c r="BD144" s="4">
        <v>14</v>
      </c>
      <c r="BE144" s="35">
        <f t="shared" si="95"/>
        <v>0.51351351351351349</v>
      </c>
      <c r="BF144" s="35">
        <f t="shared" si="90"/>
        <v>0.34883720930232559</v>
      </c>
      <c r="BG144" s="35">
        <f>AZ144/AZ$148</f>
        <v>0.40094339622641512</v>
      </c>
      <c r="BH144" s="35">
        <f t="shared" si="90"/>
        <v>0.39784946236559138</v>
      </c>
      <c r="BI144" s="35">
        <f t="shared" si="90"/>
        <v>0.39150723285114325</v>
      </c>
      <c r="BJ144" s="35">
        <f t="shared" si="90"/>
        <v>0.28209459459459457</v>
      </c>
      <c r="BK144" s="34">
        <f t="shared" si="90"/>
        <v>0.56000000000000005</v>
      </c>
    </row>
    <row r="145" spans="2:63" x14ac:dyDescent="0.2">
      <c r="B145" s="29">
        <v>4</v>
      </c>
      <c r="C145" s="46" t="s">
        <v>216</v>
      </c>
      <c r="D145" s="25">
        <v>713</v>
      </c>
      <c r="E145" s="34">
        <f t="shared" si="91"/>
        <v>0.17820544863784055</v>
      </c>
      <c r="F145" s="52">
        <v>539</v>
      </c>
      <c r="G145" s="53">
        <v>171</v>
      </c>
      <c r="H145" s="53">
        <v>3</v>
      </c>
      <c r="I145" s="35">
        <f>F145/F148</f>
        <v>0.18566999655528763</v>
      </c>
      <c r="J145" s="35">
        <f>G145/G148</f>
        <v>0.15818686401480112</v>
      </c>
      <c r="K145" s="34">
        <f>H145/H148</f>
        <v>0.17647058823529413</v>
      </c>
      <c r="L145" s="3">
        <v>1</v>
      </c>
      <c r="M145" s="4">
        <v>6</v>
      </c>
      <c r="N145" s="4">
        <v>26</v>
      </c>
      <c r="O145" s="4">
        <v>91</v>
      </c>
      <c r="P145" s="4">
        <v>295</v>
      </c>
      <c r="Q145" s="4">
        <v>292</v>
      </c>
      <c r="R145" s="4">
        <v>2</v>
      </c>
      <c r="S145" s="35">
        <f t="shared" si="92"/>
        <v>0.5</v>
      </c>
      <c r="T145" s="35">
        <f t="shared" si="87"/>
        <v>0.33333333333333331</v>
      </c>
      <c r="U145" s="35">
        <f t="shared" si="87"/>
        <v>0.21138211382113822</v>
      </c>
      <c r="V145" s="35">
        <f t="shared" si="87"/>
        <v>0.20776255707762556</v>
      </c>
      <c r="W145" s="35">
        <f t="shared" si="87"/>
        <v>0.15190525231719876</v>
      </c>
      <c r="X145" s="35">
        <f t="shared" si="87"/>
        <v>0.20027434842249658</v>
      </c>
      <c r="Y145" s="34">
        <f t="shared" si="87"/>
        <v>0.1</v>
      </c>
      <c r="Z145" s="3">
        <v>205</v>
      </c>
      <c r="AA145" s="4">
        <v>72</v>
      </c>
      <c r="AB145" s="4">
        <v>15</v>
      </c>
      <c r="AC145" s="4">
        <v>88</v>
      </c>
      <c r="AD145" s="4">
        <v>27</v>
      </c>
      <c r="AE145" s="4">
        <v>239</v>
      </c>
      <c r="AF145" s="4">
        <v>55</v>
      </c>
      <c r="AG145" s="4">
        <v>12</v>
      </c>
      <c r="AH145" s="35">
        <f t="shared" si="93"/>
        <v>0.19673704414587331</v>
      </c>
      <c r="AI145" s="35">
        <f t="shared" si="88"/>
        <v>0.18798955613577023</v>
      </c>
      <c r="AJ145" s="35">
        <f t="shared" si="88"/>
        <v>9.6153846153846159E-2</v>
      </c>
      <c r="AK145" s="35">
        <f t="shared" si="88"/>
        <v>0.22222222222222221</v>
      </c>
      <c r="AL145" s="35">
        <f t="shared" si="88"/>
        <v>0.20930232558139536</v>
      </c>
      <c r="AM145" s="35">
        <f t="shared" si="88"/>
        <v>0.17047075606276749</v>
      </c>
      <c r="AN145" s="35">
        <f t="shared" si="88"/>
        <v>0.13095238095238096</v>
      </c>
      <c r="AO145" s="34">
        <f t="shared" si="88"/>
        <v>0.16438356164383561</v>
      </c>
      <c r="AP145" s="3">
        <v>163</v>
      </c>
      <c r="AQ145" s="4">
        <v>232</v>
      </c>
      <c r="AR145" s="4">
        <v>301</v>
      </c>
      <c r="AS145" s="4">
        <v>17</v>
      </c>
      <c r="AT145" s="35">
        <f t="shared" si="94"/>
        <v>0.14323374340949033</v>
      </c>
      <c r="AU145" s="35">
        <f t="shared" si="89"/>
        <v>0.17901234567901234</v>
      </c>
      <c r="AV145" s="35">
        <f t="shared" si="89"/>
        <v>0.20902777777777778</v>
      </c>
      <c r="AW145" s="34">
        <f t="shared" si="89"/>
        <v>0.13385826771653545</v>
      </c>
      <c r="AX145" s="3">
        <v>8</v>
      </c>
      <c r="AY145" s="4">
        <v>36</v>
      </c>
      <c r="AZ145" s="4">
        <v>99</v>
      </c>
      <c r="BA145" s="4">
        <v>140</v>
      </c>
      <c r="BB145" s="12">
        <v>372</v>
      </c>
      <c r="BC145" s="4">
        <v>56</v>
      </c>
      <c r="BD145" s="4">
        <v>2</v>
      </c>
      <c r="BE145" s="35">
        <f t="shared" si="95"/>
        <v>0.21621621621621623</v>
      </c>
      <c r="BF145" s="35">
        <f t="shared" si="90"/>
        <v>0.27906976744186046</v>
      </c>
      <c r="BG145" s="35">
        <f t="shared" si="90"/>
        <v>0.23349056603773585</v>
      </c>
      <c r="BH145" s="35">
        <f t="shared" si="90"/>
        <v>0.21505376344086022</v>
      </c>
      <c r="BI145" s="35">
        <f t="shared" si="90"/>
        <v>0.17358842743817079</v>
      </c>
      <c r="BJ145" s="35">
        <f t="shared" si="90"/>
        <v>9.45945945945946E-2</v>
      </c>
      <c r="BK145" s="34">
        <f t="shared" si="90"/>
        <v>0.08</v>
      </c>
    </row>
    <row r="146" spans="2:63" x14ac:dyDescent="0.2">
      <c r="B146" s="29">
        <v>5</v>
      </c>
      <c r="C146" s="46" t="s">
        <v>301</v>
      </c>
      <c r="D146" s="25">
        <v>75</v>
      </c>
      <c r="E146" s="34">
        <f t="shared" si="91"/>
        <v>1.8745313671582105E-2</v>
      </c>
      <c r="F146" s="52">
        <v>48</v>
      </c>
      <c r="G146" s="53">
        <v>26</v>
      </c>
      <c r="H146" s="53">
        <v>1</v>
      </c>
      <c r="I146" s="35">
        <f>F146/F148</f>
        <v>1.6534619359283499E-2</v>
      </c>
      <c r="J146" s="35">
        <f>G146/G148</f>
        <v>2.4051803885291396E-2</v>
      </c>
      <c r="K146" s="34">
        <f>H146/H148</f>
        <v>5.8823529411764705E-2</v>
      </c>
      <c r="L146" s="3">
        <v>0</v>
      </c>
      <c r="M146" s="4">
        <v>0</v>
      </c>
      <c r="N146" s="4">
        <v>4</v>
      </c>
      <c r="O146" s="4">
        <v>12</v>
      </c>
      <c r="P146" s="4">
        <v>36</v>
      </c>
      <c r="Q146" s="4">
        <v>22</v>
      </c>
      <c r="R146" s="4">
        <v>1</v>
      </c>
      <c r="S146" s="35">
        <f t="shared" si="92"/>
        <v>0</v>
      </c>
      <c r="T146" s="35">
        <f t="shared" si="87"/>
        <v>0</v>
      </c>
      <c r="U146" s="35">
        <f t="shared" si="87"/>
        <v>3.2520325203252036E-2</v>
      </c>
      <c r="V146" s="35">
        <f t="shared" si="87"/>
        <v>2.7397260273972601E-2</v>
      </c>
      <c r="W146" s="35">
        <f t="shared" si="87"/>
        <v>1.8537590113285273E-2</v>
      </c>
      <c r="X146" s="35">
        <f t="shared" si="87"/>
        <v>1.5089163237311385E-2</v>
      </c>
      <c r="Y146" s="34">
        <f t="shared" si="87"/>
        <v>0.05</v>
      </c>
      <c r="Z146" s="3">
        <v>16</v>
      </c>
      <c r="AA146" s="4">
        <v>8</v>
      </c>
      <c r="AB146" s="4">
        <v>4</v>
      </c>
      <c r="AC146" s="4">
        <v>10</v>
      </c>
      <c r="AD146" s="4">
        <v>1</v>
      </c>
      <c r="AE146" s="4">
        <v>28</v>
      </c>
      <c r="AF146" s="4">
        <v>7</v>
      </c>
      <c r="AG146" s="4">
        <v>1</v>
      </c>
      <c r="AH146" s="35">
        <f t="shared" si="93"/>
        <v>1.5355086372360844E-2</v>
      </c>
      <c r="AI146" s="35">
        <f t="shared" si="88"/>
        <v>2.0887728459530026E-2</v>
      </c>
      <c r="AJ146" s="35">
        <f t="shared" si="88"/>
        <v>2.564102564102564E-2</v>
      </c>
      <c r="AK146" s="35">
        <f t="shared" si="88"/>
        <v>2.5252525252525252E-2</v>
      </c>
      <c r="AL146" s="35">
        <f t="shared" si="88"/>
        <v>7.7519379844961239E-3</v>
      </c>
      <c r="AM146" s="35">
        <f t="shared" si="88"/>
        <v>1.9971469329529243E-2</v>
      </c>
      <c r="AN146" s="35">
        <f t="shared" si="88"/>
        <v>1.6666666666666666E-2</v>
      </c>
      <c r="AO146" s="34">
        <f t="shared" si="88"/>
        <v>1.3698630136986301E-2</v>
      </c>
      <c r="AP146" s="3">
        <v>27</v>
      </c>
      <c r="AQ146" s="4">
        <v>23</v>
      </c>
      <c r="AR146" s="4">
        <v>25</v>
      </c>
      <c r="AS146" s="4">
        <v>0</v>
      </c>
      <c r="AT146" s="35">
        <f t="shared" si="94"/>
        <v>2.3725834797891036E-2</v>
      </c>
      <c r="AU146" s="35">
        <f t="shared" si="89"/>
        <v>1.7746913580246913E-2</v>
      </c>
      <c r="AV146" s="35">
        <f t="shared" si="89"/>
        <v>1.7361111111111112E-2</v>
      </c>
      <c r="AW146" s="34">
        <f t="shared" si="89"/>
        <v>0</v>
      </c>
      <c r="AX146" s="3">
        <v>3</v>
      </c>
      <c r="AY146" s="4">
        <v>3</v>
      </c>
      <c r="AZ146" s="4">
        <v>8</v>
      </c>
      <c r="BA146" s="4">
        <v>9</v>
      </c>
      <c r="BB146" s="12">
        <v>37</v>
      </c>
      <c r="BC146" s="4">
        <v>14</v>
      </c>
      <c r="BD146" s="4">
        <v>1</v>
      </c>
      <c r="BE146" s="35">
        <f t="shared" si="95"/>
        <v>8.1081081081081086E-2</v>
      </c>
      <c r="BF146" s="35">
        <f t="shared" si="90"/>
        <v>2.3255813953488372E-2</v>
      </c>
      <c r="BG146" s="35">
        <f t="shared" si="90"/>
        <v>1.8867924528301886E-2</v>
      </c>
      <c r="BH146" s="35">
        <f t="shared" si="90"/>
        <v>1.3824884792626729E-2</v>
      </c>
      <c r="BI146" s="35">
        <f t="shared" si="90"/>
        <v>1.726551563229118E-2</v>
      </c>
      <c r="BJ146" s="35">
        <f t="shared" si="90"/>
        <v>2.364864864864865E-2</v>
      </c>
      <c r="BK146" s="34">
        <f t="shared" si="90"/>
        <v>0.04</v>
      </c>
    </row>
    <row r="147" spans="2:63" ht="13.8" thickBot="1" x14ac:dyDescent="0.25">
      <c r="B147" s="31"/>
      <c r="C147" s="48" t="s">
        <v>234</v>
      </c>
      <c r="D147" s="26">
        <v>57</v>
      </c>
      <c r="E147" s="38">
        <f t="shared" si="91"/>
        <v>1.42464383904024E-2</v>
      </c>
      <c r="F147" s="54">
        <v>37</v>
      </c>
      <c r="G147" s="55">
        <v>20</v>
      </c>
      <c r="H147" s="55">
        <v>0</v>
      </c>
      <c r="I147" s="39">
        <f>F147/F148</f>
        <v>1.2745435756114365E-2</v>
      </c>
      <c r="J147" s="39">
        <f>G147/G148</f>
        <v>1.8501387604070305E-2</v>
      </c>
      <c r="K147" s="38">
        <f>H147/H148</f>
        <v>0</v>
      </c>
      <c r="L147" s="15">
        <v>0</v>
      </c>
      <c r="M147" s="17">
        <v>0</v>
      </c>
      <c r="N147" s="17">
        <v>0</v>
      </c>
      <c r="O147" s="17">
        <v>4</v>
      </c>
      <c r="P147" s="17">
        <v>26</v>
      </c>
      <c r="Q147" s="17">
        <v>27</v>
      </c>
      <c r="R147" s="17">
        <v>0</v>
      </c>
      <c r="S147" s="39">
        <f t="shared" si="92"/>
        <v>0</v>
      </c>
      <c r="T147" s="39">
        <f t="shared" si="87"/>
        <v>0</v>
      </c>
      <c r="U147" s="39">
        <f t="shared" si="87"/>
        <v>0</v>
      </c>
      <c r="V147" s="39">
        <f t="shared" si="87"/>
        <v>9.1324200913242004E-3</v>
      </c>
      <c r="W147" s="39">
        <f t="shared" si="87"/>
        <v>1.3388259526261586E-2</v>
      </c>
      <c r="X147" s="39">
        <f t="shared" si="87"/>
        <v>1.8518518518518517E-2</v>
      </c>
      <c r="Y147" s="38">
        <f t="shared" si="87"/>
        <v>0</v>
      </c>
      <c r="Z147" s="15">
        <v>15</v>
      </c>
      <c r="AA147" s="17">
        <v>8</v>
      </c>
      <c r="AB147" s="17">
        <v>1</v>
      </c>
      <c r="AC147" s="17">
        <v>4</v>
      </c>
      <c r="AD147" s="17">
        <v>2</v>
      </c>
      <c r="AE147" s="17">
        <v>21</v>
      </c>
      <c r="AF147" s="17">
        <v>6</v>
      </c>
      <c r="AG147" s="17">
        <v>0</v>
      </c>
      <c r="AH147" s="39">
        <f t="shared" si="93"/>
        <v>1.4395393474088292E-2</v>
      </c>
      <c r="AI147" s="39">
        <f t="shared" si="88"/>
        <v>2.0887728459530026E-2</v>
      </c>
      <c r="AJ147" s="39">
        <f t="shared" si="88"/>
        <v>6.41025641025641E-3</v>
      </c>
      <c r="AK147" s="39">
        <f t="shared" si="88"/>
        <v>1.0101010101010102E-2</v>
      </c>
      <c r="AL147" s="39">
        <f t="shared" si="88"/>
        <v>1.5503875968992248E-2</v>
      </c>
      <c r="AM147" s="39">
        <f t="shared" si="88"/>
        <v>1.4978601997146932E-2</v>
      </c>
      <c r="AN147" s="39">
        <f t="shared" si="88"/>
        <v>1.4285714285714285E-2</v>
      </c>
      <c r="AO147" s="38">
        <f t="shared" si="88"/>
        <v>0</v>
      </c>
      <c r="AP147" s="15">
        <v>11</v>
      </c>
      <c r="AQ147" s="17">
        <v>11</v>
      </c>
      <c r="AR147" s="17">
        <v>30</v>
      </c>
      <c r="AS147" s="17">
        <v>5</v>
      </c>
      <c r="AT147" s="39">
        <f t="shared" si="94"/>
        <v>9.6660808435852369E-3</v>
      </c>
      <c r="AU147" s="39">
        <f t="shared" si="89"/>
        <v>8.4876543209876538E-3</v>
      </c>
      <c r="AV147" s="39">
        <f t="shared" si="89"/>
        <v>2.0833333333333332E-2</v>
      </c>
      <c r="AW147" s="38">
        <f t="shared" si="89"/>
        <v>3.937007874015748E-2</v>
      </c>
      <c r="AX147" s="15">
        <v>0</v>
      </c>
      <c r="AY147" s="17">
        <v>2</v>
      </c>
      <c r="AZ147" s="17">
        <v>5</v>
      </c>
      <c r="BA147" s="17">
        <v>11</v>
      </c>
      <c r="BB147" s="13">
        <v>33</v>
      </c>
      <c r="BC147" s="17">
        <v>6</v>
      </c>
      <c r="BD147" s="17">
        <v>0</v>
      </c>
      <c r="BE147" s="39">
        <f t="shared" si="95"/>
        <v>0</v>
      </c>
      <c r="BF147" s="39">
        <f t="shared" si="90"/>
        <v>1.5503875968992248E-2</v>
      </c>
      <c r="BG147" s="39">
        <f t="shared" si="90"/>
        <v>1.179245283018868E-2</v>
      </c>
      <c r="BH147" s="39">
        <f t="shared" si="90"/>
        <v>1.6897081413210446E-2</v>
      </c>
      <c r="BI147" s="39">
        <f t="shared" si="90"/>
        <v>1.5398973401773215E-2</v>
      </c>
      <c r="BJ147" s="39">
        <f t="shared" si="90"/>
        <v>1.0135135135135136E-2</v>
      </c>
      <c r="BK147" s="38">
        <f t="shared" si="90"/>
        <v>0</v>
      </c>
    </row>
    <row r="148" spans="2:63" ht="14.4" thickTop="1" thickBot="1" x14ac:dyDescent="0.25">
      <c r="B148" s="71"/>
      <c r="C148" s="72" t="s">
        <v>10</v>
      </c>
      <c r="D148" s="79">
        <f>SUM(D142:D147)</f>
        <v>4001</v>
      </c>
      <c r="E148" s="74">
        <f t="shared" ref="E148:BK148" si="96">SUM(E142:E147)</f>
        <v>1</v>
      </c>
      <c r="F148" s="92">
        <f t="shared" si="96"/>
        <v>2903</v>
      </c>
      <c r="G148" s="93">
        <f t="shared" si="96"/>
        <v>1081</v>
      </c>
      <c r="H148" s="93">
        <f t="shared" si="96"/>
        <v>17</v>
      </c>
      <c r="I148" s="81">
        <f t="shared" si="96"/>
        <v>1</v>
      </c>
      <c r="J148" s="81">
        <f t="shared" si="96"/>
        <v>1</v>
      </c>
      <c r="K148" s="74">
        <f t="shared" si="96"/>
        <v>1</v>
      </c>
      <c r="L148" s="73">
        <f t="shared" si="96"/>
        <v>2</v>
      </c>
      <c r="M148" s="80">
        <f t="shared" si="96"/>
        <v>18</v>
      </c>
      <c r="N148" s="80">
        <f t="shared" si="96"/>
        <v>123</v>
      </c>
      <c r="O148" s="80">
        <f t="shared" si="96"/>
        <v>438</v>
      </c>
      <c r="P148" s="80">
        <f t="shared" si="96"/>
        <v>1942</v>
      </c>
      <c r="Q148" s="80">
        <f t="shared" si="96"/>
        <v>1458</v>
      </c>
      <c r="R148" s="80">
        <f t="shared" si="96"/>
        <v>20</v>
      </c>
      <c r="S148" s="81">
        <f t="shared" si="96"/>
        <v>1</v>
      </c>
      <c r="T148" s="81">
        <f t="shared" si="96"/>
        <v>1</v>
      </c>
      <c r="U148" s="81">
        <f t="shared" si="96"/>
        <v>1</v>
      </c>
      <c r="V148" s="81">
        <f t="shared" si="96"/>
        <v>1</v>
      </c>
      <c r="W148" s="81">
        <f t="shared" si="96"/>
        <v>1</v>
      </c>
      <c r="X148" s="81">
        <f t="shared" si="96"/>
        <v>1</v>
      </c>
      <c r="Y148" s="74">
        <f t="shared" si="96"/>
        <v>1</v>
      </c>
      <c r="Z148" s="73">
        <f t="shared" si="96"/>
        <v>1042</v>
      </c>
      <c r="AA148" s="80">
        <f t="shared" si="96"/>
        <v>383</v>
      </c>
      <c r="AB148" s="80">
        <f t="shared" si="96"/>
        <v>156</v>
      </c>
      <c r="AC148" s="80">
        <f t="shared" si="96"/>
        <v>396</v>
      </c>
      <c r="AD148" s="80">
        <f t="shared" si="96"/>
        <v>129</v>
      </c>
      <c r="AE148" s="80">
        <f t="shared" si="96"/>
        <v>1402</v>
      </c>
      <c r="AF148" s="80">
        <f t="shared" si="96"/>
        <v>420</v>
      </c>
      <c r="AG148" s="80">
        <f t="shared" si="96"/>
        <v>73</v>
      </c>
      <c r="AH148" s="81">
        <f t="shared" si="96"/>
        <v>0.99999999999999989</v>
      </c>
      <c r="AI148" s="81">
        <f t="shared" si="96"/>
        <v>1</v>
      </c>
      <c r="AJ148" s="81">
        <f t="shared" si="96"/>
        <v>1</v>
      </c>
      <c r="AK148" s="81">
        <f t="shared" si="96"/>
        <v>1</v>
      </c>
      <c r="AL148" s="81">
        <f t="shared" si="96"/>
        <v>1</v>
      </c>
      <c r="AM148" s="81">
        <f t="shared" si="96"/>
        <v>1</v>
      </c>
      <c r="AN148" s="81">
        <f t="shared" si="96"/>
        <v>0.99999999999999989</v>
      </c>
      <c r="AO148" s="74">
        <f t="shared" si="96"/>
        <v>1</v>
      </c>
      <c r="AP148" s="73">
        <f t="shared" si="96"/>
        <v>1138</v>
      </c>
      <c r="AQ148" s="80">
        <f t="shared" si="96"/>
        <v>1296</v>
      </c>
      <c r="AR148" s="80">
        <f t="shared" si="96"/>
        <v>1440</v>
      </c>
      <c r="AS148" s="80">
        <f t="shared" si="96"/>
        <v>127</v>
      </c>
      <c r="AT148" s="81">
        <f t="shared" si="96"/>
        <v>1</v>
      </c>
      <c r="AU148" s="81">
        <f t="shared" si="96"/>
        <v>1.0000000000000002</v>
      </c>
      <c r="AV148" s="81">
        <f t="shared" si="96"/>
        <v>1</v>
      </c>
      <c r="AW148" s="74">
        <f t="shared" si="96"/>
        <v>1</v>
      </c>
      <c r="AX148" s="73">
        <f t="shared" si="96"/>
        <v>37</v>
      </c>
      <c r="AY148" s="80">
        <f t="shared" si="96"/>
        <v>129</v>
      </c>
      <c r="AZ148" s="80">
        <f t="shared" si="96"/>
        <v>424</v>
      </c>
      <c r="BA148" s="80">
        <f t="shared" si="96"/>
        <v>651</v>
      </c>
      <c r="BB148" s="80">
        <f t="shared" si="96"/>
        <v>2143</v>
      </c>
      <c r="BC148" s="80">
        <f t="shared" si="96"/>
        <v>592</v>
      </c>
      <c r="BD148" s="80">
        <f t="shared" si="96"/>
        <v>25</v>
      </c>
      <c r="BE148" s="81">
        <f t="shared" si="96"/>
        <v>1</v>
      </c>
      <c r="BF148" s="81">
        <f t="shared" si="96"/>
        <v>1.0000000000000002</v>
      </c>
      <c r="BG148" s="81">
        <f t="shared" si="96"/>
        <v>1</v>
      </c>
      <c r="BH148" s="81">
        <f t="shared" si="96"/>
        <v>1</v>
      </c>
      <c r="BI148" s="82">
        <f t="shared" si="96"/>
        <v>1.0000000000000002</v>
      </c>
      <c r="BJ148" s="81">
        <f t="shared" si="96"/>
        <v>0.99999999999999989</v>
      </c>
      <c r="BK148" s="74">
        <f t="shared" si="96"/>
        <v>1</v>
      </c>
    </row>
    <row r="149" spans="2:63" x14ac:dyDescent="0.2">
      <c r="F149" s="94"/>
      <c r="G149" s="94"/>
      <c r="H149" s="94"/>
      <c r="L149" s="83"/>
      <c r="M149" s="83"/>
      <c r="N149" s="83"/>
      <c r="O149" s="83"/>
      <c r="P149" s="83"/>
      <c r="Q149" s="83"/>
      <c r="R149" s="83"/>
      <c r="Z149" s="83"/>
      <c r="AA149" s="83"/>
      <c r="AB149" s="83"/>
      <c r="AC149" s="83"/>
      <c r="AD149" s="83"/>
      <c r="AE149" s="83"/>
      <c r="AF149" s="83"/>
      <c r="AG149" s="83"/>
      <c r="AP149" s="83"/>
      <c r="AQ149" s="83"/>
      <c r="AR149" s="83"/>
      <c r="AS149" s="83"/>
      <c r="AX149" s="83"/>
      <c r="AY149" s="83"/>
      <c r="AZ149" s="83"/>
      <c r="BA149" s="83"/>
      <c r="BB149" s="83"/>
      <c r="BC149" s="83"/>
      <c r="BD149" s="83"/>
    </row>
    <row r="150" spans="2:63" ht="13.8" thickBot="1" x14ac:dyDescent="0.25">
      <c r="B150" s="18" t="s">
        <v>341</v>
      </c>
    </row>
    <row r="151" spans="2:63" x14ac:dyDescent="0.2">
      <c r="B151" s="129" t="s">
        <v>3</v>
      </c>
      <c r="C151" s="132"/>
      <c r="D151" s="149" t="s">
        <v>4</v>
      </c>
      <c r="E151" s="132"/>
      <c r="F151" s="129" t="s">
        <v>2</v>
      </c>
      <c r="G151" s="131"/>
      <c r="H151" s="131"/>
      <c r="I151" s="131"/>
      <c r="J151" s="131"/>
      <c r="K151" s="132"/>
      <c r="L151" s="129" t="s">
        <v>39</v>
      </c>
      <c r="M151" s="131"/>
      <c r="N151" s="131"/>
      <c r="O151" s="131"/>
      <c r="P151" s="131"/>
      <c r="Q151" s="131"/>
      <c r="R151" s="131"/>
      <c r="S151" s="131"/>
      <c r="T151" s="131"/>
      <c r="U151" s="131"/>
      <c r="V151" s="131"/>
      <c r="W151" s="131"/>
      <c r="X151" s="131"/>
      <c r="Y151" s="132"/>
      <c r="Z151" s="129" t="s">
        <v>40</v>
      </c>
      <c r="AA151" s="131"/>
      <c r="AB151" s="131"/>
      <c r="AC151" s="131"/>
      <c r="AD151" s="131"/>
      <c r="AE151" s="131"/>
      <c r="AF151" s="131"/>
      <c r="AG151" s="131"/>
      <c r="AH151" s="131"/>
      <c r="AI151" s="131"/>
      <c r="AJ151" s="131"/>
      <c r="AK151" s="131"/>
      <c r="AL151" s="131"/>
      <c r="AM151" s="131"/>
      <c r="AN151" s="131"/>
      <c r="AO151" s="132"/>
      <c r="AP151" s="129" t="s">
        <v>41</v>
      </c>
      <c r="AQ151" s="131"/>
      <c r="AR151" s="131"/>
      <c r="AS151" s="131"/>
      <c r="AT151" s="131"/>
      <c r="AU151" s="131"/>
      <c r="AV151" s="131"/>
      <c r="AW151" s="132"/>
      <c r="AX151" s="150" t="s">
        <v>158</v>
      </c>
      <c r="AY151" s="151"/>
      <c r="AZ151" s="151"/>
      <c r="BA151" s="151"/>
      <c r="BB151" s="151"/>
      <c r="BC151" s="151"/>
      <c r="BD151" s="151"/>
      <c r="BE151" s="151"/>
      <c r="BF151" s="151"/>
      <c r="BG151" s="151"/>
      <c r="BH151" s="151"/>
      <c r="BI151" s="151"/>
      <c r="BJ151" s="151"/>
      <c r="BK151" s="152"/>
    </row>
    <row r="152" spans="2:63" x14ac:dyDescent="0.2">
      <c r="B152" s="133"/>
      <c r="C152" s="141"/>
      <c r="D152" s="139" t="s">
        <v>5</v>
      </c>
      <c r="E152" s="141" t="s">
        <v>6</v>
      </c>
      <c r="F152" s="133" t="s">
        <v>5</v>
      </c>
      <c r="G152" s="140"/>
      <c r="H152" s="140"/>
      <c r="I152" s="140" t="s">
        <v>6</v>
      </c>
      <c r="J152" s="140"/>
      <c r="K152" s="141"/>
      <c r="L152" s="137" t="s">
        <v>5</v>
      </c>
      <c r="M152" s="138"/>
      <c r="N152" s="138"/>
      <c r="O152" s="138"/>
      <c r="P152" s="138"/>
      <c r="Q152" s="138"/>
      <c r="R152" s="139"/>
      <c r="S152" s="140" t="s">
        <v>6</v>
      </c>
      <c r="T152" s="140"/>
      <c r="U152" s="140"/>
      <c r="V152" s="140"/>
      <c r="W152" s="140"/>
      <c r="X152" s="140"/>
      <c r="Y152" s="141"/>
      <c r="Z152" s="133" t="s">
        <v>5</v>
      </c>
      <c r="AA152" s="140"/>
      <c r="AB152" s="140"/>
      <c r="AC152" s="140"/>
      <c r="AD152" s="140"/>
      <c r="AE152" s="140"/>
      <c r="AF152" s="140"/>
      <c r="AG152" s="140"/>
      <c r="AH152" s="140" t="s">
        <v>6</v>
      </c>
      <c r="AI152" s="140"/>
      <c r="AJ152" s="140"/>
      <c r="AK152" s="140"/>
      <c r="AL152" s="140"/>
      <c r="AM152" s="140"/>
      <c r="AN152" s="140"/>
      <c r="AO152" s="85"/>
      <c r="AP152" s="133" t="s">
        <v>5</v>
      </c>
      <c r="AQ152" s="140"/>
      <c r="AR152" s="140"/>
      <c r="AS152" s="140"/>
      <c r="AT152" s="140" t="s">
        <v>6</v>
      </c>
      <c r="AU152" s="140"/>
      <c r="AV152" s="140"/>
      <c r="AW152" s="141"/>
      <c r="AX152" s="133" t="s">
        <v>5</v>
      </c>
      <c r="AY152" s="140"/>
      <c r="AZ152" s="140"/>
      <c r="BA152" s="140"/>
      <c r="BB152" s="140"/>
      <c r="BC152" s="140"/>
      <c r="BD152" s="140"/>
      <c r="BE152" s="153" t="s">
        <v>268</v>
      </c>
      <c r="BF152" s="153"/>
      <c r="BG152" s="153"/>
      <c r="BH152" s="153"/>
      <c r="BI152" s="153"/>
      <c r="BJ152" s="153"/>
      <c r="BK152" s="154"/>
    </row>
    <row r="153" spans="2:63" ht="53.4" thickBot="1" x14ac:dyDescent="0.25">
      <c r="B153" s="134"/>
      <c r="C153" s="142"/>
      <c r="D153" s="155"/>
      <c r="E153" s="142"/>
      <c r="F153" s="86" t="s">
        <v>7</v>
      </c>
      <c r="G153" s="87" t="s">
        <v>8</v>
      </c>
      <c r="H153" s="87" t="s">
        <v>234</v>
      </c>
      <c r="I153" s="87" t="s">
        <v>7</v>
      </c>
      <c r="J153" s="87" t="s">
        <v>8</v>
      </c>
      <c r="K153" s="88" t="s">
        <v>234</v>
      </c>
      <c r="L153" s="86" t="s">
        <v>14</v>
      </c>
      <c r="M153" s="87" t="s">
        <v>15</v>
      </c>
      <c r="N153" s="87" t="s">
        <v>43</v>
      </c>
      <c r="O153" s="87" t="s">
        <v>17</v>
      </c>
      <c r="P153" s="87" t="s">
        <v>18</v>
      </c>
      <c r="Q153" s="87" t="s">
        <v>19</v>
      </c>
      <c r="R153" s="87" t="s">
        <v>234</v>
      </c>
      <c r="S153" s="87" t="s">
        <v>14</v>
      </c>
      <c r="T153" s="87" t="s">
        <v>15</v>
      </c>
      <c r="U153" s="87" t="s">
        <v>43</v>
      </c>
      <c r="V153" s="87" t="s">
        <v>17</v>
      </c>
      <c r="W153" s="87" t="s">
        <v>18</v>
      </c>
      <c r="X153" s="87" t="s">
        <v>19</v>
      </c>
      <c r="Y153" s="88" t="s">
        <v>234</v>
      </c>
      <c r="Z153" s="86" t="s">
        <v>246</v>
      </c>
      <c r="AA153" s="87" t="s">
        <v>247</v>
      </c>
      <c r="AB153" s="87" t="s">
        <v>248</v>
      </c>
      <c r="AC153" s="87" t="s">
        <v>249</v>
      </c>
      <c r="AD153" s="87" t="s">
        <v>250</v>
      </c>
      <c r="AE153" s="87" t="s">
        <v>251</v>
      </c>
      <c r="AF153" s="87" t="s">
        <v>244</v>
      </c>
      <c r="AG153" s="87" t="s">
        <v>234</v>
      </c>
      <c r="AH153" s="87" t="s">
        <v>246</v>
      </c>
      <c r="AI153" s="87" t="s">
        <v>247</v>
      </c>
      <c r="AJ153" s="87" t="s">
        <v>248</v>
      </c>
      <c r="AK153" s="87" t="s">
        <v>249</v>
      </c>
      <c r="AL153" s="87" t="s">
        <v>250</v>
      </c>
      <c r="AM153" s="87" t="s">
        <v>251</v>
      </c>
      <c r="AN153" s="87" t="s">
        <v>244</v>
      </c>
      <c r="AO153" s="88" t="s">
        <v>234</v>
      </c>
      <c r="AP153" s="86" t="s">
        <v>356</v>
      </c>
      <c r="AQ153" s="87" t="s">
        <v>357</v>
      </c>
      <c r="AR153" s="87" t="s">
        <v>51</v>
      </c>
      <c r="AS153" s="87" t="s">
        <v>358</v>
      </c>
      <c r="AT153" s="87" t="s">
        <v>356</v>
      </c>
      <c r="AU153" s="87" t="s">
        <v>357</v>
      </c>
      <c r="AV153" s="87" t="s">
        <v>51</v>
      </c>
      <c r="AW153" s="88" t="s">
        <v>358</v>
      </c>
      <c r="AX153" s="89" t="s">
        <v>170</v>
      </c>
      <c r="AY153" s="90" t="s">
        <v>269</v>
      </c>
      <c r="AZ153" s="90" t="s">
        <v>270</v>
      </c>
      <c r="BA153" s="90" t="s">
        <v>276</v>
      </c>
      <c r="BB153" s="90" t="s">
        <v>298</v>
      </c>
      <c r="BC153" s="90" t="s">
        <v>289</v>
      </c>
      <c r="BD153" s="90" t="s">
        <v>234</v>
      </c>
      <c r="BE153" s="90" t="s">
        <v>170</v>
      </c>
      <c r="BF153" s="90" t="s">
        <v>269</v>
      </c>
      <c r="BG153" s="90" t="s">
        <v>270</v>
      </c>
      <c r="BH153" s="90" t="s">
        <v>276</v>
      </c>
      <c r="BI153" s="90" t="s">
        <v>298</v>
      </c>
      <c r="BJ153" s="90" t="s">
        <v>289</v>
      </c>
      <c r="BK153" s="91" t="s">
        <v>234</v>
      </c>
    </row>
    <row r="154" spans="2:63" x14ac:dyDescent="0.2">
      <c r="B154" s="47">
        <v>1</v>
      </c>
      <c r="C154" s="45" t="s">
        <v>213</v>
      </c>
      <c r="D154" s="24">
        <v>414</v>
      </c>
      <c r="E154" s="41">
        <f>D154/D$160</f>
        <v>0.10347413146713322</v>
      </c>
      <c r="F154" s="50">
        <v>281</v>
      </c>
      <c r="G154" s="51">
        <v>133</v>
      </c>
      <c r="H154" s="51">
        <v>0</v>
      </c>
      <c r="I154" s="42">
        <f>F154/F160</f>
        <v>9.6796417499138823E-2</v>
      </c>
      <c r="J154" s="42">
        <f>G154/G160</f>
        <v>0.12303422756706753</v>
      </c>
      <c r="K154" s="41">
        <f>H154/H160</f>
        <v>0</v>
      </c>
      <c r="L154" s="1">
        <v>0</v>
      </c>
      <c r="M154" s="2">
        <v>5</v>
      </c>
      <c r="N154" s="2">
        <v>18</v>
      </c>
      <c r="O154" s="2">
        <v>55</v>
      </c>
      <c r="P154" s="2">
        <v>220</v>
      </c>
      <c r="Q154" s="2">
        <v>116</v>
      </c>
      <c r="R154" s="2">
        <v>0</v>
      </c>
      <c r="S154" s="42">
        <f>L154/L$160</f>
        <v>0</v>
      </c>
      <c r="T154" s="42">
        <f t="shared" ref="T154:Y159" si="97">M154/M$160</f>
        <v>0.27777777777777779</v>
      </c>
      <c r="U154" s="42">
        <f t="shared" si="97"/>
        <v>0.14634146341463414</v>
      </c>
      <c r="V154" s="42">
        <f t="shared" si="97"/>
        <v>0.12557077625570776</v>
      </c>
      <c r="W154" s="42">
        <f t="shared" si="97"/>
        <v>0.11328527291452112</v>
      </c>
      <c r="X154" s="42">
        <f t="shared" si="97"/>
        <v>7.956104252400549E-2</v>
      </c>
      <c r="Y154" s="41">
        <f t="shared" si="97"/>
        <v>0</v>
      </c>
      <c r="Z154" s="1">
        <v>120</v>
      </c>
      <c r="AA154" s="2">
        <v>40</v>
      </c>
      <c r="AB154" s="2">
        <v>11</v>
      </c>
      <c r="AC154" s="2">
        <v>51</v>
      </c>
      <c r="AD154" s="2">
        <v>9</v>
      </c>
      <c r="AE154" s="2">
        <v>130</v>
      </c>
      <c r="AF154" s="2">
        <v>43</v>
      </c>
      <c r="AG154" s="2">
        <v>10</v>
      </c>
      <c r="AH154" s="42">
        <f>Z154/Z$160</f>
        <v>0.11516314779270634</v>
      </c>
      <c r="AI154" s="42">
        <f t="shared" ref="AI154:AO159" si="98">AA154/AA$160</f>
        <v>0.10443864229765012</v>
      </c>
      <c r="AJ154" s="42">
        <f t="shared" si="98"/>
        <v>7.0512820512820512E-2</v>
      </c>
      <c r="AK154" s="42">
        <f t="shared" si="98"/>
        <v>0.12878787878787878</v>
      </c>
      <c r="AL154" s="42">
        <f t="shared" si="98"/>
        <v>6.9767441860465115E-2</v>
      </c>
      <c r="AM154" s="42">
        <f t="shared" si="98"/>
        <v>9.2724679029957208E-2</v>
      </c>
      <c r="AN154" s="42">
        <f t="shared" si="98"/>
        <v>0.10238095238095238</v>
      </c>
      <c r="AO154" s="41">
        <f t="shared" si="98"/>
        <v>0.13698630136986301</v>
      </c>
      <c r="AP154" s="1">
        <v>149</v>
      </c>
      <c r="AQ154" s="2">
        <v>117</v>
      </c>
      <c r="AR154" s="2">
        <v>124</v>
      </c>
      <c r="AS154" s="2">
        <v>24</v>
      </c>
      <c r="AT154" s="42">
        <f>AP154/AP$160</f>
        <v>0.13093145869947276</v>
      </c>
      <c r="AU154" s="42">
        <f t="shared" ref="AU154:AW159" si="99">AQ154/AQ$160</f>
        <v>9.0277777777777776E-2</v>
      </c>
      <c r="AV154" s="42">
        <f t="shared" si="99"/>
        <v>8.611111111111111E-2</v>
      </c>
      <c r="AW154" s="41">
        <f t="shared" si="99"/>
        <v>0.1889763779527559</v>
      </c>
      <c r="AX154" s="1">
        <v>5</v>
      </c>
      <c r="AY154" s="2">
        <v>9</v>
      </c>
      <c r="AZ154" s="2">
        <v>34</v>
      </c>
      <c r="BA154" s="2">
        <v>44</v>
      </c>
      <c r="BB154" s="2">
        <v>181</v>
      </c>
      <c r="BC154" s="2">
        <v>140</v>
      </c>
      <c r="BD154" s="2">
        <v>1</v>
      </c>
      <c r="BE154" s="42">
        <f>AX154/AX$160</f>
        <v>0.13513513513513514</v>
      </c>
      <c r="BF154" s="42">
        <f t="shared" ref="BF154:BK159" si="100">AY154/AY$160</f>
        <v>6.9767441860465115E-2</v>
      </c>
      <c r="BG154" s="42">
        <f t="shared" si="100"/>
        <v>8.0188679245283015E-2</v>
      </c>
      <c r="BH154" s="42">
        <f t="shared" si="100"/>
        <v>6.7588325652841785E-2</v>
      </c>
      <c r="BI154" s="42">
        <f t="shared" si="100"/>
        <v>8.4461035930937942E-2</v>
      </c>
      <c r="BJ154" s="42">
        <f t="shared" si="100"/>
        <v>0.23648648648648649</v>
      </c>
      <c r="BK154" s="41">
        <f t="shared" si="100"/>
        <v>0.04</v>
      </c>
    </row>
    <row r="155" spans="2:63" x14ac:dyDescent="0.2">
      <c r="B155" s="29">
        <v>2</v>
      </c>
      <c r="C155" s="46" t="s">
        <v>214</v>
      </c>
      <c r="D155" s="25">
        <v>1547</v>
      </c>
      <c r="E155" s="34">
        <f t="shared" ref="E155:E159" si="101">D155/D$160</f>
        <v>0.38665333666583357</v>
      </c>
      <c r="F155" s="52">
        <v>1112</v>
      </c>
      <c r="G155" s="53">
        <v>432</v>
      </c>
      <c r="H155" s="53">
        <v>3</v>
      </c>
      <c r="I155" s="35">
        <f>F155/F160</f>
        <v>0.38305201515673443</v>
      </c>
      <c r="J155" s="35">
        <f>G155/G160</f>
        <v>0.39962997224791857</v>
      </c>
      <c r="K155" s="34">
        <f>H155/H160</f>
        <v>0.17647058823529413</v>
      </c>
      <c r="L155" s="3">
        <v>1</v>
      </c>
      <c r="M155" s="4">
        <v>3</v>
      </c>
      <c r="N155" s="4">
        <v>45</v>
      </c>
      <c r="O155" s="4">
        <v>171</v>
      </c>
      <c r="P155" s="4">
        <v>816</v>
      </c>
      <c r="Q155" s="4">
        <v>503</v>
      </c>
      <c r="R155" s="4">
        <v>8</v>
      </c>
      <c r="S155" s="35">
        <f t="shared" ref="S155:S159" si="102">L155/L$160</f>
        <v>0.5</v>
      </c>
      <c r="T155" s="35">
        <f t="shared" si="97"/>
        <v>0.16666666666666666</v>
      </c>
      <c r="U155" s="35">
        <f t="shared" si="97"/>
        <v>0.36585365853658536</v>
      </c>
      <c r="V155" s="35">
        <f t="shared" si="97"/>
        <v>0.3904109589041096</v>
      </c>
      <c r="W155" s="35">
        <f t="shared" si="97"/>
        <v>0.42018537590113286</v>
      </c>
      <c r="X155" s="35">
        <f t="shared" si="97"/>
        <v>0.34499314128943759</v>
      </c>
      <c r="Y155" s="34">
        <f t="shared" si="97"/>
        <v>0.4</v>
      </c>
      <c r="Z155" s="3">
        <v>417</v>
      </c>
      <c r="AA155" s="4">
        <v>160</v>
      </c>
      <c r="AB155" s="4">
        <v>67</v>
      </c>
      <c r="AC155" s="4">
        <v>162</v>
      </c>
      <c r="AD155" s="4">
        <v>53</v>
      </c>
      <c r="AE155" s="4">
        <v>502</v>
      </c>
      <c r="AF155" s="4">
        <v>159</v>
      </c>
      <c r="AG155" s="4">
        <v>27</v>
      </c>
      <c r="AH155" s="35">
        <f t="shared" ref="AH155:AH159" si="103">Z155/Z$160</f>
        <v>0.40019193857965452</v>
      </c>
      <c r="AI155" s="35">
        <f t="shared" si="98"/>
        <v>0.4177545691906005</v>
      </c>
      <c r="AJ155" s="35">
        <f t="shared" si="98"/>
        <v>0.42948717948717946</v>
      </c>
      <c r="AK155" s="35">
        <f t="shared" si="98"/>
        <v>0.40909090909090912</v>
      </c>
      <c r="AL155" s="35">
        <f t="shared" si="98"/>
        <v>0.41085271317829458</v>
      </c>
      <c r="AM155" s="35">
        <f t="shared" si="98"/>
        <v>0.35805991440798857</v>
      </c>
      <c r="AN155" s="35">
        <f t="shared" si="98"/>
        <v>0.37857142857142856</v>
      </c>
      <c r="AO155" s="34">
        <f t="shared" si="98"/>
        <v>0.36986301369863012</v>
      </c>
      <c r="AP155" s="3">
        <v>478</v>
      </c>
      <c r="AQ155" s="4">
        <v>503</v>
      </c>
      <c r="AR155" s="4">
        <v>517</v>
      </c>
      <c r="AS155" s="4">
        <v>49</v>
      </c>
      <c r="AT155" s="35">
        <f t="shared" ref="AT155:AT159" si="104">AP155/AP$160</f>
        <v>0.42003514938488579</v>
      </c>
      <c r="AU155" s="35">
        <f t="shared" si="99"/>
        <v>0.38811728395061729</v>
      </c>
      <c r="AV155" s="35">
        <f t="shared" si="99"/>
        <v>0.35902777777777778</v>
      </c>
      <c r="AW155" s="34">
        <f t="shared" si="99"/>
        <v>0.38582677165354329</v>
      </c>
      <c r="AX155" s="3">
        <v>9</v>
      </c>
      <c r="AY155" s="4">
        <v>45</v>
      </c>
      <c r="AZ155" s="4">
        <v>147</v>
      </c>
      <c r="BA155" s="4">
        <v>233</v>
      </c>
      <c r="BB155" s="4">
        <v>840</v>
      </c>
      <c r="BC155" s="4">
        <v>262</v>
      </c>
      <c r="BD155" s="4">
        <v>11</v>
      </c>
      <c r="BE155" s="35">
        <f t="shared" ref="BE155:BE159" si="105">AX155/AX$160</f>
        <v>0.24324324324324326</v>
      </c>
      <c r="BF155" s="35">
        <f t="shared" si="100"/>
        <v>0.34883720930232559</v>
      </c>
      <c r="BG155" s="35">
        <f t="shared" si="100"/>
        <v>0.34669811320754718</v>
      </c>
      <c r="BH155" s="35">
        <f t="shared" si="100"/>
        <v>0.3579109062980031</v>
      </c>
      <c r="BI155" s="35">
        <f t="shared" si="100"/>
        <v>0.39197386840877274</v>
      </c>
      <c r="BJ155" s="35">
        <f t="shared" si="100"/>
        <v>0.44256756756756754</v>
      </c>
      <c r="BK155" s="34">
        <f t="shared" si="100"/>
        <v>0.44</v>
      </c>
    </row>
    <row r="156" spans="2:63" x14ac:dyDescent="0.2">
      <c r="B156" s="29">
        <v>3</v>
      </c>
      <c r="C156" s="46" t="s">
        <v>215</v>
      </c>
      <c r="D156" s="25">
        <v>1352</v>
      </c>
      <c r="E156" s="34">
        <f t="shared" si="101"/>
        <v>0.33791552111972006</v>
      </c>
      <c r="F156" s="52">
        <v>1003</v>
      </c>
      <c r="G156" s="53">
        <v>340</v>
      </c>
      <c r="H156" s="53">
        <v>9</v>
      </c>
      <c r="I156" s="35">
        <f>F156/F160</f>
        <v>0.34550465036169481</v>
      </c>
      <c r="J156" s="35">
        <f>G156/G160</f>
        <v>0.31452358926919521</v>
      </c>
      <c r="K156" s="34">
        <f>H156/H160</f>
        <v>0.52941176470588236</v>
      </c>
      <c r="L156" s="3">
        <v>0</v>
      </c>
      <c r="M156" s="4">
        <v>8</v>
      </c>
      <c r="N156" s="4">
        <v>37</v>
      </c>
      <c r="O156" s="4">
        <v>151</v>
      </c>
      <c r="P156" s="4">
        <v>622</v>
      </c>
      <c r="Q156" s="4">
        <v>525</v>
      </c>
      <c r="R156" s="4">
        <v>9</v>
      </c>
      <c r="S156" s="35">
        <f t="shared" si="102"/>
        <v>0</v>
      </c>
      <c r="T156" s="35">
        <f t="shared" si="97"/>
        <v>0.44444444444444442</v>
      </c>
      <c r="U156" s="35">
        <f t="shared" si="97"/>
        <v>0.30081300813008133</v>
      </c>
      <c r="V156" s="35">
        <f t="shared" si="97"/>
        <v>0.34474885844748859</v>
      </c>
      <c r="W156" s="35">
        <f t="shared" si="97"/>
        <v>0.32028836251287335</v>
      </c>
      <c r="X156" s="35">
        <f t="shared" si="97"/>
        <v>0.360082304526749</v>
      </c>
      <c r="Y156" s="34">
        <f t="shared" si="97"/>
        <v>0.45</v>
      </c>
      <c r="Z156" s="3">
        <v>332</v>
      </c>
      <c r="AA156" s="4">
        <v>119</v>
      </c>
      <c r="AB156" s="4">
        <v>63</v>
      </c>
      <c r="AC156" s="4">
        <v>127</v>
      </c>
      <c r="AD156" s="4">
        <v>45</v>
      </c>
      <c r="AE156" s="4">
        <v>502</v>
      </c>
      <c r="AF156" s="4">
        <v>141</v>
      </c>
      <c r="AG156" s="4">
        <v>23</v>
      </c>
      <c r="AH156" s="35">
        <f t="shared" si="103"/>
        <v>0.31861804222648754</v>
      </c>
      <c r="AI156" s="35">
        <f t="shared" si="98"/>
        <v>0.31070496083550914</v>
      </c>
      <c r="AJ156" s="35">
        <f t="shared" si="98"/>
        <v>0.40384615384615385</v>
      </c>
      <c r="AK156" s="35">
        <f t="shared" si="98"/>
        <v>0.32070707070707072</v>
      </c>
      <c r="AL156" s="35">
        <f t="shared" si="98"/>
        <v>0.34883720930232559</v>
      </c>
      <c r="AM156" s="35">
        <f t="shared" si="98"/>
        <v>0.35805991440798857</v>
      </c>
      <c r="AN156" s="35">
        <f t="shared" si="98"/>
        <v>0.33571428571428569</v>
      </c>
      <c r="AO156" s="34">
        <f t="shared" si="98"/>
        <v>0.31506849315068491</v>
      </c>
      <c r="AP156" s="3">
        <v>365</v>
      </c>
      <c r="AQ156" s="4">
        <v>445</v>
      </c>
      <c r="AR156" s="4">
        <v>503</v>
      </c>
      <c r="AS156" s="4">
        <v>39</v>
      </c>
      <c r="AT156" s="35">
        <f t="shared" si="104"/>
        <v>0.32073813708260107</v>
      </c>
      <c r="AU156" s="35">
        <f t="shared" si="99"/>
        <v>0.34336419753086422</v>
      </c>
      <c r="AV156" s="35">
        <f t="shared" si="99"/>
        <v>0.34930555555555554</v>
      </c>
      <c r="AW156" s="34">
        <f t="shared" si="99"/>
        <v>0.30708661417322836</v>
      </c>
      <c r="AX156" s="3">
        <v>15</v>
      </c>
      <c r="AY156" s="4">
        <v>44</v>
      </c>
      <c r="AZ156" s="4">
        <v>144</v>
      </c>
      <c r="BA156" s="4">
        <v>227</v>
      </c>
      <c r="BB156" s="4">
        <v>767</v>
      </c>
      <c r="BC156" s="4">
        <v>146</v>
      </c>
      <c r="BD156" s="4">
        <v>9</v>
      </c>
      <c r="BE156" s="35">
        <f t="shared" si="105"/>
        <v>0.40540540540540543</v>
      </c>
      <c r="BF156" s="35">
        <f t="shared" si="100"/>
        <v>0.34108527131782945</v>
      </c>
      <c r="BG156" s="35">
        <f t="shared" si="100"/>
        <v>0.33962264150943394</v>
      </c>
      <c r="BH156" s="35">
        <f t="shared" si="100"/>
        <v>0.34869431643625193</v>
      </c>
      <c r="BI156" s="35">
        <f t="shared" si="100"/>
        <v>0.35790947270181989</v>
      </c>
      <c r="BJ156" s="35">
        <f t="shared" si="100"/>
        <v>0.24662162162162163</v>
      </c>
      <c r="BK156" s="34">
        <f t="shared" si="100"/>
        <v>0.36</v>
      </c>
    </row>
    <row r="157" spans="2:63" x14ac:dyDescent="0.2">
      <c r="B157" s="29">
        <v>4</v>
      </c>
      <c r="C157" s="46" t="s">
        <v>216</v>
      </c>
      <c r="D157" s="25">
        <v>609</v>
      </c>
      <c r="E157" s="34">
        <f t="shared" si="101"/>
        <v>0.1522119470132467</v>
      </c>
      <c r="F157" s="52">
        <v>456</v>
      </c>
      <c r="G157" s="53">
        <v>148</v>
      </c>
      <c r="H157" s="53">
        <v>5</v>
      </c>
      <c r="I157" s="35">
        <f>F157/F160</f>
        <v>0.15707888391319325</v>
      </c>
      <c r="J157" s="35">
        <f>G157/G160</f>
        <v>0.13691026827012026</v>
      </c>
      <c r="K157" s="34">
        <f>H157/H160</f>
        <v>0.29411764705882354</v>
      </c>
      <c r="L157" s="3">
        <v>0</v>
      </c>
      <c r="M157" s="4">
        <v>2</v>
      </c>
      <c r="N157" s="4">
        <v>20</v>
      </c>
      <c r="O157" s="4">
        <v>49</v>
      </c>
      <c r="P157" s="4">
        <v>253</v>
      </c>
      <c r="Q157" s="4">
        <v>282</v>
      </c>
      <c r="R157" s="4">
        <v>3</v>
      </c>
      <c r="S157" s="35">
        <f t="shared" si="102"/>
        <v>0</v>
      </c>
      <c r="T157" s="35">
        <f t="shared" si="97"/>
        <v>0.1111111111111111</v>
      </c>
      <c r="U157" s="35">
        <f t="shared" si="97"/>
        <v>0.16260162601626016</v>
      </c>
      <c r="V157" s="35">
        <f t="shared" si="97"/>
        <v>0.11187214611872145</v>
      </c>
      <c r="W157" s="35">
        <f t="shared" si="97"/>
        <v>0.13027806385169927</v>
      </c>
      <c r="X157" s="35">
        <f t="shared" si="97"/>
        <v>0.19341563786008231</v>
      </c>
      <c r="Y157" s="34">
        <f t="shared" si="97"/>
        <v>0.15</v>
      </c>
      <c r="Z157" s="3">
        <v>152</v>
      </c>
      <c r="AA157" s="4">
        <v>53</v>
      </c>
      <c r="AB157" s="4">
        <v>13</v>
      </c>
      <c r="AC157" s="4">
        <v>47</v>
      </c>
      <c r="AD157" s="4">
        <v>18</v>
      </c>
      <c r="AE157" s="4">
        <v>246</v>
      </c>
      <c r="AF157" s="4">
        <v>68</v>
      </c>
      <c r="AG157" s="4">
        <v>12</v>
      </c>
      <c r="AH157" s="35">
        <f t="shared" si="103"/>
        <v>0.14587332053742802</v>
      </c>
      <c r="AI157" s="35">
        <f t="shared" si="98"/>
        <v>0.13838120104438642</v>
      </c>
      <c r="AJ157" s="35">
        <f t="shared" si="98"/>
        <v>8.3333333333333329E-2</v>
      </c>
      <c r="AK157" s="35">
        <f t="shared" si="98"/>
        <v>0.11868686868686869</v>
      </c>
      <c r="AL157" s="35">
        <f t="shared" si="98"/>
        <v>0.13953488372093023</v>
      </c>
      <c r="AM157" s="35">
        <f t="shared" si="98"/>
        <v>0.17546362339514979</v>
      </c>
      <c r="AN157" s="35">
        <f t="shared" si="98"/>
        <v>0.16190476190476191</v>
      </c>
      <c r="AO157" s="34">
        <f t="shared" si="98"/>
        <v>0.16438356164383561</v>
      </c>
      <c r="AP157" s="3">
        <v>123</v>
      </c>
      <c r="AQ157" s="4">
        <v>216</v>
      </c>
      <c r="AR157" s="4">
        <v>259</v>
      </c>
      <c r="AS157" s="4">
        <v>11</v>
      </c>
      <c r="AT157" s="35">
        <f t="shared" si="104"/>
        <v>0.10808435852372583</v>
      </c>
      <c r="AU157" s="35">
        <f t="shared" si="99"/>
        <v>0.16666666666666666</v>
      </c>
      <c r="AV157" s="35">
        <f t="shared" si="99"/>
        <v>0.17986111111111111</v>
      </c>
      <c r="AW157" s="34">
        <f t="shared" si="99"/>
        <v>8.6614173228346455E-2</v>
      </c>
      <c r="AX157" s="3">
        <v>7</v>
      </c>
      <c r="AY157" s="4">
        <v>25</v>
      </c>
      <c r="AZ157" s="4">
        <v>93</v>
      </c>
      <c r="BA157" s="4">
        <v>131</v>
      </c>
      <c r="BB157" s="4">
        <v>323</v>
      </c>
      <c r="BC157" s="4">
        <v>27</v>
      </c>
      <c r="BD157" s="4">
        <v>3</v>
      </c>
      <c r="BE157" s="35">
        <f t="shared" si="105"/>
        <v>0.1891891891891892</v>
      </c>
      <c r="BF157" s="35">
        <f t="shared" si="100"/>
        <v>0.19379844961240311</v>
      </c>
      <c r="BG157" s="35">
        <f t="shared" si="100"/>
        <v>0.21933962264150944</v>
      </c>
      <c r="BH157" s="35">
        <f t="shared" si="100"/>
        <v>0.20122887864823349</v>
      </c>
      <c r="BI157" s="35">
        <f t="shared" si="100"/>
        <v>0.1507232851143257</v>
      </c>
      <c r="BJ157" s="35">
        <f t="shared" si="100"/>
        <v>4.5608108108108107E-2</v>
      </c>
      <c r="BK157" s="34">
        <f t="shared" si="100"/>
        <v>0.12</v>
      </c>
    </row>
    <row r="158" spans="2:63" x14ac:dyDescent="0.2">
      <c r="B158" s="29">
        <v>5</v>
      </c>
      <c r="C158" s="46" t="s">
        <v>301</v>
      </c>
      <c r="D158" s="25">
        <v>31</v>
      </c>
      <c r="E158" s="34">
        <f t="shared" si="101"/>
        <v>7.7480629842539362E-3</v>
      </c>
      <c r="F158" s="52">
        <v>23</v>
      </c>
      <c r="G158" s="53">
        <v>8</v>
      </c>
      <c r="H158" s="53">
        <v>0</v>
      </c>
      <c r="I158" s="35">
        <f>F158/F160</f>
        <v>7.9228384429900107E-3</v>
      </c>
      <c r="J158" s="35">
        <f>G158/G160</f>
        <v>7.4005550416281225E-3</v>
      </c>
      <c r="K158" s="34">
        <f>H158/H160</f>
        <v>0</v>
      </c>
      <c r="L158" s="3">
        <v>1</v>
      </c>
      <c r="M158" s="4">
        <v>0</v>
      </c>
      <c r="N158" s="4">
        <v>3</v>
      </c>
      <c r="O158" s="4">
        <v>6</v>
      </c>
      <c r="P158" s="4">
        <v>11</v>
      </c>
      <c r="Q158" s="4">
        <v>10</v>
      </c>
      <c r="R158" s="4">
        <v>0</v>
      </c>
      <c r="S158" s="35">
        <f t="shared" si="102"/>
        <v>0.5</v>
      </c>
      <c r="T158" s="35">
        <f t="shared" si="97"/>
        <v>0</v>
      </c>
      <c r="U158" s="35">
        <f t="shared" si="97"/>
        <v>2.4390243902439025E-2</v>
      </c>
      <c r="V158" s="35">
        <f t="shared" si="97"/>
        <v>1.3698630136986301E-2</v>
      </c>
      <c r="W158" s="35">
        <f t="shared" si="97"/>
        <v>5.6642636457260552E-3</v>
      </c>
      <c r="X158" s="35">
        <f t="shared" si="97"/>
        <v>6.8587105624142658E-3</v>
      </c>
      <c r="Y158" s="34">
        <f t="shared" si="97"/>
        <v>0</v>
      </c>
      <c r="Z158" s="3">
        <v>8</v>
      </c>
      <c r="AA158" s="4">
        <v>4</v>
      </c>
      <c r="AB158" s="4">
        <v>1</v>
      </c>
      <c r="AC158" s="4">
        <v>6</v>
      </c>
      <c r="AD158" s="4">
        <v>1</v>
      </c>
      <c r="AE158" s="4">
        <v>7</v>
      </c>
      <c r="AF158" s="4">
        <v>4</v>
      </c>
      <c r="AG158" s="4">
        <v>0</v>
      </c>
      <c r="AH158" s="35">
        <f t="shared" si="103"/>
        <v>7.677543186180422E-3</v>
      </c>
      <c r="AI158" s="35">
        <f t="shared" si="98"/>
        <v>1.0443864229765013E-2</v>
      </c>
      <c r="AJ158" s="35">
        <f t="shared" si="98"/>
        <v>6.41025641025641E-3</v>
      </c>
      <c r="AK158" s="35">
        <f t="shared" si="98"/>
        <v>1.5151515151515152E-2</v>
      </c>
      <c r="AL158" s="35">
        <f t="shared" si="98"/>
        <v>7.7519379844961239E-3</v>
      </c>
      <c r="AM158" s="35">
        <f t="shared" si="98"/>
        <v>4.9928673323823107E-3</v>
      </c>
      <c r="AN158" s="35">
        <f t="shared" si="98"/>
        <v>9.5238095238095247E-3</v>
      </c>
      <c r="AO158" s="34">
        <f t="shared" si="98"/>
        <v>0</v>
      </c>
      <c r="AP158" s="3">
        <v>13</v>
      </c>
      <c r="AQ158" s="4">
        <v>5</v>
      </c>
      <c r="AR158" s="4">
        <v>13</v>
      </c>
      <c r="AS158" s="4">
        <v>0</v>
      </c>
      <c r="AT158" s="35">
        <f t="shared" si="104"/>
        <v>1.1423550087873463E-2</v>
      </c>
      <c r="AU158" s="35">
        <f t="shared" si="99"/>
        <v>3.8580246913580245E-3</v>
      </c>
      <c r="AV158" s="35">
        <f t="shared" si="99"/>
        <v>9.0277777777777769E-3</v>
      </c>
      <c r="AW158" s="34">
        <f t="shared" si="99"/>
        <v>0</v>
      </c>
      <c r="AX158" s="3">
        <v>1</v>
      </c>
      <c r="AY158" s="4">
        <v>3</v>
      </c>
      <c r="AZ158" s="4">
        <v>3</v>
      </c>
      <c r="BA158" s="4">
        <v>5</v>
      </c>
      <c r="BB158" s="4">
        <v>10</v>
      </c>
      <c r="BC158" s="4">
        <v>9</v>
      </c>
      <c r="BD158" s="4">
        <v>0</v>
      </c>
      <c r="BE158" s="35">
        <f t="shared" si="105"/>
        <v>2.7027027027027029E-2</v>
      </c>
      <c r="BF158" s="35">
        <f t="shared" si="100"/>
        <v>2.3255813953488372E-2</v>
      </c>
      <c r="BG158" s="35">
        <f t="shared" si="100"/>
        <v>7.0754716981132077E-3</v>
      </c>
      <c r="BH158" s="35">
        <f t="shared" si="100"/>
        <v>7.6804915514592934E-3</v>
      </c>
      <c r="BI158" s="35">
        <f t="shared" si="100"/>
        <v>4.6663555762949133E-3</v>
      </c>
      <c r="BJ158" s="35">
        <f t="shared" si="100"/>
        <v>1.5202702702702704E-2</v>
      </c>
      <c r="BK158" s="34">
        <f t="shared" si="100"/>
        <v>0</v>
      </c>
    </row>
    <row r="159" spans="2:63" ht="13.8" thickBot="1" x14ac:dyDescent="0.25">
      <c r="B159" s="31"/>
      <c r="C159" s="48" t="s">
        <v>234</v>
      </c>
      <c r="D159" s="26">
        <v>48</v>
      </c>
      <c r="E159" s="38">
        <f t="shared" si="101"/>
        <v>1.1997000749812546E-2</v>
      </c>
      <c r="F159" s="54">
        <v>28</v>
      </c>
      <c r="G159" s="55">
        <v>20</v>
      </c>
      <c r="H159" s="55">
        <v>0</v>
      </c>
      <c r="I159" s="39">
        <f>F159/F160</f>
        <v>9.6451946262487084E-3</v>
      </c>
      <c r="J159" s="39">
        <f>G159/G160</f>
        <v>1.8501387604070305E-2</v>
      </c>
      <c r="K159" s="38">
        <f>H159/H160</f>
        <v>0</v>
      </c>
      <c r="L159" s="15">
        <v>0</v>
      </c>
      <c r="M159" s="17">
        <v>0</v>
      </c>
      <c r="N159" s="17">
        <v>0</v>
      </c>
      <c r="O159" s="17">
        <v>6</v>
      </c>
      <c r="P159" s="17">
        <v>20</v>
      </c>
      <c r="Q159" s="17">
        <v>22</v>
      </c>
      <c r="R159" s="17">
        <v>0</v>
      </c>
      <c r="S159" s="39">
        <f t="shared" si="102"/>
        <v>0</v>
      </c>
      <c r="T159" s="39">
        <f t="shared" si="97"/>
        <v>0</v>
      </c>
      <c r="U159" s="39">
        <f t="shared" si="97"/>
        <v>0</v>
      </c>
      <c r="V159" s="39">
        <f t="shared" si="97"/>
        <v>1.3698630136986301E-2</v>
      </c>
      <c r="W159" s="39">
        <f t="shared" si="97"/>
        <v>1.0298661174047374E-2</v>
      </c>
      <c r="X159" s="39">
        <f t="shared" si="97"/>
        <v>1.5089163237311385E-2</v>
      </c>
      <c r="Y159" s="38">
        <f t="shared" si="97"/>
        <v>0</v>
      </c>
      <c r="Z159" s="15">
        <v>13</v>
      </c>
      <c r="AA159" s="17">
        <v>7</v>
      </c>
      <c r="AB159" s="17">
        <v>1</v>
      </c>
      <c r="AC159" s="17">
        <v>3</v>
      </c>
      <c r="AD159" s="17">
        <v>3</v>
      </c>
      <c r="AE159" s="17">
        <v>15</v>
      </c>
      <c r="AF159" s="17">
        <v>5</v>
      </c>
      <c r="AG159" s="17">
        <v>1</v>
      </c>
      <c r="AH159" s="39">
        <f t="shared" si="103"/>
        <v>1.2476007677543186E-2</v>
      </c>
      <c r="AI159" s="39">
        <f t="shared" si="98"/>
        <v>1.8276762402088774E-2</v>
      </c>
      <c r="AJ159" s="39">
        <f t="shared" si="98"/>
        <v>6.41025641025641E-3</v>
      </c>
      <c r="AK159" s="39">
        <f t="shared" si="98"/>
        <v>7.575757575757576E-3</v>
      </c>
      <c r="AL159" s="39">
        <f t="shared" si="98"/>
        <v>2.3255813953488372E-2</v>
      </c>
      <c r="AM159" s="39">
        <f t="shared" si="98"/>
        <v>1.0699001426533523E-2</v>
      </c>
      <c r="AN159" s="39">
        <f t="shared" si="98"/>
        <v>1.1904761904761904E-2</v>
      </c>
      <c r="AO159" s="38">
        <f t="shared" si="98"/>
        <v>1.3698630136986301E-2</v>
      </c>
      <c r="AP159" s="15">
        <v>10</v>
      </c>
      <c r="AQ159" s="17">
        <v>10</v>
      </c>
      <c r="AR159" s="17">
        <v>24</v>
      </c>
      <c r="AS159" s="17">
        <v>4</v>
      </c>
      <c r="AT159" s="39">
        <f t="shared" si="104"/>
        <v>8.7873462214411256E-3</v>
      </c>
      <c r="AU159" s="39">
        <f t="shared" si="99"/>
        <v>7.716049382716049E-3</v>
      </c>
      <c r="AV159" s="39">
        <f t="shared" si="99"/>
        <v>1.6666666666666666E-2</v>
      </c>
      <c r="AW159" s="38">
        <f t="shared" si="99"/>
        <v>3.1496062992125984E-2</v>
      </c>
      <c r="AX159" s="15">
        <v>0</v>
      </c>
      <c r="AY159" s="17">
        <v>3</v>
      </c>
      <c r="AZ159" s="17">
        <v>3</v>
      </c>
      <c r="BA159" s="17">
        <v>11</v>
      </c>
      <c r="BB159" s="17">
        <v>22</v>
      </c>
      <c r="BC159" s="17">
        <v>8</v>
      </c>
      <c r="BD159" s="17">
        <v>1</v>
      </c>
      <c r="BE159" s="39">
        <f t="shared" si="105"/>
        <v>0</v>
      </c>
      <c r="BF159" s="39">
        <f t="shared" si="100"/>
        <v>2.3255813953488372E-2</v>
      </c>
      <c r="BG159" s="39">
        <f t="shared" si="100"/>
        <v>7.0754716981132077E-3</v>
      </c>
      <c r="BH159" s="39">
        <f t="shared" si="100"/>
        <v>1.6897081413210446E-2</v>
      </c>
      <c r="BI159" s="39">
        <f t="shared" si="100"/>
        <v>1.0265982267848811E-2</v>
      </c>
      <c r="BJ159" s="39">
        <f t="shared" si="100"/>
        <v>1.3513513513513514E-2</v>
      </c>
      <c r="BK159" s="38">
        <f t="shared" si="100"/>
        <v>0.04</v>
      </c>
    </row>
    <row r="160" spans="2:63" ht="14.4" thickTop="1" thickBot="1" x14ac:dyDescent="0.25">
      <c r="B160" s="71"/>
      <c r="C160" s="72" t="s">
        <v>10</v>
      </c>
      <c r="D160" s="79">
        <f>SUM(D154:D159)</f>
        <v>4001</v>
      </c>
      <c r="E160" s="74">
        <f t="shared" ref="E160:BK160" si="106">SUM(E154:E159)</f>
        <v>1</v>
      </c>
      <c r="F160" s="92">
        <f t="shared" si="106"/>
        <v>2903</v>
      </c>
      <c r="G160" s="93">
        <f t="shared" si="106"/>
        <v>1081</v>
      </c>
      <c r="H160" s="93">
        <f t="shared" si="106"/>
        <v>17</v>
      </c>
      <c r="I160" s="81">
        <f t="shared" si="106"/>
        <v>1</v>
      </c>
      <c r="J160" s="81">
        <f t="shared" si="106"/>
        <v>1.0000000000000002</v>
      </c>
      <c r="K160" s="74">
        <f t="shared" si="106"/>
        <v>1</v>
      </c>
      <c r="L160" s="73">
        <f t="shared" si="106"/>
        <v>2</v>
      </c>
      <c r="M160" s="80">
        <f t="shared" si="106"/>
        <v>18</v>
      </c>
      <c r="N160" s="80">
        <f t="shared" si="106"/>
        <v>123</v>
      </c>
      <c r="O160" s="80">
        <f t="shared" si="106"/>
        <v>438</v>
      </c>
      <c r="P160" s="80">
        <f t="shared" si="106"/>
        <v>1942</v>
      </c>
      <c r="Q160" s="80">
        <f t="shared" si="106"/>
        <v>1458</v>
      </c>
      <c r="R160" s="80">
        <f t="shared" si="106"/>
        <v>20</v>
      </c>
      <c r="S160" s="81">
        <f t="shared" si="106"/>
        <v>1</v>
      </c>
      <c r="T160" s="81">
        <f t="shared" si="106"/>
        <v>1</v>
      </c>
      <c r="U160" s="81">
        <f t="shared" si="106"/>
        <v>1</v>
      </c>
      <c r="V160" s="81">
        <f t="shared" si="106"/>
        <v>1</v>
      </c>
      <c r="W160" s="81">
        <f t="shared" si="106"/>
        <v>1</v>
      </c>
      <c r="X160" s="81">
        <f t="shared" si="106"/>
        <v>1</v>
      </c>
      <c r="Y160" s="74">
        <f t="shared" si="106"/>
        <v>1</v>
      </c>
      <c r="Z160" s="73">
        <f t="shared" si="106"/>
        <v>1042</v>
      </c>
      <c r="AA160" s="80">
        <f t="shared" si="106"/>
        <v>383</v>
      </c>
      <c r="AB160" s="80">
        <f t="shared" si="106"/>
        <v>156</v>
      </c>
      <c r="AC160" s="80">
        <f t="shared" si="106"/>
        <v>396</v>
      </c>
      <c r="AD160" s="80">
        <f t="shared" si="106"/>
        <v>129</v>
      </c>
      <c r="AE160" s="80">
        <f t="shared" si="106"/>
        <v>1402</v>
      </c>
      <c r="AF160" s="80">
        <f t="shared" si="106"/>
        <v>420</v>
      </c>
      <c r="AG160" s="80">
        <f t="shared" si="106"/>
        <v>73</v>
      </c>
      <c r="AH160" s="81">
        <f t="shared" si="106"/>
        <v>1</v>
      </c>
      <c r="AI160" s="81">
        <f t="shared" si="106"/>
        <v>1</v>
      </c>
      <c r="AJ160" s="81">
        <f t="shared" si="106"/>
        <v>1</v>
      </c>
      <c r="AK160" s="81">
        <f t="shared" si="106"/>
        <v>1</v>
      </c>
      <c r="AL160" s="81">
        <f t="shared" si="106"/>
        <v>1</v>
      </c>
      <c r="AM160" s="81">
        <f t="shared" si="106"/>
        <v>1</v>
      </c>
      <c r="AN160" s="81">
        <f t="shared" si="106"/>
        <v>0.99999999999999989</v>
      </c>
      <c r="AO160" s="74">
        <f t="shared" si="106"/>
        <v>1</v>
      </c>
      <c r="AP160" s="73">
        <f t="shared" si="106"/>
        <v>1138</v>
      </c>
      <c r="AQ160" s="80">
        <f t="shared" si="106"/>
        <v>1296</v>
      </c>
      <c r="AR160" s="80">
        <f t="shared" si="106"/>
        <v>1440</v>
      </c>
      <c r="AS160" s="80">
        <f t="shared" si="106"/>
        <v>127</v>
      </c>
      <c r="AT160" s="81">
        <f t="shared" si="106"/>
        <v>1</v>
      </c>
      <c r="AU160" s="81">
        <f t="shared" si="106"/>
        <v>1</v>
      </c>
      <c r="AV160" s="81">
        <f t="shared" si="106"/>
        <v>1</v>
      </c>
      <c r="AW160" s="74">
        <f t="shared" si="106"/>
        <v>1</v>
      </c>
      <c r="AX160" s="73">
        <f t="shared" si="106"/>
        <v>37</v>
      </c>
      <c r="AY160" s="80">
        <f t="shared" si="106"/>
        <v>129</v>
      </c>
      <c r="AZ160" s="80">
        <f t="shared" si="106"/>
        <v>424</v>
      </c>
      <c r="BA160" s="80">
        <f t="shared" si="106"/>
        <v>651</v>
      </c>
      <c r="BB160" s="80">
        <f t="shared" si="106"/>
        <v>2143</v>
      </c>
      <c r="BC160" s="80">
        <f t="shared" si="106"/>
        <v>592</v>
      </c>
      <c r="BD160" s="80">
        <f t="shared" si="106"/>
        <v>25</v>
      </c>
      <c r="BE160" s="81">
        <f t="shared" si="106"/>
        <v>1</v>
      </c>
      <c r="BF160" s="81">
        <f t="shared" si="106"/>
        <v>1</v>
      </c>
      <c r="BG160" s="81">
        <f t="shared" si="106"/>
        <v>0.99999999999999989</v>
      </c>
      <c r="BH160" s="81">
        <f t="shared" si="106"/>
        <v>1</v>
      </c>
      <c r="BI160" s="82">
        <f t="shared" si="106"/>
        <v>1</v>
      </c>
      <c r="BJ160" s="81">
        <f t="shared" si="106"/>
        <v>1</v>
      </c>
      <c r="BK160" s="74">
        <f t="shared" si="106"/>
        <v>1</v>
      </c>
    </row>
    <row r="161" spans="2:63" x14ac:dyDescent="0.2">
      <c r="F161" s="94"/>
      <c r="G161" s="94"/>
      <c r="H161" s="94"/>
      <c r="L161" s="83"/>
      <c r="M161" s="83"/>
      <c r="N161" s="83"/>
      <c r="O161" s="83"/>
      <c r="P161" s="83"/>
      <c r="Q161" s="83"/>
      <c r="R161" s="83"/>
      <c r="Z161" s="83"/>
      <c r="AA161" s="83"/>
      <c r="AB161" s="83"/>
      <c r="AC161" s="83"/>
      <c r="AD161" s="83"/>
      <c r="AE161" s="83"/>
      <c r="AF161" s="83"/>
      <c r="AG161" s="83"/>
      <c r="AP161" s="83"/>
      <c r="AQ161" s="83"/>
      <c r="AR161" s="83"/>
      <c r="AS161" s="83"/>
      <c r="AX161" s="83"/>
      <c r="AY161" s="83"/>
      <c r="AZ161" s="83"/>
      <c r="BA161" s="83"/>
      <c r="BB161" s="83"/>
      <c r="BC161" s="83"/>
      <c r="BD161" s="83"/>
    </row>
    <row r="162" spans="2:63" ht="13.8" thickBot="1" x14ac:dyDescent="0.25">
      <c r="B162" s="18" t="s">
        <v>342</v>
      </c>
    </row>
    <row r="163" spans="2:63" x14ac:dyDescent="0.2">
      <c r="B163" s="129" t="s">
        <v>3</v>
      </c>
      <c r="C163" s="132"/>
      <c r="D163" s="149" t="s">
        <v>4</v>
      </c>
      <c r="E163" s="132"/>
      <c r="F163" s="129" t="s">
        <v>2</v>
      </c>
      <c r="G163" s="131"/>
      <c r="H163" s="131"/>
      <c r="I163" s="131"/>
      <c r="J163" s="131"/>
      <c r="K163" s="132"/>
      <c r="L163" s="129" t="s">
        <v>39</v>
      </c>
      <c r="M163" s="131"/>
      <c r="N163" s="131"/>
      <c r="O163" s="131"/>
      <c r="P163" s="131"/>
      <c r="Q163" s="131"/>
      <c r="R163" s="131"/>
      <c r="S163" s="131"/>
      <c r="T163" s="131"/>
      <c r="U163" s="131"/>
      <c r="V163" s="131"/>
      <c r="W163" s="131"/>
      <c r="X163" s="131"/>
      <c r="Y163" s="132"/>
      <c r="Z163" s="129" t="s">
        <v>40</v>
      </c>
      <c r="AA163" s="131"/>
      <c r="AB163" s="131"/>
      <c r="AC163" s="131"/>
      <c r="AD163" s="131"/>
      <c r="AE163" s="131"/>
      <c r="AF163" s="131"/>
      <c r="AG163" s="131"/>
      <c r="AH163" s="131"/>
      <c r="AI163" s="131"/>
      <c r="AJ163" s="131"/>
      <c r="AK163" s="131"/>
      <c r="AL163" s="131"/>
      <c r="AM163" s="131"/>
      <c r="AN163" s="131"/>
      <c r="AO163" s="132"/>
      <c r="AP163" s="129" t="s">
        <v>41</v>
      </c>
      <c r="AQ163" s="131"/>
      <c r="AR163" s="131"/>
      <c r="AS163" s="131"/>
      <c r="AT163" s="131"/>
      <c r="AU163" s="131"/>
      <c r="AV163" s="131"/>
      <c r="AW163" s="132"/>
      <c r="AX163" s="150" t="s">
        <v>158</v>
      </c>
      <c r="AY163" s="151"/>
      <c r="AZ163" s="151"/>
      <c r="BA163" s="151"/>
      <c r="BB163" s="151"/>
      <c r="BC163" s="151"/>
      <c r="BD163" s="151"/>
      <c r="BE163" s="151"/>
      <c r="BF163" s="151"/>
      <c r="BG163" s="151"/>
      <c r="BH163" s="151"/>
      <c r="BI163" s="151"/>
      <c r="BJ163" s="151"/>
      <c r="BK163" s="152"/>
    </row>
    <row r="164" spans="2:63" x14ac:dyDescent="0.2">
      <c r="B164" s="133"/>
      <c r="C164" s="141"/>
      <c r="D164" s="139" t="s">
        <v>5</v>
      </c>
      <c r="E164" s="141" t="s">
        <v>6</v>
      </c>
      <c r="F164" s="133" t="s">
        <v>5</v>
      </c>
      <c r="G164" s="140"/>
      <c r="H164" s="140"/>
      <c r="I164" s="140" t="s">
        <v>6</v>
      </c>
      <c r="J164" s="140"/>
      <c r="K164" s="141"/>
      <c r="L164" s="137" t="s">
        <v>5</v>
      </c>
      <c r="M164" s="138"/>
      <c r="N164" s="138"/>
      <c r="O164" s="138"/>
      <c r="P164" s="138"/>
      <c r="Q164" s="138"/>
      <c r="R164" s="139"/>
      <c r="S164" s="140" t="s">
        <v>6</v>
      </c>
      <c r="T164" s="140"/>
      <c r="U164" s="140"/>
      <c r="V164" s="140"/>
      <c r="W164" s="140"/>
      <c r="X164" s="140"/>
      <c r="Y164" s="141"/>
      <c r="Z164" s="133" t="s">
        <v>5</v>
      </c>
      <c r="AA164" s="140"/>
      <c r="AB164" s="140"/>
      <c r="AC164" s="140"/>
      <c r="AD164" s="140"/>
      <c r="AE164" s="140"/>
      <c r="AF164" s="140"/>
      <c r="AG164" s="140"/>
      <c r="AH164" s="140" t="s">
        <v>6</v>
      </c>
      <c r="AI164" s="140"/>
      <c r="AJ164" s="140"/>
      <c r="AK164" s="140"/>
      <c r="AL164" s="140"/>
      <c r="AM164" s="140"/>
      <c r="AN164" s="140"/>
      <c r="AO164" s="85"/>
      <c r="AP164" s="133" t="s">
        <v>5</v>
      </c>
      <c r="AQ164" s="140"/>
      <c r="AR164" s="140"/>
      <c r="AS164" s="140"/>
      <c r="AT164" s="140" t="s">
        <v>6</v>
      </c>
      <c r="AU164" s="140"/>
      <c r="AV164" s="140"/>
      <c r="AW164" s="141"/>
      <c r="AX164" s="133" t="s">
        <v>5</v>
      </c>
      <c r="AY164" s="140"/>
      <c r="AZ164" s="140"/>
      <c r="BA164" s="140"/>
      <c r="BB164" s="140"/>
      <c r="BC164" s="140"/>
      <c r="BD164" s="140"/>
      <c r="BE164" s="153" t="s">
        <v>300</v>
      </c>
      <c r="BF164" s="153"/>
      <c r="BG164" s="153"/>
      <c r="BH164" s="153"/>
      <c r="BI164" s="153"/>
      <c r="BJ164" s="153"/>
      <c r="BK164" s="154"/>
    </row>
    <row r="165" spans="2:63" ht="53.4" thickBot="1" x14ac:dyDescent="0.25">
      <c r="B165" s="134"/>
      <c r="C165" s="142"/>
      <c r="D165" s="155"/>
      <c r="E165" s="142"/>
      <c r="F165" s="86" t="s">
        <v>7</v>
      </c>
      <c r="G165" s="87" t="s">
        <v>8</v>
      </c>
      <c r="H165" s="87" t="s">
        <v>234</v>
      </c>
      <c r="I165" s="87" t="s">
        <v>7</v>
      </c>
      <c r="J165" s="87" t="s">
        <v>8</v>
      </c>
      <c r="K165" s="88" t="s">
        <v>234</v>
      </c>
      <c r="L165" s="86" t="s">
        <v>14</v>
      </c>
      <c r="M165" s="87" t="s">
        <v>15</v>
      </c>
      <c r="N165" s="87" t="s">
        <v>43</v>
      </c>
      <c r="O165" s="87" t="s">
        <v>17</v>
      </c>
      <c r="P165" s="87" t="s">
        <v>18</v>
      </c>
      <c r="Q165" s="87" t="s">
        <v>19</v>
      </c>
      <c r="R165" s="87" t="s">
        <v>234</v>
      </c>
      <c r="S165" s="87" t="s">
        <v>14</v>
      </c>
      <c r="T165" s="87" t="s">
        <v>15</v>
      </c>
      <c r="U165" s="87" t="s">
        <v>43</v>
      </c>
      <c r="V165" s="87" t="s">
        <v>17</v>
      </c>
      <c r="W165" s="87" t="s">
        <v>18</v>
      </c>
      <c r="X165" s="87" t="s">
        <v>19</v>
      </c>
      <c r="Y165" s="88" t="s">
        <v>234</v>
      </c>
      <c r="Z165" s="86" t="s">
        <v>246</v>
      </c>
      <c r="AA165" s="87" t="s">
        <v>247</v>
      </c>
      <c r="AB165" s="87" t="s">
        <v>248</v>
      </c>
      <c r="AC165" s="87" t="s">
        <v>249</v>
      </c>
      <c r="AD165" s="87" t="s">
        <v>250</v>
      </c>
      <c r="AE165" s="87" t="s">
        <v>286</v>
      </c>
      <c r="AF165" s="87" t="s">
        <v>244</v>
      </c>
      <c r="AG165" s="87" t="s">
        <v>234</v>
      </c>
      <c r="AH165" s="87" t="s">
        <v>246</v>
      </c>
      <c r="AI165" s="87" t="s">
        <v>247</v>
      </c>
      <c r="AJ165" s="87" t="s">
        <v>248</v>
      </c>
      <c r="AK165" s="87" t="s">
        <v>249</v>
      </c>
      <c r="AL165" s="87" t="s">
        <v>250</v>
      </c>
      <c r="AM165" s="87" t="s">
        <v>286</v>
      </c>
      <c r="AN165" s="87" t="s">
        <v>244</v>
      </c>
      <c r="AO165" s="88" t="s">
        <v>274</v>
      </c>
      <c r="AP165" s="86" t="s">
        <v>356</v>
      </c>
      <c r="AQ165" s="87" t="s">
        <v>357</v>
      </c>
      <c r="AR165" s="87" t="s">
        <v>51</v>
      </c>
      <c r="AS165" s="87" t="s">
        <v>358</v>
      </c>
      <c r="AT165" s="87" t="s">
        <v>356</v>
      </c>
      <c r="AU165" s="87" t="s">
        <v>357</v>
      </c>
      <c r="AV165" s="87" t="s">
        <v>51</v>
      </c>
      <c r="AW165" s="88" t="s">
        <v>358</v>
      </c>
      <c r="AX165" s="89" t="s">
        <v>170</v>
      </c>
      <c r="AY165" s="90" t="s">
        <v>269</v>
      </c>
      <c r="AZ165" s="90" t="s">
        <v>270</v>
      </c>
      <c r="BA165" s="90" t="s">
        <v>276</v>
      </c>
      <c r="BB165" s="90" t="s">
        <v>298</v>
      </c>
      <c r="BC165" s="90" t="s">
        <v>289</v>
      </c>
      <c r="BD165" s="90" t="s">
        <v>234</v>
      </c>
      <c r="BE165" s="90" t="s">
        <v>170</v>
      </c>
      <c r="BF165" s="90" t="s">
        <v>275</v>
      </c>
      <c r="BG165" s="90" t="s">
        <v>270</v>
      </c>
      <c r="BH165" s="90" t="s">
        <v>276</v>
      </c>
      <c r="BI165" s="90" t="s">
        <v>272</v>
      </c>
      <c r="BJ165" s="90" t="s">
        <v>289</v>
      </c>
      <c r="BK165" s="91" t="s">
        <v>234</v>
      </c>
    </row>
    <row r="166" spans="2:63" x14ac:dyDescent="0.2">
      <c r="B166" s="47">
        <v>1</v>
      </c>
      <c r="C166" s="45" t="s">
        <v>213</v>
      </c>
      <c r="D166" s="24">
        <v>273</v>
      </c>
      <c r="E166" s="41">
        <f>D166/D$172</f>
        <v>6.8232941764558866E-2</v>
      </c>
      <c r="F166" s="50">
        <v>155</v>
      </c>
      <c r="G166" s="51">
        <v>118</v>
      </c>
      <c r="H166" s="51">
        <v>0</v>
      </c>
      <c r="I166" s="42">
        <f>F166/F172</f>
        <v>5.3393041681019632E-2</v>
      </c>
      <c r="J166" s="42">
        <f>G166/G172</f>
        <v>0.10915818686401479</v>
      </c>
      <c r="K166" s="41">
        <f>H166/H172</f>
        <v>0</v>
      </c>
      <c r="L166" s="1">
        <v>0</v>
      </c>
      <c r="M166" s="2">
        <v>2</v>
      </c>
      <c r="N166" s="2">
        <v>8</v>
      </c>
      <c r="O166" s="2">
        <v>39</v>
      </c>
      <c r="P166" s="2">
        <v>174</v>
      </c>
      <c r="Q166" s="2">
        <v>50</v>
      </c>
      <c r="R166" s="2">
        <v>0</v>
      </c>
      <c r="S166" s="42">
        <f>L166/L$172</f>
        <v>0</v>
      </c>
      <c r="T166" s="42">
        <f t="shared" ref="T166:Y171" si="107">M166/M$172</f>
        <v>0.1111111111111111</v>
      </c>
      <c r="U166" s="42">
        <f t="shared" si="107"/>
        <v>6.5040650406504072E-2</v>
      </c>
      <c r="V166" s="42">
        <f t="shared" si="107"/>
        <v>8.9041095890410954E-2</v>
      </c>
      <c r="W166" s="42">
        <f t="shared" si="107"/>
        <v>8.9598352214212154E-2</v>
      </c>
      <c r="X166" s="42">
        <f t="shared" si="107"/>
        <v>3.4293552812071332E-2</v>
      </c>
      <c r="Y166" s="41">
        <f t="shared" si="107"/>
        <v>0</v>
      </c>
      <c r="Z166" s="1">
        <v>58</v>
      </c>
      <c r="AA166" s="2">
        <v>38</v>
      </c>
      <c r="AB166" s="2">
        <v>10</v>
      </c>
      <c r="AC166" s="2">
        <v>23</v>
      </c>
      <c r="AD166" s="2">
        <v>11</v>
      </c>
      <c r="AE166" s="2">
        <v>88</v>
      </c>
      <c r="AF166" s="2">
        <v>37</v>
      </c>
      <c r="AG166" s="2">
        <v>8</v>
      </c>
      <c r="AH166" s="42">
        <f>Z166/Z$172</f>
        <v>5.5662188099808059E-2</v>
      </c>
      <c r="AI166" s="42">
        <f t="shared" ref="AI166:AO171" si="108">AA166/AA$172</f>
        <v>9.921671018276762E-2</v>
      </c>
      <c r="AJ166" s="42">
        <f t="shared" si="108"/>
        <v>6.4102564102564097E-2</v>
      </c>
      <c r="AK166" s="42">
        <f t="shared" si="108"/>
        <v>5.808080808080808E-2</v>
      </c>
      <c r="AL166" s="42">
        <f t="shared" si="108"/>
        <v>8.5271317829457363E-2</v>
      </c>
      <c r="AM166" s="42">
        <f t="shared" si="108"/>
        <v>6.2767475035663337E-2</v>
      </c>
      <c r="AN166" s="42">
        <f t="shared" si="108"/>
        <v>8.8095238095238101E-2</v>
      </c>
      <c r="AO166" s="41">
        <f t="shared" si="108"/>
        <v>0.1095890410958904</v>
      </c>
      <c r="AP166" s="1">
        <v>160</v>
      </c>
      <c r="AQ166" s="2">
        <v>64</v>
      </c>
      <c r="AR166" s="2">
        <v>36</v>
      </c>
      <c r="AS166" s="2">
        <v>13</v>
      </c>
      <c r="AT166" s="42">
        <f>AP166/AP$172</f>
        <v>0.14059753954305801</v>
      </c>
      <c r="AU166" s="42">
        <f t="shared" ref="AU166:AW171" si="109">AQ166/AQ$172</f>
        <v>4.9382716049382713E-2</v>
      </c>
      <c r="AV166" s="42">
        <f t="shared" si="109"/>
        <v>2.5000000000000001E-2</v>
      </c>
      <c r="AW166" s="41">
        <f t="shared" si="109"/>
        <v>0.10236220472440945</v>
      </c>
      <c r="AX166" s="1">
        <v>0</v>
      </c>
      <c r="AY166" s="2">
        <v>0</v>
      </c>
      <c r="AZ166" s="2">
        <v>6</v>
      </c>
      <c r="BA166" s="2">
        <v>6</v>
      </c>
      <c r="BB166" s="2">
        <v>90</v>
      </c>
      <c r="BC166" s="2">
        <v>170</v>
      </c>
      <c r="BD166" s="2">
        <v>1</v>
      </c>
      <c r="BE166" s="42">
        <f>AX166/AX$172</f>
        <v>0</v>
      </c>
      <c r="BF166" s="42">
        <f t="shared" ref="BF166:BK171" si="110">AY166/AY$172</f>
        <v>0</v>
      </c>
      <c r="BG166" s="42">
        <f t="shared" si="110"/>
        <v>1.4150943396226415E-2</v>
      </c>
      <c r="BH166" s="42">
        <f t="shared" si="110"/>
        <v>9.2165898617511521E-3</v>
      </c>
      <c r="BI166" s="42">
        <f t="shared" si="110"/>
        <v>4.1997200186654225E-2</v>
      </c>
      <c r="BJ166" s="42">
        <f t="shared" si="110"/>
        <v>0.28716216216216217</v>
      </c>
      <c r="BK166" s="41">
        <f t="shared" si="110"/>
        <v>0.04</v>
      </c>
    </row>
    <row r="167" spans="2:63" x14ac:dyDescent="0.2">
      <c r="B167" s="29">
        <v>2</v>
      </c>
      <c r="C167" s="46" t="s">
        <v>214</v>
      </c>
      <c r="D167" s="25">
        <v>772</v>
      </c>
      <c r="E167" s="34">
        <f t="shared" ref="E167:E171" si="111">D167/D$172</f>
        <v>0.19295176205948514</v>
      </c>
      <c r="F167" s="52">
        <v>476</v>
      </c>
      <c r="G167" s="53">
        <v>294</v>
      </c>
      <c r="H167" s="53">
        <v>2</v>
      </c>
      <c r="I167" s="35">
        <f>F167/F172</f>
        <v>0.16396830864622805</v>
      </c>
      <c r="J167" s="35">
        <f>G167/G172</f>
        <v>0.27197039777983351</v>
      </c>
      <c r="K167" s="34">
        <f>H167/H172</f>
        <v>0.11764705882352941</v>
      </c>
      <c r="L167" s="3">
        <v>0</v>
      </c>
      <c r="M167" s="4">
        <v>1</v>
      </c>
      <c r="N167" s="4">
        <v>27</v>
      </c>
      <c r="O167" s="4">
        <v>88</v>
      </c>
      <c r="P167" s="4">
        <v>441</v>
      </c>
      <c r="Q167" s="4">
        <v>211</v>
      </c>
      <c r="R167" s="4">
        <v>4</v>
      </c>
      <c r="S167" s="35">
        <f t="shared" ref="S167:S171" si="112">L167/L$172</f>
        <v>0</v>
      </c>
      <c r="T167" s="35">
        <f t="shared" si="107"/>
        <v>5.5555555555555552E-2</v>
      </c>
      <c r="U167" s="35">
        <f t="shared" si="107"/>
        <v>0.21951219512195122</v>
      </c>
      <c r="V167" s="35">
        <f t="shared" si="107"/>
        <v>0.20091324200913241</v>
      </c>
      <c r="W167" s="35">
        <f t="shared" si="107"/>
        <v>0.22708547888774458</v>
      </c>
      <c r="X167" s="35">
        <f t="shared" si="107"/>
        <v>0.144718792866941</v>
      </c>
      <c r="Y167" s="34">
        <f t="shared" si="107"/>
        <v>0.2</v>
      </c>
      <c r="Z167" s="3">
        <v>152</v>
      </c>
      <c r="AA167" s="4">
        <v>87</v>
      </c>
      <c r="AB167" s="4">
        <v>41</v>
      </c>
      <c r="AC167" s="4">
        <v>64</v>
      </c>
      <c r="AD167" s="4">
        <v>30</v>
      </c>
      <c r="AE167" s="4">
        <v>280</v>
      </c>
      <c r="AF167" s="4">
        <v>106</v>
      </c>
      <c r="AG167" s="4">
        <v>12</v>
      </c>
      <c r="AH167" s="35">
        <f t="shared" ref="AH167:AH171" si="113">Z167/Z$172</f>
        <v>0.14587332053742802</v>
      </c>
      <c r="AI167" s="35">
        <f t="shared" si="108"/>
        <v>0.22715404699738903</v>
      </c>
      <c r="AJ167" s="35">
        <f t="shared" si="108"/>
        <v>0.26282051282051283</v>
      </c>
      <c r="AK167" s="35">
        <f t="shared" si="108"/>
        <v>0.16161616161616163</v>
      </c>
      <c r="AL167" s="35">
        <f t="shared" si="108"/>
        <v>0.23255813953488372</v>
      </c>
      <c r="AM167" s="35">
        <f t="shared" si="108"/>
        <v>0.19971469329529243</v>
      </c>
      <c r="AN167" s="35">
        <f t="shared" si="108"/>
        <v>0.25238095238095237</v>
      </c>
      <c r="AO167" s="34">
        <f t="shared" si="108"/>
        <v>0.16438356164383561</v>
      </c>
      <c r="AP167" s="3">
        <v>321</v>
      </c>
      <c r="AQ167" s="4">
        <v>239</v>
      </c>
      <c r="AR167" s="4">
        <v>187</v>
      </c>
      <c r="AS167" s="4">
        <v>25</v>
      </c>
      <c r="AT167" s="35">
        <f t="shared" ref="AT167:AT171" si="114">AP167/AP$172</f>
        <v>0.28207381370826012</v>
      </c>
      <c r="AU167" s="35">
        <f t="shared" si="109"/>
        <v>0.18441358024691357</v>
      </c>
      <c r="AV167" s="35">
        <f t="shared" si="109"/>
        <v>0.12986111111111112</v>
      </c>
      <c r="AW167" s="34">
        <f t="shared" si="109"/>
        <v>0.19685039370078741</v>
      </c>
      <c r="AX167" s="3">
        <v>1</v>
      </c>
      <c r="AY167" s="4">
        <v>8</v>
      </c>
      <c r="AZ167" s="4">
        <v>35</v>
      </c>
      <c r="BA167" s="4">
        <v>75</v>
      </c>
      <c r="BB167" s="4">
        <v>428</v>
      </c>
      <c r="BC167" s="4">
        <v>219</v>
      </c>
      <c r="BD167" s="4">
        <v>6</v>
      </c>
      <c r="BE167" s="35">
        <f t="shared" ref="BE167:BE171" si="115">AX167/AX$172</f>
        <v>2.7027027027027029E-2</v>
      </c>
      <c r="BF167" s="35">
        <f t="shared" si="110"/>
        <v>6.2015503875968991E-2</v>
      </c>
      <c r="BG167" s="35">
        <f t="shared" si="110"/>
        <v>8.254716981132075E-2</v>
      </c>
      <c r="BH167" s="35">
        <f t="shared" si="110"/>
        <v>0.1152073732718894</v>
      </c>
      <c r="BI167" s="35">
        <f t="shared" si="110"/>
        <v>0.1997200186654223</v>
      </c>
      <c r="BJ167" s="35">
        <f t="shared" si="110"/>
        <v>0.36993243243243246</v>
      </c>
      <c r="BK167" s="34">
        <f t="shared" si="110"/>
        <v>0.24</v>
      </c>
    </row>
    <row r="168" spans="2:63" x14ac:dyDescent="0.2">
      <c r="B168" s="29">
        <v>3</v>
      </c>
      <c r="C168" s="46" t="s">
        <v>215</v>
      </c>
      <c r="D168" s="25">
        <v>1743</v>
      </c>
      <c r="E168" s="34">
        <f t="shared" si="111"/>
        <v>0.4356410897275681</v>
      </c>
      <c r="F168" s="52">
        <v>1321</v>
      </c>
      <c r="G168" s="53">
        <v>417</v>
      </c>
      <c r="H168" s="53">
        <v>5</v>
      </c>
      <c r="I168" s="35">
        <f>F168/F172</f>
        <v>0.45504650361694798</v>
      </c>
      <c r="J168" s="35">
        <f>G168/G172</f>
        <v>0.38575393154486587</v>
      </c>
      <c r="K168" s="34">
        <f>H168/H172</f>
        <v>0.29411764705882354</v>
      </c>
      <c r="L168" s="3">
        <v>0</v>
      </c>
      <c r="M168" s="4">
        <v>9</v>
      </c>
      <c r="N168" s="4">
        <v>46</v>
      </c>
      <c r="O168" s="4">
        <v>194</v>
      </c>
      <c r="P168" s="4">
        <v>823</v>
      </c>
      <c r="Q168" s="4">
        <v>661</v>
      </c>
      <c r="R168" s="4">
        <v>10</v>
      </c>
      <c r="S168" s="35">
        <f t="shared" si="112"/>
        <v>0</v>
      </c>
      <c r="T168" s="35">
        <f t="shared" si="107"/>
        <v>0.5</v>
      </c>
      <c r="U168" s="35">
        <f t="shared" si="107"/>
        <v>0.37398373983739835</v>
      </c>
      <c r="V168" s="35">
        <f t="shared" si="107"/>
        <v>0.44292237442922372</v>
      </c>
      <c r="W168" s="35">
        <f t="shared" si="107"/>
        <v>0.42378990731204941</v>
      </c>
      <c r="X168" s="35">
        <f t="shared" si="107"/>
        <v>0.45336076817558302</v>
      </c>
      <c r="Y168" s="34">
        <f t="shared" si="107"/>
        <v>0.5</v>
      </c>
      <c r="Z168" s="3">
        <v>457</v>
      </c>
      <c r="AA168" s="4">
        <v>155</v>
      </c>
      <c r="AB168" s="4">
        <v>75</v>
      </c>
      <c r="AC168" s="4">
        <v>181</v>
      </c>
      <c r="AD168" s="4">
        <v>58</v>
      </c>
      <c r="AE168" s="4">
        <v>609</v>
      </c>
      <c r="AF168" s="4">
        <v>174</v>
      </c>
      <c r="AG168" s="4">
        <v>34</v>
      </c>
      <c r="AH168" s="35">
        <f t="shared" si="113"/>
        <v>0.43857965451055664</v>
      </c>
      <c r="AI168" s="35">
        <f t="shared" si="108"/>
        <v>0.40469973890339428</v>
      </c>
      <c r="AJ168" s="35">
        <f t="shared" si="108"/>
        <v>0.48076923076923078</v>
      </c>
      <c r="AK168" s="35">
        <f t="shared" si="108"/>
        <v>0.45707070707070707</v>
      </c>
      <c r="AL168" s="35">
        <f t="shared" si="108"/>
        <v>0.44961240310077522</v>
      </c>
      <c r="AM168" s="35">
        <f t="shared" si="108"/>
        <v>0.43437945791726107</v>
      </c>
      <c r="AN168" s="35">
        <f t="shared" si="108"/>
        <v>0.41428571428571431</v>
      </c>
      <c r="AO168" s="34">
        <f t="shared" si="108"/>
        <v>0.46575342465753422</v>
      </c>
      <c r="AP168" s="3">
        <v>403</v>
      </c>
      <c r="AQ168" s="4">
        <v>601</v>
      </c>
      <c r="AR168" s="4">
        <v>676</v>
      </c>
      <c r="AS168" s="4">
        <v>63</v>
      </c>
      <c r="AT168" s="35">
        <f t="shared" si="114"/>
        <v>0.35413005272407733</v>
      </c>
      <c r="AU168" s="35">
        <f t="shared" si="109"/>
        <v>0.46373456790123457</v>
      </c>
      <c r="AV168" s="35">
        <f t="shared" si="109"/>
        <v>0.46944444444444444</v>
      </c>
      <c r="AW168" s="34">
        <f t="shared" si="109"/>
        <v>0.49606299212598426</v>
      </c>
      <c r="AX168" s="3">
        <v>19</v>
      </c>
      <c r="AY168" s="4">
        <v>52</v>
      </c>
      <c r="AZ168" s="4">
        <v>199</v>
      </c>
      <c r="BA168" s="4">
        <v>309</v>
      </c>
      <c r="BB168" s="4">
        <v>1008</v>
      </c>
      <c r="BC168" s="4">
        <v>142</v>
      </c>
      <c r="BD168" s="4">
        <v>14</v>
      </c>
      <c r="BE168" s="35">
        <f t="shared" si="115"/>
        <v>0.51351351351351349</v>
      </c>
      <c r="BF168" s="35">
        <f t="shared" si="110"/>
        <v>0.40310077519379844</v>
      </c>
      <c r="BG168" s="35">
        <f t="shared" si="110"/>
        <v>0.46933962264150941</v>
      </c>
      <c r="BH168" s="35">
        <f t="shared" si="110"/>
        <v>0.47465437788018433</v>
      </c>
      <c r="BI168" s="35">
        <f t="shared" si="110"/>
        <v>0.47036864209052731</v>
      </c>
      <c r="BJ168" s="35">
        <f t="shared" si="110"/>
        <v>0.23986486486486486</v>
      </c>
      <c r="BK168" s="34">
        <f t="shared" si="110"/>
        <v>0.56000000000000005</v>
      </c>
    </row>
    <row r="169" spans="2:63" x14ac:dyDescent="0.2">
      <c r="B169" s="29">
        <v>4</v>
      </c>
      <c r="C169" s="46" t="s">
        <v>216</v>
      </c>
      <c r="D169" s="25">
        <v>1100</v>
      </c>
      <c r="E169" s="34">
        <f t="shared" si="111"/>
        <v>0.27493126718320421</v>
      </c>
      <c r="F169" s="52">
        <v>874</v>
      </c>
      <c r="G169" s="53">
        <v>218</v>
      </c>
      <c r="H169" s="53">
        <v>8</v>
      </c>
      <c r="I169" s="35">
        <f>F169/F172</f>
        <v>0.30106786083362042</v>
      </c>
      <c r="J169" s="35">
        <f>G169/G172</f>
        <v>0.20166512488436633</v>
      </c>
      <c r="K169" s="34">
        <f>H169/H172</f>
        <v>0.47058823529411764</v>
      </c>
      <c r="L169" s="3">
        <v>1</v>
      </c>
      <c r="M169" s="4">
        <v>5</v>
      </c>
      <c r="N169" s="4">
        <v>37</v>
      </c>
      <c r="O169" s="4">
        <v>107</v>
      </c>
      <c r="P169" s="4">
        <v>457</v>
      </c>
      <c r="Q169" s="4">
        <v>488</v>
      </c>
      <c r="R169" s="4">
        <v>5</v>
      </c>
      <c r="S169" s="35">
        <f t="shared" si="112"/>
        <v>0.5</v>
      </c>
      <c r="T169" s="35">
        <f t="shared" si="107"/>
        <v>0.27777777777777779</v>
      </c>
      <c r="U169" s="35">
        <f t="shared" si="107"/>
        <v>0.30081300813008133</v>
      </c>
      <c r="V169" s="35">
        <f t="shared" si="107"/>
        <v>0.24429223744292236</v>
      </c>
      <c r="W169" s="35">
        <f t="shared" si="107"/>
        <v>0.2353244078269825</v>
      </c>
      <c r="X169" s="35">
        <f t="shared" si="107"/>
        <v>0.33470507544581618</v>
      </c>
      <c r="Y169" s="34">
        <f t="shared" si="107"/>
        <v>0.25</v>
      </c>
      <c r="Z169" s="3">
        <v>348</v>
      </c>
      <c r="AA169" s="4">
        <v>89</v>
      </c>
      <c r="AB169" s="4">
        <v>27</v>
      </c>
      <c r="AC169" s="4">
        <v>118</v>
      </c>
      <c r="AD169" s="4">
        <v>26</v>
      </c>
      <c r="AE169" s="4">
        <v>386</v>
      </c>
      <c r="AF169" s="4">
        <v>90</v>
      </c>
      <c r="AG169" s="4">
        <v>16</v>
      </c>
      <c r="AH169" s="35">
        <f t="shared" si="113"/>
        <v>0.33397312859884837</v>
      </c>
      <c r="AI169" s="35">
        <f t="shared" si="108"/>
        <v>0.23237597911227154</v>
      </c>
      <c r="AJ169" s="35">
        <f t="shared" si="108"/>
        <v>0.17307692307692307</v>
      </c>
      <c r="AK169" s="35">
        <f t="shared" si="108"/>
        <v>0.29797979797979796</v>
      </c>
      <c r="AL169" s="35">
        <f t="shared" si="108"/>
        <v>0.20155038759689922</v>
      </c>
      <c r="AM169" s="35">
        <f t="shared" si="108"/>
        <v>0.27532097004279599</v>
      </c>
      <c r="AN169" s="35">
        <f t="shared" si="108"/>
        <v>0.21428571428571427</v>
      </c>
      <c r="AO169" s="34">
        <f t="shared" si="108"/>
        <v>0.21917808219178081</v>
      </c>
      <c r="AP169" s="3">
        <v>219</v>
      </c>
      <c r="AQ169" s="4">
        <v>371</v>
      </c>
      <c r="AR169" s="4">
        <v>490</v>
      </c>
      <c r="AS169" s="4">
        <v>20</v>
      </c>
      <c r="AT169" s="35">
        <f t="shared" si="114"/>
        <v>0.19244288224956063</v>
      </c>
      <c r="AU169" s="35">
        <f t="shared" si="109"/>
        <v>0.28626543209876543</v>
      </c>
      <c r="AV169" s="35">
        <f t="shared" si="109"/>
        <v>0.34027777777777779</v>
      </c>
      <c r="AW169" s="34">
        <f t="shared" si="109"/>
        <v>0.15748031496062992</v>
      </c>
      <c r="AX169" s="3">
        <v>17</v>
      </c>
      <c r="AY169" s="4">
        <v>65</v>
      </c>
      <c r="AZ169" s="4">
        <v>175</v>
      </c>
      <c r="BA169" s="4">
        <v>242</v>
      </c>
      <c r="BB169" s="4">
        <v>555</v>
      </c>
      <c r="BC169" s="4">
        <v>42</v>
      </c>
      <c r="BD169" s="4">
        <v>4</v>
      </c>
      <c r="BE169" s="35">
        <f t="shared" si="115"/>
        <v>0.45945945945945948</v>
      </c>
      <c r="BF169" s="35">
        <f t="shared" si="110"/>
        <v>0.50387596899224807</v>
      </c>
      <c r="BG169" s="35">
        <f t="shared" si="110"/>
        <v>0.41273584905660377</v>
      </c>
      <c r="BH169" s="35">
        <f t="shared" si="110"/>
        <v>0.37173579109062982</v>
      </c>
      <c r="BI169" s="35">
        <f t="shared" si="110"/>
        <v>0.2589827344843677</v>
      </c>
      <c r="BJ169" s="35">
        <f t="shared" si="110"/>
        <v>7.0945945945945943E-2</v>
      </c>
      <c r="BK169" s="34">
        <f t="shared" si="110"/>
        <v>0.16</v>
      </c>
    </row>
    <row r="170" spans="2:63" x14ac:dyDescent="0.2">
      <c r="B170" s="29">
        <v>5</v>
      </c>
      <c r="C170" s="46" t="s">
        <v>301</v>
      </c>
      <c r="D170" s="25">
        <v>49</v>
      </c>
      <c r="E170" s="34">
        <f t="shared" si="111"/>
        <v>1.2246938265433641E-2</v>
      </c>
      <c r="F170" s="52">
        <v>32</v>
      </c>
      <c r="G170" s="53">
        <v>15</v>
      </c>
      <c r="H170" s="53">
        <v>2</v>
      </c>
      <c r="I170" s="35">
        <f>F170/F172</f>
        <v>1.1023079572855667E-2</v>
      </c>
      <c r="J170" s="35">
        <f>G170/G172</f>
        <v>1.3876040703052728E-2</v>
      </c>
      <c r="K170" s="34">
        <f>H170/H172</f>
        <v>0.11764705882352941</v>
      </c>
      <c r="L170" s="3">
        <v>1</v>
      </c>
      <c r="M170" s="4">
        <v>1</v>
      </c>
      <c r="N170" s="4">
        <v>5</v>
      </c>
      <c r="O170" s="4">
        <v>6</v>
      </c>
      <c r="P170" s="4">
        <v>21</v>
      </c>
      <c r="Q170" s="4">
        <v>14</v>
      </c>
      <c r="R170" s="4">
        <v>1</v>
      </c>
      <c r="S170" s="35">
        <f t="shared" si="112"/>
        <v>0.5</v>
      </c>
      <c r="T170" s="35">
        <f t="shared" si="107"/>
        <v>5.5555555555555552E-2</v>
      </c>
      <c r="U170" s="35">
        <f t="shared" si="107"/>
        <v>4.065040650406504E-2</v>
      </c>
      <c r="V170" s="35">
        <f t="shared" si="107"/>
        <v>1.3698630136986301E-2</v>
      </c>
      <c r="W170" s="35">
        <f t="shared" si="107"/>
        <v>1.0813594232749742E-2</v>
      </c>
      <c r="X170" s="35">
        <f t="shared" si="107"/>
        <v>9.6021947873799734E-3</v>
      </c>
      <c r="Y170" s="34">
        <f t="shared" si="107"/>
        <v>0.05</v>
      </c>
      <c r="Z170" s="3">
        <v>9</v>
      </c>
      <c r="AA170" s="4">
        <v>7</v>
      </c>
      <c r="AB170" s="4">
        <v>1</v>
      </c>
      <c r="AC170" s="4">
        <v>5</v>
      </c>
      <c r="AD170" s="4">
        <v>0</v>
      </c>
      <c r="AE170" s="4">
        <v>20</v>
      </c>
      <c r="AF170" s="4">
        <v>5</v>
      </c>
      <c r="AG170" s="4">
        <v>2</v>
      </c>
      <c r="AH170" s="35">
        <f t="shared" si="113"/>
        <v>8.6372360844529754E-3</v>
      </c>
      <c r="AI170" s="35">
        <f t="shared" si="108"/>
        <v>1.8276762402088774E-2</v>
      </c>
      <c r="AJ170" s="35">
        <f t="shared" si="108"/>
        <v>6.41025641025641E-3</v>
      </c>
      <c r="AK170" s="35">
        <f t="shared" si="108"/>
        <v>1.2626262626262626E-2</v>
      </c>
      <c r="AL170" s="35">
        <f t="shared" si="108"/>
        <v>0</v>
      </c>
      <c r="AM170" s="35">
        <f t="shared" si="108"/>
        <v>1.4265335235378032E-2</v>
      </c>
      <c r="AN170" s="35">
        <f t="shared" si="108"/>
        <v>1.1904761904761904E-2</v>
      </c>
      <c r="AO170" s="34">
        <f t="shared" si="108"/>
        <v>2.7397260273972601E-2</v>
      </c>
      <c r="AP170" s="3">
        <v>22</v>
      </c>
      <c r="AQ170" s="4">
        <v>10</v>
      </c>
      <c r="AR170" s="4">
        <v>16</v>
      </c>
      <c r="AS170" s="4">
        <v>1</v>
      </c>
      <c r="AT170" s="35">
        <f t="shared" si="114"/>
        <v>1.9332161687170474E-2</v>
      </c>
      <c r="AU170" s="35">
        <f t="shared" si="109"/>
        <v>7.716049382716049E-3</v>
      </c>
      <c r="AV170" s="35">
        <f t="shared" si="109"/>
        <v>1.1111111111111112E-2</v>
      </c>
      <c r="AW170" s="34">
        <f t="shared" si="109"/>
        <v>7.874015748031496E-3</v>
      </c>
      <c r="AX170" s="3">
        <v>0</v>
      </c>
      <c r="AY170" s="4">
        <v>0</v>
      </c>
      <c r="AZ170" s="4">
        <v>2</v>
      </c>
      <c r="BA170" s="4">
        <v>6</v>
      </c>
      <c r="BB170" s="4">
        <v>32</v>
      </c>
      <c r="BC170" s="4">
        <v>9</v>
      </c>
      <c r="BD170" s="4">
        <v>0</v>
      </c>
      <c r="BE170" s="35">
        <f t="shared" si="115"/>
        <v>0</v>
      </c>
      <c r="BF170" s="35">
        <f t="shared" si="110"/>
        <v>0</v>
      </c>
      <c r="BG170" s="35">
        <f t="shared" si="110"/>
        <v>4.7169811320754715E-3</v>
      </c>
      <c r="BH170" s="35">
        <f t="shared" si="110"/>
        <v>9.2165898617511521E-3</v>
      </c>
      <c r="BI170" s="35">
        <f t="shared" si="110"/>
        <v>1.4932337844143724E-2</v>
      </c>
      <c r="BJ170" s="35">
        <f t="shared" si="110"/>
        <v>1.5202702702702704E-2</v>
      </c>
      <c r="BK170" s="34">
        <f t="shared" si="110"/>
        <v>0</v>
      </c>
    </row>
    <row r="171" spans="2:63" ht="13.8" thickBot="1" x14ac:dyDescent="0.25">
      <c r="B171" s="31"/>
      <c r="C171" s="48" t="s">
        <v>234</v>
      </c>
      <c r="D171" s="26">
        <v>64</v>
      </c>
      <c r="E171" s="38">
        <f t="shared" si="111"/>
        <v>1.5996000999750064E-2</v>
      </c>
      <c r="F171" s="54">
        <v>45</v>
      </c>
      <c r="G171" s="55">
        <v>19</v>
      </c>
      <c r="H171" s="55">
        <v>0</v>
      </c>
      <c r="I171" s="39">
        <f>F171/F172</f>
        <v>1.5501205649328281E-2</v>
      </c>
      <c r="J171" s="39">
        <f>G171/G172</f>
        <v>1.757631822386679E-2</v>
      </c>
      <c r="K171" s="38">
        <f>H171/H172</f>
        <v>0</v>
      </c>
      <c r="L171" s="15">
        <v>0</v>
      </c>
      <c r="M171" s="17">
        <v>0</v>
      </c>
      <c r="N171" s="17">
        <v>0</v>
      </c>
      <c r="O171" s="17">
        <v>4</v>
      </c>
      <c r="P171" s="17">
        <v>26</v>
      </c>
      <c r="Q171" s="17">
        <v>34</v>
      </c>
      <c r="R171" s="17">
        <v>0</v>
      </c>
      <c r="S171" s="39">
        <f t="shared" si="112"/>
        <v>0</v>
      </c>
      <c r="T171" s="39">
        <f t="shared" si="107"/>
        <v>0</v>
      </c>
      <c r="U171" s="39">
        <f t="shared" si="107"/>
        <v>0</v>
      </c>
      <c r="V171" s="39">
        <f t="shared" si="107"/>
        <v>9.1324200913242004E-3</v>
      </c>
      <c r="W171" s="39">
        <f t="shared" si="107"/>
        <v>1.3388259526261586E-2</v>
      </c>
      <c r="X171" s="39">
        <f t="shared" si="107"/>
        <v>2.3319615912208505E-2</v>
      </c>
      <c r="Y171" s="38">
        <f t="shared" si="107"/>
        <v>0</v>
      </c>
      <c r="Z171" s="15">
        <v>18</v>
      </c>
      <c r="AA171" s="17">
        <v>7</v>
      </c>
      <c r="AB171" s="17">
        <v>2</v>
      </c>
      <c r="AC171" s="17">
        <v>5</v>
      </c>
      <c r="AD171" s="17">
        <v>4</v>
      </c>
      <c r="AE171" s="17">
        <v>19</v>
      </c>
      <c r="AF171" s="17">
        <v>8</v>
      </c>
      <c r="AG171" s="17">
        <v>1</v>
      </c>
      <c r="AH171" s="39">
        <f t="shared" si="113"/>
        <v>1.7274472168905951E-2</v>
      </c>
      <c r="AI171" s="39">
        <f t="shared" si="108"/>
        <v>1.8276762402088774E-2</v>
      </c>
      <c r="AJ171" s="39">
        <f t="shared" si="108"/>
        <v>1.282051282051282E-2</v>
      </c>
      <c r="AK171" s="39">
        <f t="shared" si="108"/>
        <v>1.2626262626262626E-2</v>
      </c>
      <c r="AL171" s="39">
        <f t="shared" si="108"/>
        <v>3.1007751937984496E-2</v>
      </c>
      <c r="AM171" s="39">
        <f t="shared" si="108"/>
        <v>1.355206847360913E-2</v>
      </c>
      <c r="AN171" s="39">
        <f t="shared" si="108"/>
        <v>1.9047619047619049E-2</v>
      </c>
      <c r="AO171" s="38">
        <f t="shared" si="108"/>
        <v>1.3698630136986301E-2</v>
      </c>
      <c r="AP171" s="15">
        <v>13</v>
      </c>
      <c r="AQ171" s="17">
        <v>11</v>
      </c>
      <c r="AR171" s="17">
        <v>35</v>
      </c>
      <c r="AS171" s="17">
        <v>5</v>
      </c>
      <c r="AT171" s="39">
        <f t="shared" si="114"/>
        <v>1.1423550087873463E-2</v>
      </c>
      <c r="AU171" s="39">
        <f t="shared" si="109"/>
        <v>8.4876543209876538E-3</v>
      </c>
      <c r="AV171" s="39">
        <f t="shared" si="109"/>
        <v>2.4305555555555556E-2</v>
      </c>
      <c r="AW171" s="38">
        <f t="shared" si="109"/>
        <v>3.937007874015748E-2</v>
      </c>
      <c r="AX171" s="15">
        <v>0</v>
      </c>
      <c r="AY171" s="17">
        <v>4</v>
      </c>
      <c r="AZ171" s="17">
        <v>7</v>
      </c>
      <c r="BA171" s="17">
        <v>13</v>
      </c>
      <c r="BB171" s="17">
        <v>30</v>
      </c>
      <c r="BC171" s="17">
        <v>10</v>
      </c>
      <c r="BD171" s="17">
        <v>0</v>
      </c>
      <c r="BE171" s="39">
        <f t="shared" si="115"/>
        <v>0</v>
      </c>
      <c r="BF171" s="39">
        <f t="shared" si="110"/>
        <v>3.1007751937984496E-2</v>
      </c>
      <c r="BG171" s="39">
        <f t="shared" si="110"/>
        <v>1.6509433962264151E-2</v>
      </c>
      <c r="BH171" s="39">
        <f t="shared" si="110"/>
        <v>1.9969278033794162E-2</v>
      </c>
      <c r="BI171" s="39">
        <f t="shared" si="110"/>
        <v>1.3999066728884742E-2</v>
      </c>
      <c r="BJ171" s="39">
        <f t="shared" si="110"/>
        <v>1.6891891891891893E-2</v>
      </c>
      <c r="BK171" s="38">
        <f t="shared" si="110"/>
        <v>0</v>
      </c>
    </row>
    <row r="172" spans="2:63" ht="14.4" thickTop="1" thickBot="1" x14ac:dyDescent="0.25">
      <c r="B172" s="71"/>
      <c r="C172" s="72" t="s">
        <v>10</v>
      </c>
      <c r="D172" s="79">
        <f>SUM(D166:D171)</f>
        <v>4001</v>
      </c>
      <c r="E172" s="74">
        <f t="shared" ref="E172:BK172" si="116">SUM(E166:E171)</f>
        <v>1</v>
      </c>
      <c r="F172" s="92">
        <f t="shared" si="116"/>
        <v>2903</v>
      </c>
      <c r="G172" s="93">
        <f t="shared" si="116"/>
        <v>1081</v>
      </c>
      <c r="H172" s="93">
        <f t="shared" si="116"/>
        <v>17</v>
      </c>
      <c r="I172" s="81">
        <f t="shared" si="116"/>
        <v>1</v>
      </c>
      <c r="J172" s="81">
        <f t="shared" si="116"/>
        <v>0.99999999999999989</v>
      </c>
      <c r="K172" s="74">
        <f t="shared" si="116"/>
        <v>1</v>
      </c>
      <c r="L172" s="73">
        <f t="shared" si="116"/>
        <v>2</v>
      </c>
      <c r="M172" s="80">
        <f t="shared" si="116"/>
        <v>18</v>
      </c>
      <c r="N172" s="80">
        <f t="shared" si="116"/>
        <v>123</v>
      </c>
      <c r="O172" s="80">
        <f t="shared" si="116"/>
        <v>438</v>
      </c>
      <c r="P172" s="80">
        <f t="shared" si="116"/>
        <v>1942</v>
      </c>
      <c r="Q172" s="80">
        <f t="shared" si="116"/>
        <v>1458</v>
      </c>
      <c r="R172" s="80">
        <f t="shared" si="116"/>
        <v>20</v>
      </c>
      <c r="S172" s="81">
        <f t="shared" si="116"/>
        <v>1</v>
      </c>
      <c r="T172" s="81">
        <f t="shared" si="116"/>
        <v>1</v>
      </c>
      <c r="U172" s="81">
        <f t="shared" si="116"/>
        <v>0.99999999999999989</v>
      </c>
      <c r="V172" s="81">
        <f t="shared" si="116"/>
        <v>1</v>
      </c>
      <c r="W172" s="81">
        <f t="shared" si="116"/>
        <v>0.99999999999999989</v>
      </c>
      <c r="X172" s="81">
        <f t="shared" si="116"/>
        <v>1</v>
      </c>
      <c r="Y172" s="74">
        <f t="shared" si="116"/>
        <v>1</v>
      </c>
      <c r="Z172" s="73">
        <f t="shared" si="116"/>
        <v>1042</v>
      </c>
      <c r="AA172" s="80">
        <f t="shared" si="116"/>
        <v>383</v>
      </c>
      <c r="AB172" s="80">
        <f t="shared" si="116"/>
        <v>156</v>
      </c>
      <c r="AC172" s="80">
        <f t="shared" si="116"/>
        <v>396</v>
      </c>
      <c r="AD172" s="80">
        <f t="shared" si="116"/>
        <v>129</v>
      </c>
      <c r="AE172" s="80">
        <f t="shared" si="116"/>
        <v>1402</v>
      </c>
      <c r="AF172" s="80">
        <f t="shared" si="116"/>
        <v>420</v>
      </c>
      <c r="AG172" s="80">
        <f t="shared" si="116"/>
        <v>73</v>
      </c>
      <c r="AH172" s="81">
        <f t="shared" si="116"/>
        <v>1</v>
      </c>
      <c r="AI172" s="81">
        <f t="shared" si="116"/>
        <v>1</v>
      </c>
      <c r="AJ172" s="81">
        <f t="shared" si="116"/>
        <v>1</v>
      </c>
      <c r="AK172" s="81">
        <f t="shared" si="116"/>
        <v>1</v>
      </c>
      <c r="AL172" s="81">
        <f t="shared" si="116"/>
        <v>1</v>
      </c>
      <c r="AM172" s="81">
        <f t="shared" si="116"/>
        <v>0.99999999999999989</v>
      </c>
      <c r="AN172" s="81">
        <f t="shared" si="116"/>
        <v>1</v>
      </c>
      <c r="AO172" s="74">
        <f t="shared" si="116"/>
        <v>1</v>
      </c>
      <c r="AP172" s="73">
        <f t="shared" si="116"/>
        <v>1138</v>
      </c>
      <c r="AQ172" s="80">
        <f t="shared" si="116"/>
        <v>1296</v>
      </c>
      <c r="AR172" s="80">
        <f t="shared" si="116"/>
        <v>1440</v>
      </c>
      <c r="AS172" s="80">
        <f t="shared" si="116"/>
        <v>127</v>
      </c>
      <c r="AT172" s="81">
        <f t="shared" si="116"/>
        <v>0.99999999999999989</v>
      </c>
      <c r="AU172" s="81">
        <f t="shared" si="116"/>
        <v>1</v>
      </c>
      <c r="AV172" s="81">
        <f t="shared" si="116"/>
        <v>1</v>
      </c>
      <c r="AW172" s="74">
        <f t="shared" si="116"/>
        <v>1</v>
      </c>
      <c r="AX172" s="73">
        <f t="shared" si="116"/>
        <v>37</v>
      </c>
      <c r="AY172" s="80">
        <f t="shared" si="116"/>
        <v>129</v>
      </c>
      <c r="AZ172" s="80">
        <f t="shared" si="116"/>
        <v>424</v>
      </c>
      <c r="BA172" s="80">
        <f t="shared" si="116"/>
        <v>651</v>
      </c>
      <c r="BB172" s="80">
        <f t="shared" si="116"/>
        <v>2143</v>
      </c>
      <c r="BC172" s="80">
        <f t="shared" si="116"/>
        <v>592</v>
      </c>
      <c r="BD172" s="80">
        <f t="shared" si="116"/>
        <v>25</v>
      </c>
      <c r="BE172" s="81">
        <f t="shared" si="116"/>
        <v>1</v>
      </c>
      <c r="BF172" s="81">
        <f t="shared" si="116"/>
        <v>1</v>
      </c>
      <c r="BG172" s="81">
        <f t="shared" si="116"/>
        <v>1</v>
      </c>
      <c r="BH172" s="81">
        <f t="shared" si="116"/>
        <v>0.99999999999999989</v>
      </c>
      <c r="BI172" s="82">
        <f t="shared" si="116"/>
        <v>1</v>
      </c>
      <c r="BJ172" s="81">
        <f t="shared" si="116"/>
        <v>1</v>
      </c>
      <c r="BK172" s="74">
        <f t="shared" si="116"/>
        <v>1</v>
      </c>
    </row>
    <row r="173" spans="2:63" x14ac:dyDescent="0.2">
      <c r="F173" s="94"/>
      <c r="G173" s="94"/>
      <c r="H173" s="94"/>
      <c r="L173" s="83"/>
      <c r="M173" s="83"/>
      <c r="N173" s="83"/>
      <c r="O173" s="83"/>
      <c r="P173" s="83"/>
      <c r="Q173" s="83"/>
      <c r="R173" s="83"/>
      <c r="Z173" s="83"/>
      <c r="AA173" s="83"/>
      <c r="AB173" s="83"/>
      <c r="AC173" s="83"/>
      <c r="AD173" s="83"/>
      <c r="AE173" s="83"/>
      <c r="AF173" s="83"/>
      <c r="AG173" s="83"/>
      <c r="AP173" s="83"/>
      <c r="AQ173" s="83"/>
      <c r="AR173" s="83"/>
      <c r="AS173" s="83"/>
      <c r="AX173" s="83"/>
      <c r="AY173" s="83"/>
      <c r="AZ173" s="83"/>
      <c r="BA173" s="83"/>
      <c r="BB173" s="83"/>
      <c r="BC173" s="83"/>
      <c r="BD173" s="83"/>
    </row>
    <row r="174" spans="2:63" ht="13.8" thickBot="1" x14ac:dyDescent="0.25">
      <c r="B174" s="18" t="s">
        <v>351</v>
      </c>
    </row>
    <row r="175" spans="2:63" x14ac:dyDescent="0.2">
      <c r="B175" s="129" t="s">
        <v>3</v>
      </c>
      <c r="C175" s="132"/>
      <c r="D175" s="149" t="s">
        <v>4</v>
      </c>
      <c r="E175" s="132"/>
      <c r="F175" s="129" t="s">
        <v>2</v>
      </c>
      <c r="G175" s="131"/>
      <c r="H175" s="131"/>
      <c r="I175" s="131"/>
      <c r="J175" s="131"/>
      <c r="K175" s="132"/>
      <c r="L175" s="129" t="s">
        <v>39</v>
      </c>
      <c r="M175" s="131"/>
      <c r="N175" s="131"/>
      <c r="O175" s="131"/>
      <c r="P175" s="131"/>
      <c r="Q175" s="131"/>
      <c r="R175" s="131"/>
      <c r="S175" s="131"/>
      <c r="T175" s="131"/>
      <c r="U175" s="131"/>
      <c r="V175" s="131"/>
      <c r="W175" s="131"/>
      <c r="X175" s="131"/>
      <c r="Y175" s="132"/>
      <c r="Z175" s="129" t="s">
        <v>40</v>
      </c>
      <c r="AA175" s="131"/>
      <c r="AB175" s="131"/>
      <c r="AC175" s="131"/>
      <c r="AD175" s="131"/>
      <c r="AE175" s="131"/>
      <c r="AF175" s="131"/>
      <c r="AG175" s="131"/>
      <c r="AH175" s="131"/>
      <c r="AI175" s="131"/>
      <c r="AJ175" s="131"/>
      <c r="AK175" s="131"/>
      <c r="AL175" s="131"/>
      <c r="AM175" s="131"/>
      <c r="AN175" s="131"/>
      <c r="AO175" s="132"/>
      <c r="AP175" s="129" t="s">
        <v>41</v>
      </c>
      <c r="AQ175" s="131"/>
      <c r="AR175" s="131"/>
      <c r="AS175" s="131"/>
      <c r="AT175" s="131"/>
      <c r="AU175" s="131"/>
      <c r="AV175" s="131"/>
      <c r="AW175" s="132"/>
      <c r="AX175" s="150" t="s">
        <v>158</v>
      </c>
      <c r="AY175" s="151"/>
      <c r="AZ175" s="151"/>
      <c r="BA175" s="151"/>
      <c r="BB175" s="151"/>
      <c r="BC175" s="151"/>
      <c r="BD175" s="151"/>
      <c r="BE175" s="151"/>
      <c r="BF175" s="151"/>
      <c r="BG175" s="151"/>
      <c r="BH175" s="151"/>
      <c r="BI175" s="151"/>
      <c r="BJ175" s="151"/>
      <c r="BK175" s="152"/>
    </row>
    <row r="176" spans="2:63" x14ac:dyDescent="0.2">
      <c r="B176" s="133"/>
      <c r="C176" s="141"/>
      <c r="D176" s="139" t="s">
        <v>5</v>
      </c>
      <c r="E176" s="141" t="s">
        <v>6</v>
      </c>
      <c r="F176" s="133" t="s">
        <v>5</v>
      </c>
      <c r="G176" s="140"/>
      <c r="H176" s="140"/>
      <c r="I176" s="140" t="s">
        <v>6</v>
      </c>
      <c r="J176" s="140"/>
      <c r="K176" s="141"/>
      <c r="L176" s="137" t="s">
        <v>5</v>
      </c>
      <c r="M176" s="138"/>
      <c r="N176" s="138"/>
      <c r="O176" s="138"/>
      <c r="P176" s="138"/>
      <c r="Q176" s="138"/>
      <c r="R176" s="139"/>
      <c r="S176" s="140" t="s">
        <v>6</v>
      </c>
      <c r="T176" s="140"/>
      <c r="U176" s="140"/>
      <c r="V176" s="140"/>
      <c r="W176" s="140"/>
      <c r="X176" s="140"/>
      <c r="Y176" s="141"/>
      <c r="Z176" s="133" t="s">
        <v>5</v>
      </c>
      <c r="AA176" s="140"/>
      <c r="AB176" s="140"/>
      <c r="AC176" s="140"/>
      <c r="AD176" s="140"/>
      <c r="AE176" s="140"/>
      <c r="AF176" s="140"/>
      <c r="AG176" s="140"/>
      <c r="AH176" s="140" t="s">
        <v>6</v>
      </c>
      <c r="AI176" s="140"/>
      <c r="AJ176" s="140"/>
      <c r="AK176" s="140"/>
      <c r="AL176" s="140"/>
      <c r="AM176" s="140"/>
      <c r="AN176" s="140"/>
      <c r="AO176" s="85"/>
      <c r="AP176" s="133" t="s">
        <v>5</v>
      </c>
      <c r="AQ176" s="140"/>
      <c r="AR176" s="140"/>
      <c r="AS176" s="140"/>
      <c r="AT176" s="140" t="s">
        <v>6</v>
      </c>
      <c r="AU176" s="140"/>
      <c r="AV176" s="140"/>
      <c r="AW176" s="141"/>
      <c r="AX176" s="133" t="s">
        <v>5</v>
      </c>
      <c r="AY176" s="140"/>
      <c r="AZ176" s="140"/>
      <c r="BA176" s="140"/>
      <c r="BB176" s="140"/>
      <c r="BC176" s="140"/>
      <c r="BD176" s="140"/>
      <c r="BE176" s="153" t="s">
        <v>268</v>
      </c>
      <c r="BF176" s="153"/>
      <c r="BG176" s="153"/>
      <c r="BH176" s="153"/>
      <c r="BI176" s="153"/>
      <c r="BJ176" s="153"/>
      <c r="BK176" s="154"/>
    </row>
    <row r="177" spans="2:63" ht="53.4" thickBot="1" x14ac:dyDescent="0.25">
      <c r="B177" s="134"/>
      <c r="C177" s="142"/>
      <c r="D177" s="155"/>
      <c r="E177" s="142"/>
      <c r="F177" s="86" t="s">
        <v>7</v>
      </c>
      <c r="G177" s="87" t="s">
        <v>8</v>
      </c>
      <c r="H177" s="87" t="s">
        <v>234</v>
      </c>
      <c r="I177" s="87" t="s">
        <v>7</v>
      </c>
      <c r="J177" s="87" t="s">
        <v>8</v>
      </c>
      <c r="K177" s="88" t="s">
        <v>234</v>
      </c>
      <c r="L177" s="86" t="s">
        <v>14</v>
      </c>
      <c r="M177" s="87" t="s">
        <v>15</v>
      </c>
      <c r="N177" s="87" t="s">
        <v>43</v>
      </c>
      <c r="O177" s="87" t="s">
        <v>17</v>
      </c>
      <c r="P177" s="87" t="s">
        <v>18</v>
      </c>
      <c r="Q177" s="87" t="s">
        <v>19</v>
      </c>
      <c r="R177" s="87" t="s">
        <v>234</v>
      </c>
      <c r="S177" s="87" t="s">
        <v>14</v>
      </c>
      <c r="T177" s="87" t="s">
        <v>15</v>
      </c>
      <c r="U177" s="87" t="s">
        <v>43</v>
      </c>
      <c r="V177" s="87" t="s">
        <v>17</v>
      </c>
      <c r="W177" s="87" t="s">
        <v>18</v>
      </c>
      <c r="X177" s="87" t="s">
        <v>19</v>
      </c>
      <c r="Y177" s="88" t="s">
        <v>234</v>
      </c>
      <c r="Z177" s="86" t="s">
        <v>246</v>
      </c>
      <c r="AA177" s="87" t="s">
        <v>247</v>
      </c>
      <c r="AB177" s="87" t="s">
        <v>248</v>
      </c>
      <c r="AC177" s="87" t="s">
        <v>249</v>
      </c>
      <c r="AD177" s="87" t="s">
        <v>250</v>
      </c>
      <c r="AE177" s="87" t="s">
        <v>251</v>
      </c>
      <c r="AF177" s="87" t="s">
        <v>244</v>
      </c>
      <c r="AG177" s="87" t="s">
        <v>234</v>
      </c>
      <c r="AH177" s="87" t="s">
        <v>246</v>
      </c>
      <c r="AI177" s="87" t="s">
        <v>247</v>
      </c>
      <c r="AJ177" s="87" t="s">
        <v>248</v>
      </c>
      <c r="AK177" s="87" t="s">
        <v>249</v>
      </c>
      <c r="AL177" s="87" t="s">
        <v>250</v>
      </c>
      <c r="AM177" s="87" t="s">
        <v>251</v>
      </c>
      <c r="AN177" s="87" t="s">
        <v>244</v>
      </c>
      <c r="AO177" s="88" t="s">
        <v>234</v>
      </c>
      <c r="AP177" s="86" t="s">
        <v>356</v>
      </c>
      <c r="AQ177" s="87" t="s">
        <v>357</v>
      </c>
      <c r="AR177" s="87" t="s">
        <v>51</v>
      </c>
      <c r="AS177" s="87" t="s">
        <v>358</v>
      </c>
      <c r="AT177" s="87" t="s">
        <v>356</v>
      </c>
      <c r="AU177" s="87" t="s">
        <v>357</v>
      </c>
      <c r="AV177" s="87" t="s">
        <v>51</v>
      </c>
      <c r="AW177" s="88" t="s">
        <v>358</v>
      </c>
      <c r="AX177" s="89" t="s">
        <v>170</v>
      </c>
      <c r="AY177" s="90" t="s">
        <v>269</v>
      </c>
      <c r="AZ177" s="90" t="s">
        <v>270</v>
      </c>
      <c r="BA177" s="90" t="s">
        <v>276</v>
      </c>
      <c r="BB177" s="90" t="s">
        <v>298</v>
      </c>
      <c r="BC177" s="90" t="s">
        <v>289</v>
      </c>
      <c r="BD177" s="90" t="s">
        <v>234</v>
      </c>
      <c r="BE177" s="90" t="s">
        <v>170</v>
      </c>
      <c r="BF177" s="90" t="s">
        <v>269</v>
      </c>
      <c r="BG177" s="90" t="s">
        <v>270</v>
      </c>
      <c r="BH177" s="90" t="s">
        <v>276</v>
      </c>
      <c r="BI177" s="90" t="s">
        <v>298</v>
      </c>
      <c r="BJ177" s="90" t="s">
        <v>289</v>
      </c>
      <c r="BK177" s="91" t="s">
        <v>234</v>
      </c>
    </row>
    <row r="178" spans="2:63" x14ac:dyDescent="0.2">
      <c r="B178" s="47">
        <v>1</v>
      </c>
      <c r="C178" s="45" t="s">
        <v>213</v>
      </c>
      <c r="D178" s="24">
        <v>420</v>
      </c>
      <c r="E178" s="41">
        <f>D178/D$184</f>
        <v>0.10497375656085979</v>
      </c>
      <c r="F178" s="50">
        <v>265</v>
      </c>
      <c r="G178" s="51">
        <v>155</v>
      </c>
      <c r="H178" s="51">
        <v>0</v>
      </c>
      <c r="I178" s="42">
        <f>F178/F184</f>
        <v>9.1284877712710988E-2</v>
      </c>
      <c r="J178" s="42">
        <f>G178/G184</f>
        <v>0.14338575393154487</v>
      </c>
      <c r="K178" s="41">
        <f>H178/H184</f>
        <v>0</v>
      </c>
      <c r="L178" s="1">
        <v>0</v>
      </c>
      <c r="M178" s="2">
        <v>5</v>
      </c>
      <c r="N178" s="2">
        <v>23</v>
      </c>
      <c r="O178" s="2">
        <v>68</v>
      </c>
      <c r="P178" s="2">
        <v>272</v>
      </c>
      <c r="Q178" s="2">
        <v>52</v>
      </c>
      <c r="R178" s="2">
        <v>0</v>
      </c>
      <c r="S178" s="42">
        <f>L178/L$184</f>
        <v>0</v>
      </c>
      <c r="T178" s="42">
        <f t="shared" ref="T178:Y183" si="117">M178/M$184</f>
        <v>0.27777777777777779</v>
      </c>
      <c r="U178" s="42">
        <f t="shared" si="117"/>
        <v>0.18699186991869918</v>
      </c>
      <c r="V178" s="42">
        <f t="shared" si="117"/>
        <v>0.15525114155251141</v>
      </c>
      <c r="W178" s="42">
        <f t="shared" si="117"/>
        <v>0.1400617919670443</v>
      </c>
      <c r="X178" s="42">
        <f t="shared" si="117"/>
        <v>3.5665294924554183E-2</v>
      </c>
      <c r="Y178" s="41">
        <f t="shared" si="117"/>
        <v>0</v>
      </c>
      <c r="Z178" s="1">
        <v>92</v>
      </c>
      <c r="AA178" s="2">
        <v>60</v>
      </c>
      <c r="AB178" s="2">
        <v>21</v>
      </c>
      <c r="AC178" s="2">
        <v>37</v>
      </c>
      <c r="AD178" s="2">
        <v>11</v>
      </c>
      <c r="AE178" s="2">
        <v>116</v>
      </c>
      <c r="AF178" s="2">
        <v>71</v>
      </c>
      <c r="AG178" s="2">
        <v>12</v>
      </c>
      <c r="AH178" s="42">
        <f>Z178/Z$184</f>
        <v>8.829174664107485E-2</v>
      </c>
      <c r="AI178" s="42">
        <f t="shared" ref="AI178:AO183" si="118">AA178/AA$184</f>
        <v>0.1566579634464752</v>
      </c>
      <c r="AJ178" s="42">
        <f t="shared" si="118"/>
        <v>0.13461538461538461</v>
      </c>
      <c r="AK178" s="42">
        <f t="shared" si="118"/>
        <v>9.3434343434343439E-2</v>
      </c>
      <c r="AL178" s="42">
        <f t="shared" si="118"/>
        <v>8.5271317829457363E-2</v>
      </c>
      <c r="AM178" s="42">
        <f t="shared" si="118"/>
        <v>8.2738944365192579E-2</v>
      </c>
      <c r="AN178" s="42">
        <f t="shared" si="118"/>
        <v>0.16904761904761906</v>
      </c>
      <c r="AO178" s="41">
        <f t="shared" si="118"/>
        <v>0.16438356164383561</v>
      </c>
      <c r="AP178" s="1">
        <v>273</v>
      </c>
      <c r="AQ178" s="2">
        <v>87</v>
      </c>
      <c r="AR178" s="2">
        <v>38</v>
      </c>
      <c r="AS178" s="2">
        <v>22</v>
      </c>
      <c r="AT178" s="42">
        <f>AP178/AP$184</f>
        <v>0.2398945518453427</v>
      </c>
      <c r="AU178" s="42">
        <f t="shared" ref="AU178:AW183" si="119">AQ178/AQ$184</f>
        <v>6.7129629629629636E-2</v>
      </c>
      <c r="AV178" s="42">
        <f t="shared" si="119"/>
        <v>2.6388888888888889E-2</v>
      </c>
      <c r="AW178" s="41">
        <f t="shared" si="119"/>
        <v>0.17322834645669291</v>
      </c>
      <c r="AX178" s="1">
        <v>0</v>
      </c>
      <c r="AY178" s="2">
        <v>2</v>
      </c>
      <c r="AZ178" s="2">
        <v>2</v>
      </c>
      <c r="BA178" s="2">
        <v>5</v>
      </c>
      <c r="BB178" s="2">
        <v>140</v>
      </c>
      <c r="BC178" s="2">
        <v>269</v>
      </c>
      <c r="BD178" s="2">
        <v>2</v>
      </c>
      <c r="BE178" s="42">
        <f>AX178/AX$184</f>
        <v>0</v>
      </c>
      <c r="BF178" s="42">
        <f t="shared" ref="BF178:BK183" si="120">AY178/AY$184</f>
        <v>1.5503875968992248E-2</v>
      </c>
      <c r="BG178" s="42">
        <f t="shared" si="120"/>
        <v>4.7169811320754715E-3</v>
      </c>
      <c r="BH178" s="42">
        <f t="shared" si="120"/>
        <v>7.6804915514592934E-3</v>
      </c>
      <c r="BI178" s="42">
        <f t="shared" si="120"/>
        <v>6.532897806812879E-2</v>
      </c>
      <c r="BJ178" s="42">
        <f t="shared" si="120"/>
        <v>0.45439189189189189</v>
      </c>
      <c r="BK178" s="41">
        <f t="shared" si="120"/>
        <v>0.08</v>
      </c>
    </row>
    <row r="179" spans="2:63" x14ac:dyDescent="0.2">
      <c r="B179" s="29">
        <v>2</v>
      </c>
      <c r="C179" s="46" t="s">
        <v>214</v>
      </c>
      <c r="D179" s="25">
        <v>937</v>
      </c>
      <c r="E179" s="34">
        <f t="shared" ref="E179:E183" si="121">D179/D$184</f>
        <v>0.23419145213696577</v>
      </c>
      <c r="F179" s="52">
        <v>620</v>
      </c>
      <c r="G179" s="53">
        <v>315</v>
      </c>
      <c r="H179" s="53">
        <v>2</v>
      </c>
      <c r="I179" s="35">
        <f>F179/F184</f>
        <v>0.21357216672407853</v>
      </c>
      <c r="J179" s="35">
        <f>G179/G184</f>
        <v>0.29139685476410732</v>
      </c>
      <c r="K179" s="34">
        <f>H179/H184</f>
        <v>0.11764705882352941</v>
      </c>
      <c r="L179" s="3">
        <v>0</v>
      </c>
      <c r="M179" s="4">
        <v>4</v>
      </c>
      <c r="N179" s="4">
        <v>33</v>
      </c>
      <c r="O179" s="4">
        <v>123</v>
      </c>
      <c r="P179" s="4">
        <v>516</v>
      </c>
      <c r="Q179" s="4">
        <v>259</v>
      </c>
      <c r="R179" s="4">
        <v>2</v>
      </c>
      <c r="S179" s="35">
        <f t="shared" ref="S179:S183" si="122">L179/L$184</f>
        <v>0</v>
      </c>
      <c r="T179" s="35">
        <f t="shared" si="117"/>
        <v>0.22222222222222221</v>
      </c>
      <c r="U179" s="35">
        <f t="shared" si="117"/>
        <v>0.26829268292682928</v>
      </c>
      <c r="V179" s="35">
        <f t="shared" si="117"/>
        <v>0.28082191780821919</v>
      </c>
      <c r="W179" s="35">
        <f t="shared" si="117"/>
        <v>0.26570545829042225</v>
      </c>
      <c r="X179" s="35">
        <f t="shared" si="117"/>
        <v>0.1776406035665295</v>
      </c>
      <c r="Y179" s="34">
        <f t="shared" si="117"/>
        <v>0.1</v>
      </c>
      <c r="Z179" s="3">
        <v>216</v>
      </c>
      <c r="AA179" s="4">
        <v>109</v>
      </c>
      <c r="AB179" s="4">
        <v>38</v>
      </c>
      <c r="AC179" s="4">
        <v>96</v>
      </c>
      <c r="AD179" s="4">
        <v>31</v>
      </c>
      <c r="AE179" s="4">
        <v>341</v>
      </c>
      <c r="AF179" s="4">
        <v>93</v>
      </c>
      <c r="AG179" s="4">
        <v>13</v>
      </c>
      <c r="AH179" s="35">
        <f t="shared" ref="AH179:AH183" si="123">Z179/Z$184</f>
        <v>0.20729366602687141</v>
      </c>
      <c r="AI179" s="35">
        <f t="shared" si="118"/>
        <v>0.28459530026109658</v>
      </c>
      <c r="AJ179" s="35">
        <f t="shared" si="118"/>
        <v>0.24358974358974358</v>
      </c>
      <c r="AK179" s="35">
        <f t="shared" si="118"/>
        <v>0.24242424242424243</v>
      </c>
      <c r="AL179" s="35">
        <f t="shared" si="118"/>
        <v>0.24031007751937986</v>
      </c>
      <c r="AM179" s="35">
        <f t="shared" si="118"/>
        <v>0.24322396576319544</v>
      </c>
      <c r="AN179" s="35">
        <f t="shared" si="118"/>
        <v>0.22142857142857142</v>
      </c>
      <c r="AO179" s="34">
        <f t="shared" si="118"/>
        <v>0.17808219178082191</v>
      </c>
      <c r="AP179" s="3">
        <v>377</v>
      </c>
      <c r="AQ179" s="4">
        <v>321</v>
      </c>
      <c r="AR179" s="4">
        <v>212</v>
      </c>
      <c r="AS179" s="4">
        <v>27</v>
      </c>
      <c r="AT179" s="35">
        <f t="shared" ref="AT179:AT183" si="124">AP179/AP$184</f>
        <v>0.3312829525483304</v>
      </c>
      <c r="AU179" s="35">
        <f t="shared" si="119"/>
        <v>0.24768518518518517</v>
      </c>
      <c r="AV179" s="35">
        <f t="shared" si="119"/>
        <v>0.14722222222222223</v>
      </c>
      <c r="AW179" s="34">
        <f t="shared" si="119"/>
        <v>0.2125984251968504</v>
      </c>
      <c r="AX179" s="3">
        <v>3</v>
      </c>
      <c r="AY179" s="4">
        <v>6</v>
      </c>
      <c r="AZ179" s="4">
        <v>28</v>
      </c>
      <c r="BA179" s="4">
        <v>66</v>
      </c>
      <c r="BB179" s="4">
        <v>639</v>
      </c>
      <c r="BC179" s="4">
        <v>191</v>
      </c>
      <c r="BD179" s="4">
        <v>4</v>
      </c>
      <c r="BE179" s="35">
        <f t="shared" ref="BE179:BE183" si="125">AX179/AX$184</f>
        <v>8.1081081081081086E-2</v>
      </c>
      <c r="BF179" s="35">
        <f t="shared" si="120"/>
        <v>4.6511627906976744E-2</v>
      </c>
      <c r="BG179" s="35">
        <f t="shared" si="120"/>
        <v>6.6037735849056603E-2</v>
      </c>
      <c r="BH179" s="35">
        <f t="shared" si="120"/>
        <v>0.10138248847926268</v>
      </c>
      <c r="BI179" s="35">
        <f t="shared" si="120"/>
        <v>0.29818012132524496</v>
      </c>
      <c r="BJ179" s="35">
        <f t="shared" si="120"/>
        <v>0.32263513513513514</v>
      </c>
      <c r="BK179" s="34">
        <f t="shared" si="120"/>
        <v>0.16</v>
      </c>
    </row>
    <row r="180" spans="2:63" x14ac:dyDescent="0.2">
      <c r="B180" s="29">
        <v>3</v>
      </c>
      <c r="C180" s="46" t="s">
        <v>215</v>
      </c>
      <c r="D180" s="25">
        <v>1533</v>
      </c>
      <c r="E180" s="34">
        <f t="shared" si="121"/>
        <v>0.38315421144713824</v>
      </c>
      <c r="F180" s="52">
        <v>1158</v>
      </c>
      <c r="G180" s="53">
        <v>368</v>
      </c>
      <c r="H180" s="53">
        <v>7</v>
      </c>
      <c r="I180" s="35">
        <f>F180/F184</f>
        <v>0.39889769204271441</v>
      </c>
      <c r="J180" s="35">
        <f>G180/G184</f>
        <v>0.34042553191489361</v>
      </c>
      <c r="K180" s="34">
        <f>H180/H184</f>
        <v>0.41176470588235292</v>
      </c>
      <c r="L180" s="3">
        <v>0</v>
      </c>
      <c r="M180" s="4">
        <v>6</v>
      </c>
      <c r="N180" s="4">
        <v>38</v>
      </c>
      <c r="O180" s="4">
        <v>148</v>
      </c>
      <c r="P180" s="4">
        <v>690</v>
      </c>
      <c r="Q180" s="4">
        <v>642</v>
      </c>
      <c r="R180" s="4">
        <v>9</v>
      </c>
      <c r="S180" s="35">
        <f t="shared" si="122"/>
        <v>0</v>
      </c>
      <c r="T180" s="35">
        <f t="shared" si="117"/>
        <v>0.33333333333333331</v>
      </c>
      <c r="U180" s="35">
        <f t="shared" si="117"/>
        <v>0.30894308943089432</v>
      </c>
      <c r="V180" s="35">
        <f t="shared" si="117"/>
        <v>0.33789954337899542</v>
      </c>
      <c r="W180" s="35">
        <f t="shared" si="117"/>
        <v>0.35530381050463439</v>
      </c>
      <c r="X180" s="35">
        <f t="shared" si="117"/>
        <v>0.44032921810699588</v>
      </c>
      <c r="Y180" s="34">
        <f t="shared" si="117"/>
        <v>0.45</v>
      </c>
      <c r="Z180" s="3">
        <v>412</v>
      </c>
      <c r="AA180" s="4">
        <v>131</v>
      </c>
      <c r="AB180" s="4">
        <v>66</v>
      </c>
      <c r="AC180" s="4">
        <v>143</v>
      </c>
      <c r="AD180" s="4">
        <v>53</v>
      </c>
      <c r="AE180" s="4">
        <v>557</v>
      </c>
      <c r="AF180" s="4">
        <v>143</v>
      </c>
      <c r="AG180" s="4">
        <v>28</v>
      </c>
      <c r="AH180" s="35">
        <f t="shared" si="123"/>
        <v>0.39539347408829173</v>
      </c>
      <c r="AI180" s="35">
        <f t="shared" si="118"/>
        <v>0.34203655352480417</v>
      </c>
      <c r="AJ180" s="35">
        <f t="shared" si="118"/>
        <v>0.42307692307692307</v>
      </c>
      <c r="AK180" s="35">
        <f t="shared" si="118"/>
        <v>0.3611111111111111</v>
      </c>
      <c r="AL180" s="35">
        <f t="shared" si="118"/>
        <v>0.41085271317829458</v>
      </c>
      <c r="AM180" s="35">
        <f t="shared" si="118"/>
        <v>0.39728958630527816</v>
      </c>
      <c r="AN180" s="35">
        <f t="shared" si="118"/>
        <v>0.34047619047619049</v>
      </c>
      <c r="AO180" s="34">
        <f t="shared" si="118"/>
        <v>0.38356164383561642</v>
      </c>
      <c r="AP180" s="3">
        <v>319</v>
      </c>
      <c r="AQ180" s="4">
        <v>531</v>
      </c>
      <c r="AR180" s="4">
        <v>630</v>
      </c>
      <c r="AS180" s="4">
        <v>53</v>
      </c>
      <c r="AT180" s="35">
        <f t="shared" si="124"/>
        <v>0.28031634446397186</v>
      </c>
      <c r="AU180" s="35">
        <f t="shared" si="119"/>
        <v>0.40972222222222221</v>
      </c>
      <c r="AV180" s="35">
        <f t="shared" si="119"/>
        <v>0.4375</v>
      </c>
      <c r="AW180" s="34">
        <f t="shared" si="119"/>
        <v>0.41732283464566927</v>
      </c>
      <c r="AX180" s="3">
        <v>13</v>
      </c>
      <c r="AY180" s="4">
        <v>44</v>
      </c>
      <c r="AZ180" s="4">
        <v>188</v>
      </c>
      <c r="BA180" s="4">
        <v>307</v>
      </c>
      <c r="BB180" s="4">
        <v>881</v>
      </c>
      <c r="BC180" s="4">
        <v>87</v>
      </c>
      <c r="BD180" s="4">
        <v>13</v>
      </c>
      <c r="BE180" s="35">
        <f t="shared" si="125"/>
        <v>0.35135135135135137</v>
      </c>
      <c r="BF180" s="35">
        <f t="shared" si="120"/>
        <v>0.34108527131782945</v>
      </c>
      <c r="BG180" s="35">
        <f t="shared" si="120"/>
        <v>0.44339622641509435</v>
      </c>
      <c r="BH180" s="35">
        <f t="shared" si="120"/>
        <v>0.47158218125960061</v>
      </c>
      <c r="BI180" s="35">
        <f t="shared" si="120"/>
        <v>0.41110592627158188</v>
      </c>
      <c r="BJ180" s="35">
        <f t="shared" si="120"/>
        <v>0.14695945945945946</v>
      </c>
      <c r="BK180" s="34">
        <f t="shared" si="120"/>
        <v>0.52</v>
      </c>
    </row>
    <row r="181" spans="2:63" x14ac:dyDescent="0.2">
      <c r="B181" s="29">
        <v>4</v>
      </c>
      <c r="C181" s="46" t="s">
        <v>216</v>
      </c>
      <c r="D181" s="25">
        <v>964</v>
      </c>
      <c r="E181" s="34">
        <f t="shared" si="121"/>
        <v>0.24093976505873532</v>
      </c>
      <c r="F181" s="52">
        <v>768</v>
      </c>
      <c r="G181" s="53">
        <v>190</v>
      </c>
      <c r="H181" s="53">
        <v>6</v>
      </c>
      <c r="I181" s="35">
        <f>F181/F184</f>
        <v>0.26455390974853599</v>
      </c>
      <c r="J181" s="35">
        <f>G181/G184</f>
        <v>0.17576318223866791</v>
      </c>
      <c r="K181" s="34">
        <f>H181/H184</f>
        <v>0.35294117647058826</v>
      </c>
      <c r="L181" s="3">
        <v>1</v>
      </c>
      <c r="M181" s="4">
        <v>3</v>
      </c>
      <c r="N181" s="4">
        <v>26</v>
      </c>
      <c r="O181" s="4">
        <v>84</v>
      </c>
      <c r="P181" s="4">
        <v>403</v>
      </c>
      <c r="Q181" s="4">
        <v>440</v>
      </c>
      <c r="R181" s="4">
        <v>7</v>
      </c>
      <c r="S181" s="35">
        <f t="shared" si="122"/>
        <v>0.5</v>
      </c>
      <c r="T181" s="35">
        <f t="shared" si="117"/>
        <v>0.16666666666666666</v>
      </c>
      <c r="U181" s="35">
        <f t="shared" si="117"/>
        <v>0.21138211382113822</v>
      </c>
      <c r="V181" s="35">
        <f t="shared" si="117"/>
        <v>0.19178082191780821</v>
      </c>
      <c r="W181" s="35">
        <f t="shared" si="117"/>
        <v>0.20751802265705457</v>
      </c>
      <c r="X181" s="35">
        <f t="shared" si="117"/>
        <v>0.30178326474622769</v>
      </c>
      <c r="Y181" s="34">
        <f t="shared" si="117"/>
        <v>0.35</v>
      </c>
      <c r="Z181" s="3">
        <v>283</v>
      </c>
      <c r="AA181" s="4">
        <v>70</v>
      </c>
      <c r="AB181" s="4">
        <v>30</v>
      </c>
      <c r="AC181" s="4">
        <v>110</v>
      </c>
      <c r="AD181" s="4">
        <v>32</v>
      </c>
      <c r="AE181" s="4">
        <v>327</v>
      </c>
      <c r="AF181" s="4">
        <v>97</v>
      </c>
      <c r="AG181" s="4">
        <v>15</v>
      </c>
      <c r="AH181" s="35">
        <f t="shared" si="123"/>
        <v>0.27159309021113243</v>
      </c>
      <c r="AI181" s="35">
        <f t="shared" si="118"/>
        <v>0.18276762402088773</v>
      </c>
      <c r="AJ181" s="35">
        <f t="shared" si="118"/>
        <v>0.19230769230769232</v>
      </c>
      <c r="AK181" s="35">
        <f t="shared" si="118"/>
        <v>0.27777777777777779</v>
      </c>
      <c r="AL181" s="35">
        <f t="shared" si="118"/>
        <v>0.24806201550387597</v>
      </c>
      <c r="AM181" s="35">
        <f t="shared" si="118"/>
        <v>0.23323823109843081</v>
      </c>
      <c r="AN181" s="35">
        <f t="shared" si="118"/>
        <v>0.23095238095238096</v>
      </c>
      <c r="AO181" s="34">
        <f t="shared" si="118"/>
        <v>0.20547945205479451</v>
      </c>
      <c r="AP181" s="3">
        <v>137</v>
      </c>
      <c r="AQ181" s="4">
        <v>324</v>
      </c>
      <c r="AR181" s="4">
        <v>484</v>
      </c>
      <c r="AS181" s="4">
        <v>19</v>
      </c>
      <c r="AT181" s="35">
        <f t="shared" si="124"/>
        <v>0.12038664323374342</v>
      </c>
      <c r="AU181" s="35">
        <f t="shared" si="119"/>
        <v>0.25</v>
      </c>
      <c r="AV181" s="35">
        <f t="shared" si="119"/>
        <v>0.33611111111111114</v>
      </c>
      <c r="AW181" s="34">
        <f t="shared" si="119"/>
        <v>0.14960629921259844</v>
      </c>
      <c r="AX181" s="3">
        <v>21</v>
      </c>
      <c r="AY181" s="4">
        <v>66</v>
      </c>
      <c r="AZ181" s="4">
        <v>184</v>
      </c>
      <c r="BA181" s="4">
        <v>244</v>
      </c>
      <c r="BB181" s="4">
        <v>416</v>
      </c>
      <c r="BC181" s="4">
        <v>27</v>
      </c>
      <c r="BD181" s="4">
        <v>6</v>
      </c>
      <c r="BE181" s="35">
        <f t="shared" si="125"/>
        <v>0.56756756756756754</v>
      </c>
      <c r="BF181" s="35">
        <f t="shared" si="120"/>
        <v>0.51162790697674421</v>
      </c>
      <c r="BG181" s="35">
        <f t="shared" si="120"/>
        <v>0.43396226415094341</v>
      </c>
      <c r="BH181" s="35">
        <f t="shared" si="120"/>
        <v>0.37480798771121354</v>
      </c>
      <c r="BI181" s="35">
        <f t="shared" si="120"/>
        <v>0.19412039197386841</v>
      </c>
      <c r="BJ181" s="35">
        <f t="shared" si="120"/>
        <v>4.5608108108108107E-2</v>
      </c>
      <c r="BK181" s="34">
        <f t="shared" si="120"/>
        <v>0.24</v>
      </c>
    </row>
    <row r="182" spans="2:63" x14ac:dyDescent="0.2">
      <c r="B182" s="29">
        <v>5</v>
      </c>
      <c r="C182" s="46" t="s">
        <v>301</v>
      </c>
      <c r="D182" s="25">
        <v>64</v>
      </c>
      <c r="E182" s="34">
        <f t="shared" si="121"/>
        <v>1.5996000999750064E-2</v>
      </c>
      <c r="F182" s="52">
        <v>41</v>
      </c>
      <c r="G182" s="53">
        <v>21</v>
      </c>
      <c r="H182" s="53">
        <v>2</v>
      </c>
      <c r="I182" s="35">
        <f>F182/F184</f>
        <v>1.4123320702721322E-2</v>
      </c>
      <c r="J182" s="35">
        <f>G182/G184</f>
        <v>1.942645698427382E-2</v>
      </c>
      <c r="K182" s="34">
        <f>H182/H184</f>
        <v>0.11764705882352941</v>
      </c>
      <c r="L182" s="3">
        <v>1</v>
      </c>
      <c r="M182" s="4">
        <v>0</v>
      </c>
      <c r="N182" s="4">
        <v>3</v>
      </c>
      <c r="O182" s="4">
        <v>9</v>
      </c>
      <c r="P182" s="4">
        <v>30</v>
      </c>
      <c r="Q182" s="4">
        <v>19</v>
      </c>
      <c r="R182" s="4">
        <v>2</v>
      </c>
      <c r="S182" s="35">
        <f t="shared" si="122"/>
        <v>0.5</v>
      </c>
      <c r="T182" s="35">
        <f t="shared" si="117"/>
        <v>0</v>
      </c>
      <c r="U182" s="35">
        <f t="shared" si="117"/>
        <v>2.4390243902439025E-2</v>
      </c>
      <c r="V182" s="35">
        <f t="shared" si="117"/>
        <v>2.0547945205479451E-2</v>
      </c>
      <c r="W182" s="35">
        <f t="shared" si="117"/>
        <v>1.5447991761071062E-2</v>
      </c>
      <c r="X182" s="35">
        <f t="shared" si="117"/>
        <v>1.3031550068587106E-2</v>
      </c>
      <c r="Y182" s="34">
        <f t="shared" si="117"/>
        <v>0.1</v>
      </c>
      <c r="Z182" s="3">
        <v>16</v>
      </c>
      <c r="AA182" s="4">
        <v>7</v>
      </c>
      <c r="AB182" s="4">
        <v>0</v>
      </c>
      <c r="AC182" s="4">
        <v>5</v>
      </c>
      <c r="AD182" s="4">
        <v>0</v>
      </c>
      <c r="AE182" s="4">
        <v>26</v>
      </c>
      <c r="AF182" s="4">
        <v>7</v>
      </c>
      <c r="AG182" s="4">
        <v>3</v>
      </c>
      <c r="AH182" s="35">
        <f t="shared" si="123"/>
        <v>1.5355086372360844E-2</v>
      </c>
      <c r="AI182" s="35">
        <f t="shared" si="118"/>
        <v>1.8276762402088774E-2</v>
      </c>
      <c r="AJ182" s="35">
        <f t="shared" si="118"/>
        <v>0</v>
      </c>
      <c r="AK182" s="35">
        <f t="shared" si="118"/>
        <v>1.2626262626262626E-2</v>
      </c>
      <c r="AL182" s="35">
        <f t="shared" si="118"/>
        <v>0</v>
      </c>
      <c r="AM182" s="35">
        <f t="shared" si="118"/>
        <v>1.8544935805991442E-2</v>
      </c>
      <c r="AN182" s="35">
        <f t="shared" si="118"/>
        <v>1.6666666666666666E-2</v>
      </c>
      <c r="AO182" s="34">
        <f t="shared" si="118"/>
        <v>4.1095890410958902E-2</v>
      </c>
      <c r="AP182" s="3">
        <v>20</v>
      </c>
      <c r="AQ182" s="4">
        <v>15</v>
      </c>
      <c r="AR182" s="4">
        <v>26</v>
      </c>
      <c r="AS182" s="4">
        <v>3</v>
      </c>
      <c r="AT182" s="35">
        <f t="shared" si="124"/>
        <v>1.7574692442882251E-2</v>
      </c>
      <c r="AU182" s="35">
        <f t="shared" si="119"/>
        <v>1.1574074074074073E-2</v>
      </c>
      <c r="AV182" s="35">
        <f t="shared" si="119"/>
        <v>1.8055555555555554E-2</v>
      </c>
      <c r="AW182" s="34">
        <f t="shared" si="119"/>
        <v>2.3622047244094488E-2</v>
      </c>
      <c r="AX182" s="3">
        <v>0</v>
      </c>
      <c r="AY182" s="4">
        <v>4</v>
      </c>
      <c r="AZ182" s="4">
        <v>9</v>
      </c>
      <c r="BA182" s="4">
        <v>11</v>
      </c>
      <c r="BB182" s="4">
        <v>30</v>
      </c>
      <c r="BC182" s="4">
        <v>10</v>
      </c>
      <c r="BD182" s="4">
        <v>0</v>
      </c>
      <c r="BE182" s="35">
        <f t="shared" si="125"/>
        <v>0</v>
      </c>
      <c r="BF182" s="35">
        <f t="shared" si="120"/>
        <v>3.1007751937984496E-2</v>
      </c>
      <c r="BG182" s="35">
        <f t="shared" si="120"/>
        <v>2.1226415094339621E-2</v>
      </c>
      <c r="BH182" s="35">
        <f t="shared" si="120"/>
        <v>1.6897081413210446E-2</v>
      </c>
      <c r="BI182" s="35">
        <f t="shared" si="120"/>
        <v>1.3999066728884742E-2</v>
      </c>
      <c r="BJ182" s="35">
        <f t="shared" si="120"/>
        <v>1.6891891891891893E-2</v>
      </c>
      <c r="BK182" s="34">
        <f t="shared" si="120"/>
        <v>0</v>
      </c>
    </row>
    <row r="183" spans="2:63" ht="13.8" thickBot="1" x14ac:dyDescent="0.25">
      <c r="B183" s="31"/>
      <c r="C183" s="48" t="s">
        <v>234</v>
      </c>
      <c r="D183" s="26">
        <v>83</v>
      </c>
      <c r="E183" s="38">
        <f t="shared" si="121"/>
        <v>2.0744813796550861E-2</v>
      </c>
      <c r="F183" s="54">
        <v>51</v>
      </c>
      <c r="G183" s="55">
        <v>32</v>
      </c>
      <c r="H183" s="55">
        <v>0</v>
      </c>
      <c r="I183" s="39">
        <f>F183/F184</f>
        <v>1.7568033069238719E-2</v>
      </c>
      <c r="J183" s="39">
        <f>G183/G184</f>
        <v>2.960222016651249E-2</v>
      </c>
      <c r="K183" s="38">
        <f>H183/H184</f>
        <v>0</v>
      </c>
      <c r="L183" s="15">
        <v>0</v>
      </c>
      <c r="M183" s="17">
        <v>0</v>
      </c>
      <c r="N183" s="17">
        <v>0</v>
      </c>
      <c r="O183" s="17">
        <v>6</v>
      </c>
      <c r="P183" s="17">
        <v>31</v>
      </c>
      <c r="Q183" s="17">
        <v>46</v>
      </c>
      <c r="R183" s="17">
        <v>0</v>
      </c>
      <c r="S183" s="39">
        <f t="shared" si="122"/>
        <v>0</v>
      </c>
      <c r="T183" s="39">
        <f t="shared" si="117"/>
        <v>0</v>
      </c>
      <c r="U183" s="39">
        <f t="shared" si="117"/>
        <v>0</v>
      </c>
      <c r="V183" s="39">
        <f t="shared" si="117"/>
        <v>1.3698630136986301E-2</v>
      </c>
      <c r="W183" s="39">
        <f t="shared" si="117"/>
        <v>1.596292481977343E-2</v>
      </c>
      <c r="X183" s="39">
        <f t="shared" si="117"/>
        <v>3.1550068587105622E-2</v>
      </c>
      <c r="Y183" s="38">
        <f t="shared" si="117"/>
        <v>0</v>
      </c>
      <c r="Z183" s="15">
        <v>23</v>
      </c>
      <c r="AA183" s="17">
        <v>6</v>
      </c>
      <c r="AB183" s="17">
        <v>1</v>
      </c>
      <c r="AC183" s="17">
        <v>5</v>
      </c>
      <c r="AD183" s="17">
        <v>2</v>
      </c>
      <c r="AE183" s="17">
        <v>35</v>
      </c>
      <c r="AF183" s="17">
        <v>9</v>
      </c>
      <c r="AG183" s="17">
        <v>2</v>
      </c>
      <c r="AH183" s="39">
        <f t="shared" si="123"/>
        <v>2.2072936660268713E-2</v>
      </c>
      <c r="AI183" s="39">
        <f t="shared" si="118"/>
        <v>1.5665796344647518E-2</v>
      </c>
      <c r="AJ183" s="39">
        <f t="shared" si="118"/>
        <v>6.41025641025641E-3</v>
      </c>
      <c r="AK183" s="39">
        <f t="shared" si="118"/>
        <v>1.2626262626262626E-2</v>
      </c>
      <c r="AL183" s="39">
        <f t="shared" si="118"/>
        <v>1.5503875968992248E-2</v>
      </c>
      <c r="AM183" s="39">
        <f t="shared" si="118"/>
        <v>2.4964336661911554E-2</v>
      </c>
      <c r="AN183" s="39">
        <f t="shared" si="118"/>
        <v>2.1428571428571429E-2</v>
      </c>
      <c r="AO183" s="38">
        <f t="shared" si="118"/>
        <v>2.7397260273972601E-2</v>
      </c>
      <c r="AP183" s="15">
        <v>12</v>
      </c>
      <c r="AQ183" s="17">
        <v>18</v>
      </c>
      <c r="AR183" s="17">
        <v>50</v>
      </c>
      <c r="AS183" s="17">
        <v>3</v>
      </c>
      <c r="AT183" s="39">
        <f t="shared" si="124"/>
        <v>1.054481546572935E-2</v>
      </c>
      <c r="AU183" s="39">
        <f t="shared" si="119"/>
        <v>1.3888888888888888E-2</v>
      </c>
      <c r="AV183" s="39">
        <f t="shared" si="119"/>
        <v>3.4722222222222224E-2</v>
      </c>
      <c r="AW183" s="38">
        <f t="shared" si="119"/>
        <v>2.3622047244094488E-2</v>
      </c>
      <c r="AX183" s="15">
        <v>0</v>
      </c>
      <c r="AY183" s="17">
        <v>7</v>
      </c>
      <c r="AZ183" s="17">
        <v>13</v>
      </c>
      <c r="BA183" s="17">
        <v>18</v>
      </c>
      <c r="BB183" s="17">
        <v>37</v>
      </c>
      <c r="BC183" s="17">
        <v>8</v>
      </c>
      <c r="BD183" s="17">
        <v>0</v>
      </c>
      <c r="BE183" s="39">
        <f t="shared" si="125"/>
        <v>0</v>
      </c>
      <c r="BF183" s="39">
        <f t="shared" si="120"/>
        <v>5.4263565891472867E-2</v>
      </c>
      <c r="BG183" s="39">
        <f t="shared" si="120"/>
        <v>3.0660377358490566E-2</v>
      </c>
      <c r="BH183" s="39">
        <f t="shared" si="120"/>
        <v>2.7649769585253458E-2</v>
      </c>
      <c r="BI183" s="39">
        <f t="shared" si="120"/>
        <v>1.726551563229118E-2</v>
      </c>
      <c r="BJ183" s="39">
        <f t="shared" si="120"/>
        <v>1.3513513513513514E-2</v>
      </c>
      <c r="BK183" s="38">
        <f t="shared" si="120"/>
        <v>0</v>
      </c>
    </row>
    <row r="184" spans="2:63" ht="14.4" thickTop="1" thickBot="1" x14ac:dyDescent="0.25">
      <c r="B184" s="71"/>
      <c r="C184" s="72" t="s">
        <v>10</v>
      </c>
      <c r="D184" s="79">
        <f>SUM(D178:D183)</f>
        <v>4001</v>
      </c>
      <c r="E184" s="74">
        <f t="shared" ref="E184:BK184" si="126">SUM(E178:E183)</f>
        <v>1</v>
      </c>
      <c r="F184" s="92">
        <f t="shared" si="126"/>
        <v>2903</v>
      </c>
      <c r="G184" s="93">
        <f t="shared" si="126"/>
        <v>1081</v>
      </c>
      <c r="H184" s="93">
        <f t="shared" si="126"/>
        <v>17</v>
      </c>
      <c r="I184" s="81">
        <f t="shared" si="126"/>
        <v>1</v>
      </c>
      <c r="J184" s="81">
        <f t="shared" si="126"/>
        <v>1</v>
      </c>
      <c r="K184" s="74">
        <f t="shared" si="126"/>
        <v>1</v>
      </c>
      <c r="L184" s="73">
        <f t="shared" si="126"/>
        <v>2</v>
      </c>
      <c r="M184" s="80">
        <f t="shared" si="126"/>
        <v>18</v>
      </c>
      <c r="N184" s="80">
        <f t="shared" si="126"/>
        <v>123</v>
      </c>
      <c r="O184" s="80">
        <f t="shared" si="126"/>
        <v>438</v>
      </c>
      <c r="P184" s="80">
        <f t="shared" si="126"/>
        <v>1942</v>
      </c>
      <c r="Q184" s="80">
        <f t="shared" si="126"/>
        <v>1458</v>
      </c>
      <c r="R184" s="80">
        <f t="shared" si="126"/>
        <v>20</v>
      </c>
      <c r="S184" s="81">
        <f t="shared" si="126"/>
        <v>1</v>
      </c>
      <c r="T184" s="81">
        <f t="shared" si="126"/>
        <v>0.99999999999999989</v>
      </c>
      <c r="U184" s="81">
        <f t="shared" si="126"/>
        <v>1</v>
      </c>
      <c r="V184" s="81">
        <f t="shared" si="126"/>
        <v>1</v>
      </c>
      <c r="W184" s="81">
        <f t="shared" si="126"/>
        <v>1</v>
      </c>
      <c r="X184" s="81">
        <f t="shared" si="126"/>
        <v>1</v>
      </c>
      <c r="Y184" s="74">
        <f t="shared" si="126"/>
        <v>1</v>
      </c>
      <c r="Z184" s="73">
        <f t="shared" si="126"/>
        <v>1042</v>
      </c>
      <c r="AA184" s="80">
        <f t="shared" si="126"/>
        <v>383</v>
      </c>
      <c r="AB184" s="80">
        <f t="shared" si="126"/>
        <v>156</v>
      </c>
      <c r="AC184" s="80">
        <f t="shared" si="126"/>
        <v>396</v>
      </c>
      <c r="AD184" s="80">
        <f t="shared" si="126"/>
        <v>129</v>
      </c>
      <c r="AE184" s="80">
        <f t="shared" si="126"/>
        <v>1402</v>
      </c>
      <c r="AF184" s="80">
        <f t="shared" si="126"/>
        <v>420</v>
      </c>
      <c r="AG184" s="80">
        <f t="shared" si="126"/>
        <v>73</v>
      </c>
      <c r="AH184" s="81">
        <f t="shared" si="126"/>
        <v>0.99999999999999989</v>
      </c>
      <c r="AI184" s="81">
        <f t="shared" si="126"/>
        <v>0.99999999999999989</v>
      </c>
      <c r="AJ184" s="81">
        <f t="shared" si="126"/>
        <v>1</v>
      </c>
      <c r="AK184" s="81">
        <f t="shared" si="126"/>
        <v>1</v>
      </c>
      <c r="AL184" s="81">
        <f t="shared" si="126"/>
        <v>1</v>
      </c>
      <c r="AM184" s="81">
        <f t="shared" si="126"/>
        <v>1</v>
      </c>
      <c r="AN184" s="81">
        <f t="shared" si="126"/>
        <v>1.0000000000000002</v>
      </c>
      <c r="AO184" s="74">
        <f t="shared" si="126"/>
        <v>0.99999999999999989</v>
      </c>
      <c r="AP184" s="73">
        <f t="shared" si="126"/>
        <v>1138</v>
      </c>
      <c r="AQ184" s="80">
        <f t="shared" si="126"/>
        <v>1296</v>
      </c>
      <c r="AR184" s="80">
        <f t="shared" si="126"/>
        <v>1440</v>
      </c>
      <c r="AS184" s="80">
        <f t="shared" si="126"/>
        <v>127</v>
      </c>
      <c r="AT184" s="81">
        <f t="shared" si="126"/>
        <v>0.99999999999999989</v>
      </c>
      <c r="AU184" s="81">
        <f t="shared" si="126"/>
        <v>0.99999999999999989</v>
      </c>
      <c r="AV184" s="81">
        <f t="shared" si="126"/>
        <v>1.0000000000000002</v>
      </c>
      <c r="AW184" s="74">
        <f t="shared" si="126"/>
        <v>0.99999999999999978</v>
      </c>
      <c r="AX184" s="73">
        <f t="shared" si="126"/>
        <v>37</v>
      </c>
      <c r="AY184" s="80">
        <f t="shared" si="126"/>
        <v>129</v>
      </c>
      <c r="AZ184" s="80">
        <f t="shared" si="126"/>
        <v>424</v>
      </c>
      <c r="BA184" s="80">
        <f t="shared" si="126"/>
        <v>651</v>
      </c>
      <c r="BB184" s="80">
        <f t="shared" si="126"/>
        <v>2143</v>
      </c>
      <c r="BC184" s="80">
        <f t="shared" si="126"/>
        <v>592</v>
      </c>
      <c r="BD184" s="80">
        <f t="shared" si="126"/>
        <v>25</v>
      </c>
      <c r="BE184" s="81">
        <f t="shared" si="126"/>
        <v>1</v>
      </c>
      <c r="BF184" s="81">
        <f t="shared" si="126"/>
        <v>1.0000000000000002</v>
      </c>
      <c r="BG184" s="81">
        <f t="shared" si="126"/>
        <v>1</v>
      </c>
      <c r="BH184" s="81">
        <f t="shared" si="126"/>
        <v>1</v>
      </c>
      <c r="BI184" s="82">
        <f t="shared" si="126"/>
        <v>0.99999999999999989</v>
      </c>
      <c r="BJ184" s="81">
        <f t="shared" si="126"/>
        <v>0.99999999999999989</v>
      </c>
      <c r="BK184" s="74">
        <f t="shared" si="126"/>
        <v>1</v>
      </c>
    </row>
    <row r="185" spans="2:63" x14ac:dyDescent="0.2">
      <c r="F185" s="94"/>
      <c r="G185" s="94"/>
      <c r="H185" s="94"/>
      <c r="L185" s="83"/>
      <c r="M185" s="83"/>
      <c r="N185" s="83"/>
      <c r="O185" s="83"/>
      <c r="P185" s="83"/>
      <c r="Q185" s="83"/>
      <c r="R185" s="83"/>
      <c r="Z185" s="83"/>
      <c r="AA185" s="83"/>
      <c r="AB185" s="83"/>
      <c r="AC185" s="83"/>
      <c r="AD185" s="83"/>
      <c r="AE185" s="83"/>
      <c r="AF185" s="83"/>
      <c r="AG185" s="83"/>
      <c r="AP185" s="83"/>
      <c r="AQ185" s="83"/>
      <c r="AR185" s="83"/>
      <c r="AS185" s="83"/>
      <c r="AX185" s="83"/>
      <c r="AY185" s="83"/>
      <c r="AZ185" s="83"/>
      <c r="BA185" s="83"/>
      <c r="BB185" s="83"/>
      <c r="BC185" s="83"/>
      <c r="BD185" s="83"/>
    </row>
    <row r="186" spans="2:63" ht="13.8" thickBot="1" x14ac:dyDescent="0.25">
      <c r="B186" s="18" t="s">
        <v>343</v>
      </c>
    </row>
    <row r="187" spans="2:63" x14ac:dyDescent="0.2">
      <c r="B187" s="129" t="s">
        <v>3</v>
      </c>
      <c r="C187" s="132"/>
      <c r="D187" s="149" t="s">
        <v>4</v>
      </c>
      <c r="E187" s="132"/>
      <c r="F187" s="129" t="s">
        <v>2</v>
      </c>
      <c r="G187" s="131"/>
      <c r="H187" s="131"/>
      <c r="I187" s="131"/>
      <c r="J187" s="131"/>
      <c r="K187" s="132"/>
      <c r="L187" s="129" t="s">
        <v>39</v>
      </c>
      <c r="M187" s="131"/>
      <c r="N187" s="131"/>
      <c r="O187" s="131"/>
      <c r="P187" s="131"/>
      <c r="Q187" s="131"/>
      <c r="R187" s="131"/>
      <c r="S187" s="131"/>
      <c r="T187" s="131"/>
      <c r="U187" s="131"/>
      <c r="V187" s="131"/>
      <c r="W187" s="131"/>
      <c r="X187" s="131"/>
      <c r="Y187" s="132"/>
      <c r="Z187" s="129" t="s">
        <v>40</v>
      </c>
      <c r="AA187" s="131"/>
      <c r="AB187" s="131"/>
      <c r="AC187" s="131"/>
      <c r="AD187" s="131"/>
      <c r="AE187" s="131"/>
      <c r="AF187" s="131"/>
      <c r="AG187" s="131"/>
      <c r="AH187" s="131"/>
      <c r="AI187" s="131"/>
      <c r="AJ187" s="131"/>
      <c r="AK187" s="131"/>
      <c r="AL187" s="131"/>
      <c r="AM187" s="131"/>
      <c r="AN187" s="131"/>
      <c r="AO187" s="132"/>
      <c r="AP187" s="129" t="s">
        <v>41</v>
      </c>
      <c r="AQ187" s="131"/>
      <c r="AR187" s="131"/>
      <c r="AS187" s="131"/>
      <c r="AT187" s="131"/>
      <c r="AU187" s="131"/>
      <c r="AV187" s="131"/>
      <c r="AW187" s="132"/>
      <c r="AX187" s="150" t="s">
        <v>158</v>
      </c>
      <c r="AY187" s="151"/>
      <c r="AZ187" s="151"/>
      <c r="BA187" s="151"/>
      <c r="BB187" s="151"/>
      <c r="BC187" s="151"/>
      <c r="BD187" s="151"/>
      <c r="BE187" s="151"/>
      <c r="BF187" s="151"/>
      <c r="BG187" s="151"/>
      <c r="BH187" s="151"/>
      <c r="BI187" s="151"/>
      <c r="BJ187" s="151"/>
      <c r="BK187" s="152"/>
    </row>
    <row r="188" spans="2:63" x14ac:dyDescent="0.2">
      <c r="B188" s="133"/>
      <c r="C188" s="141"/>
      <c r="D188" s="139" t="s">
        <v>5</v>
      </c>
      <c r="E188" s="141" t="s">
        <v>6</v>
      </c>
      <c r="F188" s="133" t="s">
        <v>5</v>
      </c>
      <c r="G188" s="140"/>
      <c r="H188" s="140"/>
      <c r="I188" s="140" t="s">
        <v>6</v>
      </c>
      <c r="J188" s="140"/>
      <c r="K188" s="141"/>
      <c r="L188" s="137" t="s">
        <v>5</v>
      </c>
      <c r="M188" s="138"/>
      <c r="N188" s="138"/>
      <c r="O188" s="138"/>
      <c r="P188" s="138"/>
      <c r="Q188" s="138"/>
      <c r="R188" s="139"/>
      <c r="S188" s="140" t="s">
        <v>6</v>
      </c>
      <c r="T188" s="140"/>
      <c r="U188" s="140"/>
      <c r="V188" s="140"/>
      <c r="W188" s="140"/>
      <c r="X188" s="140"/>
      <c r="Y188" s="141"/>
      <c r="Z188" s="133" t="s">
        <v>5</v>
      </c>
      <c r="AA188" s="140"/>
      <c r="AB188" s="140"/>
      <c r="AC188" s="140"/>
      <c r="AD188" s="140"/>
      <c r="AE188" s="140"/>
      <c r="AF188" s="140"/>
      <c r="AG188" s="140"/>
      <c r="AH188" s="140" t="s">
        <v>6</v>
      </c>
      <c r="AI188" s="140"/>
      <c r="AJ188" s="140"/>
      <c r="AK188" s="140"/>
      <c r="AL188" s="140"/>
      <c r="AM188" s="140"/>
      <c r="AN188" s="140"/>
      <c r="AO188" s="85"/>
      <c r="AP188" s="133" t="s">
        <v>5</v>
      </c>
      <c r="AQ188" s="140"/>
      <c r="AR188" s="140"/>
      <c r="AS188" s="140"/>
      <c r="AT188" s="140" t="s">
        <v>6</v>
      </c>
      <c r="AU188" s="140"/>
      <c r="AV188" s="140"/>
      <c r="AW188" s="141"/>
      <c r="AX188" s="133" t="s">
        <v>5</v>
      </c>
      <c r="AY188" s="140"/>
      <c r="AZ188" s="140"/>
      <c r="BA188" s="140"/>
      <c r="BB188" s="140"/>
      <c r="BC188" s="140"/>
      <c r="BD188" s="140"/>
      <c r="BE188" s="153" t="s">
        <v>300</v>
      </c>
      <c r="BF188" s="153"/>
      <c r="BG188" s="153"/>
      <c r="BH188" s="153"/>
      <c r="BI188" s="153"/>
      <c r="BJ188" s="153"/>
      <c r="BK188" s="154"/>
    </row>
    <row r="189" spans="2:63" ht="53.4" thickBot="1" x14ac:dyDescent="0.25">
      <c r="B189" s="134"/>
      <c r="C189" s="142"/>
      <c r="D189" s="155"/>
      <c r="E189" s="142"/>
      <c r="F189" s="86" t="s">
        <v>7</v>
      </c>
      <c r="G189" s="87" t="s">
        <v>8</v>
      </c>
      <c r="H189" s="87" t="s">
        <v>234</v>
      </c>
      <c r="I189" s="87" t="s">
        <v>7</v>
      </c>
      <c r="J189" s="87" t="s">
        <v>8</v>
      </c>
      <c r="K189" s="88" t="s">
        <v>234</v>
      </c>
      <c r="L189" s="86" t="s">
        <v>14</v>
      </c>
      <c r="M189" s="87" t="s">
        <v>15</v>
      </c>
      <c r="N189" s="87" t="s">
        <v>43</v>
      </c>
      <c r="O189" s="87" t="s">
        <v>17</v>
      </c>
      <c r="P189" s="87" t="s">
        <v>18</v>
      </c>
      <c r="Q189" s="87" t="s">
        <v>19</v>
      </c>
      <c r="R189" s="87" t="s">
        <v>234</v>
      </c>
      <c r="S189" s="87" t="s">
        <v>14</v>
      </c>
      <c r="T189" s="87" t="s">
        <v>15</v>
      </c>
      <c r="U189" s="87" t="s">
        <v>43</v>
      </c>
      <c r="V189" s="87" t="s">
        <v>17</v>
      </c>
      <c r="W189" s="87" t="s">
        <v>18</v>
      </c>
      <c r="X189" s="87" t="s">
        <v>19</v>
      </c>
      <c r="Y189" s="88" t="s">
        <v>234</v>
      </c>
      <c r="Z189" s="86" t="s">
        <v>246</v>
      </c>
      <c r="AA189" s="87" t="s">
        <v>247</v>
      </c>
      <c r="AB189" s="87" t="s">
        <v>248</v>
      </c>
      <c r="AC189" s="87" t="s">
        <v>249</v>
      </c>
      <c r="AD189" s="87" t="s">
        <v>250</v>
      </c>
      <c r="AE189" s="87" t="s">
        <v>251</v>
      </c>
      <c r="AF189" s="87" t="s">
        <v>244</v>
      </c>
      <c r="AG189" s="87" t="s">
        <v>234</v>
      </c>
      <c r="AH189" s="87" t="s">
        <v>246</v>
      </c>
      <c r="AI189" s="87" t="s">
        <v>247</v>
      </c>
      <c r="AJ189" s="87" t="s">
        <v>248</v>
      </c>
      <c r="AK189" s="87" t="s">
        <v>249</v>
      </c>
      <c r="AL189" s="87" t="s">
        <v>250</v>
      </c>
      <c r="AM189" s="87" t="s">
        <v>251</v>
      </c>
      <c r="AN189" s="87" t="s">
        <v>244</v>
      </c>
      <c r="AO189" s="88" t="s">
        <v>234</v>
      </c>
      <c r="AP189" s="86" t="s">
        <v>356</v>
      </c>
      <c r="AQ189" s="87" t="s">
        <v>357</v>
      </c>
      <c r="AR189" s="87" t="s">
        <v>51</v>
      </c>
      <c r="AS189" s="87" t="s">
        <v>358</v>
      </c>
      <c r="AT189" s="87" t="s">
        <v>356</v>
      </c>
      <c r="AU189" s="87" t="s">
        <v>357</v>
      </c>
      <c r="AV189" s="87" t="s">
        <v>51</v>
      </c>
      <c r="AW189" s="88" t="s">
        <v>358</v>
      </c>
      <c r="AX189" s="89" t="s">
        <v>170</v>
      </c>
      <c r="AY189" s="90" t="s">
        <v>269</v>
      </c>
      <c r="AZ189" s="90" t="s">
        <v>270</v>
      </c>
      <c r="BA189" s="90" t="s">
        <v>276</v>
      </c>
      <c r="BB189" s="90" t="s">
        <v>298</v>
      </c>
      <c r="BC189" s="90" t="s">
        <v>289</v>
      </c>
      <c r="BD189" s="90" t="s">
        <v>234</v>
      </c>
      <c r="BE189" s="90" t="s">
        <v>170</v>
      </c>
      <c r="BF189" s="90" t="s">
        <v>269</v>
      </c>
      <c r="BG189" s="90" t="s">
        <v>270</v>
      </c>
      <c r="BH189" s="90" t="s">
        <v>276</v>
      </c>
      <c r="BI189" s="90" t="s">
        <v>298</v>
      </c>
      <c r="BJ189" s="90" t="s">
        <v>289</v>
      </c>
      <c r="BK189" s="91" t="s">
        <v>234</v>
      </c>
    </row>
    <row r="190" spans="2:63" x14ac:dyDescent="0.2">
      <c r="B190" s="47">
        <v>1</v>
      </c>
      <c r="C190" s="45" t="s">
        <v>213</v>
      </c>
      <c r="D190" s="24">
        <v>520</v>
      </c>
      <c r="E190" s="41">
        <f>D190/D$196</f>
        <v>0.12996750812296926</v>
      </c>
      <c r="F190" s="50">
        <v>334</v>
      </c>
      <c r="G190" s="51">
        <v>185</v>
      </c>
      <c r="H190" s="51">
        <v>1</v>
      </c>
      <c r="I190" s="42">
        <f>F190/F196</f>
        <v>0.11505339304168102</v>
      </c>
      <c r="J190" s="42">
        <f>G190/G196</f>
        <v>0.17113783533765031</v>
      </c>
      <c r="K190" s="41">
        <f>H190/H196</f>
        <v>5.8823529411764705E-2</v>
      </c>
      <c r="L190" s="1">
        <v>1</v>
      </c>
      <c r="M190" s="2">
        <v>4</v>
      </c>
      <c r="N190" s="2">
        <v>23</v>
      </c>
      <c r="O190" s="2">
        <v>70</v>
      </c>
      <c r="P190" s="2">
        <v>266</v>
      </c>
      <c r="Q190" s="2">
        <v>156</v>
      </c>
      <c r="R190" s="2">
        <v>0</v>
      </c>
      <c r="S190" s="42">
        <f>L190/L$196</f>
        <v>0.5</v>
      </c>
      <c r="T190" s="42">
        <f t="shared" ref="T190:Y195" si="127">M190/M$196</f>
        <v>0.22222222222222221</v>
      </c>
      <c r="U190" s="42">
        <f t="shared" si="127"/>
        <v>0.18699186991869918</v>
      </c>
      <c r="V190" s="42">
        <f t="shared" si="127"/>
        <v>0.15981735159817351</v>
      </c>
      <c r="W190" s="42">
        <f t="shared" si="127"/>
        <v>0.13697219361483007</v>
      </c>
      <c r="X190" s="42">
        <f t="shared" si="127"/>
        <v>0.10699588477366255</v>
      </c>
      <c r="Y190" s="41">
        <f t="shared" si="127"/>
        <v>0</v>
      </c>
      <c r="Z190" s="1">
        <v>128</v>
      </c>
      <c r="AA190" s="2">
        <v>63</v>
      </c>
      <c r="AB190" s="2">
        <v>16</v>
      </c>
      <c r="AC190" s="2">
        <v>48</v>
      </c>
      <c r="AD190" s="2">
        <v>21</v>
      </c>
      <c r="AE190" s="2">
        <v>168</v>
      </c>
      <c r="AF190" s="2">
        <v>67</v>
      </c>
      <c r="AG190" s="2">
        <v>9</v>
      </c>
      <c r="AH190" s="42">
        <f>Z190/Z$196</f>
        <v>0.12284069097888675</v>
      </c>
      <c r="AI190" s="42">
        <f t="shared" ref="AI190:AO195" si="128">AA190/AA$196</f>
        <v>0.16449086161879894</v>
      </c>
      <c r="AJ190" s="42">
        <f t="shared" si="128"/>
        <v>0.10256410256410256</v>
      </c>
      <c r="AK190" s="42">
        <f t="shared" si="128"/>
        <v>0.12121212121212122</v>
      </c>
      <c r="AL190" s="42">
        <f t="shared" si="128"/>
        <v>0.16279069767441862</v>
      </c>
      <c r="AM190" s="42">
        <f t="shared" si="128"/>
        <v>0.11982881597717546</v>
      </c>
      <c r="AN190" s="42">
        <f t="shared" si="128"/>
        <v>0.15952380952380951</v>
      </c>
      <c r="AO190" s="41">
        <f t="shared" si="128"/>
        <v>0.12328767123287671</v>
      </c>
      <c r="AP190" s="1">
        <v>213</v>
      </c>
      <c r="AQ190" s="2">
        <v>160</v>
      </c>
      <c r="AR190" s="2">
        <v>124</v>
      </c>
      <c r="AS190" s="2">
        <v>23</v>
      </c>
      <c r="AT190" s="42">
        <f>AP190/AP$196</f>
        <v>0.18717047451669597</v>
      </c>
      <c r="AU190" s="42">
        <f t="shared" ref="AU190:AW195" si="129">AQ190/AQ$196</f>
        <v>0.12345679012345678</v>
      </c>
      <c r="AV190" s="42">
        <f t="shared" si="129"/>
        <v>8.611111111111111E-2</v>
      </c>
      <c r="AW190" s="41">
        <f t="shared" si="129"/>
        <v>0.18110236220472442</v>
      </c>
      <c r="AX190" s="27">
        <v>2</v>
      </c>
      <c r="AY190" s="28">
        <v>12</v>
      </c>
      <c r="AZ190" s="28">
        <v>19</v>
      </c>
      <c r="BA190" s="28">
        <v>46</v>
      </c>
      <c r="BB190" s="28">
        <v>254</v>
      </c>
      <c r="BC190" s="28">
        <v>184</v>
      </c>
      <c r="BD190" s="28">
        <v>3</v>
      </c>
      <c r="BE190" s="42">
        <f>AX190/AX$196</f>
        <v>5.4054054054054057E-2</v>
      </c>
      <c r="BF190" s="42">
        <f t="shared" ref="BF190:BK195" si="130">AY190/AY$196</f>
        <v>9.3023255813953487E-2</v>
      </c>
      <c r="BG190" s="42">
        <f t="shared" si="130"/>
        <v>4.4811320754716978E-2</v>
      </c>
      <c r="BH190" s="42">
        <f t="shared" si="130"/>
        <v>7.0660522273425494E-2</v>
      </c>
      <c r="BI190" s="42">
        <f t="shared" si="130"/>
        <v>0.11852543163789081</v>
      </c>
      <c r="BJ190" s="42">
        <f t="shared" si="130"/>
        <v>0.3108108108108108</v>
      </c>
      <c r="BK190" s="41">
        <f t="shared" si="130"/>
        <v>0.12</v>
      </c>
    </row>
    <row r="191" spans="2:63" x14ac:dyDescent="0.2">
      <c r="B191" s="29">
        <v>2</v>
      </c>
      <c r="C191" s="46" t="s">
        <v>214</v>
      </c>
      <c r="D191" s="25">
        <v>1650</v>
      </c>
      <c r="E191" s="34">
        <f t="shared" ref="E191:E195" si="131">D191/D$196</f>
        <v>0.41239690077480629</v>
      </c>
      <c r="F191" s="52">
        <v>1139</v>
      </c>
      <c r="G191" s="53">
        <v>503</v>
      </c>
      <c r="H191" s="53">
        <v>8</v>
      </c>
      <c r="I191" s="35">
        <f>F191/F196</f>
        <v>0.3923527385463314</v>
      </c>
      <c r="J191" s="35">
        <f>G191/G196</f>
        <v>0.46530989824236818</v>
      </c>
      <c r="K191" s="34">
        <f>H191/H196</f>
        <v>0.47058823529411764</v>
      </c>
      <c r="L191" s="3">
        <v>1</v>
      </c>
      <c r="M191" s="4">
        <v>8</v>
      </c>
      <c r="N191" s="4">
        <v>50</v>
      </c>
      <c r="O191" s="4">
        <v>189</v>
      </c>
      <c r="P191" s="4">
        <v>826</v>
      </c>
      <c r="Q191" s="4">
        <v>566</v>
      </c>
      <c r="R191" s="4">
        <v>10</v>
      </c>
      <c r="S191" s="35">
        <f t="shared" ref="S191:S195" si="132">L191/L$196</f>
        <v>0.5</v>
      </c>
      <c r="T191" s="35">
        <f t="shared" si="127"/>
        <v>0.44444444444444442</v>
      </c>
      <c r="U191" s="35">
        <f t="shared" si="127"/>
        <v>0.4065040650406504</v>
      </c>
      <c r="V191" s="35">
        <f t="shared" si="127"/>
        <v>0.4315068493150685</v>
      </c>
      <c r="W191" s="35">
        <f t="shared" si="127"/>
        <v>0.42533470648815652</v>
      </c>
      <c r="X191" s="35">
        <f t="shared" si="127"/>
        <v>0.38820301783264743</v>
      </c>
      <c r="Y191" s="34">
        <f t="shared" si="127"/>
        <v>0.5</v>
      </c>
      <c r="Z191" s="3">
        <v>404</v>
      </c>
      <c r="AA191" s="4">
        <v>168</v>
      </c>
      <c r="AB191" s="4">
        <v>63</v>
      </c>
      <c r="AC191" s="4">
        <v>176</v>
      </c>
      <c r="AD191" s="4">
        <v>49</v>
      </c>
      <c r="AE191" s="4">
        <v>599</v>
      </c>
      <c r="AF191" s="4">
        <v>158</v>
      </c>
      <c r="AG191" s="4">
        <v>33</v>
      </c>
      <c r="AH191" s="35">
        <f t="shared" ref="AH191:AH195" si="133">Z191/Z$196</f>
        <v>0.38771593090211132</v>
      </c>
      <c r="AI191" s="35">
        <f t="shared" si="128"/>
        <v>0.43864229765013057</v>
      </c>
      <c r="AJ191" s="35">
        <f t="shared" si="128"/>
        <v>0.40384615384615385</v>
      </c>
      <c r="AK191" s="35">
        <f t="shared" si="128"/>
        <v>0.44444444444444442</v>
      </c>
      <c r="AL191" s="35">
        <f t="shared" si="128"/>
        <v>0.37984496124031009</v>
      </c>
      <c r="AM191" s="35">
        <f t="shared" si="128"/>
        <v>0.42724679029957202</v>
      </c>
      <c r="AN191" s="35">
        <f t="shared" si="128"/>
        <v>0.37619047619047619</v>
      </c>
      <c r="AO191" s="34">
        <f t="shared" si="128"/>
        <v>0.45205479452054792</v>
      </c>
      <c r="AP191" s="3">
        <v>524</v>
      </c>
      <c r="AQ191" s="4">
        <v>534</v>
      </c>
      <c r="AR191" s="4">
        <v>531</v>
      </c>
      <c r="AS191" s="4">
        <v>61</v>
      </c>
      <c r="AT191" s="35">
        <f t="shared" ref="AT191:AT195" si="134">AP191/AP$196</f>
        <v>0.46045694200351495</v>
      </c>
      <c r="AU191" s="35">
        <f t="shared" si="129"/>
        <v>0.41203703703703703</v>
      </c>
      <c r="AV191" s="35">
        <f t="shared" si="129"/>
        <v>0.36875000000000002</v>
      </c>
      <c r="AW191" s="34">
        <f t="shared" si="129"/>
        <v>0.48031496062992124</v>
      </c>
      <c r="AX191" s="29">
        <v>10</v>
      </c>
      <c r="AY191" s="30">
        <v>40</v>
      </c>
      <c r="AZ191" s="30">
        <v>141</v>
      </c>
      <c r="BA191" s="30">
        <v>219</v>
      </c>
      <c r="BB191" s="30">
        <v>979</v>
      </c>
      <c r="BC191" s="30">
        <v>251</v>
      </c>
      <c r="BD191" s="30">
        <v>10</v>
      </c>
      <c r="BE191" s="35">
        <f t="shared" ref="BE191:BE195" si="135">AX191/AX$196</f>
        <v>0.27027027027027029</v>
      </c>
      <c r="BF191" s="35">
        <f t="shared" si="130"/>
        <v>0.31007751937984496</v>
      </c>
      <c r="BG191" s="35">
        <f t="shared" si="130"/>
        <v>0.33254716981132076</v>
      </c>
      <c r="BH191" s="35">
        <f t="shared" si="130"/>
        <v>0.33640552995391704</v>
      </c>
      <c r="BI191" s="35">
        <f t="shared" si="130"/>
        <v>0.45683621091927207</v>
      </c>
      <c r="BJ191" s="35">
        <f t="shared" si="130"/>
        <v>0.42398648648648651</v>
      </c>
      <c r="BK191" s="34">
        <f t="shared" si="130"/>
        <v>0.4</v>
      </c>
    </row>
    <row r="192" spans="2:63" x14ac:dyDescent="0.2">
      <c r="B192" s="29">
        <v>3</v>
      </c>
      <c r="C192" s="46" t="s">
        <v>215</v>
      </c>
      <c r="D192" s="25">
        <v>1252</v>
      </c>
      <c r="E192" s="34">
        <f t="shared" si="131"/>
        <v>0.31292176955761059</v>
      </c>
      <c r="F192" s="52">
        <v>985</v>
      </c>
      <c r="G192" s="53">
        <v>264</v>
      </c>
      <c r="H192" s="53">
        <v>3</v>
      </c>
      <c r="I192" s="35">
        <f>F192/F196</f>
        <v>0.33930416810196351</v>
      </c>
      <c r="J192" s="35">
        <f>G192/G196</f>
        <v>0.24421831637372804</v>
      </c>
      <c r="K192" s="34">
        <f>H192/H196</f>
        <v>0.17647058823529413</v>
      </c>
      <c r="L192" s="3">
        <v>0</v>
      </c>
      <c r="M192" s="4">
        <v>4</v>
      </c>
      <c r="N192" s="4">
        <v>39</v>
      </c>
      <c r="O192" s="4">
        <v>144</v>
      </c>
      <c r="P192" s="4">
        <v>598</v>
      </c>
      <c r="Q192" s="4">
        <v>462</v>
      </c>
      <c r="R192" s="4">
        <v>5</v>
      </c>
      <c r="S192" s="35">
        <f t="shared" si="132"/>
        <v>0</v>
      </c>
      <c r="T192" s="35">
        <f t="shared" si="127"/>
        <v>0.22222222222222221</v>
      </c>
      <c r="U192" s="35">
        <f t="shared" si="127"/>
        <v>0.31707317073170732</v>
      </c>
      <c r="V192" s="35">
        <f t="shared" si="127"/>
        <v>0.32876712328767121</v>
      </c>
      <c r="W192" s="35">
        <f t="shared" si="127"/>
        <v>0.30792996910401649</v>
      </c>
      <c r="X192" s="35">
        <f t="shared" si="127"/>
        <v>0.3168724279835391</v>
      </c>
      <c r="Y192" s="34">
        <f t="shared" si="127"/>
        <v>0.25</v>
      </c>
      <c r="Z192" s="3">
        <v>344</v>
      </c>
      <c r="AA192" s="4">
        <v>111</v>
      </c>
      <c r="AB192" s="4">
        <v>57</v>
      </c>
      <c r="AC192" s="4">
        <v>126</v>
      </c>
      <c r="AD192" s="4">
        <v>38</v>
      </c>
      <c r="AE192" s="4">
        <v>427</v>
      </c>
      <c r="AF192" s="4">
        <v>130</v>
      </c>
      <c r="AG192" s="4">
        <v>19</v>
      </c>
      <c r="AH192" s="35">
        <f t="shared" si="133"/>
        <v>0.33013435700575816</v>
      </c>
      <c r="AI192" s="35">
        <f t="shared" si="128"/>
        <v>0.28981723237597912</v>
      </c>
      <c r="AJ192" s="35">
        <f t="shared" si="128"/>
        <v>0.36538461538461536</v>
      </c>
      <c r="AK192" s="35">
        <f t="shared" si="128"/>
        <v>0.31818181818181818</v>
      </c>
      <c r="AL192" s="35">
        <f t="shared" si="128"/>
        <v>0.29457364341085274</v>
      </c>
      <c r="AM192" s="35">
        <f t="shared" si="128"/>
        <v>0.30456490727532098</v>
      </c>
      <c r="AN192" s="35">
        <f t="shared" si="128"/>
        <v>0.30952380952380953</v>
      </c>
      <c r="AO192" s="34">
        <f t="shared" si="128"/>
        <v>0.26027397260273971</v>
      </c>
      <c r="AP192" s="3">
        <v>304</v>
      </c>
      <c r="AQ192" s="4">
        <v>419</v>
      </c>
      <c r="AR192" s="4">
        <v>500</v>
      </c>
      <c r="AS192" s="4">
        <v>29</v>
      </c>
      <c r="AT192" s="35">
        <f t="shared" si="134"/>
        <v>0.26713532513181021</v>
      </c>
      <c r="AU192" s="35">
        <f t="shared" si="129"/>
        <v>0.32330246913580246</v>
      </c>
      <c r="AV192" s="35">
        <f t="shared" si="129"/>
        <v>0.34722222222222221</v>
      </c>
      <c r="AW192" s="34">
        <f t="shared" si="129"/>
        <v>0.2283464566929134</v>
      </c>
      <c r="AX192" s="29">
        <v>17</v>
      </c>
      <c r="AY192" s="30">
        <v>40</v>
      </c>
      <c r="AZ192" s="30">
        <v>158</v>
      </c>
      <c r="BA192" s="30">
        <v>250</v>
      </c>
      <c r="BB192" s="30">
        <v>658</v>
      </c>
      <c r="BC192" s="30">
        <v>123</v>
      </c>
      <c r="BD192" s="30">
        <v>6</v>
      </c>
      <c r="BE192" s="35">
        <f t="shared" si="135"/>
        <v>0.45945945945945948</v>
      </c>
      <c r="BF192" s="35">
        <f t="shared" si="130"/>
        <v>0.31007751937984496</v>
      </c>
      <c r="BG192" s="35">
        <f t="shared" si="130"/>
        <v>0.37264150943396224</v>
      </c>
      <c r="BH192" s="35">
        <f t="shared" si="130"/>
        <v>0.38402457757296465</v>
      </c>
      <c r="BI192" s="35">
        <f t="shared" si="130"/>
        <v>0.30704619692020529</v>
      </c>
      <c r="BJ192" s="35">
        <f t="shared" si="130"/>
        <v>0.20777027027027026</v>
      </c>
      <c r="BK192" s="34">
        <f t="shared" si="130"/>
        <v>0.24</v>
      </c>
    </row>
    <row r="193" spans="2:63" x14ac:dyDescent="0.2">
      <c r="B193" s="29">
        <v>4</v>
      </c>
      <c r="C193" s="46" t="s">
        <v>216</v>
      </c>
      <c r="D193" s="25">
        <v>458</v>
      </c>
      <c r="E193" s="34">
        <f t="shared" si="131"/>
        <v>0.11447138215446138</v>
      </c>
      <c r="F193" s="52">
        <v>371</v>
      </c>
      <c r="G193" s="53">
        <v>84</v>
      </c>
      <c r="H193" s="53">
        <v>3</v>
      </c>
      <c r="I193" s="35">
        <f>F193/F196</f>
        <v>0.12779882879779539</v>
      </c>
      <c r="J193" s="35">
        <f>G193/G196</f>
        <v>7.7705827937095281E-2</v>
      </c>
      <c r="K193" s="34">
        <f>H193/H196</f>
        <v>0.17647058823529413</v>
      </c>
      <c r="L193" s="3">
        <v>0</v>
      </c>
      <c r="M193" s="4">
        <v>1</v>
      </c>
      <c r="N193" s="4">
        <v>8</v>
      </c>
      <c r="O193" s="4">
        <v>25</v>
      </c>
      <c r="P193" s="4">
        <v>200</v>
      </c>
      <c r="Q193" s="4">
        <v>221</v>
      </c>
      <c r="R193" s="4">
        <v>3</v>
      </c>
      <c r="S193" s="35">
        <f t="shared" si="132"/>
        <v>0</v>
      </c>
      <c r="T193" s="35">
        <f t="shared" si="127"/>
        <v>5.5555555555555552E-2</v>
      </c>
      <c r="U193" s="35">
        <f t="shared" si="127"/>
        <v>6.5040650406504072E-2</v>
      </c>
      <c r="V193" s="35">
        <f t="shared" si="127"/>
        <v>5.7077625570776253E-2</v>
      </c>
      <c r="W193" s="35">
        <f t="shared" si="127"/>
        <v>0.10298661174047374</v>
      </c>
      <c r="X193" s="35">
        <f t="shared" si="127"/>
        <v>0.15157750342935528</v>
      </c>
      <c r="Y193" s="34">
        <f t="shared" si="127"/>
        <v>0.15</v>
      </c>
      <c r="Z193" s="3">
        <v>138</v>
      </c>
      <c r="AA193" s="4">
        <v>27</v>
      </c>
      <c r="AB193" s="4">
        <v>16</v>
      </c>
      <c r="AC193" s="4">
        <v>35</v>
      </c>
      <c r="AD193" s="4">
        <v>17</v>
      </c>
      <c r="AE193" s="4">
        <v>166</v>
      </c>
      <c r="AF193" s="4">
        <v>51</v>
      </c>
      <c r="AG193" s="4">
        <v>8</v>
      </c>
      <c r="AH193" s="35">
        <f t="shared" si="133"/>
        <v>0.1324376199616123</v>
      </c>
      <c r="AI193" s="35">
        <f t="shared" si="128"/>
        <v>7.0496083550913843E-2</v>
      </c>
      <c r="AJ193" s="35">
        <f t="shared" si="128"/>
        <v>0.10256410256410256</v>
      </c>
      <c r="AK193" s="35">
        <f t="shared" si="128"/>
        <v>8.8383838383838384E-2</v>
      </c>
      <c r="AL193" s="35">
        <f t="shared" si="128"/>
        <v>0.13178294573643412</v>
      </c>
      <c r="AM193" s="35">
        <f t="shared" si="128"/>
        <v>0.11840228245363767</v>
      </c>
      <c r="AN193" s="35">
        <f t="shared" si="128"/>
        <v>0.12142857142857143</v>
      </c>
      <c r="AO193" s="34">
        <f t="shared" si="128"/>
        <v>0.1095890410958904</v>
      </c>
      <c r="AP193" s="3">
        <v>72</v>
      </c>
      <c r="AQ193" s="4">
        <v>149</v>
      </c>
      <c r="AR193" s="4">
        <v>227</v>
      </c>
      <c r="AS193" s="4">
        <v>10</v>
      </c>
      <c r="AT193" s="35">
        <f t="shared" si="134"/>
        <v>6.32688927943761E-2</v>
      </c>
      <c r="AU193" s="35">
        <f t="shared" si="129"/>
        <v>0.11496913580246913</v>
      </c>
      <c r="AV193" s="35">
        <f t="shared" si="129"/>
        <v>0.15763888888888888</v>
      </c>
      <c r="AW193" s="34">
        <f t="shared" si="129"/>
        <v>7.874015748031496E-2</v>
      </c>
      <c r="AX193" s="29">
        <v>6</v>
      </c>
      <c r="AY193" s="30">
        <v>33</v>
      </c>
      <c r="AZ193" s="30">
        <v>93</v>
      </c>
      <c r="BA193" s="30">
        <v>111</v>
      </c>
      <c r="BB193" s="30">
        <v>189</v>
      </c>
      <c r="BC193" s="30">
        <v>21</v>
      </c>
      <c r="BD193" s="30">
        <v>5</v>
      </c>
      <c r="BE193" s="35">
        <f t="shared" si="135"/>
        <v>0.16216216216216217</v>
      </c>
      <c r="BF193" s="35">
        <f t="shared" si="130"/>
        <v>0.2558139534883721</v>
      </c>
      <c r="BG193" s="35">
        <f t="shared" si="130"/>
        <v>0.21933962264150944</v>
      </c>
      <c r="BH193" s="35">
        <f t="shared" si="130"/>
        <v>0.17050691244239632</v>
      </c>
      <c r="BI193" s="35">
        <f t="shared" si="130"/>
        <v>8.8194120391973871E-2</v>
      </c>
      <c r="BJ193" s="35">
        <f t="shared" si="130"/>
        <v>3.5472972972972971E-2</v>
      </c>
      <c r="BK193" s="34">
        <f t="shared" si="130"/>
        <v>0.2</v>
      </c>
    </row>
    <row r="194" spans="2:63" x14ac:dyDescent="0.2">
      <c r="B194" s="29">
        <v>5</v>
      </c>
      <c r="C194" s="46" t="s">
        <v>301</v>
      </c>
      <c r="D194" s="25">
        <v>62</v>
      </c>
      <c r="E194" s="34">
        <f t="shared" si="131"/>
        <v>1.5496125968507872E-2</v>
      </c>
      <c r="F194" s="52">
        <v>34</v>
      </c>
      <c r="G194" s="53">
        <v>26</v>
      </c>
      <c r="H194" s="53">
        <v>2</v>
      </c>
      <c r="I194" s="35">
        <f>F194/F196</f>
        <v>1.1712022046159145E-2</v>
      </c>
      <c r="J194" s="35">
        <f>G194/G196</f>
        <v>2.4051803885291396E-2</v>
      </c>
      <c r="K194" s="34">
        <f>H194/H196</f>
        <v>0.11764705882352941</v>
      </c>
      <c r="L194" s="3">
        <v>0</v>
      </c>
      <c r="M194" s="4">
        <v>1</v>
      </c>
      <c r="N194" s="4">
        <v>3</v>
      </c>
      <c r="O194" s="4">
        <v>5</v>
      </c>
      <c r="P194" s="4">
        <v>27</v>
      </c>
      <c r="Q194" s="4">
        <v>24</v>
      </c>
      <c r="R194" s="4">
        <v>2</v>
      </c>
      <c r="S194" s="35">
        <f t="shared" si="132"/>
        <v>0</v>
      </c>
      <c r="T194" s="35">
        <f t="shared" si="127"/>
        <v>5.5555555555555552E-2</v>
      </c>
      <c r="U194" s="35">
        <f t="shared" si="127"/>
        <v>2.4390243902439025E-2</v>
      </c>
      <c r="V194" s="35">
        <f t="shared" si="127"/>
        <v>1.1415525114155251E-2</v>
      </c>
      <c r="W194" s="35">
        <f t="shared" si="127"/>
        <v>1.3903192584963954E-2</v>
      </c>
      <c r="X194" s="35">
        <f t="shared" si="127"/>
        <v>1.646090534979424E-2</v>
      </c>
      <c r="Y194" s="34">
        <f t="shared" si="127"/>
        <v>0.1</v>
      </c>
      <c r="Z194" s="3">
        <v>12</v>
      </c>
      <c r="AA194" s="4">
        <v>7</v>
      </c>
      <c r="AB194" s="4">
        <v>3</v>
      </c>
      <c r="AC194" s="4">
        <v>6</v>
      </c>
      <c r="AD194" s="4">
        <v>2</v>
      </c>
      <c r="AE194" s="4">
        <v>22</v>
      </c>
      <c r="AF194" s="4">
        <v>7</v>
      </c>
      <c r="AG194" s="4">
        <v>3</v>
      </c>
      <c r="AH194" s="35">
        <f t="shared" si="133"/>
        <v>1.1516314779270634E-2</v>
      </c>
      <c r="AI194" s="35">
        <f t="shared" si="128"/>
        <v>1.8276762402088774E-2</v>
      </c>
      <c r="AJ194" s="35">
        <f t="shared" si="128"/>
        <v>1.9230769230769232E-2</v>
      </c>
      <c r="AK194" s="35">
        <f t="shared" si="128"/>
        <v>1.5151515151515152E-2</v>
      </c>
      <c r="AL194" s="35">
        <f t="shared" si="128"/>
        <v>1.5503875968992248E-2</v>
      </c>
      <c r="AM194" s="35">
        <f t="shared" si="128"/>
        <v>1.5691868758915834E-2</v>
      </c>
      <c r="AN194" s="35">
        <f t="shared" si="128"/>
        <v>1.6666666666666666E-2</v>
      </c>
      <c r="AO194" s="34">
        <f t="shared" si="128"/>
        <v>4.1095890410958902E-2</v>
      </c>
      <c r="AP194" s="3">
        <v>14</v>
      </c>
      <c r="AQ194" s="4">
        <v>23</v>
      </c>
      <c r="AR194" s="4">
        <v>24</v>
      </c>
      <c r="AS194" s="4">
        <v>1</v>
      </c>
      <c r="AT194" s="35">
        <f t="shared" si="134"/>
        <v>1.2302284710017574E-2</v>
      </c>
      <c r="AU194" s="35">
        <f t="shared" si="129"/>
        <v>1.7746913580246913E-2</v>
      </c>
      <c r="AV194" s="35">
        <f t="shared" si="129"/>
        <v>1.6666666666666666E-2</v>
      </c>
      <c r="AW194" s="34">
        <f t="shared" si="129"/>
        <v>7.874015748031496E-3</v>
      </c>
      <c r="AX194" s="29">
        <v>0</v>
      </c>
      <c r="AY194" s="30">
        <v>2</v>
      </c>
      <c r="AZ194" s="30">
        <v>7</v>
      </c>
      <c r="BA194" s="30">
        <v>13</v>
      </c>
      <c r="BB194" s="30">
        <v>34</v>
      </c>
      <c r="BC194" s="30">
        <v>5</v>
      </c>
      <c r="BD194" s="30">
        <v>1</v>
      </c>
      <c r="BE194" s="35">
        <f t="shared" si="135"/>
        <v>0</v>
      </c>
      <c r="BF194" s="35">
        <f t="shared" si="130"/>
        <v>1.5503875968992248E-2</v>
      </c>
      <c r="BG194" s="35">
        <f t="shared" si="130"/>
        <v>1.6509433962264151E-2</v>
      </c>
      <c r="BH194" s="35">
        <f t="shared" si="130"/>
        <v>1.9969278033794162E-2</v>
      </c>
      <c r="BI194" s="35">
        <f t="shared" si="130"/>
        <v>1.5865608959402706E-2</v>
      </c>
      <c r="BJ194" s="35">
        <f t="shared" si="130"/>
        <v>8.4459459459459464E-3</v>
      </c>
      <c r="BK194" s="34">
        <f t="shared" si="130"/>
        <v>0.04</v>
      </c>
    </row>
    <row r="195" spans="2:63" ht="13.8" thickBot="1" x14ac:dyDescent="0.25">
      <c r="B195" s="31"/>
      <c r="C195" s="48" t="s">
        <v>234</v>
      </c>
      <c r="D195" s="26">
        <v>59</v>
      </c>
      <c r="E195" s="38">
        <f t="shared" si="131"/>
        <v>1.474631342164459E-2</v>
      </c>
      <c r="F195" s="54">
        <v>40</v>
      </c>
      <c r="G195" s="55">
        <v>19</v>
      </c>
      <c r="H195" s="55">
        <v>0</v>
      </c>
      <c r="I195" s="39">
        <f>F195/F196</f>
        <v>1.3778849466069583E-2</v>
      </c>
      <c r="J195" s="39">
        <f>G195/G196</f>
        <v>1.757631822386679E-2</v>
      </c>
      <c r="K195" s="38">
        <f>H195/H196</f>
        <v>0</v>
      </c>
      <c r="L195" s="15">
        <v>0</v>
      </c>
      <c r="M195" s="17">
        <v>0</v>
      </c>
      <c r="N195" s="17">
        <v>0</v>
      </c>
      <c r="O195" s="17">
        <v>5</v>
      </c>
      <c r="P195" s="17">
        <v>25</v>
      </c>
      <c r="Q195" s="17">
        <v>29</v>
      </c>
      <c r="R195" s="17">
        <v>0</v>
      </c>
      <c r="S195" s="39">
        <f t="shared" si="132"/>
        <v>0</v>
      </c>
      <c r="T195" s="39">
        <f t="shared" si="127"/>
        <v>0</v>
      </c>
      <c r="U195" s="39">
        <f t="shared" si="127"/>
        <v>0</v>
      </c>
      <c r="V195" s="39">
        <f t="shared" si="127"/>
        <v>1.1415525114155251E-2</v>
      </c>
      <c r="W195" s="39">
        <f t="shared" si="127"/>
        <v>1.2873326467559218E-2</v>
      </c>
      <c r="X195" s="39">
        <f t="shared" si="127"/>
        <v>1.9890260631001373E-2</v>
      </c>
      <c r="Y195" s="38">
        <f t="shared" si="127"/>
        <v>0</v>
      </c>
      <c r="Z195" s="15">
        <v>16</v>
      </c>
      <c r="AA195" s="17">
        <v>7</v>
      </c>
      <c r="AB195" s="17">
        <v>1</v>
      </c>
      <c r="AC195" s="17">
        <v>5</v>
      </c>
      <c r="AD195" s="17">
        <v>2</v>
      </c>
      <c r="AE195" s="17">
        <v>20</v>
      </c>
      <c r="AF195" s="17">
        <v>7</v>
      </c>
      <c r="AG195" s="17">
        <v>1</v>
      </c>
      <c r="AH195" s="39">
        <f t="shared" si="133"/>
        <v>1.5355086372360844E-2</v>
      </c>
      <c r="AI195" s="39">
        <f t="shared" si="128"/>
        <v>1.8276762402088774E-2</v>
      </c>
      <c r="AJ195" s="39">
        <f t="shared" si="128"/>
        <v>6.41025641025641E-3</v>
      </c>
      <c r="AK195" s="39">
        <f t="shared" si="128"/>
        <v>1.2626262626262626E-2</v>
      </c>
      <c r="AL195" s="39">
        <f t="shared" si="128"/>
        <v>1.5503875968992248E-2</v>
      </c>
      <c r="AM195" s="39">
        <f t="shared" si="128"/>
        <v>1.4265335235378032E-2</v>
      </c>
      <c r="AN195" s="39">
        <f t="shared" si="128"/>
        <v>1.6666666666666666E-2</v>
      </c>
      <c r="AO195" s="38">
        <f t="shared" si="128"/>
        <v>1.3698630136986301E-2</v>
      </c>
      <c r="AP195" s="15">
        <v>11</v>
      </c>
      <c r="AQ195" s="17">
        <v>11</v>
      </c>
      <c r="AR195" s="17">
        <v>34</v>
      </c>
      <c r="AS195" s="17">
        <v>3</v>
      </c>
      <c r="AT195" s="39">
        <f t="shared" si="134"/>
        <v>9.6660808435852369E-3</v>
      </c>
      <c r="AU195" s="39">
        <f t="shared" si="129"/>
        <v>8.4876543209876538E-3</v>
      </c>
      <c r="AV195" s="39">
        <f t="shared" si="129"/>
        <v>2.361111111111111E-2</v>
      </c>
      <c r="AW195" s="38">
        <f t="shared" si="129"/>
        <v>2.3622047244094488E-2</v>
      </c>
      <c r="AX195" s="31">
        <v>2</v>
      </c>
      <c r="AY195" s="32">
        <v>2</v>
      </c>
      <c r="AZ195" s="32">
        <v>6</v>
      </c>
      <c r="BA195" s="32">
        <v>12</v>
      </c>
      <c r="BB195" s="32">
        <v>29</v>
      </c>
      <c r="BC195" s="32">
        <v>8</v>
      </c>
      <c r="BD195" s="32">
        <v>0</v>
      </c>
      <c r="BE195" s="39">
        <f t="shared" si="135"/>
        <v>5.4054054054054057E-2</v>
      </c>
      <c r="BF195" s="39">
        <f t="shared" si="130"/>
        <v>1.5503875968992248E-2</v>
      </c>
      <c r="BG195" s="39">
        <f t="shared" si="130"/>
        <v>1.4150943396226415E-2</v>
      </c>
      <c r="BH195" s="39">
        <f t="shared" si="130"/>
        <v>1.8433179723502304E-2</v>
      </c>
      <c r="BI195" s="39">
        <f t="shared" si="130"/>
        <v>1.3532431171255249E-2</v>
      </c>
      <c r="BJ195" s="39">
        <f t="shared" si="130"/>
        <v>1.3513513513513514E-2</v>
      </c>
      <c r="BK195" s="38">
        <f t="shared" si="130"/>
        <v>0</v>
      </c>
    </row>
    <row r="196" spans="2:63" ht="14.4" thickTop="1" thickBot="1" x14ac:dyDescent="0.25">
      <c r="B196" s="71"/>
      <c r="C196" s="72" t="s">
        <v>10</v>
      </c>
      <c r="D196" s="79">
        <f>SUM(D190:D195)</f>
        <v>4001</v>
      </c>
      <c r="E196" s="74">
        <f t="shared" ref="E196:BK196" si="136">SUM(E190:E195)</f>
        <v>0.99999999999999989</v>
      </c>
      <c r="F196" s="92">
        <f t="shared" si="136"/>
        <v>2903</v>
      </c>
      <c r="G196" s="93">
        <f t="shared" si="136"/>
        <v>1081</v>
      </c>
      <c r="H196" s="93">
        <f t="shared" si="136"/>
        <v>17</v>
      </c>
      <c r="I196" s="81">
        <f t="shared" si="136"/>
        <v>1</v>
      </c>
      <c r="J196" s="81">
        <f t="shared" si="136"/>
        <v>0.99999999999999989</v>
      </c>
      <c r="K196" s="74">
        <f t="shared" si="136"/>
        <v>1</v>
      </c>
      <c r="L196" s="73">
        <f t="shared" si="136"/>
        <v>2</v>
      </c>
      <c r="M196" s="80">
        <f t="shared" si="136"/>
        <v>18</v>
      </c>
      <c r="N196" s="80">
        <f t="shared" si="136"/>
        <v>123</v>
      </c>
      <c r="O196" s="80">
        <f t="shared" si="136"/>
        <v>438</v>
      </c>
      <c r="P196" s="80">
        <f t="shared" si="136"/>
        <v>1942</v>
      </c>
      <c r="Q196" s="80">
        <f t="shared" si="136"/>
        <v>1458</v>
      </c>
      <c r="R196" s="80">
        <f t="shared" si="136"/>
        <v>20</v>
      </c>
      <c r="S196" s="81">
        <f t="shared" si="136"/>
        <v>1</v>
      </c>
      <c r="T196" s="81">
        <f t="shared" si="136"/>
        <v>1</v>
      </c>
      <c r="U196" s="81">
        <f t="shared" si="136"/>
        <v>1</v>
      </c>
      <c r="V196" s="81">
        <f t="shared" si="136"/>
        <v>0.99999999999999989</v>
      </c>
      <c r="W196" s="81">
        <f t="shared" si="136"/>
        <v>1</v>
      </c>
      <c r="X196" s="81">
        <f t="shared" si="136"/>
        <v>1</v>
      </c>
      <c r="Y196" s="74">
        <f t="shared" si="136"/>
        <v>1</v>
      </c>
      <c r="Z196" s="73">
        <f t="shared" si="136"/>
        <v>1042</v>
      </c>
      <c r="AA196" s="80">
        <f t="shared" si="136"/>
        <v>383</v>
      </c>
      <c r="AB196" s="80">
        <f t="shared" si="136"/>
        <v>156</v>
      </c>
      <c r="AC196" s="80">
        <f t="shared" si="136"/>
        <v>396</v>
      </c>
      <c r="AD196" s="80">
        <f t="shared" si="136"/>
        <v>129</v>
      </c>
      <c r="AE196" s="80">
        <f t="shared" si="136"/>
        <v>1402</v>
      </c>
      <c r="AF196" s="80">
        <f t="shared" si="136"/>
        <v>420</v>
      </c>
      <c r="AG196" s="80">
        <f t="shared" si="136"/>
        <v>73</v>
      </c>
      <c r="AH196" s="81">
        <f t="shared" si="136"/>
        <v>1</v>
      </c>
      <c r="AI196" s="81">
        <f t="shared" si="136"/>
        <v>1</v>
      </c>
      <c r="AJ196" s="81">
        <f t="shared" si="136"/>
        <v>1</v>
      </c>
      <c r="AK196" s="81">
        <f t="shared" si="136"/>
        <v>1</v>
      </c>
      <c r="AL196" s="81">
        <f t="shared" si="136"/>
        <v>1.0000000000000002</v>
      </c>
      <c r="AM196" s="81">
        <f t="shared" si="136"/>
        <v>0.99999999999999989</v>
      </c>
      <c r="AN196" s="81">
        <f t="shared" si="136"/>
        <v>1</v>
      </c>
      <c r="AO196" s="74">
        <f t="shared" si="136"/>
        <v>1</v>
      </c>
      <c r="AP196" s="73">
        <f t="shared" si="136"/>
        <v>1138</v>
      </c>
      <c r="AQ196" s="80">
        <f t="shared" si="136"/>
        <v>1296</v>
      </c>
      <c r="AR196" s="80">
        <f t="shared" si="136"/>
        <v>1440</v>
      </c>
      <c r="AS196" s="80">
        <f t="shared" si="136"/>
        <v>127</v>
      </c>
      <c r="AT196" s="81">
        <f t="shared" si="136"/>
        <v>1.0000000000000002</v>
      </c>
      <c r="AU196" s="81">
        <f t="shared" si="136"/>
        <v>1</v>
      </c>
      <c r="AV196" s="81">
        <f t="shared" si="136"/>
        <v>1</v>
      </c>
      <c r="AW196" s="74">
        <f t="shared" si="136"/>
        <v>0.99999999999999989</v>
      </c>
      <c r="AX196" s="71">
        <f t="shared" si="136"/>
        <v>37</v>
      </c>
      <c r="AY196" s="118">
        <f t="shared" si="136"/>
        <v>129</v>
      </c>
      <c r="AZ196" s="118">
        <f t="shared" si="136"/>
        <v>424</v>
      </c>
      <c r="BA196" s="118">
        <f t="shared" si="136"/>
        <v>651</v>
      </c>
      <c r="BB196" s="118">
        <f t="shared" si="136"/>
        <v>2143</v>
      </c>
      <c r="BC196" s="118">
        <f t="shared" si="136"/>
        <v>592</v>
      </c>
      <c r="BD196" s="118">
        <f t="shared" si="136"/>
        <v>25</v>
      </c>
      <c r="BE196" s="81">
        <f t="shared" si="136"/>
        <v>1</v>
      </c>
      <c r="BF196" s="81">
        <f t="shared" si="136"/>
        <v>1</v>
      </c>
      <c r="BG196" s="81">
        <f t="shared" si="136"/>
        <v>1</v>
      </c>
      <c r="BH196" s="81">
        <f t="shared" si="136"/>
        <v>1</v>
      </c>
      <c r="BI196" s="82">
        <f t="shared" si="136"/>
        <v>0.99999999999999989</v>
      </c>
      <c r="BJ196" s="81">
        <f t="shared" si="136"/>
        <v>1</v>
      </c>
      <c r="BK196" s="74">
        <f t="shared" si="136"/>
        <v>1</v>
      </c>
    </row>
    <row r="197" spans="2:63" x14ac:dyDescent="0.2">
      <c r="F197" s="94"/>
      <c r="G197" s="94"/>
      <c r="H197" s="94"/>
      <c r="L197" s="83"/>
      <c r="M197" s="83"/>
      <c r="N197" s="83"/>
      <c r="O197" s="83"/>
      <c r="P197" s="83"/>
      <c r="Q197" s="83"/>
      <c r="R197" s="83"/>
      <c r="Z197" s="83"/>
      <c r="AA197" s="83"/>
      <c r="AB197" s="83"/>
      <c r="AC197" s="83"/>
      <c r="AD197" s="83"/>
      <c r="AE197" s="83"/>
      <c r="AF197" s="83"/>
      <c r="AG197" s="83"/>
      <c r="AP197" s="83"/>
      <c r="AQ197" s="83"/>
      <c r="AR197" s="83"/>
      <c r="AS197" s="83"/>
    </row>
    <row r="198" spans="2:63" ht="13.8" thickBot="1" x14ac:dyDescent="0.25">
      <c r="B198" s="18" t="s">
        <v>344</v>
      </c>
    </row>
    <row r="199" spans="2:63" x14ac:dyDescent="0.2">
      <c r="B199" s="129" t="s">
        <v>3</v>
      </c>
      <c r="C199" s="132"/>
      <c r="D199" s="149" t="s">
        <v>4</v>
      </c>
      <c r="E199" s="132"/>
      <c r="F199" s="129" t="s">
        <v>2</v>
      </c>
      <c r="G199" s="131"/>
      <c r="H199" s="131"/>
      <c r="I199" s="131"/>
      <c r="J199" s="131"/>
      <c r="K199" s="132"/>
      <c r="L199" s="129" t="s">
        <v>39</v>
      </c>
      <c r="M199" s="131"/>
      <c r="N199" s="131"/>
      <c r="O199" s="131"/>
      <c r="P199" s="131"/>
      <c r="Q199" s="131"/>
      <c r="R199" s="131"/>
      <c r="S199" s="131"/>
      <c r="T199" s="131"/>
      <c r="U199" s="131"/>
      <c r="V199" s="131"/>
      <c r="W199" s="131"/>
      <c r="X199" s="131"/>
      <c r="Y199" s="132"/>
      <c r="Z199" s="129" t="s">
        <v>40</v>
      </c>
      <c r="AA199" s="131"/>
      <c r="AB199" s="131"/>
      <c r="AC199" s="131"/>
      <c r="AD199" s="131"/>
      <c r="AE199" s="131"/>
      <c r="AF199" s="131"/>
      <c r="AG199" s="131"/>
      <c r="AH199" s="131"/>
      <c r="AI199" s="131"/>
      <c r="AJ199" s="131"/>
      <c r="AK199" s="131"/>
      <c r="AL199" s="131"/>
      <c r="AM199" s="131"/>
      <c r="AN199" s="131"/>
      <c r="AO199" s="132"/>
      <c r="AP199" s="129" t="s">
        <v>41</v>
      </c>
      <c r="AQ199" s="131"/>
      <c r="AR199" s="131"/>
      <c r="AS199" s="131"/>
      <c r="AT199" s="131"/>
      <c r="AU199" s="131"/>
      <c r="AV199" s="131"/>
      <c r="AW199" s="132"/>
      <c r="AX199" s="150" t="s">
        <v>158</v>
      </c>
      <c r="AY199" s="151"/>
      <c r="AZ199" s="151"/>
      <c r="BA199" s="151"/>
      <c r="BB199" s="151"/>
      <c r="BC199" s="151"/>
      <c r="BD199" s="151"/>
      <c r="BE199" s="151"/>
      <c r="BF199" s="151"/>
      <c r="BG199" s="151"/>
      <c r="BH199" s="151"/>
      <c r="BI199" s="151"/>
      <c r="BJ199" s="151"/>
      <c r="BK199" s="152"/>
    </row>
    <row r="200" spans="2:63" x14ac:dyDescent="0.2">
      <c r="B200" s="133"/>
      <c r="C200" s="141"/>
      <c r="D200" s="139" t="s">
        <v>5</v>
      </c>
      <c r="E200" s="141" t="s">
        <v>6</v>
      </c>
      <c r="F200" s="133" t="s">
        <v>5</v>
      </c>
      <c r="G200" s="140"/>
      <c r="H200" s="140"/>
      <c r="I200" s="140" t="s">
        <v>6</v>
      </c>
      <c r="J200" s="140"/>
      <c r="K200" s="141"/>
      <c r="L200" s="137" t="s">
        <v>5</v>
      </c>
      <c r="M200" s="138"/>
      <c r="N200" s="138"/>
      <c r="O200" s="138"/>
      <c r="P200" s="138"/>
      <c r="Q200" s="138"/>
      <c r="R200" s="139"/>
      <c r="S200" s="140" t="s">
        <v>6</v>
      </c>
      <c r="T200" s="140"/>
      <c r="U200" s="140"/>
      <c r="V200" s="140"/>
      <c r="W200" s="140"/>
      <c r="X200" s="140"/>
      <c r="Y200" s="141"/>
      <c r="Z200" s="133" t="s">
        <v>5</v>
      </c>
      <c r="AA200" s="140"/>
      <c r="AB200" s="140"/>
      <c r="AC200" s="140"/>
      <c r="AD200" s="140"/>
      <c r="AE200" s="140"/>
      <c r="AF200" s="140"/>
      <c r="AG200" s="140"/>
      <c r="AH200" s="140" t="s">
        <v>6</v>
      </c>
      <c r="AI200" s="140"/>
      <c r="AJ200" s="140"/>
      <c r="AK200" s="140"/>
      <c r="AL200" s="140"/>
      <c r="AM200" s="140"/>
      <c r="AN200" s="140"/>
      <c r="AO200" s="85"/>
      <c r="AP200" s="133" t="s">
        <v>5</v>
      </c>
      <c r="AQ200" s="140"/>
      <c r="AR200" s="140"/>
      <c r="AS200" s="140"/>
      <c r="AT200" s="140" t="s">
        <v>6</v>
      </c>
      <c r="AU200" s="140"/>
      <c r="AV200" s="140"/>
      <c r="AW200" s="141"/>
      <c r="AX200" s="133" t="s">
        <v>5</v>
      </c>
      <c r="AY200" s="140"/>
      <c r="AZ200" s="140"/>
      <c r="BA200" s="140"/>
      <c r="BB200" s="140"/>
      <c r="BC200" s="140"/>
      <c r="BD200" s="140"/>
      <c r="BE200" s="153" t="s">
        <v>268</v>
      </c>
      <c r="BF200" s="153"/>
      <c r="BG200" s="153"/>
      <c r="BH200" s="153"/>
      <c r="BI200" s="153"/>
      <c r="BJ200" s="153"/>
      <c r="BK200" s="154"/>
    </row>
    <row r="201" spans="2:63" ht="53.4" thickBot="1" x14ac:dyDescent="0.25">
      <c r="B201" s="134"/>
      <c r="C201" s="142"/>
      <c r="D201" s="155"/>
      <c r="E201" s="142"/>
      <c r="F201" s="86" t="s">
        <v>7</v>
      </c>
      <c r="G201" s="87" t="s">
        <v>8</v>
      </c>
      <c r="H201" s="87" t="s">
        <v>234</v>
      </c>
      <c r="I201" s="87" t="s">
        <v>7</v>
      </c>
      <c r="J201" s="87" t="s">
        <v>8</v>
      </c>
      <c r="K201" s="88" t="s">
        <v>234</v>
      </c>
      <c r="L201" s="86" t="s">
        <v>14</v>
      </c>
      <c r="M201" s="87" t="s">
        <v>15</v>
      </c>
      <c r="N201" s="87" t="s">
        <v>43</v>
      </c>
      <c r="O201" s="87" t="s">
        <v>17</v>
      </c>
      <c r="P201" s="87" t="s">
        <v>18</v>
      </c>
      <c r="Q201" s="87" t="s">
        <v>19</v>
      </c>
      <c r="R201" s="87" t="s">
        <v>234</v>
      </c>
      <c r="S201" s="87" t="s">
        <v>14</v>
      </c>
      <c r="T201" s="87" t="s">
        <v>15</v>
      </c>
      <c r="U201" s="87" t="s">
        <v>43</v>
      </c>
      <c r="V201" s="87" t="s">
        <v>17</v>
      </c>
      <c r="W201" s="87" t="s">
        <v>18</v>
      </c>
      <c r="X201" s="87" t="s">
        <v>19</v>
      </c>
      <c r="Y201" s="88" t="s">
        <v>234</v>
      </c>
      <c r="Z201" s="86" t="s">
        <v>246</v>
      </c>
      <c r="AA201" s="87" t="s">
        <v>247</v>
      </c>
      <c r="AB201" s="87" t="s">
        <v>248</v>
      </c>
      <c r="AC201" s="87" t="s">
        <v>249</v>
      </c>
      <c r="AD201" s="87" t="s">
        <v>250</v>
      </c>
      <c r="AE201" s="87" t="s">
        <v>251</v>
      </c>
      <c r="AF201" s="87" t="s">
        <v>244</v>
      </c>
      <c r="AG201" s="87" t="s">
        <v>234</v>
      </c>
      <c r="AH201" s="87" t="s">
        <v>246</v>
      </c>
      <c r="AI201" s="87" t="s">
        <v>247</v>
      </c>
      <c r="AJ201" s="87" t="s">
        <v>248</v>
      </c>
      <c r="AK201" s="87" t="s">
        <v>249</v>
      </c>
      <c r="AL201" s="87" t="s">
        <v>250</v>
      </c>
      <c r="AM201" s="87" t="s">
        <v>251</v>
      </c>
      <c r="AN201" s="87" t="s">
        <v>244</v>
      </c>
      <c r="AO201" s="88" t="s">
        <v>234</v>
      </c>
      <c r="AP201" s="86" t="s">
        <v>356</v>
      </c>
      <c r="AQ201" s="87" t="s">
        <v>357</v>
      </c>
      <c r="AR201" s="87" t="s">
        <v>51</v>
      </c>
      <c r="AS201" s="87" t="s">
        <v>358</v>
      </c>
      <c r="AT201" s="87" t="s">
        <v>356</v>
      </c>
      <c r="AU201" s="87" t="s">
        <v>357</v>
      </c>
      <c r="AV201" s="87" t="s">
        <v>51</v>
      </c>
      <c r="AW201" s="88" t="s">
        <v>358</v>
      </c>
      <c r="AX201" s="89" t="s">
        <v>170</v>
      </c>
      <c r="AY201" s="90" t="s">
        <v>269</v>
      </c>
      <c r="AZ201" s="90" t="s">
        <v>270</v>
      </c>
      <c r="BA201" s="90" t="s">
        <v>276</v>
      </c>
      <c r="BB201" s="90" t="s">
        <v>298</v>
      </c>
      <c r="BC201" s="90" t="s">
        <v>289</v>
      </c>
      <c r="BD201" s="90" t="s">
        <v>234</v>
      </c>
      <c r="BE201" s="90" t="s">
        <v>170</v>
      </c>
      <c r="BF201" s="90" t="s">
        <v>269</v>
      </c>
      <c r="BG201" s="90" t="s">
        <v>270</v>
      </c>
      <c r="BH201" s="90" t="s">
        <v>276</v>
      </c>
      <c r="BI201" s="90" t="s">
        <v>298</v>
      </c>
      <c r="BJ201" s="90" t="s">
        <v>289</v>
      </c>
      <c r="BK201" s="91" t="s">
        <v>234</v>
      </c>
    </row>
    <row r="202" spans="2:63" x14ac:dyDescent="0.2">
      <c r="B202" s="47">
        <v>1</v>
      </c>
      <c r="C202" s="45" t="s">
        <v>213</v>
      </c>
      <c r="D202" s="24">
        <v>99</v>
      </c>
      <c r="E202" s="41">
        <f>D202/D$208</f>
        <v>2.4743814046488379E-2</v>
      </c>
      <c r="F202" s="50">
        <v>68</v>
      </c>
      <c r="G202" s="51">
        <v>31</v>
      </c>
      <c r="H202" s="51">
        <v>0</v>
      </c>
      <c r="I202" s="42">
        <f>F202/F208</f>
        <v>2.342404409231829E-2</v>
      </c>
      <c r="J202" s="42">
        <f>G202/G208</f>
        <v>2.8677150786308975E-2</v>
      </c>
      <c r="K202" s="41">
        <f>H202/H208</f>
        <v>0</v>
      </c>
      <c r="L202" s="1">
        <v>0</v>
      </c>
      <c r="M202" s="2">
        <v>0</v>
      </c>
      <c r="N202" s="2">
        <v>1</v>
      </c>
      <c r="O202" s="2">
        <v>14</v>
      </c>
      <c r="P202" s="2">
        <v>54</v>
      </c>
      <c r="Q202" s="2">
        <v>29</v>
      </c>
      <c r="R202" s="2">
        <v>1</v>
      </c>
      <c r="S202" s="42">
        <f>L202/L$208</f>
        <v>0</v>
      </c>
      <c r="T202" s="42">
        <f t="shared" ref="T202:Y207" si="137">M202/M$208</f>
        <v>0</v>
      </c>
      <c r="U202" s="42">
        <f t="shared" si="137"/>
        <v>8.130081300813009E-3</v>
      </c>
      <c r="V202" s="42">
        <f t="shared" si="137"/>
        <v>3.1963470319634701E-2</v>
      </c>
      <c r="W202" s="42">
        <f t="shared" si="137"/>
        <v>2.7806385169927908E-2</v>
      </c>
      <c r="X202" s="42">
        <f t="shared" si="137"/>
        <v>1.9890260631001373E-2</v>
      </c>
      <c r="Y202" s="41">
        <f t="shared" si="137"/>
        <v>0.05</v>
      </c>
      <c r="Z202" s="1">
        <v>18</v>
      </c>
      <c r="AA202" s="2">
        <v>15</v>
      </c>
      <c r="AB202" s="2">
        <v>6</v>
      </c>
      <c r="AC202" s="2">
        <v>6</v>
      </c>
      <c r="AD202" s="2">
        <v>2</v>
      </c>
      <c r="AE202" s="2">
        <v>30</v>
      </c>
      <c r="AF202" s="2">
        <v>18</v>
      </c>
      <c r="AG202" s="2">
        <v>4</v>
      </c>
      <c r="AH202" s="42">
        <f>Z202/Z$208</f>
        <v>1.7274472168905951E-2</v>
      </c>
      <c r="AI202" s="42">
        <f t="shared" ref="AI202:AO207" si="138">AA202/AA$208</f>
        <v>3.91644908616188E-2</v>
      </c>
      <c r="AJ202" s="42">
        <f t="shared" si="138"/>
        <v>3.8461538461538464E-2</v>
      </c>
      <c r="AK202" s="42">
        <f t="shared" si="138"/>
        <v>1.5151515151515152E-2</v>
      </c>
      <c r="AL202" s="42">
        <f t="shared" si="138"/>
        <v>1.5503875968992248E-2</v>
      </c>
      <c r="AM202" s="42">
        <f t="shared" si="138"/>
        <v>2.1398002853067047E-2</v>
      </c>
      <c r="AN202" s="42">
        <f t="shared" si="138"/>
        <v>4.2857142857142858E-2</v>
      </c>
      <c r="AO202" s="41">
        <f t="shared" si="138"/>
        <v>5.4794520547945202E-2</v>
      </c>
      <c r="AP202" s="1">
        <v>42</v>
      </c>
      <c r="AQ202" s="2">
        <v>27</v>
      </c>
      <c r="AR202" s="2">
        <v>19</v>
      </c>
      <c r="AS202" s="2">
        <v>11</v>
      </c>
      <c r="AT202" s="42">
        <f>AP202/AP$208</f>
        <v>3.6906854130052721E-2</v>
      </c>
      <c r="AU202" s="42">
        <f t="shared" ref="AU202:AW207" si="139">AQ202/AQ$208</f>
        <v>2.0833333333333332E-2</v>
      </c>
      <c r="AV202" s="42">
        <f t="shared" si="139"/>
        <v>1.3194444444444444E-2</v>
      </c>
      <c r="AW202" s="41">
        <f t="shared" si="139"/>
        <v>8.6614173228346455E-2</v>
      </c>
      <c r="AX202" s="1">
        <v>0</v>
      </c>
      <c r="AY202" s="2">
        <v>2</v>
      </c>
      <c r="AZ202" s="2">
        <v>4</v>
      </c>
      <c r="BA202" s="2">
        <v>8</v>
      </c>
      <c r="BB202" s="2">
        <v>43</v>
      </c>
      <c r="BC202" s="2">
        <v>42</v>
      </c>
      <c r="BD202" s="2">
        <v>0</v>
      </c>
      <c r="BE202" s="42">
        <f>AX202/AX$208</f>
        <v>0</v>
      </c>
      <c r="BF202" s="42">
        <f t="shared" ref="BF202:BK207" si="140">AY202/AY$208</f>
        <v>1.5503875968992248E-2</v>
      </c>
      <c r="BG202" s="42">
        <f t="shared" si="140"/>
        <v>9.433962264150943E-3</v>
      </c>
      <c r="BH202" s="42">
        <f t="shared" si="140"/>
        <v>1.2288786482334869E-2</v>
      </c>
      <c r="BI202" s="42">
        <f t="shared" si="140"/>
        <v>2.006532897806813E-2</v>
      </c>
      <c r="BJ202" s="42">
        <f t="shared" si="140"/>
        <v>7.0945945945945943E-2</v>
      </c>
      <c r="BK202" s="41">
        <f t="shared" si="140"/>
        <v>0</v>
      </c>
    </row>
    <row r="203" spans="2:63" x14ac:dyDescent="0.2">
      <c r="B203" s="29">
        <v>2</v>
      </c>
      <c r="C203" s="46" t="s">
        <v>214</v>
      </c>
      <c r="D203" s="25">
        <v>571</v>
      </c>
      <c r="E203" s="34">
        <f t="shared" ref="E203:E207" si="141">D203/D$208</f>
        <v>0.1427143214196451</v>
      </c>
      <c r="F203" s="52">
        <v>398</v>
      </c>
      <c r="G203" s="53">
        <v>172</v>
      </c>
      <c r="H203" s="53">
        <v>1</v>
      </c>
      <c r="I203" s="35">
        <f>F203/F208</f>
        <v>0.13709955218739237</v>
      </c>
      <c r="J203" s="35">
        <f>G203/G208</f>
        <v>0.15911193339500462</v>
      </c>
      <c r="K203" s="34">
        <f>H203/H208</f>
        <v>5.8823529411764705E-2</v>
      </c>
      <c r="L203" s="3">
        <v>0</v>
      </c>
      <c r="M203" s="4">
        <v>1</v>
      </c>
      <c r="N203" s="4">
        <v>10</v>
      </c>
      <c r="O203" s="4">
        <v>54</v>
      </c>
      <c r="P203" s="4">
        <v>303</v>
      </c>
      <c r="Q203" s="4">
        <v>200</v>
      </c>
      <c r="R203" s="4">
        <v>3</v>
      </c>
      <c r="S203" s="35">
        <f t="shared" ref="S203:S207" si="142">L203/L$208</f>
        <v>0</v>
      </c>
      <c r="T203" s="35">
        <f t="shared" si="137"/>
        <v>5.5555555555555552E-2</v>
      </c>
      <c r="U203" s="35">
        <f t="shared" si="137"/>
        <v>8.1300813008130079E-2</v>
      </c>
      <c r="V203" s="35">
        <f t="shared" si="137"/>
        <v>0.12328767123287671</v>
      </c>
      <c r="W203" s="35">
        <f t="shared" si="137"/>
        <v>0.1560247167868177</v>
      </c>
      <c r="X203" s="35">
        <f t="shared" si="137"/>
        <v>0.13717421124828533</v>
      </c>
      <c r="Y203" s="34">
        <f t="shared" si="137"/>
        <v>0.15</v>
      </c>
      <c r="Z203" s="3">
        <v>137</v>
      </c>
      <c r="AA203" s="4">
        <v>68</v>
      </c>
      <c r="AB203" s="4">
        <v>19</v>
      </c>
      <c r="AC203" s="4">
        <v>41</v>
      </c>
      <c r="AD203" s="4">
        <v>23</v>
      </c>
      <c r="AE203" s="4">
        <v>197</v>
      </c>
      <c r="AF203" s="4">
        <v>72</v>
      </c>
      <c r="AG203" s="4">
        <v>14</v>
      </c>
      <c r="AH203" s="35">
        <f t="shared" ref="AH203:AH207" si="143">Z203/Z$208</f>
        <v>0.13147792706333974</v>
      </c>
      <c r="AI203" s="35">
        <f t="shared" si="138"/>
        <v>0.17754569190600522</v>
      </c>
      <c r="AJ203" s="35">
        <f t="shared" si="138"/>
        <v>0.12179487179487179</v>
      </c>
      <c r="AK203" s="35">
        <f t="shared" si="138"/>
        <v>0.10353535353535354</v>
      </c>
      <c r="AL203" s="35">
        <f t="shared" si="138"/>
        <v>0.17829457364341086</v>
      </c>
      <c r="AM203" s="35">
        <f t="shared" si="138"/>
        <v>0.1405135520684736</v>
      </c>
      <c r="AN203" s="35">
        <f t="shared" si="138"/>
        <v>0.17142857142857143</v>
      </c>
      <c r="AO203" s="34">
        <f t="shared" si="138"/>
        <v>0.19178082191780821</v>
      </c>
      <c r="AP203" s="3">
        <v>202</v>
      </c>
      <c r="AQ203" s="4">
        <v>178</v>
      </c>
      <c r="AR203" s="4">
        <v>172</v>
      </c>
      <c r="AS203" s="4">
        <v>19</v>
      </c>
      <c r="AT203" s="35">
        <f t="shared" ref="AT203:AT207" si="144">AP203/AP$208</f>
        <v>0.17750439367311072</v>
      </c>
      <c r="AU203" s="35">
        <f t="shared" si="139"/>
        <v>0.13734567901234568</v>
      </c>
      <c r="AV203" s="35">
        <f t="shared" si="139"/>
        <v>0.11944444444444445</v>
      </c>
      <c r="AW203" s="34">
        <f t="shared" si="139"/>
        <v>0.14960629921259844</v>
      </c>
      <c r="AX203" s="3">
        <v>4</v>
      </c>
      <c r="AY203" s="4">
        <v>13</v>
      </c>
      <c r="AZ203" s="4">
        <v>42</v>
      </c>
      <c r="BA203" s="4">
        <v>57</v>
      </c>
      <c r="BB203" s="4">
        <v>291</v>
      </c>
      <c r="BC203" s="4">
        <v>160</v>
      </c>
      <c r="BD203" s="4">
        <v>4</v>
      </c>
      <c r="BE203" s="35">
        <f t="shared" ref="BE203:BE207" si="145">AX203/AX$208</f>
        <v>0.10810810810810811</v>
      </c>
      <c r="BF203" s="35">
        <f t="shared" si="140"/>
        <v>0.10077519379844961</v>
      </c>
      <c r="BG203" s="35">
        <f t="shared" si="140"/>
        <v>9.9056603773584911E-2</v>
      </c>
      <c r="BH203" s="35">
        <f t="shared" si="140"/>
        <v>8.755760368663594E-2</v>
      </c>
      <c r="BI203" s="35">
        <f t="shared" si="140"/>
        <v>0.13579094727018198</v>
      </c>
      <c r="BJ203" s="35">
        <f t="shared" si="140"/>
        <v>0.27027027027027029</v>
      </c>
      <c r="BK203" s="34">
        <f t="shared" si="140"/>
        <v>0.16</v>
      </c>
    </row>
    <row r="204" spans="2:63" x14ac:dyDescent="0.2">
      <c r="B204" s="29">
        <v>3</v>
      </c>
      <c r="C204" s="46" t="s">
        <v>215</v>
      </c>
      <c r="D204" s="25">
        <v>2049</v>
      </c>
      <c r="E204" s="34">
        <f t="shared" si="141"/>
        <v>0.51212196950762312</v>
      </c>
      <c r="F204" s="52">
        <v>1494</v>
      </c>
      <c r="G204" s="53">
        <v>547</v>
      </c>
      <c r="H204" s="53">
        <v>8</v>
      </c>
      <c r="I204" s="35">
        <f>F204/F208</f>
        <v>0.51464002755769889</v>
      </c>
      <c r="J204" s="35">
        <f>G204/G208</f>
        <v>0.50601295097132282</v>
      </c>
      <c r="K204" s="34">
        <f>H204/H208</f>
        <v>0.47058823529411764</v>
      </c>
      <c r="L204" s="3">
        <v>0</v>
      </c>
      <c r="M204" s="4">
        <v>9</v>
      </c>
      <c r="N204" s="4">
        <v>71</v>
      </c>
      <c r="O204" s="4">
        <v>223</v>
      </c>
      <c r="P204" s="4">
        <v>1001</v>
      </c>
      <c r="Q204" s="4">
        <v>736</v>
      </c>
      <c r="R204" s="4">
        <v>9</v>
      </c>
      <c r="S204" s="35">
        <f t="shared" si="142"/>
        <v>0</v>
      </c>
      <c r="T204" s="35">
        <f t="shared" si="137"/>
        <v>0.5</v>
      </c>
      <c r="U204" s="35">
        <f t="shared" si="137"/>
        <v>0.57723577235772361</v>
      </c>
      <c r="V204" s="35">
        <f t="shared" si="137"/>
        <v>0.5091324200913242</v>
      </c>
      <c r="W204" s="35">
        <f t="shared" si="137"/>
        <v>0.51544799176107103</v>
      </c>
      <c r="X204" s="35">
        <f t="shared" si="137"/>
        <v>0.50480109739368995</v>
      </c>
      <c r="Y204" s="34">
        <f t="shared" si="137"/>
        <v>0.45</v>
      </c>
      <c r="Z204" s="3">
        <v>539</v>
      </c>
      <c r="AA204" s="4">
        <v>178</v>
      </c>
      <c r="AB204" s="4">
        <v>88</v>
      </c>
      <c r="AC204" s="4">
        <v>221</v>
      </c>
      <c r="AD204" s="4">
        <v>67</v>
      </c>
      <c r="AE204" s="4">
        <v>713</v>
      </c>
      <c r="AF204" s="4">
        <v>209</v>
      </c>
      <c r="AG204" s="4">
        <v>34</v>
      </c>
      <c r="AH204" s="35">
        <f t="shared" si="143"/>
        <v>0.51727447216890599</v>
      </c>
      <c r="AI204" s="35">
        <f t="shared" si="138"/>
        <v>0.46475195822454307</v>
      </c>
      <c r="AJ204" s="35">
        <f t="shared" si="138"/>
        <v>0.5641025641025641</v>
      </c>
      <c r="AK204" s="35">
        <f t="shared" si="138"/>
        <v>0.55808080808080807</v>
      </c>
      <c r="AL204" s="35">
        <f t="shared" si="138"/>
        <v>0.51937984496124034</v>
      </c>
      <c r="AM204" s="35">
        <f t="shared" si="138"/>
        <v>0.50855920114122677</v>
      </c>
      <c r="AN204" s="35">
        <f t="shared" si="138"/>
        <v>0.49761904761904763</v>
      </c>
      <c r="AO204" s="34">
        <f t="shared" si="138"/>
        <v>0.46575342465753422</v>
      </c>
      <c r="AP204" s="3">
        <v>585</v>
      </c>
      <c r="AQ204" s="4">
        <v>698</v>
      </c>
      <c r="AR204" s="4">
        <v>704</v>
      </c>
      <c r="AS204" s="4">
        <v>62</v>
      </c>
      <c r="AT204" s="35">
        <f t="shared" si="144"/>
        <v>0.51405975395430581</v>
      </c>
      <c r="AU204" s="35">
        <f t="shared" si="139"/>
        <v>0.5385802469135802</v>
      </c>
      <c r="AV204" s="35">
        <f t="shared" si="139"/>
        <v>0.48888888888888887</v>
      </c>
      <c r="AW204" s="34">
        <f t="shared" si="139"/>
        <v>0.48818897637795278</v>
      </c>
      <c r="AX204" s="3">
        <v>19</v>
      </c>
      <c r="AY204" s="4">
        <v>59</v>
      </c>
      <c r="AZ204" s="4">
        <v>190</v>
      </c>
      <c r="BA204" s="4">
        <v>349</v>
      </c>
      <c r="BB204" s="4">
        <v>1152</v>
      </c>
      <c r="BC204" s="4">
        <v>266</v>
      </c>
      <c r="BD204" s="4">
        <v>14</v>
      </c>
      <c r="BE204" s="35">
        <f t="shared" si="145"/>
        <v>0.51351351351351349</v>
      </c>
      <c r="BF204" s="35">
        <f t="shared" si="140"/>
        <v>0.4573643410852713</v>
      </c>
      <c r="BG204" s="35">
        <f t="shared" si="140"/>
        <v>0.44811320754716982</v>
      </c>
      <c r="BH204" s="35">
        <f t="shared" si="140"/>
        <v>0.53609831029185873</v>
      </c>
      <c r="BI204" s="35">
        <f t="shared" si="140"/>
        <v>0.53756416238917404</v>
      </c>
      <c r="BJ204" s="35">
        <f t="shared" si="140"/>
        <v>0.44932432432432434</v>
      </c>
      <c r="BK204" s="34">
        <f t="shared" si="140"/>
        <v>0.56000000000000005</v>
      </c>
    </row>
    <row r="205" spans="2:63" x14ac:dyDescent="0.2">
      <c r="B205" s="29">
        <v>4</v>
      </c>
      <c r="C205" s="46" t="s">
        <v>216</v>
      </c>
      <c r="D205" s="25">
        <v>1139</v>
      </c>
      <c r="E205" s="34">
        <f t="shared" si="141"/>
        <v>0.28467883029242691</v>
      </c>
      <c r="F205" s="52">
        <v>846</v>
      </c>
      <c r="G205" s="53">
        <v>287</v>
      </c>
      <c r="H205" s="53">
        <v>6</v>
      </c>
      <c r="I205" s="35">
        <f>F205/F208</f>
        <v>0.29142266620737167</v>
      </c>
      <c r="J205" s="35">
        <f>G205/G208</f>
        <v>0.26549491211840887</v>
      </c>
      <c r="K205" s="34">
        <f>H205/H208</f>
        <v>0.35294117647058826</v>
      </c>
      <c r="L205" s="3">
        <v>1</v>
      </c>
      <c r="M205" s="4">
        <v>7</v>
      </c>
      <c r="N205" s="4">
        <v>36</v>
      </c>
      <c r="O205" s="4">
        <v>130</v>
      </c>
      <c r="P205" s="4">
        <v>524</v>
      </c>
      <c r="Q205" s="4">
        <v>436</v>
      </c>
      <c r="R205" s="4">
        <v>5</v>
      </c>
      <c r="S205" s="35">
        <f t="shared" si="142"/>
        <v>0.5</v>
      </c>
      <c r="T205" s="35">
        <f t="shared" si="137"/>
        <v>0.3888888888888889</v>
      </c>
      <c r="U205" s="35">
        <f t="shared" si="137"/>
        <v>0.29268292682926828</v>
      </c>
      <c r="V205" s="35">
        <f t="shared" si="137"/>
        <v>0.29680365296803651</v>
      </c>
      <c r="W205" s="35">
        <f t="shared" si="137"/>
        <v>0.26982492276004122</v>
      </c>
      <c r="X205" s="35">
        <f t="shared" si="137"/>
        <v>0.29903978052126201</v>
      </c>
      <c r="Y205" s="34">
        <f t="shared" si="137"/>
        <v>0.25</v>
      </c>
      <c r="Z205" s="3">
        <v>311</v>
      </c>
      <c r="AA205" s="4">
        <v>104</v>
      </c>
      <c r="AB205" s="4">
        <v>36</v>
      </c>
      <c r="AC205" s="4">
        <v>116</v>
      </c>
      <c r="AD205" s="4">
        <v>35</v>
      </c>
      <c r="AE205" s="4">
        <v>412</v>
      </c>
      <c r="AF205" s="4">
        <v>108</v>
      </c>
      <c r="AG205" s="4">
        <v>17</v>
      </c>
      <c r="AH205" s="35">
        <f t="shared" si="143"/>
        <v>0.29846449136276393</v>
      </c>
      <c r="AI205" s="35">
        <f t="shared" si="138"/>
        <v>0.27154046997389036</v>
      </c>
      <c r="AJ205" s="35">
        <f t="shared" si="138"/>
        <v>0.23076923076923078</v>
      </c>
      <c r="AK205" s="35">
        <f t="shared" si="138"/>
        <v>0.29292929292929293</v>
      </c>
      <c r="AL205" s="35">
        <f t="shared" si="138"/>
        <v>0.27131782945736432</v>
      </c>
      <c r="AM205" s="35">
        <f t="shared" si="138"/>
        <v>0.29386590584878747</v>
      </c>
      <c r="AN205" s="35">
        <f t="shared" si="138"/>
        <v>0.25714285714285712</v>
      </c>
      <c r="AO205" s="34">
        <f t="shared" si="138"/>
        <v>0.23287671232876711</v>
      </c>
      <c r="AP205" s="3">
        <v>267</v>
      </c>
      <c r="AQ205" s="4">
        <v>362</v>
      </c>
      <c r="AR205" s="4">
        <v>479</v>
      </c>
      <c r="AS205" s="4">
        <v>31</v>
      </c>
      <c r="AT205" s="35">
        <f t="shared" si="144"/>
        <v>0.23462214411247803</v>
      </c>
      <c r="AU205" s="35">
        <f t="shared" si="139"/>
        <v>0.27932098765432101</v>
      </c>
      <c r="AV205" s="35">
        <f t="shared" si="139"/>
        <v>0.33263888888888887</v>
      </c>
      <c r="AW205" s="34">
        <f t="shared" si="139"/>
        <v>0.24409448818897639</v>
      </c>
      <c r="AX205" s="3">
        <v>12</v>
      </c>
      <c r="AY205" s="4">
        <v>50</v>
      </c>
      <c r="AZ205" s="4">
        <v>172</v>
      </c>
      <c r="BA205" s="4">
        <v>215</v>
      </c>
      <c r="BB205" s="4">
        <v>587</v>
      </c>
      <c r="BC205" s="4">
        <v>96</v>
      </c>
      <c r="BD205" s="4">
        <v>7</v>
      </c>
      <c r="BE205" s="35">
        <f t="shared" si="145"/>
        <v>0.32432432432432434</v>
      </c>
      <c r="BF205" s="35">
        <f t="shared" si="140"/>
        <v>0.38759689922480622</v>
      </c>
      <c r="BG205" s="35">
        <f t="shared" si="140"/>
        <v>0.40566037735849059</v>
      </c>
      <c r="BH205" s="35">
        <f t="shared" si="140"/>
        <v>0.33026113671274959</v>
      </c>
      <c r="BI205" s="35">
        <f t="shared" si="140"/>
        <v>0.27391507232851142</v>
      </c>
      <c r="BJ205" s="35">
        <f t="shared" si="140"/>
        <v>0.16216216216216217</v>
      </c>
      <c r="BK205" s="34">
        <f t="shared" si="140"/>
        <v>0.28000000000000003</v>
      </c>
    </row>
    <row r="206" spans="2:63" x14ac:dyDescent="0.2">
      <c r="B206" s="29">
        <v>5</v>
      </c>
      <c r="C206" s="46" t="s">
        <v>301</v>
      </c>
      <c r="D206" s="25">
        <v>82</v>
      </c>
      <c r="E206" s="34">
        <f t="shared" si="141"/>
        <v>2.0494876280929768E-2</v>
      </c>
      <c r="F206" s="52">
        <v>56</v>
      </c>
      <c r="G206" s="53">
        <v>24</v>
      </c>
      <c r="H206" s="53">
        <v>2</v>
      </c>
      <c r="I206" s="35">
        <f>F206/F208</f>
        <v>1.9290389252497417E-2</v>
      </c>
      <c r="J206" s="35">
        <f>G206/G208</f>
        <v>2.2201665124884366E-2</v>
      </c>
      <c r="K206" s="34">
        <f>H206/H208</f>
        <v>0.11764705882352941</v>
      </c>
      <c r="L206" s="3">
        <v>1</v>
      </c>
      <c r="M206" s="4">
        <v>1</v>
      </c>
      <c r="N206" s="4">
        <v>5</v>
      </c>
      <c r="O206" s="4">
        <v>12</v>
      </c>
      <c r="P206" s="4">
        <v>35</v>
      </c>
      <c r="Q206" s="4">
        <v>26</v>
      </c>
      <c r="R206" s="4">
        <v>2</v>
      </c>
      <c r="S206" s="35">
        <f t="shared" si="142"/>
        <v>0.5</v>
      </c>
      <c r="T206" s="35">
        <f t="shared" si="137"/>
        <v>5.5555555555555552E-2</v>
      </c>
      <c r="U206" s="35">
        <f t="shared" si="137"/>
        <v>4.065040650406504E-2</v>
      </c>
      <c r="V206" s="35">
        <f t="shared" si="137"/>
        <v>2.7397260273972601E-2</v>
      </c>
      <c r="W206" s="35">
        <f t="shared" si="137"/>
        <v>1.8022657054582905E-2</v>
      </c>
      <c r="X206" s="35">
        <f t="shared" si="137"/>
        <v>1.7832647462277092E-2</v>
      </c>
      <c r="Y206" s="34">
        <f t="shared" si="137"/>
        <v>0.1</v>
      </c>
      <c r="Z206" s="3">
        <v>20</v>
      </c>
      <c r="AA206" s="4">
        <v>11</v>
      </c>
      <c r="AB206" s="4">
        <v>6</v>
      </c>
      <c r="AC206" s="4">
        <v>8</v>
      </c>
      <c r="AD206" s="4">
        <v>0</v>
      </c>
      <c r="AE206" s="4">
        <v>28</v>
      </c>
      <c r="AF206" s="4">
        <v>6</v>
      </c>
      <c r="AG206" s="4">
        <v>3</v>
      </c>
      <c r="AH206" s="35">
        <f t="shared" si="143"/>
        <v>1.9193857965451054E-2</v>
      </c>
      <c r="AI206" s="35">
        <f t="shared" si="138"/>
        <v>2.8720626631853787E-2</v>
      </c>
      <c r="AJ206" s="35">
        <f t="shared" si="138"/>
        <v>3.8461538461538464E-2</v>
      </c>
      <c r="AK206" s="35">
        <f t="shared" si="138"/>
        <v>2.0202020202020204E-2</v>
      </c>
      <c r="AL206" s="35">
        <f t="shared" si="138"/>
        <v>0</v>
      </c>
      <c r="AM206" s="35">
        <f t="shared" si="138"/>
        <v>1.9971469329529243E-2</v>
      </c>
      <c r="AN206" s="35">
        <f t="shared" si="138"/>
        <v>1.4285714285714285E-2</v>
      </c>
      <c r="AO206" s="34">
        <f t="shared" si="138"/>
        <v>4.1095890410958902E-2</v>
      </c>
      <c r="AP206" s="3">
        <v>29</v>
      </c>
      <c r="AQ206" s="4">
        <v>20</v>
      </c>
      <c r="AR206" s="4">
        <v>32</v>
      </c>
      <c r="AS206" s="4">
        <v>1</v>
      </c>
      <c r="AT206" s="35">
        <f t="shared" si="144"/>
        <v>2.5483304042179262E-2</v>
      </c>
      <c r="AU206" s="35">
        <f t="shared" si="139"/>
        <v>1.5432098765432098E-2</v>
      </c>
      <c r="AV206" s="35">
        <f t="shared" si="139"/>
        <v>2.2222222222222223E-2</v>
      </c>
      <c r="AW206" s="34">
        <f t="shared" si="139"/>
        <v>7.874015748031496E-3</v>
      </c>
      <c r="AX206" s="3">
        <v>0</v>
      </c>
      <c r="AY206" s="4">
        <v>2</v>
      </c>
      <c r="AZ206" s="4">
        <v>11</v>
      </c>
      <c r="BA206" s="4">
        <v>11</v>
      </c>
      <c r="BB206" s="4">
        <v>39</v>
      </c>
      <c r="BC206" s="4">
        <v>19</v>
      </c>
      <c r="BD206" s="4">
        <v>0</v>
      </c>
      <c r="BE206" s="35">
        <f t="shared" si="145"/>
        <v>0</v>
      </c>
      <c r="BF206" s="35">
        <f t="shared" si="140"/>
        <v>1.5503875968992248E-2</v>
      </c>
      <c r="BG206" s="35">
        <f t="shared" si="140"/>
        <v>2.5943396226415096E-2</v>
      </c>
      <c r="BH206" s="35">
        <f t="shared" si="140"/>
        <v>1.6897081413210446E-2</v>
      </c>
      <c r="BI206" s="35">
        <f t="shared" si="140"/>
        <v>1.8198786747550162E-2</v>
      </c>
      <c r="BJ206" s="35">
        <f t="shared" si="140"/>
        <v>3.2094594594594593E-2</v>
      </c>
      <c r="BK206" s="34">
        <f t="shared" si="140"/>
        <v>0</v>
      </c>
    </row>
    <row r="207" spans="2:63" ht="13.8" thickBot="1" x14ac:dyDescent="0.25">
      <c r="B207" s="31"/>
      <c r="C207" s="48" t="s">
        <v>234</v>
      </c>
      <c r="D207" s="26">
        <v>61</v>
      </c>
      <c r="E207" s="38">
        <f t="shared" si="141"/>
        <v>1.5246188452886777E-2</v>
      </c>
      <c r="F207" s="54">
        <v>41</v>
      </c>
      <c r="G207" s="55">
        <v>20</v>
      </c>
      <c r="H207" s="55">
        <v>0</v>
      </c>
      <c r="I207" s="39">
        <f>F207/F208</f>
        <v>1.4123320702721322E-2</v>
      </c>
      <c r="J207" s="39">
        <f>G207/G208</f>
        <v>1.8501387604070305E-2</v>
      </c>
      <c r="K207" s="38">
        <f>H207/H208</f>
        <v>0</v>
      </c>
      <c r="L207" s="15">
        <v>0</v>
      </c>
      <c r="M207" s="17">
        <v>0</v>
      </c>
      <c r="N207" s="17">
        <v>0</v>
      </c>
      <c r="O207" s="17">
        <v>5</v>
      </c>
      <c r="P207" s="17">
        <v>25</v>
      </c>
      <c r="Q207" s="17">
        <v>31</v>
      </c>
      <c r="R207" s="17">
        <v>0</v>
      </c>
      <c r="S207" s="39">
        <f t="shared" si="142"/>
        <v>0</v>
      </c>
      <c r="T207" s="39">
        <f t="shared" si="137"/>
        <v>0</v>
      </c>
      <c r="U207" s="39">
        <f t="shared" si="137"/>
        <v>0</v>
      </c>
      <c r="V207" s="39">
        <f t="shared" si="137"/>
        <v>1.1415525114155251E-2</v>
      </c>
      <c r="W207" s="39">
        <f t="shared" si="137"/>
        <v>1.2873326467559218E-2</v>
      </c>
      <c r="X207" s="39">
        <f t="shared" si="137"/>
        <v>2.1262002743484224E-2</v>
      </c>
      <c r="Y207" s="38">
        <f t="shared" si="137"/>
        <v>0</v>
      </c>
      <c r="Z207" s="15">
        <v>17</v>
      </c>
      <c r="AA207" s="17">
        <v>7</v>
      </c>
      <c r="AB207" s="17">
        <v>1</v>
      </c>
      <c r="AC207" s="17">
        <v>4</v>
      </c>
      <c r="AD207" s="17">
        <v>2</v>
      </c>
      <c r="AE207" s="17">
        <v>22</v>
      </c>
      <c r="AF207" s="17">
        <v>7</v>
      </c>
      <c r="AG207" s="17">
        <v>1</v>
      </c>
      <c r="AH207" s="39">
        <f t="shared" si="143"/>
        <v>1.6314779270633396E-2</v>
      </c>
      <c r="AI207" s="39">
        <f t="shared" si="138"/>
        <v>1.8276762402088774E-2</v>
      </c>
      <c r="AJ207" s="39">
        <f t="shared" si="138"/>
        <v>6.41025641025641E-3</v>
      </c>
      <c r="AK207" s="39">
        <f t="shared" si="138"/>
        <v>1.0101010101010102E-2</v>
      </c>
      <c r="AL207" s="39">
        <f t="shared" si="138"/>
        <v>1.5503875968992248E-2</v>
      </c>
      <c r="AM207" s="39">
        <f t="shared" si="138"/>
        <v>1.5691868758915834E-2</v>
      </c>
      <c r="AN207" s="39">
        <f t="shared" si="138"/>
        <v>1.6666666666666666E-2</v>
      </c>
      <c r="AO207" s="38">
        <f t="shared" si="138"/>
        <v>1.3698630136986301E-2</v>
      </c>
      <c r="AP207" s="15">
        <v>13</v>
      </c>
      <c r="AQ207" s="17">
        <v>11</v>
      </c>
      <c r="AR207" s="17">
        <v>34</v>
      </c>
      <c r="AS207" s="17">
        <v>3</v>
      </c>
      <c r="AT207" s="39">
        <f t="shared" si="144"/>
        <v>1.1423550087873463E-2</v>
      </c>
      <c r="AU207" s="39">
        <f t="shared" si="139"/>
        <v>8.4876543209876538E-3</v>
      </c>
      <c r="AV207" s="39">
        <f t="shared" si="139"/>
        <v>2.361111111111111E-2</v>
      </c>
      <c r="AW207" s="38">
        <f t="shared" si="139"/>
        <v>2.3622047244094488E-2</v>
      </c>
      <c r="AX207" s="15">
        <v>2</v>
      </c>
      <c r="AY207" s="17">
        <v>3</v>
      </c>
      <c r="AZ207" s="17">
        <v>5</v>
      </c>
      <c r="BA207" s="17">
        <v>11</v>
      </c>
      <c r="BB207" s="17">
        <v>31</v>
      </c>
      <c r="BC207" s="17">
        <v>9</v>
      </c>
      <c r="BD207" s="17">
        <v>0</v>
      </c>
      <c r="BE207" s="39">
        <f t="shared" si="145"/>
        <v>5.4054054054054057E-2</v>
      </c>
      <c r="BF207" s="39">
        <f t="shared" si="140"/>
        <v>2.3255813953488372E-2</v>
      </c>
      <c r="BG207" s="39">
        <f t="shared" si="140"/>
        <v>1.179245283018868E-2</v>
      </c>
      <c r="BH207" s="39">
        <f t="shared" si="140"/>
        <v>1.6897081413210446E-2</v>
      </c>
      <c r="BI207" s="39">
        <f t="shared" si="140"/>
        <v>1.4465702286514233E-2</v>
      </c>
      <c r="BJ207" s="39">
        <f t="shared" si="140"/>
        <v>1.5202702702702704E-2</v>
      </c>
      <c r="BK207" s="38">
        <f t="shared" si="140"/>
        <v>0</v>
      </c>
    </row>
    <row r="208" spans="2:63" ht="14.4" thickTop="1" thickBot="1" x14ac:dyDescent="0.25">
      <c r="B208" s="71"/>
      <c r="C208" s="72" t="s">
        <v>10</v>
      </c>
      <c r="D208" s="79">
        <f>SUM(D202:D207)</f>
        <v>4001</v>
      </c>
      <c r="E208" s="74">
        <f t="shared" ref="E208:BK208" si="146">SUM(E202:E207)</f>
        <v>1</v>
      </c>
      <c r="F208" s="92">
        <f t="shared" si="146"/>
        <v>2903</v>
      </c>
      <c r="G208" s="93">
        <f t="shared" si="146"/>
        <v>1081</v>
      </c>
      <c r="H208" s="93">
        <f t="shared" si="146"/>
        <v>17</v>
      </c>
      <c r="I208" s="81">
        <f t="shared" si="146"/>
        <v>1</v>
      </c>
      <c r="J208" s="81">
        <f t="shared" si="146"/>
        <v>1</v>
      </c>
      <c r="K208" s="74">
        <f t="shared" si="146"/>
        <v>1</v>
      </c>
      <c r="L208" s="73">
        <f t="shared" si="146"/>
        <v>2</v>
      </c>
      <c r="M208" s="80">
        <f t="shared" si="146"/>
        <v>18</v>
      </c>
      <c r="N208" s="80">
        <f t="shared" si="146"/>
        <v>123</v>
      </c>
      <c r="O208" s="80">
        <f t="shared" si="146"/>
        <v>438</v>
      </c>
      <c r="P208" s="80">
        <f t="shared" si="146"/>
        <v>1942</v>
      </c>
      <c r="Q208" s="80">
        <f t="shared" si="146"/>
        <v>1458</v>
      </c>
      <c r="R208" s="80">
        <f t="shared" si="146"/>
        <v>20</v>
      </c>
      <c r="S208" s="81">
        <f t="shared" si="146"/>
        <v>1</v>
      </c>
      <c r="T208" s="81">
        <f t="shared" si="146"/>
        <v>1</v>
      </c>
      <c r="U208" s="81">
        <f t="shared" si="146"/>
        <v>1</v>
      </c>
      <c r="V208" s="81">
        <f t="shared" si="146"/>
        <v>0.99999999999999989</v>
      </c>
      <c r="W208" s="81">
        <f t="shared" si="146"/>
        <v>1</v>
      </c>
      <c r="X208" s="81">
        <f t="shared" si="146"/>
        <v>1</v>
      </c>
      <c r="Y208" s="74">
        <f t="shared" si="146"/>
        <v>1</v>
      </c>
      <c r="Z208" s="73">
        <f t="shared" si="146"/>
        <v>1042</v>
      </c>
      <c r="AA208" s="80">
        <f t="shared" si="146"/>
        <v>383</v>
      </c>
      <c r="AB208" s="80">
        <f t="shared" si="146"/>
        <v>156</v>
      </c>
      <c r="AC208" s="80">
        <f t="shared" si="146"/>
        <v>396</v>
      </c>
      <c r="AD208" s="80">
        <f t="shared" si="146"/>
        <v>129</v>
      </c>
      <c r="AE208" s="80">
        <f t="shared" si="146"/>
        <v>1402</v>
      </c>
      <c r="AF208" s="80">
        <f t="shared" si="146"/>
        <v>420</v>
      </c>
      <c r="AG208" s="80">
        <f t="shared" si="146"/>
        <v>73</v>
      </c>
      <c r="AH208" s="81">
        <f t="shared" si="146"/>
        <v>1</v>
      </c>
      <c r="AI208" s="81">
        <f t="shared" si="146"/>
        <v>1</v>
      </c>
      <c r="AJ208" s="81">
        <f t="shared" si="146"/>
        <v>0.99999999999999989</v>
      </c>
      <c r="AK208" s="81">
        <f t="shared" si="146"/>
        <v>1</v>
      </c>
      <c r="AL208" s="81">
        <f t="shared" si="146"/>
        <v>1</v>
      </c>
      <c r="AM208" s="81">
        <f t="shared" si="146"/>
        <v>0.99999999999999989</v>
      </c>
      <c r="AN208" s="81">
        <f t="shared" si="146"/>
        <v>1</v>
      </c>
      <c r="AO208" s="74">
        <f t="shared" si="146"/>
        <v>1</v>
      </c>
      <c r="AP208" s="73">
        <f t="shared" si="146"/>
        <v>1138</v>
      </c>
      <c r="AQ208" s="80">
        <f t="shared" si="146"/>
        <v>1296</v>
      </c>
      <c r="AR208" s="80">
        <f t="shared" si="146"/>
        <v>1440</v>
      </c>
      <c r="AS208" s="80">
        <f t="shared" si="146"/>
        <v>127</v>
      </c>
      <c r="AT208" s="81">
        <f t="shared" si="146"/>
        <v>1</v>
      </c>
      <c r="AU208" s="81">
        <f t="shared" si="146"/>
        <v>0.99999999999999989</v>
      </c>
      <c r="AV208" s="81">
        <f t="shared" si="146"/>
        <v>1</v>
      </c>
      <c r="AW208" s="74">
        <f t="shared" si="146"/>
        <v>1</v>
      </c>
      <c r="AX208" s="73">
        <f t="shared" si="146"/>
        <v>37</v>
      </c>
      <c r="AY208" s="80">
        <f t="shared" si="146"/>
        <v>129</v>
      </c>
      <c r="AZ208" s="80">
        <f t="shared" si="146"/>
        <v>424</v>
      </c>
      <c r="BA208" s="80">
        <f t="shared" si="146"/>
        <v>651</v>
      </c>
      <c r="BB208" s="80">
        <f t="shared" si="146"/>
        <v>2143</v>
      </c>
      <c r="BC208" s="80">
        <f t="shared" si="146"/>
        <v>592</v>
      </c>
      <c r="BD208" s="80">
        <f t="shared" si="146"/>
        <v>25</v>
      </c>
      <c r="BE208" s="81">
        <f t="shared" si="146"/>
        <v>1</v>
      </c>
      <c r="BF208" s="81">
        <f t="shared" si="146"/>
        <v>1</v>
      </c>
      <c r="BG208" s="81">
        <f t="shared" si="146"/>
        <v>1</v>
      </c>
      <c r="BH208" s="81">
        <f t="shared" si="146"/>
        <v>1</v>
      </c>
      <c r="BI208" s="82">
        <f t="shared" si="146"/>
        <v>0.99999999999999989</v>
      </c>
      <c r="BJ208" s="81">
        <f t="shared" si="146"/>
        <v>1</v>
      </c>
      <c r="BK208" s="74">
        <f t="shared" si="146"/>
        <v>1</v>
      </c>
    </row>
    <row r="209" spans="6:56" x14ac:dyDescent="0.2">
      <c r="F209" s="94"/>
      <c r="G209" s="94"/>
      <c r="H209" s="94"/>
      <c r="L209" s="83"/>
      <c r="M209" s="83"/>
      <c r="N209" s="83"/>
      <c r="O209" s="83"/>
      <c r="P209" s="83"/>
      <c r="Q209" s="83"/>
      <c r="R209" s="83"/>
      <c r="Z209" s="83"/>
      <c r="AA209" s="83"/>
      <c r="AB209" s="83"/>
      <c r="AC209" s="83"/>
      <c r="AD209" s="83"/>
      <c r="AE209" s="83"/>
      <c r="AF209" s="83"/>
      <c r="AG209" s="83"/>
      <c r="AP209" s="83"/>
      <c r="AQ209" s="83"/>
      <c r="AR209" s="83"/>
      <c r="AS209" s="83"/>
      <c r="AX209" s="83"/>
      <c r="AY209" s="83"/>
      <c r="AZ209" s="83"/>
      <c r="BA209" s="83"/>
      <c r="BB209" s="83"/>
      <c r="BC209" s="83"/>
      <c r="BD209" s="83"/>
    </row>
  </sheetData>
  <mergeCells count="283">
    <mergeCell ref="B2:C4"/>
    <mergeCell ref="D2:E2"/>
    <mergeCell ref="F2:M2"/>
    <mergeCell ref="D3:D4"/>
    <mergeCell ref="E3:E4"/>
    <mergeCell ref="F3:I3"/>
    <mergeCell ref="J3:M3"/>
    <mergeCell ref="B15:C18"/>
    <mergeCell ref="D15:G15"/>
    <mergeCell ref="H15:S15"/>
    <mergeCell ref="T15:AI15"/>
    <mergeCell ref="D16:E16"/>
    <mergeCell ref="F16:G16"/>
    <mergeCell ref="H16:M16"/>
    <mergeCell ref="N16:S16"/>
    <mergeCell ref="T16:AA16"/>
    <mergeCell ref="AB16:AI16"/>
    <mergeCell ref="N17:P17"/>
    <mergeCell ref="Q17:S17"/>
    <mergeCell ref="T17:W17"/>
    <mergeCell ref="X17:AA17"/>
    <mergeCell ref="AB17:AE17"/>
    <mergeCell ref="AF17:AI17"/>
    <mergeCell ref="D17:D18"/>
    <mergeCell ref="E17:E18"/>
    <mergeCell ref="F17:F18"/>
    <mergeCell ref="G17:G18"/>
    <mergeCell ref="H17:J17"/>
    <mergeCell ref="K17:M17"/>
    <mergeCell ref="B35:C38"/>
    <mergeCell ref="D35:G35"/>
    <mergeCell ref="H35:AM35"/>
    <mergeCell ref="AN35:CA35"/>
    <mergeCell ref="D36:E36"/>
    <mergeCell ref="F36:G36"/>
    <mergeCell ref="H36:W36"/>
    <mergeCell ref="X36:AM36"/>
    <mergeCell ref="AN36:BG36"/>
    <mergeCell ref="BH36:CA36"/>
    <mergeCell ref="X37:AE37"/>
    <mergeCell ref="AF37:AL37"/>
    <mergeCell ref="AN37:AW37"/>
    <mergeCell ref="AX37:BG37"/>
    <mergeCell ref="BH37:BQ37"/>
    <mergeCell ref="BR37:CA37"/>
    <mergeCell ref="D37:D38"/>
    <mergeCell ref="E37:E38"/>
    <mergeCell ref="F37:F38"/>
    <mergeCell ref="G37:G38"/>
    <mergeCell ref="H37:O37"/>
    <mergeCell ref="P37:V37"/>
    <mergeCell ref="B51:C53"/>
    <mergeCell ref="D51:E51"/>
    <mergeCell ref="F51:M51"/>
    <mergeCell ref="N51:AA51"/>
    <mergeCell ref="D52:D53"/>
    <mergeCell ref="E52:E53"/>
    <mergeCell ref="F52:I52"/>
    <mergeCell ref="J52:M52"/>
    <mergeCell ref="N52:T52"/>
    <mergeCell ref="U52:AA52"/>
    <mergeCell ref="B63:C65"/>
    <mergeCell ref="D63:E63"/>
    <mergeCell ref="F63:U63"/>
    <mergeCell ref="V63:AC63"/>
    <mergeCell ref="AD63:AQ63"/>
    <mergeCell ref="D64:D65"/>
    <mergeCell ref="E64:E65"/>
    <mergeCell ref="F64:M64"/>
    <mergeCell ref="N64:U64"/>
    <mergeCell ref="V64:Y64"/>
    <mergeCell ref="Z64:AC64"/>
    <mergeCell ref="AD64:AJ64"/>
    <mergeCell ref="AK64:AQ64"/>
    <mergeCell ref="AT92:AW92"/>
    <mergeCell ref="AX92:BD92"/>
    <mergeCell ref="BE92:BK92"/>
    <mergeCell ref="F75:U75"/>
    <mergeCell ref="V75:AC75"/>
    <mergeCell ref="AD75:AQ75"/>
    <mergeCell ref="C86:M86"/>
    <mergeCell ref="C87:M87"/>
    <mergeCell ref="B75:C77"/>
    <mergeCell ref="D75:E75"/>
    <mergeCell ref="D76:D77"/>
    <mergeCell ref="E76:E77"/>
    <mergeCell ref="F76:M76"/>
    <mergeCell ref="N76:U76"/>
    <mergeCell ref="V76:Y76"/>
    <mergeCell ref="Z76:AC76"/>
    <mergeCell ref="AD76:AJ76"/>
    <mergeCell ref="AK76:AQ76"/>
    <mergeCell ref="AP103:AW103"/>
    <mergeCell ref="AX103:BK103"/>
    <mergeCell ref="D104:D105"/>
    <mergeCell ref="B91:C93"/>
    <mergeCell ref="AH104:AN104"/>
    <mergeCell ref="AP104:AS104"/>
    <mergeCell ref="AT104:AW104"/>
    <mergeCell ref="AX104:BD104"/>
    <mergeCell ref="BE104:BK104"/>
    <mergeCell ref="AX91:BK91"/>
    <mergeCell ref="D92:D93"/>
    <mergeCell ref="E92:E93"/>
    <mergeCell ref="F92:H92"/>
    <mergeCell ref="I92:K92"/>
    <mergeCell ref="L92:R92"/>
    <mergeCell ref="S92:Y92"/>
    <mergeCell ref="Z92:AG92"/>
    <mergeCell ref="AH92:AN92"/>
    <mergeCell ref="AP92:AS92"/>
    <mergeCell ref="D91:E91"/>
    <mergeCell ref="F91:K91"/>
    <mergeCell ref="L91:Y91"/>
    <mergeCell ref="Z91:AO91"/>
    <mergeCell ref="AP91:AW91"/>
    <mergeCell ref="B115:C117"/>
    <mergeCell ref="D115:E115"/>
    <mergeCell ref="F115:K115"/>
    <mergeCell ref="L115:Y115"/>
    <mergeCell ref="Z115:AO115"/>
    <mergeCell ref="E104:E105"/>
    <mergeCell ref="F104:H104"/>
    <mergeCell ref="I104:K104"/>
    <mergeCell ref="L104:R104"/>
    <mergeCell ref="S104:Y104"/>
    <mergeCell ref="Z104:AG104"/>
    <mergeCell ref="B103:C105"/>
    <mergeCell ref="D103:E103"/>
    <mergeCell ref="F103:K103"/>
    <mergeCell ref="L103:Y103"/>
    <mergeCell ref="Z103:AO103"/>
    <mergeCell ref="AP115:AW115"/>
    <mergeCell ref="AX115:BK115"/>
    <mergeCell ref="D116:D117"/>
    <mergeCell ref="E116:E117"/>
    <mergeCell ref="F116:H116"/>
    <mergeCell ref="I116:K116"/>
    <mergeCell ref="L116:R116"/>
    <mergeCell ref="S116:Y116"/>
    <mergeCell ref="Z116:AG116"/>
    <mergeCell ref="AH116:AN116"/>
    <mergeCell ref="AP116:AS116"/>
    <mergeCell ref="AT116:AW116"/>
    <mergeCell ref="AX116:BD116"/>
    <mergeCell ref="BE116:BK116"/>
    <mergeCell ref="B127:C129"/>
    <mergeCell ref="D127:E127"/>
    <mergeCell ref="F127:K127"/>
    <mergeCell ref="L127:Y127"/>
    <mergeCell ref="Z127:AO127"/>
    <mergeCell ref="AP127:AW127"/>
    <mergeCell ref="AX127:BK127"/>
    <mergeCell ref="D128:D129"/>
    <mergeCell ref="E128:E129"/>
    <mergeCell ref="F128:H128"/>
    <mergeCell ref="I128:K128"/>
    <mergeCell ref="L128:R128"/>
    <mergeCell ref="S128:Y128"/>
    <mergeCell ref="Z128:AG128"/>
    <mergeCell ref="AH128:AN128"/>
    <mergeCell ref="AP128:AS128"/>
    <mergeCell ref="AT128:AW128"/>
    <mergeCell ref="AX128:BD128"/>
    <mergeCell ref="BE128:BK128"/>
    <mergeCell ref="Z151:AO151"/>
    <mergeCell ref="AP151:AW151"/>
    <mergeCell ref="AT152:AW152"/>
    <mergeCell ref="AX152:BD152"/>
    <mergeCell ref="BE152:BK152"/>
    <mergeCell ref="B139:C141"/>
    <mergeCell ref="D139:E139"/>
    <mergeCell ref="F139:K139"/>
    <mergeCell ref="L139:Y139"/>
    <mergeCell ref="Z139:AO139"/>
    <mergeCell ref="AP139:AW139"/>
    <mergeCell ref="AX139:BK139"/>
    <mergeCell ref="Z140:AG140"/>
    <mergeCell ref="AH140:AN140"/>
    <mergeCell ref="AP140:AS140"/>
    <mergeCell ref="AT140:AW140"/>
    <mergeCell ref="AX140:BD140"/>
    <mergeCell ref="BE140:BK140"/>
    <mergeCell ref="D140:D141"/>
    <mergeCell ref="E140:E141"/>
    <mergeCell ref="F140:H140"/>
    <mergeCell ref="I140:K140"/>
    <mergeCell ref="L140:R140"/>
    <mergeCell ref="S140:Y140"/>
    <mergeCell ref="L163:Y163"/>
    <mergeCell ref="Z163:AO163"/>
    <mergeCell ref="AP163:AW163"/>
    <mergeCell ref="AX163:BK163"/>
    <mergeCell ref="D164:D165"/>
    <mergeCell ref="B151:C153"/>
    <mergeCell ref="AH164:AN164"/>
    <mergeCell ref="AP164:AS164"/>
    <mergeCell ref="AT164:AW164"/>
    <mergeCell ref="AX164:BD164"/>
    <mergeCell ref="BE164:BK164"/>
    <mergeCell ref="AX151:BK151"/>
    <mergeCell ref="D152:D153"/>
    <mergeCell ref="E152:E153"/>
    <mergeCell ref="F152:H152"/>
    <mergeCell ref="I152:K152"/>
    <mergeCell ref="L152:R152"/>
    <mergeCell ref="S152:Y152"/>
    <mergeCell ref="Z152:AG152"/>
    <mergeCell ref="AH152:AN152"/>
    <mergeCell ref="AP152:AS152"/>
    <mergeCell ref="D151:E151"/>
    <mergeCell ref="F151:K151"/>
    <mergeCell ref="L151:Y151"/>
    <mergeCell ref="AP175:AW175"/>
    <mergeCell ref="AX175:BK175"/>
    <mergeCell ref="D176:D177"/>
    <mergeCell ref="E176:E177"/>
    <mergeCell ref="F176:H176"/>
    <mergeCell ref="I176:K176"/>
    <mergeCell ref="L176:R176"/>
    <mergeCell ref="S176:Y176"/>
    <mergeCell ref="Z176:AG176"/>
    <mergeCell ref="AH176:AN176"/>
    <mergeCell ref="AP176:AS176"/>
    <mergeCell ref="AT176:AW176"/>
    <mergeCell ref="AX176:BD176"/>
    <mergeCell ref="BE176:BK176"/>
    <mergeCell ref="D175:E175"/>
    <mergeCell ref="F175:K175"/>
    <mergeCell ref="L175:Y175"/>
    <mergeCell ref="Z175:AO175"/>
    <mergeCell ref="AP187:AW187"/>
    <mergeCell ref="AX187:BK187"/>
    <mergeCell ref="D188:D189"/>
    <mergeCell ref="E188:E189"/>
    <mergeCell ref="F188:H188"/>
    <mergeCell ref="I188:K188"/>
    <mergeCell ref="L188:R188"/>
    <mergeCell ref="S188:Y188"/>
    <mergeCell ref="Z188:AG188"/>
    <mergeCell ref="AH188:AN188"/>
    <mergeCell ref="AP188:AS188"/>
    <mergeCell ref="AT188:AW188"/>
    <mergeCell ref="AX188:BD188"/>
    <mergeCell ref="BE188:BK188"/>
    <mergeCell ref="AP199:AW199"/>
    <mergeCell ref="AX199:BK199"/>
    <mergeCell ref="Z200:AG200"/>
    <mergeCell ref="AH200:AN200"/>
    <mergeCell ref="AP200:AS200"/>
    <mergeCell ref="AT200:AW200"/>
    <mergeCell ref="AX200:BD200"/>
    <mergeCell ref="BE200:BK200"/>
    <mergeCell ref="D200:D201"/>
    <mergeCell ref="E200:E201"/>
    <mergeCell ref="F200:H200"/>
    <mergeCell ref="I200:K200"/>
    <mergeCell ref="L200:R200"/>
    <mergeCell ref="S200:Y200"/>
    <mergeCell ref="C31:M31"/>
    <mergeCell ref="C32:M32"/>
    <mergeCell ref="C47:M47"/>
    <mergeCell ref="C48:M48"/>
    <mergeCell ref="B199:C201"/>
    <mergeCell ref="D199:E199"/>
    <mergeCell ref="F199:K199"/>
    <mergeCell ref="L199:Y199"/>
    <mergeCell ref="Z199:AO199"/>
    <mergeCell ref="B187:C189"/>
    <mergeCell ref="D187:E187"/>
    <mergeCell ref="F187:K187"/>
    <mergeCell ref="L187:Y187"/>
    <mergeCell ref="Z187:AO187"/>
    <mergeCell ref="B175:C177"/>
    <mergeCell ref="E164:E165"/>
    <mergeCell ref="F164:H164"/>
    <mergeCell ref="I164:K164"/>
    <mergeCell ref="L164:R164"/>
    <mergeCell ref="S164:Y164"/>
    <mergeCell ref="Z164:AG164"/>
    <mergeCell ref="B163:C165"/>
    <mergeCell ref="D163:E163"/>
    <mergeCell ref="F163:K163"/>
  </mergeCells>
  <phoneticPr fontId="1"/>
  <pageMargins left="0.7" right="0.7" top="0.75" bottom="0.75" header="0.3" footer="0.3"/>
  <pageSetup paperSize="8" scale="2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1:BI81"/>
  <sheetViews>
    <sheetView zoomScaleNormal="100" workbookViewId="0">
      <selection activeCell="AA62" sqref="AA62"/>
    </sheetView>
  </sheetViews>
  <sheetFormatPr defaultColWidth="8.77734375" defaultRowHeight="13.2" x14ac:dyDescent="0.2"/>
  <cols>
    <col min="1" max="2" width="8.77734375" style="8"/>
    <col min="3" max="3" width="48.109375" style="8" customWidth="1"/>
    <col min="4" max="27" width="8.77734375" style="8"/>
    <col min="28" max="28" width="9" style="8" bestFit="1" customWidth="1"/>
    <col min="29" max="16384" width="8.77734375" style="8"/>
  </cols>
  <sheetData>
    <row r="1" spans="2:37" s="68" customFormat="1" ht="13.8" thickBot="1" x14ac:dyDescent="0.25">
      <c r="B1" s="8" t="s">
        <v>60</v>
      </c>
      <c r="C1" s="68" t="s">
        <v>314</v>
      </c>
      <c r="O1" s="69"/>
      <c r="AE1" s="69"/>
    </row>
    <row r="2" spans="2:37" ht="12.9" customHeight="1" x14ac:dyDescent="0.2">
      <c r="B2" s="123" t="s">
        <v>3</v>
      </c>
      <c r="C2" s="124"/>
      <c r="D2" s="129" t="s">
        <v>4</v>
      </c>
      <c r="E2" s="132"/>
      <c r="F2" s="158" t="s">
        <v>310</v>
      </c>
      <c r="G2" s="156"/>
      <c r="H2" s="156"/>
      <c r="I2" s="156"/>
      <c r="J2" s="156"/>
      <c r="K2" s="156"/>
      <c r="L2" s="156"/>
      <c r="M2" s="156"/>
      <c r="N2" s="156"/>
      <c r="O2" s="156"/>
      <c r="P2" s="156"/>
      <c r="Q2" s="156"/>
      <c r="R2" s="156"/>
      <c r="S2" s="156"/>
      <c r="T2" s="156"/>
      <c r="U2" s="156"/>
      <c r="V2" s="156"/>
      <c r="W2" s="156"/>
      <c r="X2" s="156"/>
      <c r="Y2" s="157"/>
      <c r="Z2" s="150" t="s">
        <v>61</v>
      </c>
      <c r="AA2" s="151"/>
      <c r="AB2" s="151"/>
      <c r="AC2" s="151"/>
      <c r="AD2" s="151"/>
      <c r="AE2" s="151"/>
      <c r="AF2" s="151"/>
      <c r="AG2" s="151"/>
      <c r="AH2" s="151"/>
      <c r="AI2" s="151"/>
      <c r="AJ2" s="151"/>
      <c r="AK2" s="152"/>
    </row>
    <row r="3" spans="2:37" ht="12.6" customHeight="1" x14ac:dyDescent="0.2">
      <c r="B3" s="125"/>
      <c r="C3" s="126"/>
      <c r="D3" s="162" t="s">
        <v>5</v>
      </c>
      <c r="E3" s="164" t="s">
        <v>6</v>
      </c>
      <c r="F3" s="133" t="s">
        <v>5</v>
      </c>
      <c r="G3" s="140"/>
      <c r="H3" s="140"/>
      <c r="I3" s="140"/>
      <c r="J3" s="140"/>
      <c r="K3" s="140"/>
      <c r="L3" s="140"/>
      <c r="M3" s="140"/>
      <c r="N3" s="140"/>
      <c r="O3" s="140"/>
      <c r="P3" s="140" t="s">
        <v>62</v>
      </c>
      <c r="Q3" s="140"/>
      <c r="R3" s="140"/>
      <c r="S3" s="140"/>
      <c r="T3" s="140"/>
      <c r="U3" s="140"/>
      <c r="V3" s="140"/>
      <c r="W3" s="140"/>
      <c r="X3" s="140"/>
      <c r="Y3" s="140"/>
      <c r="Z3" s="133" t="s">
        <v>5</v>
      </c>
      <c r="AA3" s="140"/>
      <c r="AB3" s="140"/>
      <c r="AC3" s="140"/>
      <c r="AD3" s="140"/>
      <c r="AE3" s="140"/>
      <c r="AF3" s="140" t="s">
        <v>63</v>
      </c>
      <c r="AG3" s="140"/>
      <c r="AH3" s="140"/>
      <c r="AI3" s="140"/>
      <c r="AJ3" s="140"/>
      <c r="AK3" s="141"/>
    </row>
    <row r="4" spans="2:37" ht="79.8" thickBot="1" x14ac:dyDescent="0.25">
      <c r="B4" s="127"/>
      <c r="C4" s="128"/>
      <c r="D4" s="163"/>
      <c r="E4" s="165"/>
      <c r="F4" s="89" t="s">
        <v>64</v>
      </c>
      <c r="G4" s="90" t="s">
        <v>65</v>
      </c>
      <c r="H4" s="90" t="s">
        <v>66</v>
      </c>
      <c r="I4" s="90" t="s">
        <v>67</v>
      </c>
      <c r="J4" s="90" t="s">
        <v>68</v>
      </c>
      <c r="K4" s="90" t="s">
        <v>69</v>
      </c>
      <c r="L4" s="90" t="s">
        <v>70</v>
      </c>
      <c r="M4" s="90" t="s">
        <v>71</v>
      </c>
      <c r="N4" s="90" t="s">
        <v>72</v>
      </c>
      <c r="O4" s="90" t="s">
        <v>73</v>
      </c>
      <c r="P4" s="90" t="s">
        <v>64</v>
      </c>
      <c r="Q4" s="90" t="s">
        <v>65</v>
      </c>
      <c r="R4" s="90" t="s">
        <v>66</v>
      </c>
      <c r="S4" s="90" t="s">
        <v>67</v>
      </c>
      <c r="T4" s="90" t="s">
        <v>68</v>
      </c>
      <c r="U4" s="90" t="s">
        <v>69</v>
      </c>
      <c r="V4" s="90" t="s">
        <v>70</v>
      </c>
      <c r="W4" s="90" t="s">
        <v>71</v>
      </c>
      <c r="X4" s="90" t="s">
        <v>72</v>
      </c>
      <c r="Y4" s="90" t="s">
        <v>73</v>
      </c>
      <c r="Z4" s="89" t="s">
        <v>74</v>
      </c>
      <c r="AA4" s="90" t="s">
        <v>75</v>
      </c>
      <c r="AB4" s="90" t="s">
        <v>76</v>
      </c>
      <c r="AC4" s="90" t="s">
        <v>77</v>
      </c>
      <c r="AD4" s="90" t="s">
        <v>78</v>
      </c>
      <c r="AE4" s="90" t="s">
        <v>9</v>
      </c>
      <c r="AF4" s="89" t="s">
        <v>74</v>
      </c>
      <c r="AG4" s="90" t="s">
        <v>75</v>
      </c>
      <c r="AH4" s="90" t="s">
        <v>76</v>
      </c>
      <c r="AI4" s="90" t="s">
        <v>77</v>
      </c>
      <c r="AJ4" s="90" t="s">
        <v>78</v>
      </c>
      <c r="AK4" s="91" t="s">
        <v>9</v>
      </c>
    </row>
    <row r="5" spans="2:37" x14ac:dyDescent="0.2">
      <c r="B5" s="47">
        <v>1</v>
      </c>
      <c r="C5" s="45" t="s">
        <v>79</v>
      </c>
      <c r="D5" s="1">
        <v>3307</v>
      </c>
      <c r="E5" s="41">
        <f>D5/D$9</f>
        <v>0.82654336415896024</v>
      </c>
      <c r="F5" s="1">
        <v>2021</v>
      </c>
      <c r="G5" s="2">
        <v>117</v>
      </c>
      <c r="H5" s="2">
        <v>232</v>
      </c>
      <c r="I5" s="2">
        <v>10</v>
      </c>
      <c r="J5" s="2">
        <v>1</v>
      </c>
      <c r="K5" s="2">
        <v>1</v>
      </c>
      <c r="L5" s="2">
        <v>55</v>
      </c>
      <c r="M5" s="2">
        <v>21</v>
      </c>
      <c r="N5" s="2">
        <v>6</v>
      </c>
      <c r="O5" s="2">
        <v>82</v>
      </c>
      <c r="P5" s="42">
        <f>F5/F$9</f>
        <v>0.81393475634313328</v>
      </c>
      <c r="Q5" s="42">
        <f t="shared" ref="Q5:Y8" si="0">G5/G$9</f>
        <v>1</v>
      </c>
      <c r="R5" s="42">
        <f t="shared" si="0"/>
        <v>0.84671532846715325</v>
      </c>
      <c r="S5" s="42">
        <f t="shared" si="0"/>
        <v>0.83333333333333337</v>
      </c>
      <c r="T5" s="42">
        <f t="shared" si="0"/>
        <v>1</v>
      </c>
      <c r="U5" s="42">
        <f t="shared" si="0"/>
        <v>1</v>
      </c>
      <c r="V5" s="42">
        <f t="shared" si="0"/>
        <v>0.79710144927536231</v>
      </c>
      <c r="W5" s="42">
        <f t="shared" si="0"/>
        <v>0.875</v>
      </c>
      <c r="X5" s="42">
        <f t="shared" si="0"/>
        <v>0.8571428571428571</v>
      </c>
      <c r="Y5" s="42">
        <f t="shared" si="0"/>
        <v>0.85416666666666663</v>
      </c>
      <c r="Z5" s="95">
        <v>274</v>
      </c>
      <c r="AA5" s="96">
        <v>736</v>
      </c>
      <c r="AB5" s="96">
        <v>1262</v>
      </c>
      <c r="AC5" s="96">
        <v>909</v>
      </c>
      <c r="AD5" s="96">
        <v>73</v>
      </c>
      <c r="AE5" s="96">
        <v>53</v>
      </c>
      <c r="AF5" s="97">
        <f>Z5/Z$9</f>
        <v>0.73458445040214482</v>
      </c>
      <c r="AG5" s="97">
        <f t="shared" ref="AG5:AK8" si="1">AA5/AA$9</f>
        <v>0.80349344978165937</v>
      </c>
      <c r="AH5" s="97">
        <f t="shared" si="1"/>
        <v>0.8481182795698925</v>
      </c>
      <c r="AI5" s="97">
        <f t="shared" si="1"/>
        <v>0.851123595505618</v>
      </c>
      <c r="AJ5" s="97">
        <f t="shared" si="1"/>
        <v>0.83908045977011492</v>
      </c>
      <c r="AK5" s="98">
        <f t="shared" si="1"/>
        <v>0.76811594202898548</v>
      </c>
    </row>
    <row r="6" spans="2:37" x14ac:dyDescent="0.2">
      <c r="B6" s="29">
        <v>2</v>
      </c>
      <c r="C6" s="46" t="s">
        <v>80</v>
      </c>
      <c r="D6" s="3">
        <v>566</v>
      </c>
      <c r="E6" s="34">
        <f t="shared" ref="E6:E8" si="2">D6/D$9</f>
        <v>0.14146463384153962</v>
      </c>
      <c r="F6" s="3">
        <v>411</v>
      </c>
      <c r="G6" s="4">
        <v>0</v>
      </c>
      <c r="H6" s="4">
        <v>33</v>
      </c>
      <c r="I6" s="4">
        <v>2</v>
      </c>
      <c r="J6" s="4">
        <v>0</v>
      </c>
      <c r="K6" s="4">
        <v>0</v>
      </c>
      <c r="L6" s="4">
        <v>11</v>
      </c>
      <c r="M6" s="4">
        <v>1</v>
      </c>
      <c r="N6" s="4">
        <v>1</v>
      </c>
      <c r="O6" s="4">
        <v>10</v>
      </c>
      <c r="P6" s="35">
        <f t="shared" ref="P6:P8" si="3">F6/F$9</f>
        <v>0.16552557390253725</v>
      </c>
      <c r="Q6" s="35">
        <f t="shared" si="0"/>
        <v>0</v>
      </c>
      <c r="R6" s="35">
        <f t="shared" si="0"/>
        <v>0.12043795620437957</v>
      </c>
      <c r="S6" s="35">
        <f t="shared" si="0"/>
        <v>0.16666666666666666</v>
      </c>
      <c r="T6" s="35">
        <f t="shared" si="0"/>
        <v>0</v>
      </c>
      <c r="U6" s="35">
        <f t="shared" si="0"/>
        <v>0</v>
      </c>
      <c r="V6" s="35">
        <f t="shared" si="0"/>
        <v>0.15942028985507245</v>
      </c>
      <c r="W6" s="35">
        <f t="shared" si="0"/>
        <v>4.1666666666666664E-2</v>
      </c>
      <c r="X6" s="35">
        <f t="shared" si="0"/>
        <v>0.14285714285714285</v>
      </c>
      <c r="Y6" s="35">
        <f t="shared" si="0"/>
        <v>0.10416666666666667</v>
      </c>
      <c r="Z6" s="3">
        <v>79</v>
      </c>
      <c r="AA6" s="4">
        <v>138</v>
      </c>
      <c r="AB6" s="4">
        <v>194</v>
      </c>
      <c r="AC6" s="4">
        <v>130</v>
      </c>
      <c r="AD6" s="4">
        <v>14</v>
      </c>
      <c r="AE6" s="4">
        <v>11</v>
      </c>
      <c r="AF6" s="35">
        <f t="shared" ref="AF6:AF8" si="4">Z6/Z$9</f>
        <v>0.21179624664879357</v>
      </c>
      <c r="AG6" s="35">
        <f t="shared" si="1"/>
        <v>0.15065502183406113</v>
      </c>
      <c r="AH6" s="35">
        <f t="shared" si="1"/>
        <v>0.1303763440860215</v>
      </c>
      <c r="AI6" s="35">
        <f t="shared" si="1"/>
        <v>0.12172284644194757</v>
      </c>
      <c r="AJ6" s="35">
        <f t="shared" si="1"/>
        <v>0.16091954022988506</v>
      </c>
      <c r="AK6" s="34">
        <f t="shared" si="1"/>
        <v>0.15942028985507245</v>
      </c>
    </row>
    <row r="7" spans="2:37" x14ac:dyDescent="0.2">
      <c r="B7" s="29">
        <v>3</v>
      </c>
      <c r="C7" s="46" t="s">
        <v>81</v>
      </c>
      <c r="D7" s="3">
        <v>120</v>
      </c>
      <c r="E7" s="34">
        <f t="shared" si="2"/>
        <v>2.9992501874531369E-2</v>
      </c>
      <c r="F7" s="3">
        <v>48</v>
      </c>
      <c r="G7" s="4">
        <v>0</v>
      </c>
      <c r="H7" s="4">
        <v>9</v>
      </c>
      <c r="I7" s="4">
        <v>0</v>
      </c>
      <c r="J7" s="4">
        <v>0</v>
      </c>
      <c r="K7" s="4">
        <v>0</v>
      </c>
      <c r="L7" s="4">
        <v>3</v>
      </c>
      <c r="M7" s="4">
        <v>2</v>
      </c>
      <c r="N7" s="4">
        <v>0</v>
      </c>
      <c r="O7" s="4">
        <v>4</v>
      </c>
      <c r="P7" s="35">
        <f t="shared" si="3"/>
        <v>1.9331453886427707E-2</v>
      </c>
      <c r="Q7" s="35">
        <f t="shared" si="0"/>
        <v>0</v>
      </c>
      <c r="R7" s="35">
        <f t="shared" si="0"/>
        <v>3.2846715328467155E-2</v>
      </c>
      <c r="S7" s="35">
        <f t="shared" si="0"/>
        <v>0</v>
      </c>
      <c r="T7" s="35">
        <f t="shared" si="0"/>
        <v>0</v>
      </c>
      <c r="U7" s="35">
        <f t="shared" si="0"/>
        <v>0</v>
      </c>
      <c r="V7" s="35">
        <f t="shared" si="0"/>
        <v>4.3478260869565216E-2</v>
      </c>
      <c r="W7" s="35">
        <f t="shared" si="0"/>
        <v>8.3333333333333329E-2</v>
      </c>
      <c r="X7" s="35">
        <f t="shared" si="0"/>
        <v>0</v>
      </c>
      <c r="Y7" s="35">
        <f t="shared" si="0"/>
        <v>4.1666666666666664E-2</v>
      </c>
      <c r="Z7" s="3">
        <v>20</v>
      </c>
      <c r="AA7" s="4">
        <v>40</v>
      </c>
      <c r="AB7" s="4">
        <v>31</v>
      </c>
      <c r="AC7" s="4">
        <v>29</v>
      </c>
      <c r="AD7" s="4">
        <v>0</v>
      </c>
      <c r="AE7" s="4">
        <v>0</v>
      </c>
      <c r="AF7" s="35">
        <f t="shared" si="4"/>
        <v>5.3619302949061663E-2</v>
      </c>
      <c r="AG7" s="35">
        <f t="shared" si="1"/>
        <v>4.3668122270742356E-2</v>
      </c>
      <c r="AH7" s="35">
        <f t="shared" si="1"/>
        <v>2.0833333333333332E-2</v>
      </c>
      <c r="AI7" s="35">
        <f t="shared" si="1"/>
        <v>2.7153558052434457E-2</v>
      </c>
      <c r="AJ7" s="35">
        <f t="shared" si="1"/>
        <v>0</v>
      </c>
      <c r="AK7" s="34">
        <f t="shared" si="1"/>
        <v>0</v>
      </c>
    </row>
    <row r="8" spans="2:37" ht="13.8" thickBot="1" x14ac:dyDescent="0.25">
      <c r="B8" s="31"/>
      <c r="C8" s="48" t="s">
        <v>82</v>
      </c>
      <c r="D8" s="15">
        <v>8</v>
      </c>
      <c r="E8" s="38">
        <f t="shared" si="2"/>
        <v>1.999500124968758E-3</v>
      </c>
      <c r="F8" s="15">
        <v>3</v>
      </c>
      <c r="G8" s="17">
        <v>0</v>
      </c>
      <c r="H8" s="17">
        <v>0</v>
      </c>
      <c r="I8" s="17">
        <v>0</v>
      </c>
      <c r="J8" s="17">
        <v>0</v>
      </c>
      <c r="K8" s="17">
        <v>0</v>
      </c>
      <c r="L8" s="17">
        <v>0</v>
      </c>
      <c r="M8" s="17">
        <v>0</v>
      </c>
      <c r="N8" s="17">
        <v>0</v>
      </c>
      <c r="O8" s="17">
        <v>0</v>
      </c>
      <c r="P8" s="39">
        <f t="shared" si="3"/>
        <v>1.2082158679017317E-3</v>
      </c>
      <c r="Q8" s="39">
        <f t="shared" si="0"/>
        <v>0</v>
      </c>
      <c r="R8" s="39">
        <f t="shared" si="0"/>
        <v>0</v>
      </c>
      <c r="S8" s="39">
        <f t="shared" si="0"/>
        <v>0</v>
      </c>
      <c r="T8" s="39">
        <f t="shared" si="0"/>
        <v>0</v>
      </c>
      <c r="U8" s="39">
        <f t="shared" si="0"/>
        <v>0</v>
      </c>
      <c r="V8" s="39">
        <f t="shared" si="0"/>
        <v>0</v>
      </c>
      <c r="W8" s="39">
        <f t="shared" si="0"/>
        <v>0</v>
      </c>
      <c r="X8" s="39">
        <f t="shared" si="0"/>
        <v>0</v>
      </c>
      <c r="Y8" s="39">
        <f t="shared" si="0"/>
        <v>0</v>
      </c>
      <c r="Z8" s="15">
        <v>0</v>
      </c>
      <c r="AA8" s="17">
        <v>2</v>
      </c>
      <c r="AB8" s="17">
        <v>1</v>
      </c>
      <c r="AC8" s="17">
        <v>0</v>
      </c>
      <c r="AD8" s="17">
        <v>0</v>
      </c>
      <c r="AE8" s="17">
        <v>5</v>
      </c>
      <c r="AF8" s="39">
        <f t="shared" si="4"/>
        <v>0</v>
      </c>
      <c r="AG8" s="39">
        <f t="shared" si="1"/>
        <v>2.1834061135371178E-3</v>
      </c>
      <c r="AH8" s="39">
        <f t="shared" si="1"/>
        <v>6.7204301075268823E-4</v>
      </c>
      <c r="AI8" s="39">
        <f t="shared" si="1"/>
        <v>0</v>
      </c>
      <c r="AJ8" s="39">
        <f t="shared" si="1"/>
        <v>0</v>
      </c>
      <c r="AK8" s="38">
        <f t="shared" si="1"/>
        <v>7.2463768115942032E-2</v>
      </c>
    </row>
    <row r="9" spans="2:37" ht="14.4" thickTop="1" thickBot="1" x14ac:dyDescent="0.25">
      <c r="B9" s="71"/>
      <c r="C9" s="72" t="s">
        <v>10</v>
      </c>
      <c r="D9" s="73">
        <f>SUM(D5:D8)</f>
        <v>4001</v>
      </c>
      <c r="E9" s="74">
        <f t="shared" ref="E9:AK9" si="5">SUM(E5:E8)</f>
        <v>1</v>
      </c>
      <c r="F9" s="73">
        <f t="shared" si="5"/>
        <v>2483</v>
      </c>
      <c r="G9" s="80">
        <f t="shared" si="5"/>
        <v>117</v>
      </c>
      <c r="H9" s="80">
        <f t="shared" si="5"/>
        <v>274</v>
      </c>
      <c r="I9" s="80">
        <f t="shared" si="5"/>
        <v>12</v>
      </c>
      <c r="J9" s="80">
        <f t="shared" si="5"/>
        <v>1</v>
      </c>
      <c r="K9" s="80">
        <f t="shared" si="5"/>
        <v>1</v>
      </c>
      <c r="L9" s="80">
        <f t="shared" si="5"/>
        <v>69</v>
      </c>
      <c r="M9" s="80">
        <f t="shared" si="5"/>
        <v>24</v>
      </c>
      <c r="N9" s="80">
        <f t="shared" si="5"/>
        <v>7</v>
      </c>
      <c r="O9" s="80">
        <f t="shared" si="5"/>
        <v>96</v>
      </c>
      <c r="P9" s="81">
        <f t="shared" si="5"/>
        <v>1</v>
      </c>
      <c r="Q9" s="81">
        <f t="shared" si="5"/>
        <v>1</v>
      </c>
      <c r="R9" s="81">
        <f t="shared" si="5"/>
        <v>1</v>
      </c>
      <c r="S9" s="81">
        <f t="shared" si="5"/>
        <v>1</v>
      </c>
      <c r="T9" s="81">
        <f t="shared" si="5"/>
        <v>1</v>
      </c>
      <c r="U9" s="81">
        <f t="shared" si="5"/>
        <v>1</v>
      </c>
      <c r="V9" s="81">
        <f t="shared" si="5"/>
        <v>1</v>
      </c>
      <c r="W9" s="81">
        <f t="shared" si="5"/>
        <v>1</v>
      </c>
      <c r="X9" s="81">
        <f t="shared" si="5"/>
        <v>1</v>
      </c>
      <c r="Y9" s="81">
        <f t="shared" si="5"/>
        <v>0.99999999999999989</v>
      </c>
      <c r="Z9" s="73">
        <f t="shared" si="5"/>
        <v>373</v>
      </c>
      <c r="AA9" s="80">
        <f t="shared" si="5"/>
        <v>916</v>
      </c>
      <c r="AB9" s="80">
        <f t="shared" si="5"/>
        <v>1488</v>
      </c>
      <c r="AC9" s="80">
        <f t="shared" si="5"/>
        <v>1068</v>
      </c>
      <c r="AD9" s="80">
        <f t="shared" si="5"/>
        <v>87</v>
      </c>
      <c r="AE9" s="80">
        <f t="shared" si="5"/>
        <v>69</v>
      </c>
      <c r="AF9" s="81">
        <f t="shared" si="5"/>
        <v>1</v>
      </c>
      <c r="AG9" s="81">
        <f t="shared" si="5"/>
        <v>0.99999999999999989</v>
      </c>
      <c r="AH9" s="81">
        <f t="shared" si="5"/>
        <v>1</v>
      </c>
      <c r="AI9" s="81">
        <f t="shared" si="5"/>
        <v>1</v>
      </c>
      <c r="AJ9" s="81">
        <f t="shared" si="5"/>
        <v>1</v>
      </c>
      <c r="AK9" s="74">
        <f t="shared" si="5"/>
        <v>0.99999999999999989</v>
      </c>
    </row>
    <row r="10" spans="2:37" ht="13.05" x14ac:dyDescent="0.2">
      <c r="D10" s="83"/>
      <c r="F10" s="83"/>
      <c r="G10" s="83"/>
      <c r="H10" s="83"/>
      <c r="I10" s="83"/>
      <c r="J10" s="83"/>
      <c r="K10" s="83"/>
      <c r="L10" s="83"/>
      <c r="M10" s="83"/>
      <c r="N10" s="83"/>
      <c r="O10" s="99"/>
      <c r="Z10" s="83"/>
      <c r="AA10" s="83"/>
      <c r="AB10" s="83"/>
      <c r="AC10" s="83"/>
      <c r="AD10" s="83"/>
      <c r="AE10" s="83"/>
    </row>
    <row r="11" spans="2:37" s="68" customFormat="1" ht="13.8" thickBot="1" x14ac:dyDescent="0.25">
      <c r="B11" s="8" t="s">
        <v>83</v>
      </c>
      <c r="C11" s="18" t="s">
        <v>313</v>
      </c>
    </row>
    <row r="12" spans="2:37" x14ac:dyDescent="0.2">
      <c r="B12" s="129" t="s">
        <v>3</v>
      </c>
      <c r="C12" s="132"/>
      <c r="D12" s="129" t="s">
        <v>4</v>
      </c>
      <c r="E12" s="132"/>
    </row>
    <row r="13" spans="2:37" x14ac:dyDescent="0.2">
      <c r="B13" s="133"/>
      <c r="C13" s="141"/>
      <c r="D13" s="133" t="s">
        <v>5</v>
      </c>
      <c r="E13" s="141" t="s">
        <v>6</v>
      </c>
    </row>
    <row r="14" spans="2:37" ht="13.8" thickBot="1" x14ac:dyDescent="0.25">
      <c r="B14" s="134"/>
      <c r="C14" s="142"/>
      <c r="D14" s="134"/>
      <c r="E14" s="142"/>
    </row>
    <row r="15" spans="2:37" x14ac:dyDescent="0.2">
      <c r="B15" s="27">
        <v>1</v>
      </c>
      <c r="C15" s="49" t="s">
        <v>335</v>
      </c>
      <c r="D15" s="1">
        <v>2082</v>
      </c>
      <c r="E15" s="41">
        <f>D15/D$18</f>
        <v>0.62957363169035374</v>
      </c>
    </row>
    <row r="16" spans="2:37" x14ac:dyDescent="0.2">
      <c r="B16" s="29">
        <v>2</v>
      </c>
      <c r="C16" s="46" t="s">
        <v>84</v>
      </c>
      <c r="D16" s="3">
        <v>1189</v>
      </c>
      <c r="E16" s="34">
        <f t="shared" ref="E16:E17" si="6">D16/D$18</f>
        <v>0.35954036891442392</v>
      </c>
    </row>
    <row r="17" spans="2:61" ht="13.8" thickBot="1" x14ac:dyDescent="0.25">
      <c r="B17" s="31"/>
      <c r="C17" s="48" t="s">
        <v>85</v>
      </c>
      <c r="D17" s="15">
        <v>36</v>
      </c>
      <c r="E17" s="38">
        <f t="shared" si="6"/>
        <v>1.0885999395222256E-2</v>
      </c>
    </row>
    <row r="18" spans="2:61" ht="14.4" thickTop="1" thickBot="1" x14ac:dyDescent="0.25">
      <c r="B18" s="71"/>
      <c r="C18" s="72" t="s">
        <v>10</v>
      </c>
      <c r="D18" s="73">
        <f>SUM(D15:D17)</f>
        <v>3307</v>
      </c>
      <c r="E18" s="74">
        <f>SUM(E15:E17)</f>
        <v>0.99999999999999989</v>
      </c>
    </row>
    <row r="20" spans="2:61" s="68" customFormat="1" ht="13.8" thickBot="1" x14ac:dyDescent="0.25">
      <c r="B20" s="8" t="s">
        <v>86</v>
      </c>
      <c r="C20" s="100" t="s">
        <v>322</v>
      </c>
      <c r="BB20" s="69"/>
    </row>
    <row r="21" spans="2:61" x14ac:dyDescent="0.2">
      <c r="B21" s="123" t="s">
        <v>3</v>
      </c>
      <c r="C21" s="124"/>
      <c r="D21" s="129" t="s">
        <v>4</v>
      </c>
      <c r="E21" s="132"/>
      <c r="F21" s="129" t="s">
        <v>2</v>
      </c>
      <c r="G21" s="131"/>
      <c r="H21" s="131"/>
      <c r="I21" s="131"/>
      <c r="J21" s="131"/>
      <c r="K21" s="130"/>
      <c r="L21" s="129" t="s">
        <v>87</v>
      </c>
      <c r="M21" s="131"/>
      <c r="N21" s="131"/>
      <c r="O21" s="131"/>
      <c r="P21" s="131"/>
      <c r="Q21" s="131"/>
      <c r="R21" s="131"/>
      <c r="S21" s="131"/>
      <c r="T21" s="131"/>
      <c r="U21" s="131"/>
      <c r="V21" s="131"/>
      <c r="W21" s="131"/>
      <c r="X21" s="131"/>
      <c r="Y21" s="131"/>
      <c r="Z21" s="131"/>
      <c r="AA21" s="130"/>
      <c r="AB21" s="150" t="s">
        <v>29</v>
      </c>
      <c r="AC21" s="151"/>
      <c r="AD21" s="151"/>
      <c r="AE21" s="151"/>
      <c r="AF21" s="151"/>
      <c r="AG21" s="152"/>
      <c r="AH21" s="150" t="s">
        <v>34</v>
      </c>
      <c r="AI21" s="151"/>
      <c r="AJ21" s="151"/>
      <c r="AK21" s="151"/>
      <c r="AL21" s="151"/>
      <c r="AM21" s="152"/>
      <c r="AN21" s="129" t="s">
        <v>41</v>
      </c>
      <c r="AO21" s="131"/>
      <c r="AP21" s="131"/>
      <c r="AQ21" s="131"/>
      <c r="AR21" s="131"/>
      <c r="AS21" s="131"/>
      <c r="AT21" s="131"/>
      <c r="AU21" s="130"/>
      <c r="AV21" s="150" t="s">
        <v>309</v>
      </c>
      <c r="AW21" s="151"/>
      <c r="AX21" s="151"/>
      <c r="AY21" s="151"/>
      <c r="AZ21" s="151"/>
      <c r="BA21" s="151"/>
      <c r="BB21" s="151"/>
      <c r="BC21" s="151"/>
      <c r="BD21" s="151"/>
      <c r="BE21" s="151"/>
      <c r="BF21" s="151"/>
      <c r="BG21" s="151"/>
      <c r="BH21" s="151"/>
      <c r="BI21" s="152"/>
    </row>
    <row r="22" spans="2:61" x14ac:dyDescent="0.2">
      <c r="B22" s="125"/>
      <c r="C22" s="126"/>
      <c r="D22" s="162" t="s">
        <v>5</v>
      </c>
      <c r="E22" s="164" t="s">
        <v>6</v>
      </c>
      <c r="F22" s="133" t="s">
        <v>5</v>
      </c>
      <c r="G22" s="140"/>
      <c r="H22" s="140"/>
      <c r="I22" s="140" t="s">
        <v>6</v>
      </c>
      <c r="J22" s="140"/>
      <c r="K22" s="145"/>
      <c r="L22" s="133" t="s">
        <v>5</v>
      </c>
      <c r="M22" s="140"/>
      <c r="N22" s="140"/>
      <c r="O22" s="140"/>
      <c r="P22" s="140"/>
      <c r="Q22" s="140"/>
      <c r="R22" s="140"/>
      <c r="S22" s="140"/>
      <c r="T22" s="153" t="s">
        <v>88</v>
      </c>
      <c r="U22" s="153"/>
      <c r="V22" s="153"/>
      <c r="W22" s="153"/>
      <c r="X22" s="153"/>
      <c r="Y22" s="153"/>
      <c r="Z22" s="153"/>
      <c r="AA22" s="174"/>
      <c r="AB22" s="133" t="s">
        <v>5</v>
      </c>
      <c r="AC22" s="140"/>
      <c r="AD22" s="140"/>
      <c r="AE22" s="153" t="s">
        <v>88</v>
      </c>
      <c r="AF22" s="153"/>
      <c r="AG22" s="154"/>
      <c r="AH22" s="133" t="s">
        <v>5</v>
      </c>
      <c r="AI22" s="140"/>
      <c r="AJ22" s="140"/>
      <c r="AK22" s="153" t="s">
        <v>89</v>
      </c>
      <c r="AL22" s="153"/>
      <c r="AM22" s="154"/>
      <c r="AN22" s="133" t="s">
        <v>5</v>
      </c>
      <c r="AO22" s="140"/>
      <c r="AP22" s="140"/>
      <c r="AQ22" s="140"/>
      <c r="AR22" s="140" t="s">
        <v>6</v>
      </c>
      <c r="AS22" s="140"/>
      <c r="AT22" s="140"/>
      <c r="AU22" s="145"/>
      <c r="AV22" s="133" t="s">
        <v>5</v>
      </c>
      <c r="AW22" s="140"/>
      <c r="AX22" s="140"/>
      <c r="AY22" s="140"/>
      <c r="AZ22" s="140"/>
      <c r="BA22" s="140"/>
      <c r="BB22" s="140"/>
      <c r="BC22" s="153" t="s">
        <v>90</v>
      </c>
      <c r="BD22" s="153"/>
      <c r="BE22" s="153"/>
      <c r="BF22" s="153"/>
      <c r="BG22" s="153"/>
      <c r="BH22" s="153"/>
      <c r="BI22" s="154"/>
    </row>
    <row r="23" spans="2:61" ht="12.9" customHeight="1" x14ac:dyDescent="0.2">
      <c r="B23" s="125"/>
      <c r="C23" s="126"/>
      <c r="D23" s="172"/>
      <c r="E23" s="173"/>
      <c r="F23" s="168" t="s">
        <v>7</v>
      </c>
      <c r="G23" s="170" t="s">
        <v>8</v>
      </c>
      <c r="H23" s="170" t="s">
        <v>91</v>
      </c>
      <c r="I23" s="170" t="s">
        <v>7</v>
      </c>
      <c r="J23" s="170" t="s">
        <v>8</v>
      </c>
      <c r="K23" s="177" t="s">
        <v>91</v>
      </c>
      <c r="L23" s="175" t="s">
        <v>92</v>
      </c>
      <c r="M23" s="166" t="s">
        <v>23</v>
      </c>
      <c r="N23" s="166" t="s">
        <v>93</v>
      </c>
      <c r="O23" s="166" t="s">
        <v>94</v>
      </c>
      <c r="P23" s="166" t="s">
        <v>95</v>
      </c>
      <c r="Q23" s="166" t="s">
        <v>96</v>
      </c>
      <c r="R23" s="166" t="s">
        <v>50</v>
      </c>
      <c r="S23" s="166" t="s">
        <v>91</v>
      </c>
      <c r="T23" s="166" t="s">
        <v>97</v>
      </c>
      <c r="U23" s="166" t="s">
        <v>98</v>
      </c>
      <c r="V23" s="166" t="s">
        <v>99</v>
      </c>
      <c r="W23" s="166" t="s">
        <v>94</v>
      </c>
      <c r="X23" s="166" t="s">
        <v>95</v>
      </c>
      <c r="Y23" s="166" t="s">
        <v>96</v>
      </c>
      <c r="Z23" s="166" t="s">
        <v>100</v>
      </c>
      <c r="AA23" s="179" t="s">
        <v>101</v>
      </c>
      <c r="AB23" s="181" t="s">
        <v>102</v>
      </c>
      <c r="AC23" s="183" t="s">
        <v>103</v>
      </c>
      <c r="AD23" s="183" t="s">
        <v>101</v>
      </c>
      <c r="AE23" s="183" t="s">
        <v>104</v>
      </c>
      <c r="AF23" s="183" t="s">
        <v>105</v>
      </c>
      <c r="AG23" s="190" t="s">
        <v>101</v>
      </c>
      <c r="AH23" s="175" t="s">
        <v>35</v>
      </c>
      <c r="AI23" s="166" t="s">
        <v>36</v>
      </c>
      <c r="AJ23" s="183" t="s">
        <v>106</v>
      </c>
      <c r="AK23" s="188" t="s">
        <v>35</v>
      </c>
      <c r="AL23" s="166" t="s">
        <v>36</v>
      </c>
      <c r="AM23" s="190" t="s">
        <v>91</v>
      </c>
      <c r="AN23" s="168" t="s">
        <v>356</v>
      </c>
      <c r="AO23" s="170" t="s">
        <v>357</v>
      </c>
      <c r="AP23" s="170" t="s">
        <v>51</v>
      </c>
      <c r="AQ23" s="170" t="s">
        <v>91</v>
      </c>
      <c r="AR23" s="170" t="s">
        <v>356</v>
      </c>
      <c r="AS23" s="170" t="s">
        <v>357</v>
      </c>
      <c r="AT23" s="170" t="s">
        <v>51</v>
      </c>
      <c r="AU23" s="177" t="s">
        <v>91</v>
      </c>
      <c r="AV23" s="175" t="s">
        <v>107</v>
      </c>
      <c r="AW23" s="166" t="s">
        <v>108</v>
      </c>
      <c r="AX23" s="166" t="s">
        <v>109</v>
      </c>
      <c r="AY23" s="166" t="s">
        <v>110</v>
      </c>
      <c r="AZ23" s="166" t="s">
        <v>111</v>
      </c>
      <c r="BA23" s="166" t="s">
        <v>112</v>
      </c>
      <c r="BB23" s="183" t="s">
        <v>9</v>
      </c>
      <c r="BC23" s="166" t="s">
        <v>113</v>
      </c>
      <c r="BD23" s="166" t="s">
        <v>108</v>
      </c>
      <c r="BE23" s="166" t="s">
        <v>109</v>
      </c>
      <c r="BF23" s="166" t="s">
        <v>110</v>
      </c>
      <c r="BG23" s="166" t="s">
        <v>111</v>
      </c>
      <c r="BH23" s="166" t="s">
        <v>114</v>
      </c>
      <c r="BI23" s="190" t="s">
        <v>91</v>
      </c>
    </row>
    <row r="24" spans="2:61" ht="75.900000000000006" customHeight="1" thickBot="1" x14ac:dyDescent="0.25">
      <c r="B24" s="127"/>
      <c r="C24" s="128"/>
      <c r="D24" s="163"/>
      <c r="E24" s="165"/>
      <c r="F24" s="169"/>
      <c r="G24" s="171"/>
      <c r="H24" s="171"/>
      <c r="I24" s="171"/>
      <c r="J24" s="171"/>
      <c r="K24" s="178"/>
      <c r="L24" s="176"/>
      <c r="M24" s="167"/>
      <c r="N24" s="167"/>
      <c r="O24" s="167"/>
      <c r="P24" s="167"/>
      <c r="Q24" s="167"/>
      <c r="R24" s="167"/>
      <c r="S24" s="167"/>
      <c r="T24" s="167"/>
      <c r="U24" s="167"/>
      <c r="V24" s="167"/>
      <c r="W24" s="167"/>
      <c r="X24" s="167"/>
      <c r="Y24" s="167"/>
      <c r="Z24" s="167"/>
      <c r="AA24" s="180"/>
      <c r="AB24" s="182"/>
      <c r="AC24" s="184"/>
      <c r="AD24" s="184"/>
      <c r="AE24" s="184"/>
      <c r="AF24" s="184"/>
      <c r="AG24" s="191"/>
      <c r="AH24" s="176"/>
      <c r="AI24" s="167"/>
      <c r="AJ24" s="184"/>
      <c r="AK24" s="189"/>
      <c r="AL24" s="167"/>
      <c r="AM24" s="191"/>
      <c r="AN24" s="169"/>
      <c r="AO24" s="171"/>
      <c r="AP24" s="171"/>
      <c r="AQ24" s="171"/>
      <c r="AR24" s="171"/>
      <c r="AS24" s="171"/>
      <c r="AT24" s="171"/>
      <c r="AU24" s="178"/>
      <c r="AV24" s="176"/>
      <c r="AW24" s="167"/>
      <c r="AX24" s="167"/>
      <c r="AY24" s="167"/>
      <c r="AZ24" s="167"/>
      <c r="BA24" s="167"/>
      <c r="BB24" s="184"/>
      <c r="BC24" s="167"/>
      <c r="BD24" s="167"/>
      <c r="BE24" s="167"/>
      <c r="BF24" s="167"/>
      <c r="BG24" s="167"/>
      <c r="BH24" s="167"/>
      <c r="BI24" s="191"/>
    </row>
    <row r="25" spans="2:61" x14ac:dyDescent="0.2">
      <c r="B25" s="47">
        <v>1</v>
      </c>
      <c r="C25" s="45" t="s">
        <v>115</v>
      </c>
      <c r="D25" s="1">
        <v>185</v>
      </c>
      <c r="E25" s="41">
        <f>D25/D$29</f>
        <v>8.8856868395773295E-2</v>
      </c>
      <c r="F25" s="1">
        <v>127</v>
      </c>
      <c r="G25" s="2">
        <v>57</v>
      </c>
      <c r="H25" s="2">
        <v>1</v>
      </c>
      <c r="I25" s="42">
        <f>F25/F$29</f>
        <v>8.3883751651254959E-2</v>
      </c>
      <c r="J25" s="42">
        <f t="shared" ref="J25:K28" si="7">G25/G$29</f>
        <v>0.10251798561151079</v>
      </c>
      <c r="K25" s="43">
        <f t="shared" si="7"/>
        <v>8.3333333333333329E-2</v>
      </c>
      <c r="L25" s="1">
        <v>31</v>
      </c>
      <c r="M25" s="2">
        <v>15</v>
      </c>
      <c r="N25" s="2">
        <v>5</v>
      </c>
      <c r="O25" s="2">
        <v>5</v>
      </c>
      <c r="P25" s="2">
        <v>4</v>
      </c>
      <c r="Q25" s="2">
        <v>98</v>
      </c>
      <c r="R25" s="2">
        <v>25</v>
      </c>
      <c r="S25" s="2">
        <v>2</v>
      </c>
      <c r="T25" s="42">
        <f>L25/L$29</f>
        <v>5.9845559845559844E-2</v>
      </c>
      <c r="U25" s="42">
        <f t="shared" ref="U25:AA28" si="8">M25/M$29</f>
        <v>8.1967213114754092E-2</v>
      </c>
      <c r="V25" s="42">
        <f t="shared" si="8"/>
        <v>6.7567567567567571E-2</v>
      </c>
      <c r="W25" s="42">
        <f t="shared" si="8"/>
        <v>2.6041666666666668E-2</v>
      </c>
      <c r="X25" s="42">
        <f t="shared" si="8"/>
        <v>6.1538461538461542E-2</v>
      </c>
      <c r="Y25" s="42">
        <f t="shared" si="8"/>
        <v>0.12173913043478261</v>
      </c>
      <c r="Z25" s="42">
        <f t="shared" si="8"/>
        <v>0.12077294685990338</v>
      </c>
      <c r="AA25" s="43">
        <f t="shared" si="8"/>
        <v>5.2631578947368418E-2</v>
      </c>
      <c r="AB25" s="1">
        <v>92</v>
      </c>
      <c r="AC25" s="2">
        <v>92</v>
      </c>
      <c r="AD25" s="2">
        <v>1</v>
      </c>
      <c r="AE25" s="42">
        <f>AB25/AB$29</f>
        <v>9.8290598290598288E-2</v>
      </c>
      <c r="AF25" s="42">
        <f t="shared" ref="AF25:AG28" si="9">AC25/AC$29</f>
        <v>8.0914687774846089E-2</v>
      </c>
      <c r="AG25" s="41">
        <f t="shared" si="9"/>
        <v>0.1111111111111111</v>
      </c>
      <c r="AH25" s="1">
        <v>109</v>
      </c>
      <c r="AI25" s="2">
        <v>74</v>
      </c>
      <c r="AJ25" s="2">
        <v>2</v>
      </c>
      <c r="AK25" s="42">
        <f>AH25/AH$29</f>
        <v>0.15460992907801419</v>
      </c>
      <c r="AL25" s="42">
        <f t="shared" ref="AL25:AM28" si="10">AI25/AI$29</f>
        <v>5.4491899852724596E-2</v>
      </c>
      <c r="AM25" s="41">
        <f t="shared" si="10"/>
        <v>0.10526315789473684</v>
      </c>
      <c r="AN25" s="1">
        <v>58</v>
      </c>
      <c r="AO25" s="2">
        <v>68</v>
      </c>
      <c r="AP25" s="2">
        <v>54</v>
      </c>
      <c r="AQ25" s="2">
        <v>5</v>
      </c>
      <c r="AR25" s="42">
        <f>AN25/AN$29</f>
        <v>0.12159329140461216</v>
      </c>
      <c r="AS25" s="42">
        <f t="shared" ref="AS25:AU28" si="11">AO25/AO$29</f>
        <v>8.9238845144356954E-2</v>
      </c>
      <c r="AT25" s="42">
        <f t="shared" si="11"/>
        <v>6.8181818181818177E-2</v>
      </c>
      <c r="AU25" s="43">
        <f t="shared" si="11"/>
        <v>9.8039215686274508E-2</v>
      </c>
      <c r="AV25" s="1">
        <v>8</v>
      </c>
      <c r="AW25" s="11">
        <v>71</v>
      </c>
      <c r="AX25" s="11">
        <v>47</v>
      </c>
      <c r="AY25" s="11">
        <v>10</v>
      </c>
      <c r="AZ25" s="11">
        <v>31</v>
      </c>
      <c r="BA25" s="11">
        <v>7</v>
      </c>
      <c r="BB25" s="11">
        <v>10</v>
      </c>
      <c r="BC25" s="42">
        <f>AV25/AV$29</f>
        <v>0.12903225806451613</v>
      </c>
      <c r="BD25" s="42">
        <f t="shared" ref="BD25:BI28" si="12">AW25/AW$29</f>
        <v>0.12588652482269502</v>
      </c>
      <c r="BE25" s="42">
        <f t="shared" si="12"/>
        <v>6.0025542784163471E-2</v>
      </c>
      <c r="BF25" s="42">
        <f t="shared" si="12"/>
        <v>0.10416666666666667</v>
      </c>
      <c r="BG25" s="42">
        <f t="shared" si="12"/>
        <v>0.10299003322259136</v>
      </c>
      <c r="BH25" s="42">
        <f t="shared" si="12"/>
        <v>5.7851239669421489E-2</v>
      </c>
      <c r="BI25" s="41">
        <f t="shared" si="12"/>
        <v>6.9930069930069935E-2</v>
      </c>
    </row>
    <row r="26" spans="2:61" x14ac:dyDescent="0.2">
      <c r="B26" s="29">
        <v>2</v>
      </c>
      <c r="C26" s="46" t="s">
        <v>116</v>
      </c>
      <c r="D26" s="3">
        <v>310</v>
      </c>
      <c r="E26" s="34">
        <f t="shared" ref="E26:E28" si="13">D26/D$29</f>
        <v>0.148895292987512</v>
      </c>
      <c r="F26" s="3">
        <v>229</v>
      </c>
      <c r="G26" s="4">
        <v>81</v>
      </c>
      <c r="H26" s="4">
        <v>0</v>
      </c>
      <c r="I26" s="35">
        <f t="shared" ref="I26:I28" si="14">F26/F$29</f>
        <v>0.15125495376486128</v>
      </c>
      <c r="J26" s="35">
        <f t="shared" si="7"/>
        <v>0.14568345323741008</v>
      </c>
      <c r="K26" s="36">
        <f t="shared" si="7"/>
        <v>0</v>
      </c>
      <c r="L26" s="3">
        <v>69</v>
      </c>
      <c r="M26" s="4">
        <v>23</v>
      </c>
      <c r="N26" s="4">
        <v>11</v>
      </c>
      <c r="O26" s="4">
        <v>18</v>
      </c>
      <c r="P26" s="4">
        <v>8</v>
      </c>
      <c r="Q26" s="4">
        <v>132</v>
      </c>
      <c r="R26" s="4">
        <v>42</v>
      </c>
      <c r="S26" s="4">
        <v>7</v>
      </c>
      <c r="T26" s="35">
        <f t="shared" ref="T26:T28" si="15">L26/L$29</f>
        <v>0.13320463320463322</v>
      </c>
      <c r="U26" s="35">
        <f t="shared" si="8"/>
        <v>0.12568306010928962</v>
      </c>
      <c r="V26" s="35">
        <f t="shared" si="8"/>
        <v>0.14864864864864866</v>
      </c>
      <c r="W26" s="35">
        <f t="shared" si="8"/>
        <v>9.375E-2</v>
      </c>
      <c r="X26" s="35">
        <f t="shared" si="8"/>
        <v>0.12307692307692308</v>
      </c>
      <c r="Y26" s="35">
        <f t="shared" si="8"/>
        <v>0.1639751552795031</v>
      </c>
      <c r="Z26" s="35">
        <f t="shared" si="8"/>
        <v>0.20289855072463769</v>
      </c>
      <c r="AA26" s="36">
        <f t="shared" si="8"/>
        <v>0.18421052631578946</v>
      </c>
      <c r="AB26" s="3">
        <v>171</v>
      </c>
      <c r="AC26" s="4">
        <v>138</v>
      </c>
      <c r="AD26" s="4">
        <v>1</v>
      </c>
      <c r="AE26" s="35">
        <f t="shared" ref="AE26:AE28" si="16">AB26/AB$29</f>
        <v>0.18269230769230768</v>
      </c>
      <c r="AF26" s="35">
        <f t="shared" si="9"/>
        <v>0.12137203166226913</v>
      </c>
      <c r="AG26" s="34">
        <f t="shared" si="9"/>
        <v>0.1111111111111111</v>
      </c>
      <c r="AH26" s="3">
        <v>161</v>
      </c>
      <c r="AI26" s="4">
        <v>146</v>
      </c>
      <c r="AJ26" s="4">
        <v>3</v>
      </c>
      <c r="AK26" s="35">
        <f t="shared" ref="AK26:AK28" si="17">AH26/AH$29</f>
        <v>0.22836879432624113</v>
      </c>
      <c r="AL26" s="35">
        <f t="shared" si="10"/>
        <v>0.10751104565537556</v>
      </c>
      <c r="AM26" s="34">
        <f t="shared" si="10"/>
        <v>0.15789473684210525</v>
      </c>
      <c r="AN26" s="3">
        <v>57</v>
      </c>
      <c r="AO26" s="4">
        <v>114</v>
      </c>
      <c r="AP26" s="4">
        <v>134</v>
      </c>
      <c r="AQ26" s="4">
        <v>5</v>
      </c>
      <c r="AR26" s="35">
        <f t="shared" ref="AR26:AR28" si="18">AN26/AN$29</f>
        <v>0.11949685534591195</v>
      </c>
      <c r="AS26" s="35">
        <f t="shared" si="11"/>
        <v>0.14960629921259844</v>
      </c>
      <c r="AT26" s="35">
        <f t="shared" si="11"/>
        <v>0.1691919191919192</v>
      </c>
      <c r="AU26" s="36">
        <f t="shared" si="11"/>
        <v>9.8039215686274508E-2</v>
      </c>
      <c r="AV26" s="3">
        <v>8</v>
      </c>
      <c r="AW26" s="12">
        <v>83</v>
      </c>
      <c r="AX26" s="12">
        <v>103</v>
      </c>
      <c r="AY26" s="12">
        <v>21</v>
      </c>
      <c r="AZ26" s="12">
        <v>45</v>
      </c>
      <c r="BA26" s="12">
        <v>24</v>
      </c>
      <c r="BB26" s="12">
        <v>23</v>
      </c>
      <c r="BC26" s="35">
        <f t="shared" ref="BC26:BC28" si="19">AV26/AV$29</f>
        <v>0.12903225806451613</v>
      </c>
      <c r="BD26" s="35">
        <f t="shared" si="12"/>
        <v>0.14716312056737588</v>
      </c>
      <c r="BE26" s="35">
        <f t="shared" si="12"/>
        <v>0.13154533844189017</v>
      </c>
      <c r="BF26" s="35">
        <f t="shared" si="12"/>
        <v>0.21875</v>
      </c>
      <c r="BG26" s="35">
        <f t="shared" si="12"/>
        <v>0.14950166112956811</v>
      </c>
      <c r="BH26" s="35">
        <f t="shared" si="12"/>
        <v>0.19834710743801653</v>
      </c>
      <c r="BI26" s="34">
        <f t="shared" si="12"/>
        <v>0.16083916083916083</v>
      </c>
    </row>
    <row r="27" spans="2:61" x14ac:dyDescent="0.2">
      <c r="B27" s="29">
        <v>3</v>
      </c>
      <c r="C27" s="46" t="s">
        <v>117</v>
      </c>
      <c r="D27" s="3">
        <v>1513</v>
      </c>
      <c r="E27" s="34">
        <f t="shared" si="13"/>
        <v>0.72670509125840543</v>
      </c>
      <c r="F27" s="3">
        <v>1110</v>
      </c>
      <c r="G27" s="4">
        <v>392</v>
      </c>
      <c r="H27" s="4">
        <v>11</v>
      </c>
      <c r="I27" s="35">
        <f t="shared" si="14"/>
        <v>0.73315719947159841</v>
      </c>
      <c r="J27" s="35">
        <f t="shared" si="7"/>
        <v>0.70503597122302153</v>
      </c>
      <c r="K27" s="36">
        <f t="shared" si="7"/>
        <v>0.91666666666666663</v>
      </c>
      <c r="L27" s="3">
        <v>401</v>
      </c>
      <c r="M27" s="4">
        <v>142</v>
      </c>
      <c r="N27" s="4">
        <v>56</v>
      </c>
      <c r="O27" s="4">
        <v>159</v>
      </c>
      <c r="P27" s="4">
        <v>50</v>
      </c>
      <c r="Q27" s="4">
        <v>546</v>
      </c>
      <c r="R27" s="4">
        <v>132</v>
      </c>
      <c r="S27" s="4">
        <v>27</v>
      </c>
      <c r="T27" s="35">
        <f t="shared" si="15"/>
        <v>0.77413127413127414</v>
      </c>
      <c r="U27" s="35">
        <f t="shared" si="8"/>
        <v>0.77595628415300544</v>
      </c>
      <c r="V27" s="35">
        <f t="shared" si="8"/>
        <v>0.7567567567567568</v>
      </c>
      <c r="W27" s="35">
        <f t="shared" si="8"/>
        <v>0.828125</v>
      </c>
      <c r="X27" s="35">
        <f t="shared" si="8"/>
        <v>0.76923076923076927</v>
      </c>
      <c r="Y27" s="35">
        <f t="shared" si="8"/>
        <v>0.67826086956521736</v>
      </c>
      <c r="Z27" s="35">
        <f t="shared" si="8"/>
        <v>0.6376811594202898</v>
      </c>
      <c r="AA27" s="36">
        <f t="shared" si="8"/>
        <v>0.71052631578947367</v>
      </c>
      <c r="AB27" s="3">
        <v>636</v>
      </c>
      <c r="AC27" s="4">
        <v>870</v>
      </c>
      <c r="AD27" s="4">
        <v>7</v>
      </c>
      <c r="AE27" s="35">
        <f t="shared" si="16"/>
        <v>0.67948717948717952</v>
      </c>
      <c r="AF27" s="35">
        <f t="shared" si="9"/>
        <v>0.76517150395778366</v>
      </c>
      <c r="AG27" s="34">
        <f t="shared" si="9"/>
        <v>0.77777777777777779</v>
      </c>
      <c r="AH27" s="3">
        <v>410</v>
      </c>
      <c r="AI27" s="4">
        <v>1090</v>
      </c>
      <c r="AJ27" s="4">
        <v>13</v>
      </c>
      <c r="AK27" s="35">
        <f t="shared" si="17"/>
        <v>0.58156028368794321</v>
      </c>
      <c r="AL27" s="35">
        <f t="shared" si="10"/>
        <v>0.80265095729013258</v>
      </c>
      <c r="AM27" s="34">
        <f t="shared" si="10"/>
        <v>0.68421052631578949</v>
      </c>
      <c r="AN27" s="3">
        <v>347</v>
      </c>
      <c r="AO27" s="4">
        <v>554</v>
      </c>
      <c r="AP27" s="4">
        <v>574</v>
      </c>
      <c r="AQ27" s="4">
        <v>38</v>
      </c>
      <c r="AR27" s="35">
        <f t="shared" si="18"/>
        <v>0.72746331236897277</v>
      </c>
      <c r="AS27" s="35">
        <f t="shared" si="11"/>
        <v>0.72703412073490814</v>
      </c>
      <c r="AT27" s="35">
        <f t="shared" si="11"/>
        <v>0.7247474747474747</v>
      </c>
      <c r="AU27" s="36">
        <f t="shared" si="11"/>
        <v>0.74509803921568629</v>
      </c>
      <c r="AV27" s="3">
        <v>42</v>
      </c>
      <c r="AW27" s="12">
        <v>381</v>
      </c>
      <c r="AX27" s="12">
        <v>606</v>
      </c>
      <c r="AY27" s="12">
        <v>63</v>
      </c>
      <c r="AZ27" s="12">
        <v>218</v>
      </c>
      <c r="BA27" s="12">
        <v>89</v>
      </c>
      <c r="BB27" s="12">
        <v>107</v>
      </c>
      <c r="BC27" s="35">
        <f t="shared" si="19"/>
        <v>0.67741935483870963</v>
      </c>
      <c r="BD27" s="35">
        <f t="shared" si="12"/>
        <v>0.67553191489361697</v>
      </c>
      <c r="BE27" s="35">
        <f t="shared" si="12"/>
        <v>0.77394636015325668</v>
      </c>
      <c r="BF27" s="35">
        <f t="shared" si="12"/>
        <v>0.65625</v>
      </c>
      <c r="BG27" s="35">
        <f t="shared" si="12"/>
        <v>0.72425249169435213</v>
      </c>
      <c r="BH27" s="35">
        <f t="shared" si="12"/>
        <v>0.73553719008264462</v>
      </c>
      <c r="BI27" s="34">
        <f t="shared" si="12"/>
        <v>0.74825174825174823</v>
      </c>
    </row>
    <row r="28" spans="2:61" ht="13.8" thickBot="1" x14ac:dyDescent="0.25">
      <c r="B28" s="31"/>
      <c r="C28" s="48" t="s">
        <v>91</v>
      </c>
      <c r="D28" s="15">
        <v>74</v>
      </c>
      <c r="E28" s="38">
        <f t="shared" si="13"/>
        <v>3.5542747358309319E-2</v>
      </c>
      <c r="F28" s="15">
        <v>48</v>
      </c>
      <c r="G28" s="17">
        <v>26</v>
      </c>
      <c r="H28" s="17">
        <v>0</v>
      </c>
      <c r="I28" s="39">
        <f t="shared" si="14"/>
        <v>3.1704095112285335E-2</v>
      </c>
      <c r="J28" s="39">
        <f t="shared" si="7"/>
        <v>4.6762589928057555E-2</v>
      </c>
      <c r="K28" s="40">
        <f t="shared" si="7"/>
        <v>0</v>
      </c>
      <c r="L28" s="15">
        <v>17</v>
      </c>
      <c r="M28" s="17">
        <v>3</v>
      </c>
      <c r="N28" s="17">
        <v>2</v>
      </c>
      <c r="O28" s="17">
        <v>10</v>
      </c>
      <c r="P28" s="17">
        <v>3</v>
      </c>
      <c r="Q28" s="17">
        <v>29</v>
      </c>
      <c r="R28" s="17">
        <v>8</v>
      </c>
      <c r="S28" s="17">
        <v>2</v>
      </c>
      <c r="T28" s="39">
        <f t="shared" si="15"/>
        <v>3.2818532818532815E-2</v>
      </c>
      <c r="U28" s="39">
        <f t="shared" si="8"/>
        <v>1.6393442622950821E-2</v>
      </c>
      <c r="V28" s="39">
        <f t="shared" si="8"/>
        <v>2.7027027027027029E-2</v>
      </c>
      <c r="W28" s="39">
        <f t="shared" si="8"/>
        <v>5.2083333333333336E-2</v>
      </c>
      <c r="X28" s="39">
        <f t="shared" si="8"/>
        <v>4.6153846153846156E-2</v>
      </c>
      <c r="Y28" s="39">
        <f t="shared" si="8"/>
        <v>3.6024844720496892E-2</v>
      </c>
      <c r="Z28" s="39">
        <f t="shared" si="8"/>
        <v>3.864734299516908E-2</v>
      </c>
      <c r="AA28" s="40">
        <f t="shared" si="8"/>
        <v>5.2631578947368418E-2</v>
      </c>
      <c r="AB28" s="15">
        <v>37</v>
      </c>
      <c r="AC28" s="17">
        <v>37</v>
      </c>
      <c r="AD28" s="17">
        <v>0</v>
      </c>
      <c r="AE28" s="39">
        <f t="shared" si="16"/>
        <v>3.9529914529914528E-2</v>
      </c>
      <c r="AF28" s="39">
        <f t="shared" si="9"/>
        <v>3.2541776605101144E-2</v>
      </c>
      <c r="AG28" s="38">
        <f t="shared" si="9"/>
        <v>0</v>
      </c>
      <c r="AH28" s="15">
        <v>25</v>
      </c>
      <c r="AI28" s="17">
        <v>48</v>
      </c>
      <c r="AJ28" s="17">
        <v>1</v>
      </c>
      <c r="AK28" s="39">
        <f t="shared" si="17"/>
        <v>3.5460992907801421E-2</v>
      </c>
      <c r="AL28" s="39">
        <f t="shared" si="10"/>
        <v>3.5346097201767304E-2</v>
      </c>
      <c r="AM28" s="38">
        <f t="shared" si="10"/>
        <v>5.2631578947368418E-2</v>
      </c>
      <c r="AN28" s="15">
        <v>15</v>
      </c>
      <c r="AO28" s="17">
        <v>26</v>
      </c>
      <c r="AP28" s="17">
        <v>30</v>
      </c>
      <c r="AQ28" s="17">
        <v>3</v>
      </c>
      <c r="AR28" s="39">
        <f t="shared" si="18"/>
        <v>3.1446540880503145E-2</v>
      </c>
      <c r="AS28" s="39">
        <f t="shared" si="11"/>
        <v>3.4120734908136482E-2</v>
      </c>
      <c r="AT28" s="39">
        <f t="shared" si="11"/>
        <v>3.787878787878788E-2</v>
      </c>
      <c r="AU28" s="40">
        <f t="shared" si="11"/>
        <v>5.8823529411764705E-2</v>
      </c>
      <c r="AV28" s="15">
        <v>4</v>
      </c>
      <c r="AW28" s="13">
        <v>29</v>
      </c>
      <c r="AX28" s="13">
        <v>27</v>
      </c>
      <c r="AY28" s="13">
        <v>2</v>
      </c>
      <c r="AZ28" s="13">
        <v>7</v>
      </c>
      <c r="BA28" s="13">
        <v>1</v>
      </c>
      <c r="BB28" s="13">
        <v>3</v>
      </c>
      <c r="BC28" s="39">
        <f t="shared" si="19"/>
        <v>6.4516129032258063E-2</v>
      </c>
      <c r="BD28" s="39">
        <f t="shared" si="12"/>
        <v>5.1418439716312055E-2</v>
      </c>
      <c r="BE28" s="39">
        <f t="shared" si="12"/>
        <v>3.4482758620689655E-2</v>
      </c>
      <c r="BF28" s="39">
        <f t="shared" si="12"/>
        <v>2.0833333333333332E-2</v>
      </c>
      <c r="BG28" s="39">
        <f t="shared" si="12"/>
        <v>2.3255813953488372E-2</v>
      </c>
      <c r="BH28" s="39">
        <f t="shared" si="12"/>
        <v>8.2644628099173556E-3</v>
      </c>
      <c r="BI28" s="38">
        <f t="shared" si="12"/>
        <v>2.097902097902098E-2</v>
      </c>
    </row>
    <row r="29" spans="2:61" ht="14.4" thickTop="1" thickBot="1" x14ac:dyDescent="0.25">
      <c r="B29" s="71"/>
      <c r="C29" s="72" t="s">
        <v>10</v>
      </c>
      <c r="D29" s="73">
        <f>SUM(D25:D28)</f>
        <v>2082</v>
      </c>
      <c r="E29" s="74">
        <f t="shared" ref="E29:BI29" si="20">SUM(E25:E28)</f>
        <v>1.0000000000000002</v>
      </c>
      <c r="F29" s="73">
        <f t="shared" si="20"/>
        <v>1514</v>
      </c>
      <c r="G29" s="80">
        <f t="shared" si="20"/>
        <v>556</v>
      </c>
      <c r="H29" s="80">
        <f t="shared" si="20"/>
        <v>12</v>
      </c>
      <c r="I29" s="81">
        <f t="shared" si="20"/>
        <v>1</v>
      </c>
      <c r="J29" s="81">
        <f t="shared" si="20"/>
        <v>1</v>
      </c>
      <c r="K29" s="82">
        <f t="shared" si="20"/>
        <v>1</v>
      </c>
      <c r="L29" s="73">
        <f t="shared" si="20"/>
        <v>518</v>
      </c>
      <c r="M29" s="80">
        <f t="shared" si="20"/>
        <v>183</v>
      </c>
      <c r="N29" s="80">
        <f t="shared" si="20"/>
        <v>74</v>
      </c>
      <c r="O29" s="80">
        <f t="shared" si="20"/>
        <v>192</v>
      </c>
      <c r="P29" s="80">
        <f t="shared" si="20"/>
        <v>65</v>
      </c>
      <c r="Q29" s="80">
        <f t="shared" si="20"/>
        <v>805</v>
      </c>
      <c r="R29" s="80">
        <f t="shared" si="20"/>
        <v>207</v>
      </c>
      <c r="S29" s="80">
        <f t="shared" si="20"/>
        <v>38</v>
      </c>
      <c r="T29" s="81">
        <f t="shared" si="20"/>
        <v>1</v>
      </c>
      <c r="U29" s="81">
        <f t="shared" si="20"/>
        <v>1</v>
      </c>
      <c r="V29" s="81">
        <f t="shared" si="20"/>
        <v>1</v>
      </c>
      <c r="W29" s="81">
        <f t="shared" si="20"/>
        <v>1</v>
      </c>
      <c r="X29" s="81">
        <f t="shared" si="20"/>
        <v>1</v>
      </c>
      <c r="Y29" s="81">
        <f t="shared" si="20"/>
        <v>1</v>
      </c>
      <c r="Z29" s="81">
        <f t="shared" si="20"/>
        <v>0.99999999999999989</v>
      </c>
      <c r="AA29" s="82">
        <f t="shared" si="20"/>
        <v>1</v>
      </c>
      <c r="AB29" s="73">
        <f t="shared" si="20"/>
        <v>936</v>
      </c>
      <c r="AC29" s="80">
        <f t="shared" si="20"/>
        <v>1137</v>
      </c>
      <c r="AD29" s="80">
        <f t="shared" si="20"/>
        <v>9</v>
      </c>
      <c r="AE29" s="81">
        <f t="shared" si="20"/>
        <v>1</v>
      </c>
      <c r="AF29" s="81">
        <f t="shared" si="20"/>
        <v>1</v>
      </c>
      <c r="AG29" s="74">
        <f t="shared" si="20"/>
        <v>1</v>
      </c>
      <c r="AH29" s="73">
        <f t="shared" si="20"/>
        <v>705</v>
      </c>
      <c r="AI29" s="80">
        <f t="shared" si="20"/>
        <v>1358</v>
      </c>
      <c r="AJ29" s="80">
        <f t="shared" si="20"/>
        <v>19</v>
      </c>
      <c r="AK29" s="81">
        <f t="shared" si="20"/>
        <v>1</v>
      </c>
      <c r="AL29" s="81">
        <f t="shared" si="20"/>
        <v>1</v>
      </c>
      <c r="AM29" s="74">
        <f t="shared" si="20"/>
        <v>1</v>
      </c>
      <c r="AN29" s="73">
        <f t="shared" si="20"/>
        <v>477</v>
      </c>
      <c r="AO29" s="80">
        <f t="shared" si="20"/>
        <v>762</v>
      </c>
      <c r="AP29" s="80">
        <f t="shared" si="20"/>
        <v>792</v>
      </c>
      <c r="AQ29" s="80">
        <f t="shared" si="20"/>
        <v>51</v>
      </c>
      <c r="AR29" s="81">
        <f t="shared" si="20"/>
        <v>1</v>
      </c>
      <c r="AS29" s="81">
        <f t="shared" si="20"/>
        <v>1</v>
      </c>
      <c r="AT29" s="81">
        <f t="shared" si="20"/>
        <v>0.99999999999999989</v>
      </c>
      <c r="AU29" s="82">
        <f t="shared" si="20"/>
        <v>1</v>
      </c>
      <c r="AV29" s="73">
        <f>SUM(AV25:AV28)</f>
        <v>62</v>
      </c>
      <c r="AW29" s="80">
        <f t="shared" si="20"/>
        <v>564</v>
      </c>
      <c r="AX29" s="80">
        <f t="shared" si="20"/>
        <v>783</v>
      </c>
      <c r="AY29" s="80">
        <f t="shared" si="20"/>
        <v>96</v>
      </c>
      <c r="AZ29" s="80">
        <f t="shared" si="20"/>
        <v>301</v>
      </c>
      <c r="BA29" s="80">
        <f t="shared" si="20"/>
        <v>121</v>
      </c>
      <c r="BB29" s="80">
        <f t="shared" si="20"/>
        <v>143</v>
      </c>
      <c r="BC29" s="81">
        <f t="shared" si="20"/>
        <v>1</v>
      </c>
      <c r="BD29" s="81">
        <f t="shared" si="20"/>
        <v>1</v>
      </c>
      <c r="BE29" s="81">
        <f t="shared" si="20"/>
        <v>0.99999999999999989</v>
      </c>
      <c r="BF29" s="81">
        <f t="shared" si="20"/>
        <v>1</v>
      </c>
      <c r="BG29" s="81">
        <f t="shared" si="20"/>
        <v>1</v>
      </c>
      <c r="BH29" s="81">
        <f t="shared" si="20"/>
        <v>1</v>
      </c>
      <c r="BI29" s="74">
        <f t="shared" si="20"/>
        <v>0.99999999999999989</v>
      </c>
    </row>
    <row r="30" spans="2:61" x14ac:dyDescent="0.2">
      <c r="B30" s="5"/>
      <c r="C30" s="5"/>
      <c r="D30" s="5"/>
      <c r="E30" s="6"/>
      <c r="F30" s="7"/>
      <c r="G30" s="7"/>
      <c r="H30" s="7"/>
      <c r="I30" s="6"/>
      <c r="J30" s="6"/>
      <c r="K30" s="6"/>
      <c r="L30" s="7"/>
      <c r="M30" s="7"/>
      <c r="N30" s="7"/>
      <c r="O30" s="7"/>
      <c r="P30" s="7"/>
      <c r="Q30" s="7"/>
      <c r="R30" s="7"/>
      <c r="S30" s="7"/>
      <c r="T30" s="6"/>
      <c r="U30" s="6"/>
      <c r="V30" s="6"/>
      <c r="W30" s="6"/>
      <c r="X30" s="6"/>
      <c r="Y30" s="6"/>
      <c r="Z30" s="6"/>
      <c r="AA30" s="6"/>
      <c r="AB30" s="7"/>
      <c r="AC30" s="7"/>
      <c r="AD30" s="7"/>
      <c r="AE30" s="6"/>
      <c r="AF30" s="6"/>
      <c r="AG30" s="6"/>
      <c r="AH30" s="7"/>
      <c r="AI30" s="7"/>
      <c r="AJ30" s="7"/>
      <c r="AK30" s="6"/>
      <c r="AL30" s="6"/>
      <c r="AM30" s="6"/>
      <c r="AN30" s="7"/>
      <c r="AO30" s="7"/>
      <c r="AP30" s="7"/>
      <c r="AQ30" s="7"/>
      <c r="AR30" s="6"/>
      <c r="AS30" s="6"/>
      <c r="AT30" s="6"/>
      <c r="AU30" s="6"/>
      <c r="AV30" s="7"/>
      <c r="AW30" s="7"/>
      <c r="AX30" s="7"/>
      <c r="AY30" s="7"/>
      <c r="AZ30" s="7"/>
      <c r="BA30" s="7"/>
      <c r="BB30" s="7"/>
      <c r="BC30" s="6"/>
      <c r="BD30" s="6"/>
      <c r="BE30" s="6"/>
      <c r="BF30" s="6"/>
      <c r="BG30" s="6"/>
      <c r="BH30" s="6"/>
      <c r="BI30" s="6"/>
    </row>
    <row r="31" spans="2:61" x14ac:dyDescent="0.2">
      <c r="T31" s="9"/>
      <c r="U31" s="9"/>
      <c r="V31" s="9"/>
      <c r="W31" s="9"/>
      <c r="X31" s="9"/>
      <c r="Y31" s="9"/>
      <c r="Z31" s="9"/>
      <c r="AB31" s="10"/>
      <c r="AC31" s="10"/>
      <c r="AE31" s="9"/>
      <c r="AF31" s="9"/>
      <c r="AH31" s="10"/>
      <c r="AI31" s="10"/>
      <c r="AK31" s="9"/>
      <c r="AL31" s="9"/>
      <c r="AM31" s="9"/>
      <c r="AN31" s="10"/>
      <c r="AO31" s="10"/>
      <c r="AP31" s="10"/>
      <c r="AR31" s="9"/>
      <c r="AS31" s="9"/>
      <c r="AT31" s="9"/>
      <c r="AU31" s="9"/>
      <c r="BC31" s="9"/>
      <c r="BD31" s="9"/>
      <c r="BE31" s="9"/>
      <c r="BF31" s="9"/>
      <c r="BG31" s="9"/>
      <c r="BH31" s="9"/>
      <c r="BI31" s="9"/>
    </row>
    <row r="32" spans="2:61" s="68" customFormat="1" ht="13.8" thickBot="1" x14ac:dyDescent="0.25">
      <c r="B32" s="8" t="s">
        <v>118</v>
      </c>
      <c r="C32" s="100" t="s">
        <v>323</v>
      </c>
      <c r="M32" s="69"/>
      <c r="Y32" s="69"/>
      <c r="AJ32" s="69"/>
    </row>
    <row r="33" spans="2:43" x14ac:dyDescent="0.2">
      <c r="B33" s="123" t="s">
        <v>3</v>
      </c>
      <c r="C33" s="124"/>
      <c r="D33" s="129" t="s">
        <v>4</v>
      </c>
      <c r="E33" s="130"/>
      <c r="F33" s="129" t="s">
        <v>87</v>
      </c>
      <c r="G33" s="131"/>
      <c r="H33" s="131"/>
      <c r="I33" s="131"/>
      <c r="J33" s="131"/>
      <c r="K33" s="131"/>
      <c r="L33" s="131"/>
      <c r="M33" s="131"/>
      <c r="N33" s="131"/>
      <c r="O33" s="131"/>
      <c r="P33" s="131"/>
      <c r="Q33" s="131"/>
      <c r="R33" s="131"/>
      <c r="S33" s="131"/>
      <c r="T33" s="131"/>
      <c r="U33" s="132"/>
      <c r="V33" s="129" t="s">
        <v>41</v>
      </c>
      <c r="W33" s="131"/>
      <c r="X33" s="131"/>
      <c r="Y33" s="131"/>
      <c r="Z33" s="131"/>
      <c r="AA33" s="131"/>
      <c r="AB33" s="131"/>
      <c r="AC33" s="132"/>
      <c r="AD33" s="150" t="s">
        <v>309</v>
      </c>
      <c r="AE33" s="151"/>
      <c r="AF33" s="151"/>
      <c r="AG33" s="151"/>
      <c r="AH33" s="151"/>
      <c r="AI33" s="151"/>
      <c r="AJ33" s="151"/>
      <c r="AK33" s="151"/>
      <c r="AL33" s="151"/>
      <c r="AM33" s="151"/>
      <c r="AN33" s="151"/>
      <c r="AO33" s="151"/>
      <c r="AP33" s="151"/>
      <c r="AQ33" s="152"/>
    </row>
    <row r="34" spans="2:43" x14ac:dyDescent="0.2">
      <c r="B34" s="125"/>
      <c r="C34" s="126"/>
      <c r="D34" s="162" t="s">
        <v>5</v>
      </c>
      <c r="E34" s="185" t="s">
        <v>6</v>
      </c>
      <c r="F34" s="133" t="s">
        <v>5</v>
      </c>
      <c r="G34" s="140"/>
      <c r="H34" s="140"/>
      <c r="I34" s="140"/>
      <c r="J34" s="140"/>
      <c r="K34" s="140"/>
      <c r="L34" s="140"/>
      <c r="M34" s="140"/>
      <c r="N34" s="153" t="s">
        <v>119</v>
      </c>
      <c r="O34" s="153"/>
      <c r="P34" s="153"/>
      <c r="Q34" s="153"/>
      <c r="R34" s="153"/>
      <c r="S34" s="153"/>
      <c r="T34" s="153"/>
      <c r="U34" s="154"/>
      <c r="V34" s="133" t="s">
        <v>5</v>
      </c>
      <c r="W34" s="140"/>
      <c r="X34" s="140"/>
      <c r="Y34" s="140"/>
      <c r="Z34" s="140" t="s">
        <v>6</v>
      </c>
      <c r="AA34" s="140"/>
      <c r="AB34" s="140"/>
      <c r="AC34" s="141"/>
      <c r="AD34" s="133" t="s">
        <v>5</v>
      </c>
      <c r="AE34" s="140"/>
      <c r="AF34" s="140"/>
      <c r="AG34" s="140"/>
      <c r="AH34" s="140"/>
      <c r="AI34" s="140"/>
      <c r="AJ34" s="140"/>
      <c r="AK34" s="153" t="s">
        <v>119</v>
      </c>
      <c r="AL34" s="153"/>
      <c r="AM34" s="153"/>
      <c r="AN34" s="153"/>
      <c r="AO34" s="153"/>
      <c r="AP34" s="153"/>
      <c r="AQ34" s="154"/>
    </row>
    <row r="35" spans="2:43" x14ac:dyDescent="0.2">
      <c r="B35" s="125"/>
      <c r="C35" s="126"/>
      <c r="D35" s="172"/>
      <c r="E35" s="186"/>
      <c r="F35" s="175" t="s">
        <v>120</v>
      </c>
      <c r="G35" s="166" t="s">
        <v>121</v>
      </c>
      <c r="H35" s="166" t="s">
        <v>122</v>
      </c>
      <c r="I35" s="166" t="s">
        <v>94</v>
      </c>
      <c r="J35" s="166" t="s">
        <v>95</v>
      </c>
      <c r="K35" s="166" t="s">
        <v>123</v>
      </c>
      <c r="L35" s="166" t="s">
        <v>100</v>
      </c>
      <c r="M35" s="166" t="s">
        <v>91</v>
      </c>
      <c r="N35" s="166" t="s">
        <v>124</v>
      </c>
      <c r="O35" s="166" t="s">
        <v>121</v>
      </c>
      <c r="P35" s="166" t="s">
        <v>93</v>
      </c>
      <c r="Q35" s="166" t="s">
        <v>94</v>
      </c>
      <c r="R35" s="166" t="s">
        <v>125</v>
      </c>
      <c r="S35" s="166" t="s">
        <v>123</v>
      </c>
      <c r="T35" s="166" t="s">
        <v>126</v>
      </c>
      <c r="U35" s="192" t="s">
        <v>91</v>
      </c>
      <c r="V35" s="168" t="s">
        <v>356</v>
      </c>
      <c r="W35" s="170" t="s">
        <v>357</v>
      </c>
      <c r="X35" s="170" t="s">
        <v>51</v>
      </c>
      <c r="Y35" s="170" t="s">
        <v>91</v>
      </c>
      <c r="Z35" s="170" t="s">
        <v>356</v>
      </c>
      <c r="AA35" s="170" t="s">
        <v>357</v>
      </c>
      <c r="AB35" s="170" t="s">
        <v>51</v>
      </c>
      <c r="AC35" s="194" t="s">
        <v>91</v>
      </c>
      <c r="AD35" s="175" t="s">
        <v>127</v>
      </c>
      <c r="AE35" s="166" t="s">
        <v>128</v>
      </c>
      <c r="AF35" s="166" t="s">
        <v>129</v>
      </c>
      <c r="AG35" s="166" t="s">
        <v>130</v>
      </c>
      <c r="AH35" s="166" t="s">
        <v>131</v>
      </c>
      <c r="AI35" s="166" t="s">
        <v>132</v>
      </c>
      <c r="AJ35" s="183" t="s">
        <v>91</v>
      </c>
      <c r="AK35" s="166" t="s">
        <v>107</v>
      </c>
      <c r="AL35" s="166" t="s">
        <v>108</v>
      </c>
      <c r="AM35" s="166" t="s">
        <v>133</v>
      </c>
      <c r="AN35" s="166" t="s">
        <v>134</v>
      </c>
      <c r="AO35" s="166" t="s">
        <v>111</v>
      </c>
      <c r="AP35" s="166" t="s">
        <v>135</v>
      </c>
      <c r="AQ35" s="190" t="s">
        <v>91</v>
      </c>
    </row>
    <row r="36" spans="2:43" ht="42.6" customHeight="1" thickBot="1" x14ac:dyDescent="0.25">
      <c r="B36" s="127"/>
      <c r="C36" s="128"/>
      <c r="D36" s="163"/>
      <c r="E36" s="187"/>
      <c r="F36" s="176"/>
      <c r="G36" s="167"/>
      <c r="H36" s="167"/>
      <c r="I36" s="167"/>
      <c r="J36" s="167"/>
      <c r="K36" s="167"/>
      <c r="L36" s="167"/>
      <c r="M36" s="167"/>
      <c r="N36" s="167"/>
      <c r="O36" s="167"/>
      <c r="P36" s="167"/>
      <c r="Q36" s="167"/>
      <c r="R36" s="167"/>
      <c r="S36" s="167"/>
      <c r="T36" s="167"/>
      <c r="U36" s="193"/>
      <c r="V36" s="169"/>
      <c r="W36" s="171"/>
      <c r="X36" s="171"/>
      <c r="Y36" s="171"/>
      <c r="Z36" s="171"/>
      <c r="AA36" s="171"/>
      <c r="AB36" s="171"/>
      <c r="AC36" s="195"/>
      <c r="AD36" s="176"/>
      <c r="AE36" s="167"/>
      <c r="AF36" s="167"/>
      <c r="AG36" s="167"/>
      <c r="AH36" s="167"/>
      <c r="AI36" s="167"/>
      <c r="AJ36" s="184"/>
      <c r="AK36" s="167"/>
      <c r="AL36" s="167"/>
      <c r="AM36" s="167"/>
      <c r="AN36" s="167"/>
      <c r="AO36" s="167"/>
      <c r="AP36" s="167"/>
      <c r="AQ36" s="191"/>
    </row>
    <row r="37" spans="2:43" x14ac:dyDescent="0.2">
      <c r="B37" s="47">
        <v>1</v>
      </c>
      <c r="C37" s="45" t="s">
        <v>136</v>
      </c>
      <c r="D37" s="1">
        <v>1018</v>
      </c>
      <c r="E37" s="43">
        <f>D37/D$46</f>
        <v>0.67283542630535365</v>
      </c>
      <c r="F37" s="1">
        <v>255</v>
      </c>
      <c r="G37" s="2">
        <v>94</v>
      </c>
      <c r="H37" s="2">
        <v>35</v>
      </c>
      <c r="I37" s="2">
        <v>102</v>
      </c>
      <c r="J37" s="2">
        <v>31</v>
      </c>
      <c r="K37" s="2">
        <v>388</v>
      </c>
      <c r="L37" s="2">
        <v>93</v>
      </c>
      <c r="M37" s="2">
        <v>20</v>
      </c>
      <c r="N37" s="42">
        <f>F37/F$46</f>
        <v>0.63591022443890277</v>
      </c>
      <c r="O37" s="42">
        <f t="shared" ref="O37:U45" si="21">G37/G$46</f>
        <v>0.6619718309859155</v>
      </c>
      <c r="P37" s="42">
        <f t="shared" si="21"/>
        <v>0.625</v>
      </c>
      <c r="Q37" s="42">
        <f t="shared" si="21"/>
        <v>0.64150943396226412</v>
      </c>
      <c r="R37" s="42">
        <f t="shared" si="21"/>
        <v>0.62</v>
      </c>
      <c r="S37" s="42">
        <f t="shared" si="21"/>
        <v>0.71062271062271065</v>
      </c>
      <c r="T37" s="42">
        <f t="shared" si="21"/>
        <v>0.70454545454545459</v>
      </c>
      <c r="U37" s="41">
        <f t="shared" si="21"/>
        <v>0.7407407407407407</v>
      </c>
      <c r="V37" s="1">
        <v>220</v>
      </c>
      <c r="W37" s="2">
        <v>381</v>
      </c>
      <c r="X37" s="2">
        <v>388</v>
      </c>
      <c r="Y37" s="2">
        <v>29</v>
      </c>
      <c r="Z37" s="42">
        <f>V37/V$46</f>
        <v>0.63400576368876083</v>
      </c>
      <c r="AA37" s="42">
        <f t="shared" ref="AA37:AC45" si="22">W37/W$46</f>
        <v>0.68772563176895307</v>
      </c>
      <c r="AB37" s="42">
        <f t="shared" si="22"/>
        <v>0.6759581881533101</v>
      </c>
      <c r="AC37" s="41">
        <f t="shared" si="22"/>
        <v>0.76315789473684215</v>
      </c>
      <c r="AD37" s="1">
        <v>30</v>
      </c>
      <c r="AE37" s="2">
        <v>252</v>
      </c>
      <c r="AF37" s="2">
        <v>406</v>
      </c>
      <c r="AG37" s="2">
        <v>48</v>
      </c>
      <c r="AH37" s="2">
        <v>141</v>
      </c>
      <c r="AI37" s="2">
        <v>63</v>
      </c>
      <c r="AJ37" s="2">
        <v>72</v>
      </c>
      <c r="AK37" s="42">
        <f>AD37/AD$46</f>
        <v>0.66666666666666663</v>
      </c>
      <c r="AL37" s="42">
        <f t="shared" ref="AL37:AQ45" si="23">AE37/AE$46</f>
        <v>0.65625</v>
      </c>
      <c r="AM37" s="42">
        <f t="shared" si="23"/>
        <v>0.67554076539101493</v>
      </c>
      <c r="AN37" s="42">
        <f t="shared" si="23"/>
        <v>0.75</v>
      </c>
      <c r="AO37" s="42">
        <f t="shared" si="23"/>
        <v>0.64678899082568808</v>
      </c>
      <c r="AP37" s="42">
        <f t="shared" si="23"/>
        <v>0.7078651685393258</v>
      </c>
      <c r="AQ37" s="41">
        <f t="shared" si="23"/>
        <v>0.68571428571428572</v>
      </c>
    </row>
    <row r="38" spans="2:43" ht="26.4" x14ac:dyDescent="0.2">
      <c r="B38" s="29">
        <v>2</v>
      </c>
      <c r="C38" s="46" t="s">
        <v>137</v>
      </c>
      <c r="D38" s="3">
        <v>190</v>
      </c>
      <c r="E38" s="36">
        <f t="shared" ref="E38:E45" si="24">D38/D$46</f>
        <v>0.12557832121612689</v>
      </c>
      <c r="F38" s="3">
        <v>37</v>
      </c>
      <c r="G38" s="4">
        <v>17</v>
      </c>
      <c r="H38" s="4">
        <v>11</v>
      </c>
      <c r="I38" s="4">
        <v>18</v>
      </c>
      <c r="J38" s="4">
        <v>7</v>
      </c>
      <c r="K38" s="4">
        <v>82</v>
      </c>
      <c r="L38" s="4">
        <v>13</v>
      </c>
      <c r="M38" s="4">
        <v>5</v>
      </c>
      <c r="N38" s="35">
        <f t="shared" ref="N38:N45" si="25">F38/F$46</f>
        <v>9.2269326683291769E-2</v>
      </c>
      <c r="O38" s="35">
        <f t="shared" si="21"/>
        <v>0.11971830985915492</v>
      </c>
      <c r="P38" s="35">
        <f t="shared" si="21"/>
        <v>0.19642857142857142</v>
      </c>
      <c r="Q38" s="35">
        <f t="shared" si="21"/>
        <v>0.11320754716981132</v>
      </c>
      <c r="R38" s="35">
        <f t="shared" si="21"/>
        <v>0.14000000000000001</v>
      </c>
      <c r="S38" s="35">
        <f t="shared" si="21"/>
        <v>0.15018315018315018</v>
      </c>
      <c r="T38" s="35">
        <f t="shared" si="21"/>
        <v>9.8484848484848481E-2</v>
      </c>
      <c r="U38" s="34">
        <f t="shared" si="21"/>
        <v>0.18518518518518517</v>
      </c>
      <c r="V38" s="3">
        <v>43</v>
      </c>
      <c r="W38" s="4">
        <v>73</v>
      </c>
      <c r="X38" s="4">
        <v>69</v>
      </c>
      <c r="Y38" s="4">
        <v>5</v>
      </c>
      <c r="Z38" s="35">
        <f t="shared" ref="Z38:Z45" si="26">V38/V$46</f>
        <v>0.1239193083573487</v>
      </c>
      <c r="AA38" s="35">
        <f t="shared" si="22"/>
        <v>0.13176895306859207</v>
      </c>
      <c r="AB38" s="35">
        <f t="shared" si="22"/>
        <v>0.12020905923344948</v>
      </c>
      <c r="AC38" s="34">
        <f t="shared" si="22"/>
        <v>0.13157894736842105</v>
      </c>
      <c r="AD38" s="3">
        <v>8</v>
      </c>
      <c r="AE38" s="4">
        <v>52</v>
      </c>
      <c r="AF38" s="4">
        <v>74</v>
      </c>
      <c r="AG38" s="4">
        <v>7</v>
      </c>
      <c r="AH38" s="4">
        <v>26</v>
      </c>
      <c r="AI38" s="4">
        <v>12</v>
      </c>
      <c r="AJ38" s="4">
        <v>9</v>
      </c>
      <c r="AK38" s="35">
        <f t="shared" ref="AK38:AK45" si="27">AD38/AD$46</f>
        <v>0.17777777777777778</v>
      </c>
      <c r="AL38" s="35">
        <f t="shared" si="23"/>
        <v>0.13541666666666666</v>
      </c>
      <c r="AM38" s="35">
        <f t="shared" si="23"/>
        <v>0.12312811980033278</v>
      </c>
      <c r="AN38" s="35">
        <f t="shared" si="23"/>
        <v>0.109375</v>
      </c>
      <c r="AO38" s="35">
        <f t="shared" si="23"/>
        <v>0.11926605504587157</v>
      </c>
      <c r="AP38" s="35">
        <f t="shared" si="23"/>
        <v>0.1348314606741573</v>
      </c>
      <c r="AQ38" s="34">
        <f t="shared" si="23"/>
        <v>8.5714285714285715E-2</v>
      </c>
    </row>
    <row r="39" spans="2:43" x14ac:dyDescent="0.2">
      <c r="B39" s="29">
        <v>3</v>
      </c>
      <c r="C39" s="46" t="s">
        <v>138</v>
      </c>
      <c r="D39" s="3">
        <v>465</v>
      </c>
      <c r="E39" s="36">
        <f t="shared" si="24"/>
        <v>0.30733641771315268</v>
      </c>
      <c r="F39" s="3">
        <v>131</v>
      </c>
      <c r="G39" s="4">
        <v>55</v>
      </c>
      <c r="H39" s="4">
        <v>28</v>
      </c>
      <c r="I39" s="4">
        <v>33</v>
      </c>
      <c r="J39" s="4">
        <v>9</v>
      </c>
      <c r="K39" s="4">
        <v>157</v>
      </c>
      <c r="L39" s="4">
        <v>44</v>
      </c>
      <c r="M39" s="4">
        <v>8</v>
      </c>
      <c r="N39" s="35">
        <f t="shared" si="25"/>
        <v>0.32668329177057359</v>
      </c>
      <c r="O39" s="35">
        <f t="shared" si="21"/>
        <v>0.38732394366197181</v>
      </c>
      <c r="P39" s="35">
        <f t="shared" si="21"/>
        <v>0.5</v>
      </c>
      <c r="Q39" s="35">
        <f t="shared" si="21"/>
        <v>0.20754716981132076</v>
      </c>
      <c r="R39" s="35">
        <f t="shared" si="21"/>
        <v>0.18</v>
      </c>
      <c r="S39" s="35">
        <f t="shared" si="21"/>
        <v>0.28754578754578752</v>
      </c>
      <c r="T39" s="35">
        <f t="shared" si="21"/>
        <v>0.33333333333333331</v>
      </c>
      <c r="U39" s="34">
        <f t="shared" si="21"/>
        <v>0.29629629629629628</v>
      </c>
      <c r="V39" s="3">
        <v>103</v>
      </c>
      <c r="W39" s="4">
        <v>171</v>
      </c>
      <c r="X39" s="4">
        <v>180</v>
      </c>
      <c r="Y39" s="4">
        <v>11</v>
      </c>
      <c r="Z39" s="35">
        <f t="shared" si="26"/>
        <v>0.29682997118155618</v>
      </c>
      <c r="AA39" s="35">
        <f t="shared" si="22"/>
        <v>0.30866425992779783</v>
      </c>
      <c r="AB39" s="35">
        <f t="shared" si="22"/>
        <v>0.31358885017421601</v>
      </c>
      <c r="AC39" s="34">
        <f t="shared" si="22"/>
        <v>0.28947368421052633</v>
      </c>
      <c r="AD39" s="3">
        <v>6</v>
      </c>
      <c r="AE39" s="4">
        <v>67</v>
      </c>
      <c r="AF39" s="4">
        <v>219</v>
      </c>
      <c r="AG39" s="4">
        <v>21</v>
      </c>
      <c r="AH39" s="4">
        <v>85</v>
      </c>
      <c r="AI39" s="4">
        <v>42</v>
      </c>
      <c r="AJ39" s="4">
        <v>24</v>
      </c>
      <c r="AK39" s="35">
        <f t="shared" si="27"/>
        <v>0.13333333333333333</v>
      </c>
      <c r="AL39" s="35">
        <f t="shared" si="23"/>
        <v>0.17447916666666666</v>
      </c>
      <c r="AM39" s="35">
        <f t="shared" si="23"/>
        <v>0.36439267886855242</v>
      </c>
      <c r="AN39" s="35">
        <f t="shared" si="23"/>
        <v>0.328125</v>
      </c>
      <c r="AO39" s="35">
        <f t="shared" si="23"/>
        <v>0.38990825688073394</v>
      </c>
      <c r="AP39" s="35">
        <f t="shared" si="23"/>
        <v>0.47191011235955055</v>
      </c>
      <c r="AQ39" s="34">
        <f t="shared" si="23"/>
        <v>0.22857142857142856</v>
      </c>
    </row>
    <row r="40" spans="2:43" ht="26.4" x14ac:dyDescent="0.2">
      <c r="B40" s="29">
        <v>4</v>
      </c>
      <c r="C40" s="46" t="s">
        <v>139</v>
      </c>
      <c r="D40" s="3">
        <v>467</v>
      </c>
      <c r="E40" s="36">
        <f t="shared" si="24"/>
        <v>0.30865829477858558</v>
      </c>
      <c r="F40" s="3">
        <v>135</v>
      </c>
      <c r="G40" s="4">
        <v>42</v>
      </c>
      <c r="H40" s="4">
        <v>17</v>
      </c>
      <c r="I40" s="4">
        <v>65</v>
      </c>
      <c r="J40" s="4">
        <v>15</v>
      </c>
      <c r="K40" s="4">
        <v>149</v>
      </c>
      <c r="L40" s="4">
        <v>39</v>
      </c>
      <c r="M40" s="4">
        <v>5</v>
      </c>
      <c r="N40" s="35">
        <f t="shared" si="25"/>
        <v>0.33665835411471323</v>
      </c>
      <c r="O40" s="35">
        <f t="shared" si="21"/>
        <v>0.29577464788732394</v>
      </c>
      <c r="P40" s="35">
        <f t="shared" si="21"/>
        <v>0.30357142857142855</v>
      </c>
      <c r="Q40" s="35">
        <f t="shared" si="21"/>
        <v>0.4088050314465409</v>
      </c>
      <c r="R40" s="35">
        <f t="shared" si="21"/>
        <v>0.3</v>
      </c>
      <c r="S40" s="35">
        <f t="shared" si="21"/>
        <v>0.27289377289377287</v>
      </c>
      <c r="T40" s="35">
        <f t="shared" si="21"/>
        <v>0.29545454545454547</v>
      </c>
      <c r="U40" s="34">
        <f t="shared" si="21"/>
        <v>0.18518518518518517</v>
      </c>
      <c r="V40" s="3">
        <v>102</v>
      </c>
      <c r="W40" s="4">
        <v>168</v>
      </c>
      <c r="X40" s="4">
        <v>190</v>
      </c>
      <c r="Y40" s="4">
        <v>7</v>
      </c>
      <c r="Z40" s="35">
        <f t="shared" si="26"/>
        <v>0.29394812680115273</v>
      </c>
      <c r="AA40" s="35">
        <f t="shared" si="22"/>
        <v>0.30324909747292417</v>
      </c>
      <c r="AB40" s="35">
        <f t="shared" si="22"/>
        <v>0.33101045296167247</v>
      </c>
      <c r="AC40" s="34">
        <f t="shared" si="22"/>
        <v>0.18421052631578946</v>
      </c>
      <c r="AD40" s="3">
        <v>12</v>
      </c>
      <c r="AE40" s="4">
        <v>142</v>
      </c>
      <c r="AF40" s="4">
        <v>198</v>
      </c>
      <c r="AG40" s="4">
        <v>11</v>
      </c>
      <c r="AH40" s="4">
        <v>67</v>
      </c>
      <c r="AI40" s="4">
        <v>15</v>
      </c>
      <c r="AJ40" s="4">
        <v>20</v>
      </c>
      <c r="AK40" s="35">
        <f t="shared" si="27"/>
        <v>0.26666666666666666</v>
      </c>
      <c r="AL40" s="35">
        <f t="shared" si="23"/>
        <v>0.36979166666666669</v>
      </c>
      <c r="AM40" s="35">
        <f t="shared" si="23"/>
        <v>0.32945091514143093</v>
      </c>
      <c r="AN40" s="35">
        <f t="shared" si="23"/>
        <v>0.171875</v>
      </c>
      <c r="AO40" s="35">
        <f t="shared" si="23"/>
        <v>0.30733944954128439</v>
      </c>
      <c r="AP40" s="35">
        <f t="shared" si="23"/>
        <v>0.16853932584269662</v>
      </c>
      <c r="AQ40" s="34">
        <f t="shared" si="23"/>
        <v>0.19047619047619047</v>
      </c>
    </row>
    <row r="41" spans="2:43" ht="26.4" x14ac:dyDescent="0.2">
      <c r="B41" s="29">
        <v>5</v>
      </c>
      <c r="C41" s="46" t="s">
        <v>140</v>
      </c>
      <c r="D41" s="3">
        <v>403</v>
      </c>
      <c r="E41" s="36">
        <f t="shared" si="24"/>
        <v>0.2663582286847323</v>
      </c>
      <c r="F41" s="14">
        <v>95</v>
      </c>
      <c r="G41" s="16">
        <v>32</v>
      </c>
      <c r="H41" s="16">
        <v>11</v>
      </c>
      <c r="I41" s="16">
        <v>44</v>
      </c>
      <c r="J41" s="16">
        <v>11</v>
      </c>
      <c r="K41" s="16">
        <v>166</v>
      </c>
      <c r="L41" s="16">
        <v>35</v>
      </c>
      <c r="M41" s="16">
        <v>9</v>
      </c>
      <c r="N41" s="44">
        <f t="shared" si="25"/>
        <v>0.23690773067331672</v>
      </c>
      <c r="O41" s="44">
        <f t="shared" si="21"/>
        <v>0.22535211267605634</v>
      </c>
      <c r="P41" s="44">
        <f t="shared" si="21"/>
        <v>0.19642857142857142</v>
      </c>
      <c r="Q41" s="44">
        <f t="shared" si="21"/>
        <v>0.27672955974842767</v>
      </c>
      <c r="R41" s="44">
        <f t="shared" si="21"/>
        <v>0.22</v>
      </c>
      <c r="S41" s="44">
        <f t="shared" si="21"/>
        <v>0.304029304029304</v>
      </c>
      <c r="T41" s="44">
        <f t="shared" si="21"/>
        <v>0.26515151515151514</v>
      </c>
      <c r="U41" s="37">
        <f t="shared" si="21"/>
        <v>0.33333333333333331</v>
      </c>
      <c r="V41" s="14">
        <v>80</v>
      </c>
      <c r="W41" s="16">
        <v>146</v>
      </c>
      <c r="X41" s="16">
        <v>167</v>
      </c>
      <c r="Y41" s="16">
        <v>10</v>
      </c>
      <c r="Z41" s="44">
        <f t="shared" si="26"/>
        <v>0.23054755043227665</v>
      </c>
      <c r="AA41" s="44">
        <f t="shared" si="22"/>
        <v>0.26353790613718414</v>
      </c>
      <c r="AB41" s="44">
        <f t="shared" si="22"/>
        <v>0.29094076655052264</v>
      </c>
      <c r="AC41" s="37">
        <f t="shared" si="22"/>
        <v>0.26315789473684209</v>
      </c>
      <c r="AD41" s="14">
        <v>10</v>
      </c>
      <c r="AE41" s="16">
        <v>113</v>
      </c>
      <c r="AF41" s="16">
        <v>161</v>
      </c>
      <c r="AG41" s="16">
        <v>12</v>
      </c>
      <c r="AH41" s="16">
        <v>60</v>
      </c>
      <c r="AI41" s="16">
        <v>24</v>
      </c>
      <c r="AJ41" s="16">
        <v>22</v>
      </c>
      <c r="AK41" s="44">
        <f t="shared" si="27"/>
        <v>0.22222222222222221</v>
      </c>
      <c r="AL41" s="44">
        <f t="shared" si="23"/>
        <v>0.29427083333333331</v>
      </c>
      <c r="AM41" s="44">
        <f t="shared" si="23"/>
        <v>0.26788685524126454</v>
      </c>
      <c r="AN41" s="44">
        <f t="shared" si="23"/>
        <v>0.1875</v>
      </c>
      <c r="AO41" s="44">
        <f t="shared" si="23"/>
        <v>0.27522935779816515</v>
      </c>
      <c r="AP41" s="44">
        <f t="shared" si="23"/>
        <v>0.2696629213483146</v>
      </c>
      <c r="AQ41" s="37">
        <f t="shared" si="23"/>
        <v>0.20952380952380953</v>
      </c>
    </row>
    <row r="42" spans="2:43" x14ac:dyDescent="0.2">
      <c r="B42" s="29">
        <v>6</v>
      </c>
      <c r="C42" s="46" t="s">
        <v>141</v>
      </c>
      <c r="D42" s="3">
        <v>220</v>
      </c>
      <c r="E42" s="36">
        <f t="shared" si="24"/>
        <v>0.14540647719762062</v>
      </c>
      <c r="F42" s="3">
        <v>59</v>
      </c>
      <c r="G42" s="4">
        <v>22</v>
      </c>
      <c r="H42" s="4">
        <v>7</v>
      </c>
      <c r="I42" s="4">
        <v>23</v>
      </c>
      <c r="J42" s="4">
        <v>4</v>
      </c>
      <c r="K42" s="4">
        <v>88</v>
      </c>
      <c r="L42" s="4">
        <v>17</v>
      </c>
      <c r="M42" s="4">
        <v>0</v>
      </c>
      <c r="N42" s="35">
        <f t="shared" si="25"/>
        <v>0.14713216957605985</v>
      </c>
      <c r="O42" s="35">
        <f t="shared" si="21"/>
        <v>0.15492957746478872</v>
      </c>
      <c r="P42" s="35">
        <f t="shared" si="21"/>
        <v>0.125</v>
      </c>
      <c r="Q42" s="35">
        <f t="shared" si="21"/>
        <v>0.14465408805031446</v>
      </c>
      <c r="R42" s="35">
        <f t="shared" si="21"/>
        <v>0.08</v>
      </c>
      <c r="S42" s="35">
        <f t="shared" si="21"/>
        <v>0.16117216117216118</v>
      </c>
      <c r="T42" s="35">
        <f t="shared" si="21"/>
        <v>0.12878787878787878</v>
      </c>
      <c r="U42" s="34">
        <f t="shared" si="21"/>
        <v>0</v>
      </c>
      <c r="V42" s="3">
        <v>36</v>
      </c>
      <c r="W42" s="4">
        <v>86</v>
      </c>
      <c r="X42" s="4">
        <v>90</v>
      </c>
      <c r="Y42" s="4">
        <v>8</v>
      </c>
      <c r="Z42" s="35">
        <f t="shared" si="26"/>
        <v>0.1037463976945245</v>
      </c>
      <c r="AA42" s="35">
        <f t="shared" si="22"/>
        <v>0.1552346570397112</v>
      </c>
      <c r="AB42" s="35">
        <f t="shared" si="22"/>
        <v>0.156794425087108</v>
      </c>
      <c r="AC42" s="34">
        <f t="shared" si="22"/>
        <v>0.21052631578947367</v>
      </c>
      <c r="AD42" s="3">
        <v>5</v>
      </c>
      <c r="AE42" s="4">
        <v>35</v>
      </c>
      <c r="AF42" s="4">
        <v>112</v>
      </c>
      <c r="AG42" s="4">
        <v>4</v>
      </c>
      <c r="AH42" s="4">
        <v>32</v>
      </c>
      <c r="AI42" s="4">
        <v>17</v>
      </c>
      <c r="AJ42" s="4">
        <v>15</v>
      </c>
      <c r="AK42" s="35">
        <f t="shared" si="27"/>
        <v>0.1111111111111111</v>
      </c>
      <c r="AL42" s="35">
        <f t="shared" si="23"/>
        <v>9.1145833333333329E-2</v>
      </c>
      <c r="AM42" s="35">
        <f t="shared" si="23"/>
        <v>0.18635607321131448</v>
      </c>
      <c r="AN42" s="35">
        <f t="shared" si="23"/>
        <v>6.25E-2</v>
      </c>
      <c r="AO42" s="35">
        <f t="shared" si="23"/>
        <v>0.14678899082568808</v>
      </c>
      <c r="AP42" s="35">
        <f t="shared" si="23"/>
        <v>0.19101123595505617</v>
      </c>
      <c r="AQ42" s="34">
        <f t="shared" si="23"/>
        <v>0.14285714285714285</v>
      </c>
    </row>
    <row r="43" spans="2:43" ht="26.4" x14ac:dyDescent="0.2">
      <c r="B43" s="29">
        <v>7</v>
      </c>
      <c r="C43" s="46" t="s">
        <v>142</v>
      </c>
      <c r="D43" s="3">
        <v>39</v>
      </c>
      <c r="E43" s="36">
        <f t="shared" si="24"/>
        <v>2.5776602775941838E-2</v>
      </c>
      <c r="F43" s="3">
        <v>10</v>
      </c>
      <c r="G43" s="4">
        <v>4</v>
      </c>
      <c r="H43" s="4">
        <v>4</v>
      </c>
      <c r="I43" s="4">
        <v>1</v>
      </c>
      <c r="J43" s="4">
        <v>0</v>
      </c>
      <c r="K43" s="4">
        <v>12</v>
      </c>
      <c r="L43" s="4">
        <v>7</v>
      </c>
      <c r="M43" s="4">
        <v>1</v>
      </c>
      <c r="N43" s="35">
        <f t="shared" si="25"/>
        <v>2.4937655860349128E-2</v>
      </c>
      <c r="O43" s="35">
        <f t="shared" si="21"/>
        <v>2.8169014084507043E-2</v>
      </c>
      <c r="P43" s="35">
        <f t="shared" si="21"/>
        <v>7.1428571428571425E-2</v>
      </c>
      <c r="Q43" s="35">
        <f t="shared" si="21"/>
        <v>6.2893081761006293E-3</v>
      </c>
      <c r="R43" s="35">
        <f t="shared" si="21"/>
        <v>0</v>
      </c>
      <c r="S43" s="35">
        <f t="shared" si="21"/>
        <v>2.197802197802198E-2</v>
      </c>
      <c r="T43" s="35">
        <f t="shared" si="21"/>
        <v>5.3030303030303032E-2</v>
      </c>
      <c r="U43" s="34">
        <f t="shared" si="21"/>
        <v>3.7037037037037035E-2</v>
      </c>
      <c r="V43" s="3">
        <v>7</v>
      </c>
      <c r="W43" s="4">
        <v>19</v>
      </c>
      <c r="X43" s="4">
        <v>13</v>
      </c>
      <c r="Y43" s="4">
        <v>0</v>
      </c>
      <c r="Z43" s="35">
        <f t="shared" si="26"/>
        <v>2.0172910662824207E-2</v>
      </c>
      <c r="AA43" s="35">
        <f t="shared" si="22"/>
        <v>3.4296028880866428E-2</v>
      </c>
      <c r="AB43" s="35">
        <f t="shared" si="22"/>
        <v>2.2648083623693381E-2</v>
      </c>
      <c r="AC43" s="34">
        <f t="shared" si="22"/>
        <v>0</v>
      </c>
      <c r="AD43" s="3">
        <v>0</v>
      </c>
      <c r="AE43" s="4">
        <v>14</v>
      </c>
      <c r="AF43" s="4">
        <v>13</v>
      </c>
      <c r="AG43" s="4">
        <v>2</v>
      </c>
      <c r="AH43" s="4">
        <v>3</v>
      </c>
      <c r="AI43" s="4">
        <v>4</v>
      </c>
      <c r="AJ43" s="4">
        <v>2</v>
      </c>
      <c r="AK43" s="35">
        <f t="shared" si="27"/>
        <v>0</v>
      </c>
      <c r="AL43" s="35">
        <f t="shared" si="23"/>
        <v>3.6458333333333336E-2</v>
      </c>
      <c r="AM43" s="35">
        <f t="shared" si="23"/>
        <v>2.1630615640599003E-2</v>
      </c>
      <c r="AN43" s="35">
        <f t="shared" si="23"/>
        <v>3.125E-2</v>
      </c>
      <c r="AO43" s="35">
        <f t="shared" si="23"/>
        <v>1.3761467889908258E-2</v>
      </c>
      <c r="AP43" s="35">
        <f t="shared" si="23"/>
        <v>4.49438202247191E-2</v>
      </c>
      <c r="AQ43" s="34">
        <f t="shared" si="23"/>
        <v>1.9047619047619049E-2</v>
      </c>
    </row>
    <row r="44" spans="2:43" x14ac:dyDescent="0.2">
      <c r="B44" s="29">
        <v>8</v>
      </c>
      <c r="C44" s="46" t="s">
        <v>0</v>
      </c>
      <c r="D44" s="3">
        <v>188</v>
      </c>
      <c r="E44" s="36">
        <f t="shared" si="24"/>
        <v>0.12425644415069398</v>
      </c>
      <c r="F44" s="3">
        <v>53</v>
      </c>
      <c r="G44" s="4">
        <v>15</v>
      </c>
      <c r="H44" s="4">
        <v>1</v>
      </c>
      <c r="I44" s="4">
        <v>23</v>
      </c>
      <c r="J44" s="4">
        <v>8</v>
      </c>
      <c r="K44" s="4">
        <v>63</v>
      </c>
      <c r="L44" s="4">
        <v>20</v>
      </c>
      <c r="M44" s="4">
        <v>5</v>
      </c>
      <c r="N44" s="35">
        <f t="shared" si="25"/>
        <v>0.13216957605985039</v>
      </c>
      <c r="O44" s="35">
        <f t="shared" si="21"/>
        <v>0.10563380281690141</v>
      </c>
      <c r="P44" s="35">
        <f t="shared" si="21"/>
        <v>1.7857142857142856E-2</v>
      </c>
      <c r="Q44" s="35">
        <f t="shared" si="21"/>
        <v>0.14465408805031446</v>
      </c>
      <c r="R44" s="35">
        <f t="shared" si="21"/>
        <v>0.16</v>
      </c>
      <c r="S44" s="35">
        <f t="shared" si="21"/>
        <v>0.11538461538461539</v>
      </c>
      <c r="T44" s="35">
        <f t="shared" si="21"/>
        <v>0.15151515151515152</v>
      </c>
      <c r="U44" s="34">
        <f t="shared" si="21"/>
        <v>0.18518518518518517</v>
      </c>
      <c r="V44" s="3">
        <v>52</v>
      </c>
      <c r="W44" s="4">
        <v>63</v>
      </c>
      <c r="X44" s="4">
        <v>70</v>
      </c>
      <c r="Y44" s="4">
        <v>3</v>
      </c>
      <c r="Z44" s="35">
        <f t="shared" si="26"/>
        <v>0.14985590778097982</v>
      </c>
      <c r="AA44" s="35">
        <f t="shared" si="22"/>
        <v>0.11371841155234658</v>
      </c>
      <c r="AB44" s="35">
        <f t="shared" si="22"/>
        <v>0.12195121951219512</v>
      </c>
      <c r="AC44" s="34">
        <f t="shared" si="22"/>
        <v>7.8947368421052627E-2</v>
      </c>
      <c r="AD44" s="3">
        <v>5</v>
      </c>
      <c r="AE44" s="4">
        <v>62</v>
      </c>
      <c r="AF44" s="4">
        <v>61</v>
      </c>
      <c r="AG44" s="4">
        <v>7</v>
      </c>
      <c r="AH44" s="4">
        <v>31</v>
      </c>
      <c r="AI44" s="4">
        <v>8</v>
      </c>
      <c r="AJ44" s="4">
        <v>14</v>
      </c>
      <c r="AK44" s="35">
        <f t="shared" si="27"/>
        <v>0.1111111111111111</v>
      </c>
      <c r="AL44" s="35">
        <f t="shared" si="23"/>
        <v>0.16145833333333334</v>
      </c>
      <c r="AM44" s="35">
        <f t="shared" si="23"/>
        <v>0.10149750415973377</v>
      </c>
      <c r="AN44" s="35">
        <f t="shared" si="23"/>
        <v>0.109375</v>
      </c>
      <c r="AO44" s="35">
        <f t="shared" si="23"/>
        <v>0.14220183486238533</v>
      </c>
      <c r="AP44" s="35">
        <f t="shared" si="23"/>
        <v>8.98876404494382E-2</v>
      </c>
      <c r="AQ44" s="34">
        <f t="shared" si="23"/>
        <v>0.13333333333333333</v>
      </c>
    </row>
    <row r="45" spans="2:43" ht="13.8" thickBot="1" x14ac:dyDescent="0.25">
      <c r="B45" s="31"/>
      <c r="C45" s="48" t="s">
        <v>82</v>
      </c>
      <c r="D45" s="15">
        <v>37</v>
      </c>
      <c r="E45" s="40">
        <f t="shared" si="24"/>
        <v>2.4454725710508923E-2</v>
      </c>
      <c r="F45" s="15">
        <v>9</v>
      </c>
      <c r="G45" s="17">
        <v>1</v>
      </c>
      <c r="H45" s="17">
        <v>0</v>
      </c>
      <c r="I45" s="17">
        <v>5</v>
      </c>
      <c r="J45" s="17">
        <v>1</v>
      </c>
      <c r="K45" s="17">
        <v>18</v>
      </c>
      <c r="L45" s="17">
        <v>2</v>
      </c>
      <c r="M45" s="17">
        <v>1</v>
      </c>
      <c r="N45" s="39">
        <f t="shared" si="25"/>
        <v>2.2443890274314215E-2</v>
      </c>
      <c r="O45" s="39">
        <f t="shared" si="21"/>
        <v>7.0422535211267607E-3</v>
      </c>
      <c r="P45" s="39">
        <f t="shared" si="21"/>
        <v>0</v>
      </c>
      <c r="Q45" s="39">
        <f t="shared" si="21"/>
        <v>3.1446540880503145E-2</v>
      </c>
      <c r="R45" s="39">
        <f t="shared" si="21"/>
        <v>0.02</v>
      </c>
      <c r="S45" s="39">
        <f t="shared" si="21"/>
        <v>3.2967032967032968E-2</v>
      </c>
      <c r="T45" s="39">
        <f t="shared" si="21"/>
        <v>1.5151515151515152E-2</v>
      </c>
      <c r="U45" s="38">
        <f t="shared" si="21"/>
        <v>3.7037037037037035E-2</v>
      </c>
      <c r="V45" s="15">
        <v>5</v>
      </c>
      <c r="W45" s="17">
        <v>11</v>
      </c>
      <c r="X45" s="17">
        <v>21</v>
      </c>
      <c r="Y45" s="17">
        <v>0</v>
      </c>
      <c r="Z45" s="39">
        <f t="shared" si="26"/>
        <v>1.4409221902017291E-2</v>
      </c>
      <c r="AA45" s="39">
        <f t="shared" si="22"/>
        <v>1.9855595667870037E-2</v>
      </c>
      <c r="AB45" s="39">
        <f t="shared" si="22"/>
        <v>3.6585365853658534E-2</v>
      </c>
      <c r="AC45" s="38">
        <f t="shared" si="22"/>
        <v>0</v>
      </c>
      <c r="AD45" s="15">
        <v>1</v>
      </c>
      <c r="AE45" s="17">
        <v>9</v>
      </c>
      <c r="AF45" s="17">
        <v>16</v>
      </c>
      <c r="AG45" s="17">
        <v>3</v>
      </c>
      <c r="AH45" s="17">
        <v>3</v>
      </c>
      <c r="AI45" s="17">
        <v>3</v>
      </c>
      <c r="AJ45" s="17">
        <v>2</v>
      </c>
      <c r="AK45" s="39">
        <f t="shared" si="27"/>
        <v>2.2222222222222223E-2</v>
      </c>
      <c r="AL45" s="39">
        <f t="shared" si="23"/>
        <v>2.34375E-2</v>
      </c>
      <c r="AM45" s="39">
        <f t="shared" si="23"/>
        <v>2.6622296173044926E-2</v>
      </c>
      <c r="AN45" s="39">
        <f t="shared" si="23"/>
        <v>4.6875E-2</v>
      </c>
      <c r="AO45" s="39">
        <f t="shared" si="23"/>
        <v>1.3761467889908258E-2</v>
      </c>
      <c r="AP45" s="39">
        <f t="shared" si="23"/>
        <v>3.3707865168539325E-2</v>
      </c>
      <c r="AQ45" s="38">
        <f t="shared" si="23"/>
        <v>1.9047619047619049E-2</v>
      </c>
    </row>
    <row r="46" spans="2:43" ht="14.4" thickTop="1" thickBot="1" x14ac:dyDescent="0.25">
      <c r="B46" s="71"/>
      <c r="C46" s="72" t="s">
        <v>10</v>
      </c>
      <c r="D46" s="73">
        <v>1513</v>
      </c>
      <c r="E46" s="82">
        <v>1</v>
      </c>
      <c r="F46" s="73">
        <v>401</v>
      </c>
      <c r="G46" s="80">
        <v>142</v>
      </c>
      <c r="H46" s="80">
        <v>56</v>
      </c>
      <c r="I46" s="80">
        <v>159</v>
      </c>
      <c r="J46" s="80">
        <v>50</v>
      </c>
      <c r="K46" s="80">
        <v>546</v>
      </c>
      <c r="L46" s="80">
        <v>132</v>
      </c>
      <c r="M46" s="80">
        <v>27</v>
      </c>
      <c r="N46" s="82">
        <v>1</v>
      </c>
      <c r="O46" s="82">
        <v>1</v>
      </c>
      <c r="P46" s="82">
        <v>1</v>
      </c>
      <c r="Q46" s="82">
        <v>1</v>
      </c>
      <c r="R46" s="82">
        <v>1</v>
      </c>
      <c r="S46" s="82">
        <v>1</v>
      </c>
      <c r="T46" s="82">
        <v>1</v>
      </c>
      <c r="U46" s="82">
        <v>1</v>
      </c>
      <c r="V46" s="76">
        <v>347</v>
      </c>
      <c r="W46" s="101">
        <v>554</v>
      </c>
      <c r="X46" s="101">
        <v>574</v>
      </c>
      <c r="Y46" s="101">
        <v>38</v>
      </c>
      <c r="Z46" s="82">
        <v>1</v>
      </c>
      <c r="AA46" s="82">
        <v>1</v>
      </c>
      <c r="AB46" s="82">
        <v>1</v>
      </c>
      <c r="AC46" s="82">
        <v>1</v>
      </c>
      <c r="AD46" s="76">
        <v>45</v>
      </c>
      <c r="AE46" s="102">
        <v>384</v>
      </c>
      <c r="AF46" s="102">
        <v>601</v>
      </c>
      <c r="AG46" s="102">
        <v>64</v>
      </c>
      <c r="AH46" s="102">
        <v>218</v>
      </c>
      <c r="AI46" s="102">
        <v>89</v>
      </c>
      <c r="AJ46" s="102">
        <v>105</v>
      </c>
      <c r="AK46" s="82">
        <v>1</v>
      </c>
      <c r="AL46" s="82">
        <v>1</v>
      </c>
      <c r="AM46" s="82">
        <v>1</v>
      </c>
      <c r="AN46" s="82">
        <v>1</v>
      </c>
      <c r="AO46" s="82">
        <v>1</v>
      </c>
      <c r="AP46" s="82">
        <v>1</v>
      </c>
      <c r="AQ46" s="82">
        <v>1</v>
      </c>
    </row>
    <row r="47" spans="2:43" x14ac:dyDescent="0.2">
      <c r="B47" s="33" t="s">
        <v>302</v>
      </c>
      <c r="C47" s="147" t="s">
        <v>354</v>
      </c>
      <c r="D47" s="147"/>
      <c r="E47" s="147"/>
      <c r="F47" s="147"/>
      <c r="G47" s="147"/>
      <c r="H47" s="147"/>
      <c r="I47" s="147"/>
      <c r="J47" s="147"/>
      <c r="K47" s="147"/>
      <c r="L47" s="147"/>
      <c r="M47" s="147"/>
      <c r="N47" s="6"/>
      <c r="O47" s="6"/>
      <c r="P47" s="6"/>
      <c r="Q47" s="6"/>
      <c r="R47" s="6"/>
      <c r="S47" s="6"/>
      <c r="T47" s="6"/>
      <c r="U47" s="6"/>
      <c r="V47" s="7"/>
      <c r="W47" s="7"/>
      <c r="X47" s="7"/>
      <c r="Y47" s="7"/>
      <c r="Z47" s="6"/>
      <c r="AA47" s="6"/>
      <c r="AB47" s="6"/>
      <c r="AC47" s="6"/>
      <c r="AD47" s="7"/>
      <c r="AE47" s="7"/>
      <c r="AF47" s="7"/>
      <c r="AG47" s="7"/>
      <c r="AH47" s="7"/>
      <c r="AI47" s="7"/>
      <c r="AJ47" s="7"/>
      <c r="AK47" s="6"/>
      <c r="AL47" s="6"/>
      <c r="AM47" s="6"/>
      <c r="AN47" s="6"/>
      <c r="AO47" s="6"/>
      <c r="AP47" s="6"/>
      <c r="AQ47" s="6"/>
    </row>
    <row r="48" spans="2:43" x14ac:dyDescent="0.2">
      <c r="B48" s="5"/>
      <c r="C48" s="148" t="s">
        <v>303</v>
      </c>
      <c r="D48" s="148"/>
      <c r="E48" s="148"/>
      <c r="F48" s="148"/>
      <c r="G48" s="148"/>
      <c r="H48" s="148"/>
      <c r="I48" s="148"/>
      <c r="J48" s="148"/>
      <c r="K48" s="148"/>
      <c r="L48" s="148"/>
      <c r="M48" s="148"/>
      <c r="N48" s="6"/>
      <c r="O48" s="6"/>
      <c r="P48" s="6"/>
      <c r="Q48" s="6"/>
      <c r="R48" s="6"/>
      <c r="S48" s="6"/>
      <c r="T48" s="6"/>
      <c r="U48" s="6"/>
      <c r="V48" s="7"/>
      <c r="W48" s="7"/>
      <c r="X48" s="7"/>
      <c r="Y48" s="7"/>
      <c r="Z48" s="6"/>
      <c r="AA48" s="6"/>
      <c r="AB48" s="6"/>
      <c r="AC48" s="6"/>
      <c r="AD48" s="7"/>
      <c r="AE48" s="7"/>
      <c r="AF48" s="7"/>
      <c r="AG48" s="7"/>
      <c r="AH48" s="7"/>
      <c r="AI48" s="7"/>
      <c r="AJ48" s="7"/>
      <c r="AK48" s="6"/>
      <c r="AL48" s="6"/>
      <c r="AM48" s="6"/>
      <c r="AN48" s="6"/>
      <c r="AO48" s="6"/>
      <c r="AP48" s="6"/>
      <c r="AQ48" s="6"/>
    </row>
    <row r="49" spans="2:43" x14ac:dyDescent="0.2">
      <c r="B49" s="5"/>
      <c r="C49" s="5"/>
      <c r="D49" s="5"/>
      <c r="E49" s="6"/>
      <c r="F49" s="7"/>
      <c r="G49" s="7"/>
      <c r="H49" s="7"/>
      <c r="I49" s="7"/>
      <c r="J49" s="7"/>
      <c r="K49" s="7"/>
      <c r="L49" s="7"/>
      <c r="M49" s="7"/>
      <c r="N49" s="6"/>
      <c r="O49" s="6"/>
      <c r="P49" s="6"/>
      <c r="Q49" s="6"/>
      <c r="R49" s="6"/>
      <c r="S49" s="6"/>
      <c r="T49" s="6"/>
      <c r="U49" s="6"/>
      <c r="V49" s="7"/>
      <c r="W49" s="7"/>
      <c r="X49" s="7"/>
      <c r="Y49" s="7"/>
      <c r="Z49" s="6"/>
      <c r="AA49" s="6"/>
      <c r="AB49" s="6"/>
      <c r="AC49" s="6"/>
      <c r="AD49" s="7"/>
      <c r="AE49" s="7"/>
      <c r="AF49" s="7"/>
      <c r="AG49" s="7"/>
      <c r="AH49" s="7"/>
      <c r="AI49" s="7"/>
      <c r="AJ49" s="7"/>
      <c r="AK49" s="6"/>
      <c r="AL49" s="6"/>
      <c r="AM49" s="6"/>
      <c r="AN49" s="6"/>
      <c r="AO49" s="6"/>
      <c r="AP49" s="6"/>
      <c r="AQ49" s="6"/>
    </row>
    <row r="51" spans="2:43" s="68" customFormat="1" ht="13.8" thickBot="1" x14ac:dyDescent="0.25">
      <c r="B51" s="8" t="s">
        <v>143</v>
      </c>
      <c r="C51" s="100" t="s">
        <v>324</v>
      </c>
    </row>
    <row r="52" spans="2:43" x14ac:dyDescent="0.2">
      <c r="B52" s="123" t="s">
        <v>3</v>
      </c>
      <c r="C52" s="124"/>
      <c r="D52" s="129" t="s">
        <v>4</v>
      </c>
      <c r="E52" s="132"/>
      <c r="F52" s="150" t="s">
        <v>29</v>
      </c>
      <c r="G52" s="151"/>
      <c r="H52" s="151"/>
      <c r="I52" s="151"/>
      <c r="J52" s="151"/>
      <c r="K52" s="152"/>
      <c r="L52" s="150" t="s">
        <v>34</v>
      </c>
      <c r="M52" s="151"/>
      <c r="N52" s="151"/>
      <c r="O52" s="151"/>
      <c r="P52" s="151"/>
      <c r="Q52" s="152"/>
    </row>
    <row r="53" spans="2:43" x14ac:dyDescent="0.2">
      <c r="B53" s="125"/>
      <c r="C53" s="126"/>
      <c r="D53" s="162" t="s">
        <v>5</v>
      </c>
      <c r="E53" s="164" t="s">
        <v>6</v>
      </c>
      <c r="F53" s="133" t="s">
        <v>5</v>
      </c>
      <c r="G53" s="140"/>
      <c r="H53" s="140"/>
      <c r="I53" s="153" t="s">
        <v>88</v>
      </c>
      <c r="J53" s="153"/>
      <c r="K53" s="154"/>
      <c r="L53" s="133" t="s">
        <v>5</v>
      </c>
      <c r="M53" s="140"/>
      <c r="N53" s="140"/>
      <c r="O53" s="153" t="s">
        <v>88</v>
      </c>
      <c r="P53" s="153"/>
      <c r="Q53" s="154"/>
    </row>
    <row r="54" spans="2:43" x14ac:dyDescent="0.2">
      <c r="B54" s="125"/>
      <c r="C54" s="126"/>
      <c r="D54" s="172"/>
      <c r="E54" s="173"/>
      <c r="F54" s="181" t="s">
        <v>144</v>
      </c>
      <c r="G54" s="183" t="s">
        <v>145</v>
      </c>
      <c r="H54" s="183" t="s">
        <v>82</v>
      </c>
      <c r="I54" s="183" t="s">
        <v>102</v>
      </c>
      <c r="J54" s="183" t="s">
        <v>145</v>
      </c>
      <c r="K54" s="190" t="s">
        <v>82</v>
      </c>
      <c r="L54" s="175" t="s">
        <v>35</v>
      </c>
      <c r="M54" s="166" t="s">
        <v>36</v>
      </c>
      <c r="N54" s="183" t="s">
        <v>82</v>
      </c>
      <c r="O54" s="188" t="s">
        <v>35</v>
      </c>
      <c r="P54" s="166" t="s">
        <v>36</v>
      </c>
      <c r="Q54" s="190" t="s">
        <v>91</v>
      </c>
    </row>
    <row r="55" spans="2:43" ht="13.8" thickBot="1" x14ac:dyDescent="0.25">
      <c r="B55" s="127"/>
      <c r="C55" s="128"/>
      <c r="D55" s="163"/>
      <c r="E55" s="165"/>
      <c r="F55" s="182"/>
      <c r="G55" s="184"/>
      <c r="H55" s="184"/>
      <c r="I55" s="184"/>
      <c r="J55" s="184"/>
      <c r="K55" s="191"/>
      <c r="L55" s="176"/>
      <c r="M55" s="167"/>
      <c r="N55" s="184"/>
      <c r="O55" s="189"/>
      <c r="P55" s="167"/>
      <c r="Q55" s="191"/>
    </row>
    <row r="56" spans="2:43" x14ac:dyDescent="0.2">
      <c r="B56" s="47">
        <v>1</v>
      </c>
      <c r="C56" s="45" t="s">
        <v>115</v>
      </c>
      <c r="D56" s="1">
        <v>840</v>
      </c>
      <c r="E56" s="41">
        <f>D56/D$60</f>
        <v>0.25400665255518595</v>
      </c>
      <c r="F56" s="1">
        <v>572</v>
      </c>
      <c r="G56" s="2">
        <v>265</v>
      </c>
      <c r="H56" s="2">
        <v>3</v>
      </c>
      <c r="I56" s="42">
        <f>F56/F$60</f>
        <v>0.42151805453205599</v>
      </c>
      <c r="J56" s="42">
        <f t="shared" ref="J56:K59" si="28">G56/G$60</f>
        <v>0.13680949922560662</v>
      </c>
      <c r="K56" s="41">
        <f t="shared" si="28"/>
        <v>0.23076923076923078</v>
      </c>
      <c r="L56" s="1">
        <v>527</v>
      </c>
      <c r="M56" s="2">
        <v>308</v>
      </c>
      <c r="N56" s="2">
        <v>5</v>
      </c>
      <c r="O56" s="42">
        <f>L56/L$60</f>
        <v>0.51065891472868219</v>
      </c>
      <c r="P56" s="42">
        <f t="shared" ref="P56:Q59" si="29">M56/M$60</f>
        <v>0.13762287756925826</v>
      </c>
      <c r="Q56" s="41">
        <f t="shared" si="29"/>
        <v>0.13513513513513514</v>
      </c>
    </row>
    <row r="57" spans="2:43" x14ac:dyDescent="0.2">
      <c r="B57" s="29">
        <v>2</v>
      </c>
      <c r="C57" s="46" t="s">
        <v>116</v>
      </c>
      <c r="D57" s="3">
        <v>1398</v>
      </c>
      <c r="E57" s="34">
        <f t="shared" ref="E57:E59" si="30">D57/D$60</f>
        <v>0.42273964318113094</v>
      </c>
      <c r="F57" s="3">
        <v>545</v>
      </c>
      <c r="G57" s="4">
        <v>847</v>
      </c>
      <c r="H57" s="4">
        <v>6</v>
      </c>
      <c r="I57" s="35">
        <f t="shared" ref="I57:I59" si="31">F57/F$60</f>
        <v>0.40162122328666178</v>
      </c>
      <c r="J57" s="35">
        <f t="shared" si="28"/>
        <v>0.43727413526071246</v>
      </c>
      <c r="K57" s="34">
        <f t="shared" si="28"/>
        <v>0.46153846153846156</v>
      </c>
      <c r="L57" s="3">
        <v>384</v>
      </c>
      <c r="M57" s="4">
        <v>998</v>
      </c>
      <c r="N57" s="4">
        <v>16</v>
      </c>
      <c r="O57" s="35">
        <f t="shared" ref="O57:O59" si="32">L57/L$60</f>
        <v>0.37209302325581395</v>
      </c>
      <c r="P57" s="35">
        <f t="shared" si="29"/>
        <v>0.44593386952636282</v>
      </c>
      <c r="Q57" s="34">
        <f t="shared" si="29"/>
        <v>0.43243243243243246</v>
      </c>
    </row>
    <row r="58" spans="2:43" x14ac:dyDescent="0.2">
      <c r="B58" s="29">
        <v>3</v>
      </c>
      <c r="C58" s="46" t="s">
        <v>117</v>
      </c>
      <c r="D58" s="3">
        <v>1013</v>
      </c>
      <c r="E58" s="34">
        <f t="shared" si="30"/>
        <v>0.30631992742667069</v>
      </c>
      <c r="F58" s="3">
        <v>216</v>
      </c>
      <c r="G58" s="4">
        <v>794</v>
      </c>
      <c r="H58" s="4">
        <v>3</v>
      </c>
      <c r="I58" s="35">
        <f t="shared" si="31"/>
        <v>0.159174649963154</v>
      </c>
      <c r="J58" s="35">
        <f t="shared" si="28"/>
        <v>0.40991223541559113</v>
      </c>
      <c r="K58" s="34">
        <f t="shared" si="28"/>
        <v>0.23076923076923078</v>
      </c>
      <c r="L58" s="3">
        <v>106</v>
      </c>
      <c r="M58" s="4">
        <v>894</v>
      </c>
      <c r="N58" s="4">
        <v>13</v>
      </c>
      <c r="O58" s="35">
        <f t="shared" si="32"/>
        <v>0.10271317829457365</v>
      </c>
      <c r="P58" s="35">
        <f t="shared" si="29"/>
        <v>0.39946380697050937</v>
      </c>
      <c r="Q58" s="34">
        <f t="shared" si="29"/>
        <v>0.35135135135135137</v>
      </c>
    </row>
    <row r="59" spans="2:43" ht="13.8" thickBot="1" x14ac:dyDescent="0.25">
      <c r="B59" s="31"/>
      <c r="C59" s="48" t="s">
        <v>82</v>
      </c>
      <c r="D59" s="15">
        <v>56</v>
      </c>
      <c r="E59" s="38">
        <f t="shared" si="30"/>
        <v>1.6933776837012398E-2</v>
      </c>
      <c r="F59" s="15">
        <v>24</v>
      </c>
      <c r="G59" s="17">
        <v>31</v>
      </c>
      <c r="H59" s="17">
        <v>1</v>
      </c>
      <c r="I59" s="39">
        <f t="shared" si="31"/>
        <v>1.7686072218128224E-2</v>
      </c>
      <c r="J59" s="39">
        <f t="shared" si="28"/>
        <v>1.600413009808983E-2</v>
      </c>
      <c r="K59" s="38">
        <f t="shared" si="28"/>
        <v>7.6923076923076927E-2</v>
      </c>
      <c r="L59" s="15">
        <v>15</v>
      </c>
      <c r="M59" s="17">
        <v>38</v>
      </c>
      <c r="N59" s="17">
        <v>3</v>
      </c>
      <c r="O59" s="39">
        <f t="shared" si="32"/>
        <v>1.4534883720930232E-2</v>
      </c>
      <c r="P59" s="39">
        <f t="shared" si="29"/>
        <v>1.6979445933869526E-2</v>
      </c>
      <c r="Q59" s="38">
        <f t="shared" si="29"/>
        <v>8.1081081081081086E-2</v>
      </c>
    </row>
    <row r="60" spans="2:43" ht="14.4" thickTop="1" thickBot="1" x14ac:dyDescent="0.25">
      <c r="B60" s="71"/>
      <c r="C60" s="72" t="s">
        <v>10</v>
      </c>
      <c r="D60" s="73">
        <f>SUM(D56:D59)</f>
        <v>3307</v>
      </c>
      <c r="E60" s="74">
        <f t="shared" ref="E60:Q60" si="33">SUM(E56:E59)</f>
        <v>0.99999999999999989</v>
      </c>
      <c r="F60" s="73">
        <f t="shared" si="33"/>
        <v>1357</v>
      </c>
      <c r="G60" s="80">
        <f t="shared" si="33"/>
        <v>1937</v>
      </c>
      <c r="H60" s="80">
        <f t="shared" si="33"/>
        <v>13</v>
      </c>
      <c r="I60" s="81">
        <f t="shared" si="33"/>
        <v>1</v>
      </c>
      <c r="J60" s="81">
        <f t="shared" si="33"/>
        <v>1</v>
      </c>
      <c r="K60" s="74">
        <f t="shared" si="33"/>
        <v>1</v>
      </c>
      <c r="L60" s="73">
        <f t="shared" si="33"/>
        <v>1032</v>
      </c>
      <c r="M60" s="80">
        <f t="shared" si="33"/>
        <v>2238</v>
      </c>
      <c r="N60" s="80">
        <f t="shared" si="33"/>
        <v>37</v>
      </c>
      <c r="O60" s="81">
        <f t="shared" si="33"/>
        <v>1</v>
      </c>
      <c r="P60" s="81">
        <f t="shared" si="33"/>
        <v>1</v>
      </c>
      <c r="Q60" s="74">
        <f t="shared" si="33"/>
        <v>1</v>
      </c>
    </row>
    <row r="61" spans="2:43" x14ac:dyDescent="0.2">
      <c r="F61" s="83"/>
      <c r="G61" s="83"/>
      <c r="H61" s="83"/>
      <c r="L61" s="83"/>
      <c r="M61" s="83"/>
      <c r="N61" s="83"/>
    </row>
    <row r="62" spans="2:43" s="68" customFormat="1" ht="13.8" thickBot="1" x14ac:dyDescent="0.25">
      <c r="B62" s="8" t="s">
        <v>146</v>
      </c>
      <c r="C62" s="100" t="s">
        <v>325</v>
      </c>
      <c r="H62" s="69"/>
      <c r="N62" s="69"/>
    </row>
    <row r="63" spans="2:43" x14ac:dyDescent="0.2">
      <c r="B63" s="123" t="s">
        <v>3</v>
      </c>
      <c r="C63" s="124"/>
      <c r="D63" s="129" t="s">
        <v>4</v>
      </c>
      <c r="E63" s="132"/>
      <c r="F63" s="150" t="s">
        <v>29</v>
      </c>
      <c r="G63" s="151"/>
      <c r="H63" s="151"/>
      <c r="I63" s="151"/>
      <c r="J63" s="151"/>
      <c r="K63" s="152"/>
      <c r="L63" s="150" t="s">
        <v>34</v>
      </c>
      <c r="M63" s="151"/>
      <c r="N63" s="151"/>
      <c r="O63" s="151"/>
      <c r="P63" s="151"/>
      <c r="Q63" s="152"/>
    </row>
    <row r="64" spans="2:43" x14ac:dyDescent="0.2">
      <c r="B64" s="125"/>
      <c r="C64" s="126"/>
      <c r="D64" s="162" t="s">
        <v>5</v>
      </c>
      <c r="E64" s="164" t="s">
        <v>6</v>
      </c>
      <c r="F64" s="133" t="s">
        <v>5</v>
      </c>
      <c r="G64" s="140"/>
      <c r="H64" s="140"/>
      <c r="I64" s="153" t="s">
        <v>88</v>
      </c>
      <c r="J64" s="153"/>
      <c r="K64" s="154"/>
      <c r="L64" s="133" t="s">
        <v>5</v>
      </c>
      <c r="M64" s="140"/>
      <c r="N64" s="140"/>
      <c r="O64" s="153" t="s">
        <v>88</v>
      </c>
      <c r="P64" s="153"/>
      <c r="Q64" s="154"/>
    </row>
    <row r="65" spans="2:17" x14ac:dyDescent="0.2">
      <c r="B65" s="125"/>
      <c r="C65" s="126"/>
      <c r="D65" s="172"/>
      <c r="E65" s="173"/>
      <c r="F65" s="181" t="s">
        <v>144</v>
      </c>
      <c r="G65" s="183" t="s">
        <v>145</v>
      </c>
      <c r="H65" s="183" t="s">
        <v>82</v>
      </c>
      <c r="I65" s="183" t="s">
        <v>144</v>
      </c>
      <c r="J65" s="183" t="s">
        <v>145</v>
      </c>
      <c r="K65" s="190" t="s">
        <v>82</v>
      </c>
      <c r="L65" s="175" t="s">
        <v>35</v>
      </c>
      <c r="M65" s="166" t="s">
        <v>36</v>
      </c>
      <c r="N65" s="183" t="s">
        <v>82</v>
      </c>
      <c r="O65" s="188" t="s">
        <v>35</v>
      </c>
      <c r="P65" s="166" t="s">
        <v>36</v>
      </c>
      <c r="Q65" s="190" t="s">
        <v>147</v>
      </c>
    </row>
    <row r="66" spans="2:17" ht="13.8" thickBot="1" x14ac:dyDescent="0.25">
      <c r="B66" s="127"/>
      <c r="C66" s="128"/>
      <c r="D66" s="163"/>
      <c r="E66" s="165"/>
      <c r="F66" s="182"/>
      <c r="G66" s="184"/>
      <c r="H66" s="184"/>
      <c r="I66" s="184"/>
      <c r="J66" s="184"/>
      <c r="K66" s="191"/>
      <c r="L66" s="176"/>
      <c r="M66" s="167"/>
      <c r="N66" s="184"/>
      <c r="O66" s="189"/>
      <c r="P66" s="167"/>
      <c r="Q66" s="191"/>
    </row>
    <row r="67" spans="2:17" x14ac:dyDescent="0.2">
      <c r="B67" s="47">
        <v>1</v>
      </c>
      <c r="C67" s="45" t="s">
        <v>148</v>
      </c>
      <c r="D67" s="1">
        <v>1222</v>
      </c>
      <c r="E67" s="41">
        <f>D67/D$78</f>
        <v>0.54602323503127792</v>
      </c>
      <c r="F67" s="1">
        <v>617</v>
      </c>
      <c r="G67" s="2">
        <v>597</v>
      </c>
      <c r="H67" s="2">
        <v>8</v>
      </c>
      <c r="I67" s="42">
        <f>F67/F$78</f>
        <v>0.55237242614145032</v>
      </c>
      <c r="J67" s="42">
        <f t="shared" ref="J67:K77" si="34">G67/G$78</f>
        <v>0.53687050359712229</v>
      </c>
      <c r="K67" s="41">
        <f t="shared" si="34"/>
        <v>0.88888888888888884</v>
      </c>
      <c r="L67" s="1">
        <v>492</v>
      </c>
      <c r="M67" s="2">
        <v>714</v>
      </c>
      <c r="N67" s="2">
        <v>16</v>
      </c>
      <c r="O67" s="42">
        <f>L67/L$78</f>
        <v>0.54006586169045001</v>
      </c>
      <c r="P67" s="42">
        <f t="shared" ref="P67:Q77" si="35">M67/M$78</f>
        <v>0.54670750382848388</v>
      </c>
      <c r="Q67" s="41">
        <f t="shared" si="35"/>
        <v>0.76190476190476186</v>
      </c>
    </row>
    <row r="68" spans="2:17" x14ac:dyDescent="0.2">
      <c r="B68" s="27">
        <v>2</v>
      </c>
      <c r="C68" s="49" t="s">
        <v>149</v>
      </c>
      <c r="D68" s="1">
        <v>1709</v>
      </c>
      <c r="E68" s="41">
        <f t="shared" ref="E68:E77" si="36">D68/D$78</f>
        <v>0.76362823949955316</v>
      </c>
      <c r="F68" s="1">
        <v>960</v>
      </c>
      <c r="G68" s="2">
        <v>741</v>
      </c>
      <c r="H68" s="2">
        <v>8</v>
      </c>
      <c r="I68" s="42">
        <f t="shared" ref="I68:I77" si="37">F68/F$78</f>
        <v>0.85944494180841535</v>
      </c>
      <c r="J68" s="42">
        <f t="shared" si="34"/>
        <v>0.66636690647482011</v>
      </c>
      <c r="K68" s="41">
        <f t="shared" si="34"/>
        <v>0.88888888888888884</v>
      </c>
      <c r="L68" s="1">
        <v>762</v>
      </c>
      <c r="M68" s="2">
        <v>928</v>
      </c>
      <c r="N68" s="2">
        <v>19</v>
      </c>
      <c r="O68" s="42">
        <f t="shared" ref="O68:O77" si="38">L68/L$78</f>
        <v>0.83644346871569708</v>
      </c>
      <c r="P68" s="42">
        <f t="shared" si="35"/>
        <v>0.71056661562021439</v>
      </c>
      <c r="Q68" s="41">
        <f t="shared" si="35"/>
        <v>0.90476190476190477</v>
      </c>
    </row>
    <row r="69" spans="2:17" x14ac:dyDescent="0.2">
      <c r="B69" s="27">
        <v>3</v>
      </c>
      <c r="C69" s="49" t="s">
        <v>150</v>
      </c>
      <c r="D69" s="1">
        <v>344</v>
      </c>
      <c r="E69" s="41">
        <f t="shared" si="36"/>
        <v>0.15370866845397677</v>
      </c>
      <c r="F69" s="19">
        <v>207</v>
      </c>
      <c r="G69" s="11">
        <v>136</v>
      </c>
      <c r="H69" s="11">
        <v>1</v>
      </c>
      <c r="I69" s="42">
        <f t="shared" si="37"/>
        <v>0.18531781557743957</v>
      </c>
      <c r="J69" s="42">
        <f t="shared" si="34"/>
        <v>0.1223021582733813</v>
      </c>
      <c r="K69" s="41">
        <f t="shared" si="34"/>
        <v>0.1111111111111111</v>
      </c>
      <c r="L69" s="1">
        <v>198</v>
      </c>
      <c r="M69" s="2">
        <v>141</v>
      </c>
      <c r="N69" s="2">
        <v>5</v>
      </c>
      <c r="O69" s="42">
        <f t="shared" si="38"/>
        <v>0.21734357848518113</v>
      </c>
      <c r="P69" s="42">
        <f t="shared" si="35"/>
        <v>0.10796324655436447</v>
      </c>
      <c r="Q69" s="41">
        <f t="shared" si="35"/>
        <v>0.23809523809523808</v>
      </c>
    </row>
    <row r="70" spans="2:17" x14ac:dyDescent="0.2">
      <c r="B70" s="27">
        <v>4</v>
      </c>
      <c r="C70" s="49" t="s">
        <v>151</v>
      </c>
      <c r="D70" s="1">
        <v>664</v>
      </c>
      <c r="E70" s="41">
        <f t="shared" si="36"/>
        <v>0.29669347631814119</v>
      </c>
      <c r="F70" s="19">
        <v>411</v>
      </c>
      <c r="G70" s="11">
        <v>251</v>
      </c>
      <c r="H70" s="11">
        <v>2</v>
      </c>
      <c r="I70" s="42">
        <f t="shared" si="37"/>
        <v>0.36794986571172783</v>
      </c>
      <c r="J70" s="42">
        <f t="shared" si="34"/>
        <v>0.22571942446043167</v>
      </c>
      <c r="K70" s="41">
        <f t="shared" si="34"/>
        <v>0.22222222222222221</v>
      </c>
      <c r="L70" s="1">
        <v>419</v>
      </c>
      <c r="M70" s="2">
        <v>243</v>
      </c>
      <c r="N70" s="2">
        <v>2</v>
      </c>
      <c r="O70" s="42">
        <f t="shared" si="38"/>
        <v>0.45993413830954993</v>
      </c>
      <c r="P70" s="42">
        <f t="shared" si="35"/>
        <v>0.18606431852986219</v>
      </c>
      <c r="Q70" s="41">
        <f t="shared" si="35"/>
        <v>9.5238095238095233E-2</v>
      </c>
    </row>
    <row r="71" spans="2:17" x14ac:dyDescent="0.2">
      <c r="B71" s="27">
        <v>5</v>
      </c>
      <c r="C71" s="49" t="s">
        <v>152</v>
      </c>
      <c r="D71" s="1">
        <v>1141</v>
      </c>
      <c r="E71" s="41">
        <f t="shared" si="36"/>
        <v>0.50983020554066127</v>
      </c>
      <c r="F71" s="19">
        <v>707</v>
      </c>
      <c r="G71" s="11">
        <v>430</v>
      </c>
      <c r="H71" s="11">
        <v>4</v>
      </c>
      <c r="I71" s="42">
        <f t="shared" si="37"/>
        <v>0.63294538943598921</v>
      </c>
      <c r="J71" s="42">
        <f t="shared" si="34"/>
        <v>0.38669064748201437</v>
      </c>
      <c r="K71" s="41">
        <f t="shared" si="34"/>
        <v>0.44444444444444442</v>
      </c>
      <c r="L71" s="1">
        <v>637</v>
      </c>
      <c r="M71" s="2">
        <v>494</v>
      </c>
      <c r="N71" s="2">
        <v>10</v>
      </c>
      <c r="O71" s="42">
        <f t="shared" si="38"/>
        <v>0.69923161361141606</v>
      </c>
      <c r="P71" s="42">
        <f t="shared" si="35"/>
        <v>0.37825421133231241</v>
      </c>
      <c r="Q71" s="41">
        <f t="shared" si="35"/>
        <v>0.47619047619047616</v>
      </c>
    </row>
    <row r="72" spans="2:17" x14ac:dyDescent="0.2">
      <c r="B72" s="27">
        <v>6</v>
      </c>
      <c r="C72" s="49" t="s">
        <v>153</v>
      </c>
      <c r="D72" s="1">
        <v>1142</v>
      </c>
      <c r="E72" s="41">
        <f t="shared" si="36"/>
        <v>0.51027703306523686</v>
      </c>
      <c r="F72" s="19">
        <v>734</v>
      </c>
      <c r="G72" s="11">
        <v>403</v>
      </c>
      <c r="H72" s="11">
        <v>5</v>
      </c>
      <c r="I72" s="42">
        <f t="shared" si="37"/>
        <v>0.65711727842435097</v>
      </c>
      <c r="J72" s="42">
        <f t="shared" si="34"/>
        <v>0.36241007194244607</v>
      </c>
      <c r="K72" s="41">
        <f t="shared" si="34"/>
        <v>0.55555555555555558</v>
      </c>
      <c r="L72" s="1">
        <v>672</v>
      </c>
      <c r="M72" s="2">
        <v>457</v>
      </c>
      <c r="N72" s="2">
        <v>13</v>
      </c>
      <c r="O72" s="42">
        <f t="shared" si="38"/>
        <v>0.73765093304061469</v>
      </c>
      <c r="P72" s="42">
        <f t="shared" si="35"/>
        <v>0.34992343032159268</v>
      </c>
      <c r="Q72" s="41">
        <f t="shared" si="35"/>
        <v>0.61904761904761907</v>
      </c>
    </row>
    <row r="73" spans="2:17" x14ac:dyDescent="0.2">
      <c r="B73" s="27">
        <v>7</v>
      </c>
      <c r="C73" s="49" t="s">
        <v>154</v>
      </c>
      <c r="D73" s="1">
        <v>84</v>
      </c>
      <c r="E73" s="41">
        <f t="shared" si="36"/>
        <v>3.7533512064343161E-2</v>
      </c>
      <c r="F73" s="19">
        <v>68</v>
      </c>
      <c r="G73" s="11">
        <v>15</v>
      </c>
      <c r="H73" s="11">
        <v>1</v>
      </c>
      <c r="I73" s="42">
        <f t="shared" si="37"/>
        <v>6.087735004476276E-2</v>
      </c>
      <c r="J73" s="42">
        <f t="shared" si="34"/>
        <v>1.3489208633093525E-2</v>
      </c>
      <c r="K73" s="41">
        <f t="shared" si="34"/>
        <v>0.1111111111111111</v>
      </c>
      <c r="L73" s="1">
        <v>70</v>
      </c>
      <c r="M73" s="2">
        <v>12</v>
      </c>
      <c r="N73" s="2">
        <v>2</v>
      </c>
      <c r="O73" s="42">
        <f t="shared" si="38"/>
        <v>7.6838638858397368E-2</v>
      </c>
      <c r="P73" s="42">
        <f t="shared" si="35"/>
        <v>9.1883614088820835E-3</v>
      </c>
      <c r="Q73" s="41">
        <f t="shared" si="35"/>
        <v>9.5238095238095233E-2</v>
      </c>
    </row>
    <row r="74" spans="2:17" x14ac:dyDescent="0.2">
      <c r="B74" s="29">
        <v>8</v>
      </c>
      <c r="C74" s="46" t="s">
        <v>155</v>
      </c>
      <c r="D74" s="3">
        <v>400</v>
      </c>
      <c r="E74" s="34">
        <f t="shared" si="36"/>
        <v>0.17873100983020554</v>
      </c>
      <c r="F74" s="20">
        <v>287</v>
      </c>
      <c r="G74" s="12">
        <v>111</v>
      </c>
      <c r="H74" s="12">
        <v>2</v>
      </c>
      <c r="I74" s="35">
        <f t="shared" si="37"/>
        <v>0.25693822739480754</v>
      </c>
      <c r="J74" s="35">
        <f t="shared" si="34"/>
        <v>9.982014388489209E-2</v>
      </c>
      <c r="K74" s="34">
        <f t="shared" si="34"/>
        <v>0.22222222222222221</v>
      </c>
      <c r="L74" s="3">
        <v>276</v>
      </c>
      <c r="M74" s="4">
        <v>118</v>
      </c>
      <c r="N74" s="4">
        <v>6</v>
      </c>
      <c r="O74" s="35">
        <f t="shared" si="38"/>
        <v>0.30296377607025249</v>
      </c>
      <c r="P74" s="35">
        <f t="shared" si="35"/>
        <v>9.0352220520673807E-2</v>
      </c>
      <c r="Q74" s="34">
        <f t="shared" si="35"/>
        <v>0.2857142857142857</v>
      </c>
    </row>
    <row r="75" spans="2:17" x14ac:dyDescent="0.2">
      <c r="B75" s="29">
        <v>9</v>
      </c>
      <c r="C75" s="46" t="s">
        <v>156</v>
      </c>
      <c r="D75" s="3">
        <v>760</v>
      </c>
      <c r="E75" s="34">
        <f t="shared" si="36"/>
        <v>0.33958891867739055</v>
      </c>
      <c r="F75" s="20">
        <v>483</v>
      </c>
      <c r="G75" s="12">
        <v>273</v>
      </c>
      <c r="H75" s="12">
        <v>4</v>
      </c>
      <c r="I75" s="35">
        <f t="shared" si="37"/>
        <v>0.43240823634735898</v>
      </c>
      <c r="J75" s="35">
        <f t="shared" si="34"/>
        <v>0.24550359712230216</v>
      </c>
      <c r="K75" s="34">
        <f t="shared" si="34"/>
        <v>0.44444444444444442</v>
      </c>
      <c r="L75" s="3">
        <v>418</v>
      </c>
      <c r="M75" s="4">
        <v>334</v>
      </c>
      <c r="N75" s="4">
        <v>8</v>
      </c>
      <c r="O75" s="35">
        <f t="shared" si="38"/>
        <v>0.45883644346871572</v>
      </c>
      <c r="P75" s="35">
        <f t="shared" si="35"/>
        <v>0.2557427258805513</v>
      </c>
      <c r="Q75" s="34">
        <f t="shared" si="35"/>
        <v>0.38095238095238093</v>
      </c>
    </row>
    <row r="76" spans="2:17" x14ac:dyDescent="0.2">
      <c r="B76" s="29">
        <v>10</v>
      </c>
      <c r="C76" s="46" t="s">
        <v>0</v>
      </c>
      <c r="D76" s="3">
        <v>78</v>
      </c>
      <c r="E76" s="34">
        <f t="shared" si="36"/>
        <v>3.4852546916890083E-2</v>
      </c>
      <c r="F76" s="3">
        <v>54</v>
      </c>
      <c r="G76" s="4">
        <v>24</v>
      </c>
      <c r="H76" s="4">
        <v>0</v>
      </c>
      <c r="I76" s="35">
        <f t="shared" si="37"/>
        <v>4.8343777976723366E-2</v>
      </c>
      <c r="J76" s="35">
        <f t="shared" si="34"/>
        <v>2.1582733812949641E-2</v>
      </c>
      <c r="K76" s="34">
        <f t="shared" si="34"/>
        <v>0</v>
      </c>
      <c r="L76" s="3">
        <v>52</v>
      </c>
      <c r="M76" s="4">
        <v>26</v>
      </c>
      <c r="N76" s="4">
        <v>0</v>
      </c>
      <c r="O76" s="35">
        <f t="shared" si="38"/>
        <v>5.7080131723380903E-2</v>
      </c>
      <c r="P76" s="35">
        <f t="shared" si="35"/>
        <v>1.9908116385911178E-2</v>
      </c>
      <c r="Q76" s="34">
        <f t="shared" si="35"/>
        <v>0</v>
      </c>
    </row>
    <row r="77" spans="2:17" ht="13.8" thickBot="1" x14ac:dyDescent="0.25">
      <c r="B77" s="31"/>
      <c r="C77" s="48" t="s">
        <v>147</v>
      </c>
      <c r="D77" s="15">
        <v>17</v>
      </c>
      <c r="E77" s="38">
        <f t="shared" si="36"/>
        <v>7.596067917783735E-3</v>
      </c>
      <c r="F77" s="15">
        <v>6</v>
      </c>
      <c r="G77" s="17">
        <v>11</v>
      </c>
      <c r="H77" s="17">
        <v>0</v>
      </c>
      <c r="I77" s="39">
        <f t="shared" si="37"/>
        <v>5.3715308863025966E-3</v>
      </c>
      <c r="J77" s="39">
        <f t="shared" si="34"/>
        <v>9.892086330935251E-3</v>
      </c>
      <c r="K77" s="38">
        <f t="shared" si="34"/>
        <v>0</v>
      </c>
      <c r="L77" s="15">
        <v>7</v>
      </c>
      <c r="M77" s="17">
        <v>10</v>
      </c>
      <c r="N77" s="17">
        <v>0</v>
      </c>
      <c r="O77" s="39">
        <f t="shared" si="38"/>
        <v>7.6838638858397366E-3</v>
      </c>
      <c r="P77" s="39">
        <f t="shared" si="35"/>
        <v>7.656967840735069E-3</v>
      </c>
      <c r="Q77" s="38">
        <f t="shared" si="35"/>
        <v>0</v>
      </c>
    </row>
    <row r="78" spans="2:17" ht="14.4" thickTop="1" thickBot="1" x14ac:dyDescent="0.25">
      <c r="B78" s="71"/>
      <c r="C78" s="72" t="s">
        <v>10</v>
      </c>
      <c r="D78" s="73">
        <v>2238</v>
      </c>
      <c r="E78" s="74">
        <v>1</v>
      </c>
      <c r="F78" s="73">
        <v>1117</v>
      </c>
      <c r="G78" s="80">
        <v>1112</v>
      </c>
      <c r="H78" s="80">
        <v>9</v>
      </c>
      <c r="I78" s="103">
        <v>1</v>
      </c>
      <c r="J78" s="103">
        <v>1</v>
      </c>
      <c r="K78" s="77">
        <v>1</v>
      </c>
      <c r="L78" s="73">
        <v>911</v>
      </c>
      <c r="M78" s="80">
        <v>1306</v>
      </c>
      <c r="N78" s="80">
        <v>21</v>
      </c>
      <c r="O78" s="103">
        <v>1</v>
      </c>
      <c r="P78" s="103">
        <v>1</v>
      </c>
      <c r="Q78" s="77">
        <v>1</v>
      </c>
    </row>
    <row r="79" spans="2:17" x14ac:dyDescent="0.2">
      <c r="B79" s="33" t="s">
        <v>302</v>
      </c>
      <c r="C79" s="147" t="s">
        <v>355</v>
      </c>
      <c r="D79" s="147"/>
      <c r="E79" s="147"/>
      <c r="F79" s="147"/>
      <c r="G79" s="147"/>
      <c r="H79" s="147"/>
      <c r="I79" s="147"/>
      <c r="J79" s="147"/>
      <c r="K79" s="147"/>
      <c r="L79" s="147"/>
      <c r="M79" s="147"/>
      <c r="N79" s="7"/>
      <c r="O79" s="6"/>
      <c r="P79" s="6"/>
      <c r="Q79" s="6"/>
    </row>
    <row r="80" spans="2:17" x14ac:dyDescent="0.2">
      <c r="B80" s="5"/>
      <c r="C80" s="148" t="s">
        <v>303</v>
      </c>
      <c r="D80" s="148"/>
      <c r="E80" s="148"/>
      <c r="F80" s="148"/>
      <c r="G80" s="148"/>
      <c r="H80" s="148"/>
      <c r="I80" s="148"/>
      <c r="J80" s="148"/>
      <c r="K80" s="148"/>
      <c r="L80" s="148"/>
      <c r="M80" s="148"/>
      <c r="N80" s="7"/>
      <c r="O80" s="6"/>
      <c r="P80" s="6"/>
      <c r="Q80" s="6"/>
    </row>
    <row r="81" spans="6:14" ht="13.05" x14ac:dyDescent="0.2">
      <c r="F81" s="83"/>
      <c r="G81" s="83"/>
      <c r="H81" s="83"/>
      <c r="L81" s="83"/>
      <c r="M81" s="83"/>
      <c r="N81" s="83"/>
    </row>
  </sheetData>
  <mergeCells count="191">
    <mergeCell ref="B63:C66"/>
    <mergeCell ref="D63:E63"/>
    <mergeCell ref="F63:K63"/>
    <mergeCell ref="L63:Q63"/>
    <mergeCell ref="D64:D66"/>
    <mergeCell ref="Q65:Q66"/>
    <mergeCell ref="K65:K66"/>
    <mergeCell ref="L65:L66"/>
    <mergeCell ref="M65:M66"/>
    <mergeCell ref="N65:N66"/>
    <mergeCell ref="O65:O66"/>
    <mergeCell ref="P65:P66"/>
    <mergeCell ref="E64:E66"/>
    <mergeCell ref="F64:H64"/>
    <mergeCell ref="I64:K64"/>
    <mergeCell ref="L64:N64"/>
    <mergeCell ref="O64:Q64"/>
    <mergeCell ref="F65:F66"/>
    <mergeCell ref="G65:G66"/>
    <mergeCell ref="H65:H66"/>
    <mergeCell ref="I65:I66"/>
    <mergeCell ref="J65:J66"/>
    <mergeCell ref="I53:K53"/>
    <mergeCell ref="L53:N53"/>
    <mergeCell ref="O53:Q53"/>
    <mergeCell ref="F54:F55"/>
    <mergeCell ref="G54:G55"/>
    <mergeCell ref="H54:H55"/>
    <mergeCell ref="I54:I55"/>
    <mergeCell ref="J54:J55"/>
    <mergeCell ref="K54:K55"/>
    <mergeCell ref="L54:L55"/>
    <mergeCell ref="M54:M55"/>
    <mergeCell ref="N54:N55"/>
    <mergeCell ref="O54:O55"/>
    <mergeCell ref="P54:P55"/>
    <mergeCell ref="Q54:Q55"/>
    <mergeCell ref="AO35:AO36"/>
    <mergeCell ref="AP35:AP36"/>
    <mergeCell ref="AQ35:AQ36"/>
    <mergeCell ref="B52:C55"/>
    <mergeCell ref="D52:E52"/>
    <mergeCell ref="F52:K52"/>
    <mergeCell ref="L52:Q52"/>
    <mergeCell ref="D53:D55"/>
    <mergeCell ref="E53:E55"/>
    <mergeCell ref="F53:H53"/>
    <mergeCell ref="AI35:AI36"/>
    <mergeCell ref="AJ35:AJ36"/>
    <mergeCell ref="AK35:AK36"/>
    <mergeCell ref="AL35:AL36"/>
    <mergeCell ref="AM35:AM36"/>
    <mergeCell ref="AN35:AN36"/>
    <mergeCell ref="AC35:AC36"/>
    <mergeCell ref="AD35:AD36"/>
    <mergeCell ref="AE35:AE36"/>
    <mergeCell ref="AF35:AF36"/>
    <mergeCell ref="AG35:AG36"/>
    <mergeCell ref="AH35:AH36"/>
    <mergeCell ref="W35:W36"/>
    <mergeCell ref="X35:X36"/>
    <mergeCell ref="Z34:AC34"/>
    <mergeCell ref="Y35:Y36"/>
    <mergeCell ref="Z35:Z36"/>
    <mergeCell ref="AA35:AA36"/>
    <mergeCell ref="AB35:AB36"/>
    <mergeCell ref="Q35:Q36"/>
    <mergeCell ref="R35:R36"/>
    <mergeCell ref="S35:S36"/>
    <mergeCell ref="T35:T36"/>
    <mergeCell ref="U35:U36"/>
    <mergeCell ref="V35:V36"/>
    <mergeCell ref="K35:K36"/>
    <mergeCell ref="L35:L36"/>
    <mergeCell ref="M35:M36"/>
    <mergeCell ref="N35:N36"/>
    <mergeCell ref="O35:O36"/>
    <mergeCell ref="P35:P36"/>
    <mergeCell ref="N34:U34"/>
    <mergeCell ref="V34:Y34"/>
    <mergeCell ref="W23:W24"/>
    <mergeCell ref="BH23:BH24"/>
    <mergeCell ref="BI23:BI24"/>
    <mergeCell ref="BC23:BC24"/>
    <mergeCell ref="BD23:BD24"/>
    <mergeCell ref="BE23:BE24"/>
    <mergeCell ref="BF23:BF24"/>
    <mergeCell ref="BG23:BG24"/>
    <mergeCell ref="AM23:AM24"/>
    <mergeCell ref="AN23:AN24"/>
    <mergeCell ref="AO23:AO24"/>
    <mergeCell ref="BB23:BB24"/>
    <mergeCell ref="AV23:AV24"/>
    <mergeCell ref="AW23:AW24"/>
    <mergeCell ref="AX23:AX24"/>
    <mergeCell ref="AY23:AY24"/>
    <mergeCell ref="AZ23:AZ24"/>
    <mergeCell ref="BA23:BA24"/>
    <mergeCell ref="AP23:AP24"/>
    <mergeCell ref="AQ23:AQ24"/>
    <mergeCell ref="AR23:AR24"/>
    <mergeCell ref="AS23:AS24"/>
    <mergeCell ref="AT23:AT24"/>
    <mergeCell ref="AU23:AU24"/>
    <mergeCell ref="B33:C36"/>
    <mergeCell ref="D33:E33"/>
    <mergeCell ref="F33:U33"/>
    <mergeCell ref="V33:AC33"/>
    <mergeCell ref="AD33:AQ33"/>
    <mergeCell ref="D34:D36"/>
    <mergeCell ref="E34:E36"/>
    <mergeCell ref="F34:M34"/>
    <mergeCell ref="AJ23:AJ24"/>
    <mergeCell ref="AK23:AK24"/>
    <mergeCell ref="AL23:AL24"/>
    <mergeCell ref="AD34:AJ34"/>
    <mergeCell ref="AK34:AQ34"/>
    <mergeCell ref="F35:F36"/>
    <mergeCell ref="G35:G36"/>
    <mergeCell ref="H35:H36"/>
    <mergeCell ref="I35:I36"/>
    <mergeCell ref="J35:J36"/>
    <mergeCell ref="AD23:AD24"/>
    <mergeCell ref="AE23:AE24"/>
    <mergeCell ref="AF23:AF24"/>
    <mergeCell ref="AG23:AG24"/>
    <mergeCell ref="AH23:AH24"/>
    <mergeCell ref="AI23:AI24"/>
    <mergeCell ref="H23:H24"/>
    <mergeCell ref="I23:I24"/>
    <mergeCell ref="J23:J24"/>
    <mergeCell ref="K23:K24"/>
    <mergeCell ref="Y23:Y24"/>
    <mergeCell ref="Z23:Z24"/>
    <mergeCell ref="AA23:AA24"/>
    <mergeCell ref="AB23:AB24"/>
    <mergeCell ref="AC23:AC24"/>
    <mergeCell ref="R23:R24"/>
    <mergeCell ref="S23:S24"/>
    <mergeCell ref="T23:T24"/>
    <mergeCell ref="U23:U24"/>
    <mergeCell ref="V23:V24"/>
    <mergeCell ref="X23:X24"/>
    <mergeCell ref="AN21:AU21"/>
    <mergeCell ref="AV21:BI21"/>
    <mergeCell ref="B12:C14"/>
    <mergeCell ref="D12:E12"/>
    <mergeCell ref="D13:D14"/>
    <mergeCell ref="E13:E14"/>
    <mergeCell ref="B21:C24"/>
    <mergeCell ref="D21:E21"/>
    <mergeCell ref="D22:D24"/>
    <mergeCell ref="E22:E24"/>
    <mergeCell ref="AH22:AJ22"/>
    <mergeCell ref="AK22:AM22"/>
    <mergeCell ref="AN22:AQ22"/>
    <mergeCell ref="AR22:AU22"/>
    <mergeCell ref="AV22:BB22"/>
    <mergeCell ref="BC22:BI22"/>
    <mergeCell ref="F22:H22"/>
    <mergeCell ref="I22:K22"/>
    <mergeCell ref="L22:S22"/>
    <mergeCell ref="T22:AA22"/>
    <mergeCell ref="AB22:AD22"/>
    <mergeCell ref="AE22:AG22"/>
    <mergeCell ref="L23:L24"/>
    <mergeCell ref="M23:M24"/>
    <mergeCell ref="C47:M47"/>
    <mergeCell ref="C48:M48"/>
    <mergeCell ref="C79:M79"/>
    <mergeCell ref="C80:M80"/>
    <mergeCell ref="B2:C4"/>
    <mergeCell ref="D2:E2"/>
    <mergeCell ref="F2:Y2"/>
    <mergeCell ref="Z2:AK2"/>
    <mergeCell ref="D3:D4"/>
    <mergeCell ref="E3:E4"/>
    <mergeCell ref="F3:O3"/>
    <mergeCell ref="P3:Y3"/>
    <mergeCell ref="Z3:AE3"/>
    <mergeCell ref="AF3:AK3"/>
    <mergeCell ref="F21:K21"/>
    <mergeCell ref="L21:AA21"/>
    <mergeCell ref="AB21:AG21"/>
    <mergeCell ref="AH21:AM21"/>
    <mergeCell ref="N23:N24"/>
    <mergeCell ref="O23:O24"/>
    <mergeCell ref="P23:P24"/>
    <mergeCell ref="Q23:Q24"/>
    <mergeCell ref="F23:F24"/>
    <mergeCell ref="G23:G24"/>
  </mergeCells>
  <phoneticPr fontId="1"/>
  <pageMargins left="0.7" right="0.7" top="0.75" bottom="0.75" header="0.3" footer="0.3"/>
  <pageSetup paperSize="8" scale="3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79998168889431442"/>
    <pageSetUpPr fitToPage="1"/>
  </sheetPr>
  <dimension ref="B1:BK105"/>
  <sheetViews>
    <sheetView zoomScaleNormal="100" zoomScaleSheetLayoutView="50" workbookViewId="0">
      <selection activeCell="AZ107" sqref="AZ107"/>
    </sheetView>
  </sheetViews>
  <sheetFormatPr defaultColWidth="8.77734375" defaultRowHeight="13.2" x14ac:dyDescent="0.2"/>
  <cols>
    <col min="1" max="2" width="8.77734375" style="8"/>
    <col min="3" max="3" width="48.109375" style="8" customWidth="1"/>
    <col min="4" max="16384" width="8.77734375" style="8"/>
  </cols>
  <sheetData>
    <row r="1" spans="2:43" ht="13.8" thickBot="1" x14ac:dyDescent="0.25">
      <c r="B1" s="8" t="s">
        <v>157</v>
      </c>
      <c r="C1" s="78" t="s">
        <v>315</v>
      </c>
    </row>
    <row r="2" spans="2:43" ht="12.9" customHeight="1" x14ac:dyDescent="0.2">
      <c r="B2" s="123" t="s">
        <v>3</v>
      </c>
      <c r="C2" s="124"/>
      <c r="D2" s="149" t="s">
        <v>4</v>
      </c>
      <c r="E2" s="132"/>
      <c r="F2" s="129" t="s">
        <v>87</v>
      </c>
      <c r="G2" s="131"/>
      <c r="H2" s="131"/>
      <c r="I2" s="131"/>
      <c r="J2" s="131"/>
      <c r="K2" s="131"/>
      <c r="L2" s="131"/>
      <c r="M2" s="131"/>
      <c r="N2" s="131"/>
      <c r="O2" s="131"/>
      <c r="P2" s="131"/>
      <c r="Q2" s="131"/>
      <c r="R2" s="131"/>
      <c r="S2" s="131"/>
      <c r="T2" s="131"/>
      <c r="U2" s="130"/>
      <c r="V2" s="129" t="s">
        <v>41</v>
      </c>
      <c r="W2" s="131"/>
      <c r="X2" s="131"/>
      <c r="Y2" s="131"/>
      <c r="Z2" s="131"/>
      <c r="AA2" s="131"/>
      <c r="AB2" s="131"/>
      <c r="AC2" s="132"/>
      <c r="AD2" s="150" t="s">
        <v>158</v>
      </c>
      <c r="AE2" s="151"/>
      <c r="AF2" s="151"/>
      <c r="AG2" s="151"/>
      <c r="AH2" s="151"/>
      <c r="AI2" s="151"/>
      <c r="AJ2" s="151"/>
      <c r="AK2" s="151"/>
      <c r="AL2" s="151"/>
      <c r="AM2" s="151"/>
      <c r="AN2" s="151"/>
      <c r="AO2" s="151"/>
      <c r="AP2" s="151"/>
      <c r="AQ2" s="152"/>
    </row>
    <row r="3" spans="2:43" ht="12.6" customHeight="1" x14ac:dyDescent="0.2">
      <c r="B3" s="125"/>
      <c r="C3" s="126"/>
      <c r="D3" s="196" t="s">
        <v>5</v>
      </c>
      <c r="E3" s="164" t="s">
        <v>6</v>
      </c>
      <c r="F3" s="133" t="s">
        <v>5</v>
      </c>
      <c r="G3" s="140"/>
      <c r="H3" s="140"/>
      <c r="I3" s="140"/>
      <c r="J3" s="140"/>
      <c r="K3" s="140"/>
      <c r="L3" s="140"/>
      <c r="M3" s="140"/>
      <c r="N3" s="153" t="s">
        <v>90</v>
      </c>
      <c r="O3" s="153"/>
      <c r="P3" s="153"/>
      <c r="Q3" s="153"/>
      <c r="R3" s="153"/>
      <c r="S3" s="153"/>
      <c r="T3" s="153"/>
      <c r="U3" s="174"/>
      <c r="V3" s="133" t="s">
        <v>5</v>
      </c>
      <c r="W3" s="140"/>
      <c r="X3" s="140"/>
      <c r="Y3" s="140"/>
      <c r="Z3" s="140" t="s">
        <v>6</v>
      </c>
      <c r="AA3" s="140"/>
      <c r="AB3" s="140"/>
      <c r="AC3" s="141"/>
      <c r="AD3" s="133" t="s">
        <v>5</v>
      </c>
      <c r="AE3" s="140"/>
      <c r="AF3" s="140"/>
      <c r="AG3" s="140"/>
      <c r="AH3" s="140"/>
      <c r="AI3" s="140"/>
      <c r="AJ3" s="140"/>
      <c r="AK3" s="153" t="s">
        <v>90</v>
      </c>
      <c r="AL3" s="153"/>
      <c r="AM3" s="153"/>
      <c r="AN3" s="153"/>
      <c r="AO3" s="153"/>
      <c r="AP3" s="153"/>
      <c r="AQ3" s="154"/>
    </row>
    <row r="4" spans="2:43" ht="13.5" customHeight="1" x14ac:dyDescent="0.2">
      <c r="B4" s="125"/>
      <c r="C4" s="126"/>
      <c r="D4" s="197"/>
      <c r="E4" s="173"/>
      <c r="F4" s="175" t="s">
        <v>159</v>
      </c>
      <c r="G4" s="166" t="s">
        <v>23</v>
      </c>
      <c r="H4" s="166" t="s">
        <v>160</v>
      </c>
      <c r="I4" s="166" t="s">
        <v>161</v>
      </c>
      <c r="J4" s="166" t="s">
        <v>48</v>
      </c>
      <c r="K4" s="166" t="s">
        <v>162</v>
      </c>
      <c r="L4" s="166" t="s">
        <v>163</v>
      </c>
      <c r="M4" s="166" t="s">
        <v>164</v>
      </c>
      <c r="N4" s="166" t="s">
        <v>165</v>
      </c>
      <c r="O4" s="166" t="s">
        <v>121</v>
      </c>
      <c r="P4" s="166" t="s">
        <v>166</v>
      </c>
      <c r="Q4" s="166" t="s">
        <v>167</v>
      </c>
      <c r="R4" s="166" t="s">
        <v>168</v>
      </c>
      <c r="S4" s="166" t="s">
        <v>169</v>
      </c>
      <c r="T4" s="166" t="s">
        <v>126</v>
      </c>
      <c r="U4" s="179" t="s">
        <v>164</v>
      </c>
      <c r="V4" s="168" t="s">
        <v>356</v>
      </c>
      <c r="W4" s="170" t="s">
        <v>357</v>
      </c>
      <c r="X4" s="170" t="s">
        <v>51</v>
      </c>
      <c r="Y4" s="170" t="s">
        <v>164</v>
      </c>
      <c r="Z4" s="170" t="s">
        <v>356</v>
      </c>
      <c r="AA4" s="170" t="s">
        <v>357</v>
      </c>
      <c r="AB4" s="170" t="s">
        <v>51</v>
      </c>
      <c r="AC4" s="194" t="s">
        <v>82</v>
      </c>
      <c r="AD4" s="201" t="s">
        <v>170</v>
      </c>
      <c r="AE4" s="199" t="s">
        <v>172</v>
      </c>
      <c r="AF4" s="199" t="s">
        <v>174</v>
      </c>
      <c r="AG4" s="199" t="s">
        <v>175</v>
      </c>
      <c r="AH4" s="199" t="s">
        <v>176</v>
      </c>
      <c r="AI4" s="199" t="s">
        <v>177</v>
      </c>
      <c r="AJ4" s="199" t="s">
        <v>82</v>
      </c>
      <c r="AK4" s="208" t="s">
        <v>170</v>
      </c>
      <c r="AL4" s="199" t="s">
        <v>171</v>
      </c>
      <c r="AM4" s="199" t="s">
        <v>178</v>
      </c>
      <c r="AN4" s="199" t="s">
        <v>175</v>
      </c>
      <c r="AO4" s="199" t="s">
        <v>179</v>
      </c>
      <c r="AP4" s="199" t="s">
        <v>180</v>
      </c>
      <c r="AQ4" s="203" t="s">
        <v>164</v>
      </c>
    </row>
    <row r="5" spans="2:43" ht="39.6" customHeight="1" thickBot="1" x14ac:dyDescent="0.25">
      <c r="B5" s="127"/>
      <c r="C5" s="128"/>
      <c r="D5" s="198"/>
      <c r="E5" s="165"/>
      <c r="F5" s="176"/>
      <c r="G5" s="167"/>
      <c r="H5" s="167"/>
      <c r="I5" s="167"/>
      <c r="J5" s="167"/>
      <c r="K5" s="167"/>
      <c r="L5" s="167"/>
      <c r="M5" s="167"/>
      <c r="N5" s="167"/>
      <c r="O5" s="167"/>
      <c r="P5" s="167"/>
      <c r="Q5" s="167"/>
      <c r="R5" s="167"/>
      <c r="S5" s="167"/>
      <c r="T5" s="167"/>
      <c r="U5" s="180"/>
      <c r="V5" s="169"/>
      <c r="W5" s="171"/>
      <c r="X5" s="171"/>
      <c r="Y5" s="171"/>
      <c r="Z5" s="171"/>
      <c r="AA5" s="171"/>
      <c r="AB5" s="171"/>
      <c r="AC5" s="195"/>
      <c r="AD5" s="202"/>
      <c r="AE5" s="200"/>
      <c r="AF5" s="200"/>
      <c r="AG5" s="200"/>
      <c r="AH5" s="200"/>
      <c r="AI5" s="200"/>
      <c r="AJ5" s="200"/>
      <c r="AK5" s="209"/>
      <c r="AL5" s="200"/>
      <c r="AM5" s="200"/>
      <c r="AN5" s="200"/>
      <c r="AO5" s="200"/>
      <c r="AP5" s="200"/>
      <c r="AQ5" s="204"/>
    </row>
    <row r="6" spans="2:43" x14ac:dyDescent="0.2">
      <c r="B6" s="62">
        <v>1</v>
      </c>
      <c r="C6" s="66" t="s">
        <v>181</v>
      </c>
      <c r="D6" s="24">
        <v>2338</v>
      </c>
      <c r="E6" s="41">
        <f>D6/D$10</f>
        <v>0.58435391152211946</v>
      </c>
      <c r="F6" s="1">
        <v>564</v>
      </c>
      <c r="G6" s="2">
        <v>166</v>
      </c>
      <c r="H6" s="2">
        <v>65</v>
      </c>
      <c r="I6" s="2">
        <v>143</v>
      </c>
      <c r="J6" s="2">
        <v>64</v>
      </c>
      <c r="K6" s="2">
        <v>1064</v>
      </c>
      <c r="L6" s="2">
        <v>230</v>
      </c>
      <c r="M6" s="2">
        <v>42</v>
      </c>
      <c r="N6" s="42">
        <f>F6/F$10</f>
        <v>0.5412667946257198</v>
      </c>
      <c r="O6" s="42">
        <f t="shared" ref="O6:U9" si="0">G6/G$10</f>
        <v>0.43342036553524804</v>
      </c>
      <c r="P6" s="42">
        <f t="shared" si="0"/>
        <v>0.41666666666666669</v>
      </c>
      <c r="Q6" s="42">
        <f t="shared" si="0"/>
        <v>0.3611111111111111</v>
      </c>
      <c r="R6" s="42">
        <f t="shared" si="0"/>
        <v>0.49612403100775193</v>
      </c>
      <c r="S6" s="42">
        <f t="shared" si="0"/>
        <v>0.75891583452211131</v>
      </c>
      <c r="T6" s="42">
        <f t="shared" si="0"/>
        <v>0.54761904761904767</v>
      </c>
      <c r="U6" s="43">
        <f t="shared" si="0"/>
        <v>0.57534246575342463</v>
      </c>
      <c r="V6" s="1">
        <v>570</v>
      </c>
      <c r="W6" s="2">
        <v>750</v>
      </c>
      <c r="X6" s="2">
        <v>964</v>
      </c>
      <c r="Y6" s="2">
        <v>54</v>
      </c>
      <c r="Z6" s="42">
        <f>V6/V$10</f>
        <v>0.50087873462214416</v>
      </c>
      <c r="AA6" s="42">
        <f t="shared" ref="AA6:AC9" si="1">W6/W$10</f>
        <v>0.57870370370370372</v>
      </c>
      <c r="AB6" s="42">
        <f t="shared" si="1"/>
        <v>0.6694444444444444</v>
      </c>
      <c r="AC6" s="41">
        <f t="shared" si="1"/>
        <v>0.42519685039370081</v>
      </c>
      <c r="AD6" s="1">
        <v>23</v>
      </c>
      <c r="AE6" s="2">
        <v>98</v>
      </c>
      <c r="AF6" s="2">
        <v>283</v>
      </c>
      <c r="AG6" s="2">
        <v>430</v>
      </c>
      <c r="AH6" s="2">
        <v>1197</v>
      </c>
      <c r="AI6" s="2">
        <v>291</v>
      </c>
      <c r="AJ6" s="2">
        <v>16</v>
      </c>
      <c r="AK6" s="42">
        <f>AD6/AD$10</f>
        <v>0.6216216216216216</v>
      </c>
      <c r="AL6" s="42">
        <f t="shared" ref="AL6:AQ9" si="2">AE6/AE$10</f>
        <v>0.75968992248062017</v>
      </c>
      <c r="AM6" s="42">
        <f t="shared" si="2"/>
        <v>0.66745283018867929</v>
      </c>
      <c r="AN6" s="42">
        <f t="shared" si="2"/>
        <v>0.66052227342549918</v>
      </c>
      <c r="AO6" s="42">
        <f t="shared" si="2"/>
        <v>0.55856276248250114</v>
      </c>
      <c r="AP6" s="42">
        <f t="shared" si="2"/>
        <v>0.49155405405405406</v>
      </c>
      <c r="AQ6" s="41">
        <f t="shared" si="2"/>
        <v>0.64</v>
      </c>
    </row>
    <row r="7" spans="2:43" x14ac:dyDescent="0.2">
      <c r="B7" s="60">
        <v>2</v>
      </c>
      <c r="C7" s="61" t="s">
        <v>182</v>
      </c>
      <c r="D7" s="25">
        <v>1518</v>
      </c>
      <c r="E7" s="34">
        <f t="shared" ref="E7:E9" si="3">D7/D$10</f>
        <v>0.37940514871282177</v>
      </c>
      <c r="F7" s="3">
        <v>427</v>
      </c>
      <c r="G7" s="4">
        <v>192</v>
      </c>
      <c r="H7" s="4">
        <v>82</v>
      </c>
      <c r="I7" s="4">
        <v>229</v>
      </c>
      <c r="J7" s="4">
        <v>57</v>
      </c>
      <c r="K7" s="4">
        <v>323</v>
      </c>
      <c r="L7" s="4">
        <v>178</v>
      </c>
      <c r="M7" s="4">
        <v>30</v>
      </c>
      <c r="N7" s="35">
        <f t="shared" ref="N7:N9" si="4">F7/F$10</f>
        <v>0.40978886756238003</v>
      </c>
      <c r="O7" s="35">
        <f t="shared" si="0"/>
        <v>0.50130548302872058</v>
      </c>
      <c r="P7" s="35">
        <f t="shared" si="0"/>
        <v>0.52564102564102566</v>
      </c>
      <c r="Q7" s="35">
        <f t="shared" si="0"/>
        <v>0.57828282828282829</v>
      </c>
      <c r="R7" s="35">
        <f t="shared" si="0"/>
        <v>0.44186046511627908</v>
      </c>
      <c r="S7" s="35">
        <f t="shared" si="0"/>
        <v>0.2303851640513552</v>
      </c>
      <c r="T7" s="35">
        <f t="shared" si="0"/>
        <v>0.4238095238095238</v>
      </c>
      <c r="U7" s="36">
        <f t="shared" si="0"/>
        <v>0.41095890410958902</v>
      </c>
      <c r="V7" s="3">
        <v>513</v>
      </c>
      <c r="W7" s="4">
        <v>507</v>
      </c>
      <c r="X7" s="4">
        <v>440</v>
      </c>
      <c r="Y7" s="4">
        <v>58</v>
      </c>
      <c r="Z7" s="35">
        <f t="shared" ref="Z7:Z9" si="5">V7/V$10</f>
        <v>0.45079086115992972</v>
      </c>
      <c r="AA7" s="35">
        <f t="shared" si="1"/>
        <v>0.39120370370370372</v>
      </c>
      <c r="AB7" s="35">
        <f t="shared" si="1"/>
        <v>0.30555555555555558</v>
      </c>
      <c r="AC7" s="34">
        <f t="shared" si="1"/>
        <v>0.45669291338582679</v>
      </c>
      <c r="AD7" s="3">
        <v>13</v>
      </c>
      <c r="AE7" s="4">
        <v>29</v>
      </c>
      <c r="AF7" s="4">
        <v>131</v>
      </c>
      <c r="AG7" s="4">
        <v>202</v>
      </c>
      <c r="AH7" s="4">
        <v>871</v>
      </c>
      <c r="AI7" s="4">
        <v>265</v>
      </c>
      <c r="AJ7" s="4">
        <v>7</v>
      </c>
      <c r="AK7" s="35">
        <f t="shared" ref="AK7:AK9" si="6">AD7/AD$10</f>
        <v>0.35135135135135137</v>
      </c>
      <c r="AL7" s="35">
        <f t="shared" si="2"/>
        <v>0.22480620155038761</v>
      </c>
      <c r="AM7" s="35">
        <f t="shared" si="2"/>
        <v>0.30896226415094341</v>
      </c>
      <c r="AN7" s="35">
        <f t="shared" si="2"/>
        <v>0.31029185867895548</v>
      </c>
      <c r="AO7" s="35">
        <f t="shared" si="2"/>
        <v>0.40643957069528697</v>
      </c>
      <c r="AP7" s="35">
        <f t="shared" si="2"/>
        <v>0.44763513513513514</v>
      </c>
      <c r="AQ7" s="34">
        <f t="shared" si="2"/>
        <v>0.28000000000000003</v>
      </c>
    </row>
    <row r="8" spans="2:43" x14ac:dyDescent="0.2">
      <c r="B8" s="60">
        <v>3</v>
      </c>
      <c r="C8" s="61" t="s">
        <v>183</v>
      </c>
      <c r="D8" s="25">
        <v>118</v>
      </c>
      <c r="E8" s="34">
        <f t="shared" si="3"/>
        <v>2.9492626843289179E-2</v>
      </c>
      <c r="F8" s="3">
        <v>42</v>
      </c>
      <c r="G8" s="4">
        <v>23</v>
      </c>
      <c r="H8" s="4">
        <v>8</v>
      </c>
      <c r="I8" s="4">
        <v>18</v>
      </c>
      <c r="J8" s="4">
        <v>7</v>
      </c>
      <c r="K8" s="4">
        <v>9</v>
      </c>
      <c r="L8" s="4">
        <v>10</v>
      </c>
      <c r="M8" s="4">
        <v>1</v>
      </c>
      <c r="N8" s="35">
        <f t="shared" si="4"/>
        <v>4.0307101727447218E-2</v>
      </c>
      <c r="O8" s="35">
        <f t="shared" si="0"/>
        <v>6.0052219321148827E-2</v>
      </c>
      <c r="P8" s="35">
        <f t="shared" si="0"/>
        <v>5.128205128205128E-2</v>
      </c>
      <c r="Q8" s="35">
        <f t="shared" si="0"/>
        <v>4.5454545454545456E-2</v>
      </c>
      <c r="R8" s="35">
        <f t="shared" si="0"/>
        <v>5.4263565891472867E-2</v>
      </c>
      <c r="S8" s="35">
        <f t="shared" si="0"/>
        <v>6.4194008559201139E-3</v>
      </c>
      <c r="T8" s="35">
        <f t="shared" si="0"/>
        <v>2.3809523809523808E-2</v>
      </c>
      <c r="U8" s="36">
        <f t="shared" si="0"/>
        <v>1.3698630136986301E-2</v>
      </c>
      <c r="V8" s="3">
        <v>48</v>
      </c>
      <c r="W8" s="4">
        <v>29</v>
      </c>
      <c r="X8" s="4">
        <v>26</v>
      </c>
      <c r="Y8" s="4">
        <v>15</v>
      </c>
      <c r="Z8" s="35">
        <f t="shared" si="5"/>
        <v>4.21792618629174E-2</v>
      </c>
      <c r="AA8" s="35">
        <f t="shared" si="1"/>
        <v>2.2376543209876542E-2</v>
      </c>
      <c r="AB8" s="35">
        <f t="shared" si="1"/>
        <v>1.8055555555555554E-2</v>
      </c>
      <c r="AC8" s="34">
        <f t="shared" si="1"/>
        <v>0.11811023622047244</v>
      </c>
      <c r="AD8" s="3">
        <v>1</v>
      </c>
      <c r="AE8" s="4">
        <v>1</v>
      </c>
      <c r="AF8" s="4">
        <v>8</v>
      </c>
      <c r="AG8" s="4">
        <v>16</v>
      </c>
      <c r="AH8" s="4">
        <v>58</v>
      </c>
      <c r="AI8" s="4">
        <v>32</v>
      </c>
      <c r="AJ8" s="4">
        <v>2</v>
      </c>
      <c r="AK8" s="35">
        <f t="shared" si="6"/>
        <v>2.7027027027027029E-2</v>
      </c>
      <c r="AL8" s="35">
        <f t="shared" si="2"/>
        <v>7.7519379844961239E-3</v>
      </c>
      <c r="AM8" s="35">
        <f t="shared" si="2"/>
        <v>1.8867924528301886E-2</v>
      </c>
      <c r="AN8" s="35">
        <f t="shared" si="2"/>
        <v>2.4577572964669739E-2</v>
      </c>
      <c r="AO8" s="35">
        <f t="shared" si="2"/>
        <v>2.7064862342510498E-2</v>
      </c>
      <c r="AP8" s="35">
        <f t="shared" si="2"/>
        <v>5.4054054054054057E-2</v>
      </c>
      <c r="AQ8" s="34">
        <f t="shared" si="2"/>
        <v>0.08</v>
      </c>
    </row>
    <row r="9" spans="2:43" ht="13.8" thickBot="1" x14ac:dyDescent="0.25">
      <c r="B9" s="31"/>
      <c r="C9" s="48" t="s">
        <v>164</v>
      </c>
      <c r="D9" s="26">
        <v>27</v>
      </c>
      <c r="E9" s="38">
        <f t="shared" si="3"/>
        <v>6.7483129217695576E-3</v>
      </c>
      <c r="F9" s="15">
        <v>9</v>
      </c>
      <c r="G9" s="17">
        <v>2</v>
      </c>
      <c r="H9" s="17">
        <v>1</v>
      </c>
      <c r="I9" s="17">
        <v>6</v>
      </c>
      <c r="J9" s="17">
        <v>1</v>
      </c>
      <c r="K9" s="17">
        <v>6</v>
      </c>
      <c r="L9" s="17">
        <v>2</v>
      </c>
      <c r="M9" s="17">
        <v>0</v>
      </c>
      <c r="N9" s="39">
        <f t="shared" si="4"/>
        <v>8.6372360844529754E-3</v>
      </c>
      <c r="O9" s="39">
        <f t="shared" si="0"/>
        <v>5.2219321148825066E-3</v>
      </c>
      <c r="P9" s="39">
        <f t="shared" si="0"/>
        <v>6.41025641025641E-3</v>
      </c>
      <c r="Q9" s="39">
        <f t="shared" si="0"/>
        <v>1.5151515151515152E-2</v>
      </c>
      <c r="R9" s="39">
        <f t="shared" si="0"/>
        <v>7.7519379844961239E-3</v>
      </c>
      <c r="S9" s="39">
        <f t="shared" si="0"/>
        <v>4.2796005706134095E-3</v>
      </c>
      <c r="T9" s="39">
        <f t="shared" si="0"/>
        <v>4.7619047619047623E-3</v>
      </c>
      <c r="U9" s="40">
        <f t="shared" si="0"/>
        <v>0</v>
      </c>
      <c r="V9" s="15">
        <v>7</v>
      </c>
      <c r="W9" s="17">
        <v>10</v>
      </c>
      <c r="X9" s="17">
        <v>10</v>
      </c>
      <c r="Y9" s="17">
        <v>0</v>
      </c>
      <c r="Z9" s="39">
        <f t="shared" si="5"/>
        <v>6.1511423550087872E-3</v>
      </c>
      <c r="AA9" s="39">
        <f t="shared" si="1"/>
        <v>7.716049382716049E-3</v>
      </c>
      <c r="AB9" s="39">
        <f t="shared" si="1"/>
        <v>6.9444444444444441E-3</v>
      </c>
      <c r="AC9" s="38">
        <f t="shared" si="1"/>
        <v>0</v>
      </c>
      <c r="AD9" s="15">
        <v>0</v>
      </c>
      <c r="AE9" s="17">
        <v>1</v>
      </c>
      <c r="AF9" s="17">
        <v>2</v>
      </c>
      <c r="AG9" s="17">
        <v>3</v>
      </c>
      <c r="AH9" s="17">
        <v>17</v>
      </c>
      <c r="AI9" s="17">
        <v>4</v>
      </c>
      <c r="AJ9" s="17">
        <v>0</v>
      </c>
      <c r="AK9" s="39">
        <f t="shared" si="6"/>
        <v>0</v>
      </c>
      <c r="AL9" s="39">
        <f t="shared" si="2"/>
        <v>7.7519379844961239E-3</v>
      </c>
      <c r="AM9" s="39">
        <f t="shared" si="2"/>
        <v>4.7169811320754715E-3</v>
      </c>
      <c r="AN9" s="39">
        <f t="shared" si="2"/>
        <v>4.608294930875576E-3</v>
      </c>
      <c r="AO9" s="39">
        <f t="shared" si="2"/>
        <v>7.9328044797013532E-3</v>
      </c>
      <c r="AP9" s="39">
        <f t="shared" si="2"/>
        <v>6.7567567567567571E-3</v>
      </c>
      <c r="AQ9" s="38">
        <f t="shared" si="2"/>
        <v>0</v>
      </c>
    </row>
    <row r="10" spans="2:43" ht="14.4" thickTop="1" thickBot="1" x14ac:dyDescent="0.25">
      <c r="B10" s="71"/>
      <c r="C10" s="72" t="s">
        <v>10</v>
      </c>
      <c r="D10" s="79">
        <f>SUM(D6:D9)</f>
        <v>4001</v>
      </c>
      <c r="E10" s="74">
        <f t="shared" ref="E10:AQ10" si="7">SUM(E6:E9)</f>
        <v>1</v>
      </c>
      <c r="F10" s="73">
        <f t="shared" si="7"/>
        <v>1042</v>
      </c>
      <c r="G10" s="80">
        <f t="shared" si="7"/>
        <v>383</v>
      </c>
      <c r="H10" s="80">
        <f t="shared" si="7"/>
        <v>156</v>
      </c>
      <c r="I10" s="80">
        <f t="shared" si="7"/>
        <v>396</v>
      </c>
      <c r="J10" s="80">
        <f t="shared" si="7"/>
        <v>129</v>
      </c>
      <c r="K10" s="80">
        <f t="shared" si="7"/>
        <v>1402</v>
      </c>
      <c r="L10" s="80">
        <f t="shared" si="7"/>
        <v>420</v>
      </c>
      <c r="M10" s="80">
        <f t="shared" si="7"/>
        <v>73</v>
      </c>
      <c r="N10" s="81">
        <f t="shared" si="7"/>
        <v>1</v>
      </c>
      <c r="O10" s="81">
        <f t="shared" si="7"/>
        <v>1</v>
      </c>
      <c r="P10" s="81">
        <f t="shared" si="7"/>
        <v>1</v>
      </c>
      <c r="Q10" s="81">
        <f t="shared" si="7"/>
        <v>1</v>
      </c>
      <c r="R10" s="81">
        <f t="shared" si="7"/>
        <v>1</v>
      </c>
      <c r="S10" s="81">
        <f t="shared" si="7"/>
        <v>1</v>
      </c>
      <c r="T10" s="81">
        <f t="shared" si="7"/>
        <v>1.0000000000000002</v>
      </c>
      <c r="U10" s="82">
        <f t="shared" si="7"/>
        <v>1</v>
      </c>
      <c r="V10" s="73">
        <f t="shared" si="7"/>
        <v>1138</v>
      </c>
      <c r="W10" s="80">
        <f t="shared" si="7"/>
        <v>1296</v>
      </c>
      <c r="X10" s="80">
        <f t="shared" si="7"/>
        <v>1440</v>
      </c>
      <c r="Y10" s="80">
        <f t="shared" si="7"/>
        <v>127</v>
      </c>
      <c r="Z10" s="81">
        <f t="shared" si="7"/>
        <v>1</v>
      </c>
      <c r="AA10" s="81">
        <f t="shared" si="7"/>
        <v>1</v>
      </c>
      <c r="AB10" s="81">
        <f t="shared" si="7"/>
        <v>1</v>
      </c>
      <c r="AC10" s="74">
        <f t="shared" si="7"/>
        <v>1</v>
      </c>
      <c r="AD10" s="73">
        <f t="shared" si="7"/>
        <v>37</v>
      </c>
      <c r="AE10" s="80">
        <f t="shared" si="7"/>
        <v>129</v>
      </c>
      <c r="AF10" s="80">
        <f t="shared" si="7"/>
        <v>424</v>
      </c>
      <c r="AG10" s="80">
        <f t="shared" si="7"/>
        <v>651</v>
      </c>
      <c r="AH10" s="80">
        <f t="shared" si="7"/>
        <v>2143</v>
      </c>
      <c r="AI10" s="80">
        <f t="shared" si="7"/>
        <v>592</v>
      </c>
      <c r="AJ10" s="80">
        <f t="shared" si="7"/>
        <v>25</v>
      </c>
      <c r="AK10" s="81">
        <f t="shared" si="7"/>
        <v>1</v>
      </c>
      <c r="AL10" s="81">
        <f t="shared" si="7"/>
        <v>1</v>
      </c>
      <c r="AM10" s="81">
        <f t="shared" si="7"/>
        <v>1</v>
      </c>
      <c r="AN10" s="81">
        <f t="shared" si="7"/>
        <v>1</v>
      </c>
      <c r="AO10" s="81">
        <f t="shared" si="7"/>
        <v>1</v>
      </c>
      <c r="AP10" s="81">
        <f t="shared" si="7"/>
        <v>1</v>
      </c>
      <c r="AQ10" s="74">
        <f t="shared" si="7"/>
        <v>1</v>
      </c>
    </row>
    <row r="11" spans="2:43" ht="13.05" x14ac:dyDescent="0.2">
      <c r="F11" s="83"/>
      <c r="G11" s="83"/>
      <c r="H11" s="83"/>
      <c r="I11" s="83"/>
      <c r="J11" s="83"/>
      <c r="K11" s="83"/>
      <c r="L11" s="83"/>
      <c r="M11" s="83"/>
      <c r="V11" s="83"/>
      <c r="W11" s="83"/>
      <c r="X11" s="83"/>
      <c r="Y11" s="83"/>
      <c r="AD11" s="83"/>
      <c r="AE11" s="83"/>
      <c r="AF11" s="83"/>
      <c r="AG11" s="83"/>
      <c r="AH11" s="83"/>
      <c r="AI11" s="83"/>
      <c r="AJ11" s="83"/>
    </row>
    <row r="12" spans="2:43" ht="13.8" thickBot="1" x14ac:dyDescent="0.25">
      <c r="B12" s="8" t="s">
        <v>184</v>
      </c>
      <c r="C12" s="68" t="s">
        <v>326</v>
      </c>
    </row>
    <row r="13" spans="2:43" x14ac:dyDescent="0.2">
      <c r="B13" s="123" t="s">
        <v>3</v>
      </c>
      <c r="C13" s="205"/>
      <c r="D13" s="129" t="s">
        <v>4</v>
      </c>
      <c r="E13" s="132"/>
      <c r="F13" s="129" t="s">
        <v>87</v>
      </c>
      <c r="G13" s="131"/>
      <c r="H13" s="131"/>
      <c r="I13" s="131"/>
      <c r="J13" s="131"/>
      <c r="K13" s="131"/>
      <c r="L13" s="131"/>
      <c r="M13" s="131"/>
      <c r="N13" s="131"/>
      <c r="O13" s="131"/>
      <c r="P13" s="131"/>
      <c r="Q13" s="131"/>
      <c r="R13" s="131"/>
      <c r="S13" s="131"/>
      <c r="T13" s="131"/>
      <c r="U13" s="130"/>
      <c r="V13" s="129" t="s">
        <v>41</v>
      </c>
      <c r="W13" s="131"/>
      <c r="X13" s="131"/>
      <c r="Y13" s="131"/>
      <c r="Z13" s="131"/>
      <c r="AA13" s="131"/>
      <c r="AB13" s="131"/>
      <c r="AC13" s="132"/>
      <c r="AD13" s="150" t="s">
        <v>158</v>
      </c>
      <c r="AE13" s="151"/>
      <c r="AF13" s="151"/>
      <c r="AG13" s="151"/>
      <c r="AH13" s="151"/>
      <c r="AI13" s="151"/>
      <c r="AJ13" s="151"/>
      <c r="AK13" s="151"/>
      <c r="AL13" s="151"/>
      <c r="AM13" s="151"/>
      <c r="AN13" s="151"/>
      <c r="AO13" s="151"/>
      <c r="AP13" s="151"/>
      <c r="AQ13" s="152"/>
    </row>
    <row r="14" spans="2:43" x14ac:dyDescent="0.2">
      <c r="B14" s="125"/>
      <c r="C14" s="206"/>
      <c r="D14" s="162" t="s">
        <v>5</v>
      </c>
      <c r="E14" s="164" t="s">
        <v>6</v>
      </c>
      <c r="F14" s="133" t="s">
        <v>5</v>
      </c>
      <c r="G14" s="140"/>
      <c r="H14" s="140"/>
      <c r="I14" s="140"/>
      <c r="J14" s="140"/>
      <c r="K14" s="140"/>
      <c r="L14" s="140"/>
      <c r="M14" s="140"/>
      <c r="N14" s="153" t="s">
        <v>90</v>
      </c>
      <c r="O14" s="153"/>
      <c r="P14" s="153"/>
      <c r="Q14" s="153"/>
      <c r="R14" s="153"/>
      <c r="S14" s="153"/>
      <c r="T14" s="153"/>
      <c r="U14" s="174"/>
      <c r="V14" s="133" t="s">
        <v>5</v>
      </c>
      <c r="W14" s="140"/>
      <c r="X14" s="140"/>
      <c r="Y14" s="140"/>
      <c r="Z14" s="140" t="s">
        <v>6</v>
      </c>
      <c r="AA14" s="140"/>
      <c r="AB14" s="140"/>
      <c r="AC14" s="141"/>
      <c r="AD14" s="133" t="s">
        <v>5</v>
      </c>
      <c r="AE14" s="140"/>
      <c r="AF14" s="140"/>
      <c r="AG14" s="140"/>
      <c r="AH14" s="140"/>
      <c r="AI14" s="140"/>
      <c r="AJ14" s="140"/>
      <c r="AK14" s="153" t="s">
        <v>90</v>
      </c>
      <c r="AL14" s="153"/>
      <c r="AM14" s="153"/>
      <c r="AN14" s="153"/>
      <c r="AO14" s="153"/>
      <c r="AP14" s="153"/>
      <c r="AQ14" s="154"/>
    </row>
    <row r="15" spans="2:43" ht="12.9" customHeight="1" x14ac:dyDescent="0.2">
      <c r="B15" s="125"/>
      <c r="C15" s="206"/>
      <c r="D15" s="172"/>
      <c r="E15" s="173"/>
      <c r="F15" s="175" t="s">
        <v>185</v>
      </c>
      <c r="G15" s="166" t="s">
        <v>186</v>
      </c>
      <c r="H15" s="166" t="s">
        <v>166</v>
      </c>
      <c r="I15" s="166" t="s">
        <v>47</v>
      </c>
      <c r="J15" s="166" t="s">
        <v>187</v>
      </c>
      <c r="K15" s="166" t="s">
        <v>169</v>
      </c>
      <c r="L15" s="166" t="s">
        <v>126</v>
      </c>
      <c r="M15" s="166" t="s">
        <v>82</v>
      </c>
      <c r="N15" s="166" t="s">
        <v>22</v>
      </c>
      <c r="O15" s="166" t="s">
        <v>121</v>
      </c>
      <c r="P15" s="166" t="s">
        <v>46</v>
      </c>
      <c r="Q15" s="166" t="s">
        <v>167</v>
      </c>
      <c r="R15" s="166" t="s">
        <v>48</v>
      </c>
      <c r="S15" s="166" t="s">
        <v>162</v>
      </c>
      <c r="T15" s="166" t="s">
        <v>163</v>
      </c>
      <c r="U15" s="179" t="s">
        <v>164</v>
      </c>
      <c r="V15" s="168" t="s">
        <v>356</v>
      </c>
      <c r="W15" s="170" t="s">
        <v>357</v>
      </c>
      <c r="X15" s="170" t="s">
        <v>51</v>
      </c>
      <c r="Y15" s="170" t="s">
        <v>358</v>
      </c>
      <c r="Z15" s="170" t="s">
        <v>356</v>
      </c>
      <c r="AA15" s="170" t="s">
        <v>357</v>
      </c>
      <c r="AB15" s="170" t="s">
        <v>51</v>
      </c>
      <c r="AC15" s="194" t="s">
        <v>358</v>
      </c>
      <c r="AD15" s="201" t="s">
        <v>170</v>
      </c>
      <c r="AE15" s="199" t="s">
        <v>172</v>
      </c>
      <c r="AF15" s="199" t="s">
        <v>188</v>
      </c>
      <c r="AG15" s="199" t="s">
        <v>189</v>
      </c>
      <c r="AH15" s="199" t="s">
        <v>179</v>
      </c>
      <c r="AI15" s="199" t="s">
        <v>180</v>
      </c>
      <c r="AJ15" s="199" t="s">
        <v>9</v>
      </c>
      <c r="AK15" s="208" t="s">
        <v>170</v>
      </c>
      <c r="AL15" s="199" t="s">
        <v>190</v>
      </c>
      <c r="AM15" s="199" t="s">
        <v>173</v>
      </c>
      <c r="AN15" s="199" t="s">
        <v>175</v>
      </c>
      <c r="AO15" s="199" t="s">
        <v>179</v>
      </c>
      <c r="AP15" s="199" t="s">
        <v>180</v>
      </c>
      <c r="AQ15" s="203" t="s">
        <v>9</v>
      </c>
    </row>
    <row r="16" spans="2:43" ht="38.4" customHeight="1" thickBot="1" x14ac:dyDescent="0.25">
      <c r="B16" s="127"/>
      <c r="C16" s="207"/>
      <c r="D16" s="163"/>
      <c r="E16" s="165"/>
      <c r="F16" s="176"/>
      <c r="G16" s="167"/>
      <c r="H16" s="167"/>
      <c r="I16" s="167"/>
      <c r="J16" s="167"/>
      <c r="K16" s="167"/>
      <c r="L16" s="167"/>
      <c r="M16" s="167"/>
      <c r="N16" s="167"/>
      <c r="O16" s="167"/>
      <c r="P16" s="167"/>
      <c r="Q16" s="167"/>
      <c r="R16" s="167"/>
      <c r="S16" s="167"/>
      <c r="T16" s="167"/>
      <c r="U16" s="180"/>
      <c r="V16" s="169"/>
      <c r="W16" s="171"/>
      <c r="X16" s="171"/>
      <c r="Y16" s="171"/>
      <c r="Z16" s="171"/>
      <c r="AA16" s="171"/>
      <c r="AB16" s="171"/>
      <c r="AC16" s="195"/>
      <c r="AD16" s="202"/>
      <c r="AE16" s="200"/>
      <c r="AF16" s="200"/>
      <c r="AG16" s="200"/>
      <c r="AH16" s="200"/>
      <c r="AI16" s="200"/>
      <c r="AJ16" s="200"/>
      <c r="AK16" s="209"/>
      <c r="AL16" s="200"/>
      <c r="AM16" s="200"/>
      <c r="AN16" s="200"/>
      <c r="AO16" s="200"/>
      <c r="AP16" s="200"/>
      <c r="AQ16" s="204"/>
    </row>
    <row r="17" spans="2:43" x14ac:dyDescent="0.2">
      <c r="B17" s="62">
        <v>1</v>
      </c>
      <c r="C17" s="63" t="s">
        <v>191</v>
      </c>
      <c r="D17" s="1">
        <v>1238</v>
      </c>
      <c r="E17" s="41">
        <f>D17/D$29</f>
        <v>0.75672371638141811</v>
      </c>
      <c r="F17" s="1">
        <v>388</v>
      </c>
      <c r="G17" s="2">
        <v>202</v>
      </c>
      <c r="H17" s="2">
        <v>79</v>
      </c>
      <c r="I17" s="2">
        <v>227</v>
      </c>
      <c r="J17" s="2">
        <v>56</v>
      </c>
      <c r="K17" s="2">
        <v>113</v>
      </c>
      <c r="L17" s="2">
        <v>149</v>
      </c>
      <c r="M17" s="2">
        <v>24</v>
      </c>
      <c r="N17" s="42">
        <f>F17/F$29</f>
        <v>0.8272921108742004</v>
      </c>
      <c r="O17" s="42">
        <f t="shared" ref="O17:U28" si="8">G17/G$29</f>
        <v>0.93953488372093019</v>
      </c>
      <c r="P17" s="42">
        <f t="shared" si="8"/>
        <v>0.87777777777777777</v>
      </c>
      <c r="Q17" s="42">
        <f t="shared" si="8"/>
        <v>0.91902834008097167</v>
      </c>
      <c r="R17" s="42">
        <f t="shared" si="8"/>
        <v>0.875</v>
      </c>
      <c r="S17" s="42">
        <f t="shared" si="8"/>
        <v>0.34036144578313254</v>
      </c>
      <c r="T17" s="42">
        <f t="shared" si="8"/>
        <v>0.79255319148936165</v>
      </c>
      <c r="U17" s="43">
        <f t="shared" si="8"/>
        <v>0.77419354838709675</v>
      </c>
      <c r="V17" s="1">
        <v>445</v>
      </c>
      <c r="W17" s="2">
        <v>398</v>
      </c>
      <c r="X17" s="2">
        <v>336</v>
      </c>
      <c r="Y17" s="2">
        <v>59</v>
      </c>
      <c r="Z17" s="42">
        <f>V17/V$29</f>
        <v>0.79322638146167557</v>
      </c>
      <c r="AA17" s="42">
        <f t="shared" ref="AA17:AC28" si="9">W17/W$29</f>
        <v>0.7425373134328358</v>
      </c>
      <c r="AB17" s="42">
        <f t="shared" si="9"/>
        <v>0.72103004291845496</v>
      </c>
      <c r="AC17" s="41">
        <f t="shared" si="9"/>
        <v>0.80821917808219179</v>
      </c>
      <c r="AD17" s="1">
        <v>10</v>
      </c>
      <c r="AE17" s="2">
        <v>22</v>
      </c>
      <c r="AF17" s="2">
        <v>104</v>
      </c>
      <c r="AG17" s="2">
        <v>165</v>
      </c>
      <c r="AH17" s="2">
        <v>702</v>
      </c>
      <c r="AI17" s="2">
        <v>229</v>
      </c>
      <c r="AJ17" s="2">
        <v>6</v>
      </c>
      <c r="AK17" s="42">
        <f>AD17/AD$29</f>
        <v>0.7142857142857143</v>
      </c>
      <c r="AL17" s="42">
        <f t="shared" ref="AL17:AQ28" si="10">AE17/AE$29</f>
        <v>0.73333333333333328</v>
      </c>
      <c r="AM17" s="42">
        <f t="shared" si="10"/>
        <v>0.74820143884892087</v>
      </c>
      <c r="AN17" s="42">
        <f t="shared" si="10"/>
        <v>0.75688073394495414</v>
      </c>
      <c r="AO17" s="42">
        <f t="shared" si="10"/>
        <v>0.7556512378902045</v>
      </c>
      <c r="AP17" s="42">
        <f t="shared" si="10"/>
        <v>0.77104377104377109</v>
      </c>
      <c r="AQ17" s="41">
        <f t="shared" si="10"/>
        <v>0.66666666666666663</v>
      </c>
    </row>
    <row r="18" spans="2:43" x14ac:dyDescent="0.2">
      <c r="B18" s="62">
        <v>2</v>
      </c>
      <c r="C18" s="64" t="s">
        <v>192</v>
      </c>
      <c r="D18" s="3">
        <v>260</v>
      </c>
      <c r="E18" s="34">
        <f t="shared" ref="E18:E28" si="11">D18/D$29</f>
        <v>0.15892420537897312</v>
      </c>
      <c r="F18" s="3">
        <v>79</v>
      </c>
      <c r="G18" s="4">
        <v>14</v>
      </c>
      <c r="H18" s="4">
        <v>8</v>
      </c>
      <c r="I18" s="4">
        <v>17</v>
      </c>
      <c r="J18" s="4">
        <v>11</v>
      </c>
      <c r="K18" s="4">
        <v>97</v>
      </c>
      <c r="L18" s="4">
        <v>27</v>
      </c>
      <c r="M18" s="4">
        <v>7</v>
      </c>
      <c r="N18" s="35">
        <f t="shared" ref="N18:N28" si="12">F18/F$29</f>
        <v>0.16844349680170576</v>
      </c>
      <c r="O18" s="35">
        <f t="shared" si="8"/>
        <v>6.5116279069767441E-2</v>
      </c>
      <c r="P18" s="35">
        <f t="shared" si="8"/>
        <v>8.8888888888888892E-2</v>
      </c>
      <c r="Q18" s="35">
        <f t="shared" si="8"/>
        <v>6.8825910931174086E-2</v>
      </c>
      <c r="R18" s="35">
        <f t="shared" si="8"/>
        <v>0.171875</v>
      </c>
      <c r="S18" s="35">
        <f t="shared" si="8"/>
        <v>0.29216867469879521</v>
      </c>
      <c r="T18" s="35">
        <f t="shared" si="8"/>
        <v>0.14361702127659576</v>
      </c>
      <c r="U18" s="36">
        <f t="shared" si="8"/>
        <v>0.22580645161290322</v>
      </c>
      <c r="V18" s="3">
        <v>68</v>
      </c>
      <c r="W18" s="4">
        <v>96</v>
      </c>
      <c r="X18" s="4">
        <v>85</v>
      </c>
      <c r="Y18" s="4">
        <v>11</v>
      </c>
      <c r="Z18" s="35">
        <f t="shared" ref="Z18:Z28" si="13">V18/V$29</f>
        <v>0.12121212121212122</v>
      </c>
      <c r="AA18" s="35">
        <f t="shared" si="9"/>
        <v>0.17910447761194029</v>
      </c>
      <c r="AB18" s="35">
        <f t="shared" si="9"/>
        <v>0.18240343347639484</v>
      </c>
      <c r="AC18" s="34">
        <f t="shared" si="9"/>
        <v>0.15068493150684931</v>
      </c>
      <c r="AD18" s="3">
        <v>6</v>
      </c>
      <c r="AE18" s="4">
        <v>11</v>
      </c>
      <c r="AF18" s="4">
        <v>24</v>
      </c>
      <c r="AG18" s="4">
        <v>34</v>
      </c>
      <c r="AH18" s="4">
        <v>143</v>
      </c>
      <c r="AI18" s="4">
        <v>40</v>
      </c>
      <c r="AJ18" s="4">
        <v>2</v>
      </c>
      <c r="AK18" s="35">
        <f t="shared" ref="AK18:AK28" si="14">AD18/AD$29</f>
        <v>0.42857142857142855</v>
      </c>
      <c r="AL18" s="35">
        <f t="shared" si="10"/>
        <v>0.36666666666666664</v>
      </c>
      <c r="AM18" s="35">
        <f t="shared" si="10"/>
        <v>0.17266187050359713</v>
      </c>
      <c r="AN18" s="35">
        <f t="shared" si="10"/>
        <v>0.15596330275229359</v>
      </c>
      <c r="AO18" s="35">
        <f t="shared" si="10"/>
        <v>0.15392895586652314</v>
      </c>
      <c r="AP18" s="35">
        <f t="shared" si="10"/>
        <v>0.13468013468013468</v>
      </c>
      <c r="AQ18" s="34">
        <f t="shared" si="10"/>
        <v>0.22222222222222221</v>
      </c>
    </row>
    <row r="19" spans="2:43" x14ac:dyDescent="0.2">
      <c r="B19" s="62">
        <v>3</v>
      </c>
      <c r="C19" s="64" t="s">
        <v>193</v>
      </c>
      <c r="D19" s="3">
        <v>327</v>
      </c>
      <c r="E19" s="34">
        <f t="shared" si="11"/>
        <v>0.19987775061124693</v>
      </c>
      <c r="F19" s="3">
        <v>76</v>
      </c>
      <c r="G19" s="4">
        <v>18</v>
      </c>
      <c r="H19" s="4">
        <v>9</v>
      </c>
      <c r="I19" s="4">
        <v>31</v>
      </c>
      <c r="J19" s="4">
        <v>8</v>
      </c>
      <c r="K19" s="4">
        <v>143</v>
      </c>
      <c r="L19" s="4">
        <v>37</v>
      </c>
      <c r="M19" s="4">
        <v>5</v>
      </c>
      <c r="N19" s="35">
        <f t="shared" si="12"/>
        <v>0.16204690831556504</v>
      </c>
      <c r="O19" s="35">
        <f t="shared" si="8"/>
        <v>8.3720930232558138E-2</v>
      </c>
      <c r="P19" s="35">
        <f t="shared" si="8"/>
        <v>0.1</v>
      </c>
      <c r="Q19" s="35">
        <f t="shared" si="8"/>
        <v>0.12550607287449392</v>
      </c>
      <c r="R19" s="35">
        <f t="shared" si="8"/>
        <v>0.125</v>
      </c>
      <c r="S19" s="35">
        <f t="shared" si="8"/>
        <v>0.43072289156626509</v>
      </c>
      <c r="T19" s="35">
        <f t="shared" si="8"/>
        <v>0.19680851063829788</v>
      </c>
      <c r="U19" s="36">
        <f t="shared" si="8"/>
        <v>0.16129032258064516</v>
      </c>
      <c r="V19" s="3">
        <v>100</v>
      </c>
      <c r="W19" s="4">
        <v>110</v>
      </c>
      <c r="X19" s="4">
        <v>104</v>
      </c>
      <c r="Y19" s="4">
        <v>13</v>
      </c>
      <c r="Z19" s="35">
        <f t="shared" si="13"/>
        <v>0.17825311942959002</v>
      </c>
      <c r="AA19" s="35">
        <f t="shared" si="9"/>
        <v>0.20522388059701493</v>
      </c>
      <c r="AB19" s="35">
        <f t="shared" si="9"/>
        <v>0.22317596566523606</v>
      </c>
      <c r="AC19" s="34">
        <f t="shared" si="9"/>
        <v>0.17808219178082191</v>
      </c>
      <c r="AD19" s="3">
        <v>2</v>
      </c>
      <c r="AE19" s="4">
        <v>4</v>
      </c>
      <c r="AF19" s="4">
        <v>34</v>
      </c>
      <c r="AG19" s="4">
        <v>43</v>
      </c>
      <c r="AH19" s="4">
        <v>199</v>
      </c>
      <c r="AI19" s="4">
        <v>43</v>
      </c>
      <c r="AJ19" s="4">
        <v>2</v>
      </c>
      <c r="AK19" s="35">
        <f t="shared" si="14"/>
        <v>0.14285714285714285</v>
      </c>
      <c r="AL19" s="35">
        <f t="shared" si="10"/>
        <v>0.13333333333333333</v>
      </c>
      <c r="AM19" s="35">
        <f t="shared" si="10"/>
        <v>0.2446043165467626</v>
      </c>
      <c r="AN19" s="35">
        <f t="shared" si="10"/>
        <v>0.19724770642201836</v>
      </c>
      <c r="AO19" s="35">
        <f t="shared" si="10"/>
        <v>0.21420882669537136</v>
      </c>
      <c r="AP19" s="35">
        <f t="shared" si="10"/>
        <v>0.14478114478114479</v>
      </c>
      <c r="AQ19" s="34">
        <f t="shared" si="10"/>
        <v>0.22222222222222221</v>
      </c>
    </row>
    <row r="20" spans="2:43" x14ac:dyDescent="0.2">
      <c r="B20" s="62">
        <v>4</v>
      </c>
      <c r="C20" s="64" t="s">
        <v>194</v>
      </c>
      <c r="D20" s="3">
        <v>12</v>
      </c>
      <c r="E20" s="34">
        <f t="shared" si="11"/>
        <v>7.3349633251833741E-3</v>
      </c>
      <c r="F20" s="3">
        <v>5</v>
      </c>
      <c r="G20" s="4">
        <v>1</v>
      </c>
      <c r="H20" s="4">
        <v>1</v>
      </c>
      <c r="I20" s="4">
        <v>1</v>
      </c>
      <c r="J20" s="4">
        <v>1</v>
      </c>
      <c r="K20" s="4">
        <v>2</v>
      </c>
      <c r="L20" s="4">
        <v>1</v>
      </c>
      <c r="M20" s="4">
        <v>0</v>
      </c>
      <c r="N20" s="35">
        <f t="shared" si="12"/>
        <v>1.0660980810234541E-2</v>
      </c>
      <c r="O20" s="35">
        <f t="shared" si="8"/>
        <v>4.6511627906976744E-3</v>
      </c>
      <c r="P20" s="35">
        <f t="shared" si="8"/>
        <v>1.1111111111111112E-2</v>
      </c>
      <c r="Q20" s="35">
        <f t="shared" si="8"/>
        <v>4.048582995951417E-3</v>
      </c>
      <c r="R20" s="35">
        <f t="shared" si="8"/>
        <v>1.5625E-2</v>
      </c>
      <c r="S20" s="35">
        <f t="shared" si="8"/>
        <v>6.024096385542169E-3</v>
      </c>
      <c r="T20" s="35">
        <f t="shared" si="8"/>
        <v>5.3191489361702126E-3</v>
      </c>
      <c r="U20" s="36">
        <f t="shared" si="8"/>
        <v>0</v>
      </c>
      <c r="V20" s="3">
        <v>5</v>
      </c>
      <c r="W20" s="4">
        <v>2</v>
      </c>
      <c r="X20" s="4">
        <v>5</v>
      </c>
      <c r="Y20" s="4">
        <v>0</v>
      </c>
      <c r="Z20" s="35">
        <f t="shared" si="13"/>
        <v>8.9126559714795012E-3</v>
      </c>
      <c r="AA20" s="35">
        <f t="shared" si="9"/>
        <v>3.7313432835820895E-3</v>
      </c>
      <c r="AB20" s="35">
        <f t="shared" si="9"/>
        <v>1.0729613733905579E-2</v>
      </c>
      <c r="AC20" s="34">
        <f t="shared" si="9"/>
        <v>0</v>
      </c>
      <c r="AD20" s="3">
        <v>1</v>
      </c>
      <c r="AE20" s="4">
        <v>1</v>
      </c>
      <c r="AF20" s="4">
        <v>3</v>
      </c>
      <c r="AG20" s="4">
        <v>2</v>
      </c>
      <c r="AH20" s="4">
        <v>5</v>
      </c>
      <c r="AI20" s="4">
        <v>0</v>
      </c>
      <c r="AJ20" s="4">
        <v>0</v>
      </c>
      <c r="AK20" s="35">
        <f t="shared" si="14"/>
        <v>7.1428571428571425E-2</v>
      </c>
      <c r="AL20" s="35">
        <f t="shared" si="10"/>
        <v>3.3333333333333333E-2</v>
      </c>
      <c r="AM20" s="35">
        <f t="shared" si="10"/>
        <v>2.1582733812949641E-2</v>
      </c>
      <c r="AN20" s="35">
        <f t="shared" si="10"/>
        <v>9.1743119266055051E-3</v>
      </c>
      <c r="AO20" s="35">
        <f t="shared" si="10"/>
        <v>5.3821313240043061E-3</v>
      </c>
      <c r="AP20" s="35">
        <f t="shared" si="10"/>
        <v>0</v>
      </c>
      <c r="AQ20" s="34">
        <f t="shared" si="10"/>
        <v>0</v>
      </c>
    </row>
    <row r="21" spans="2:43" x14ac:dyDescent="0.2">
      <c r="B21" s="62">
        <v>5</v>
      </c>
      <c r="C21" s="64" t="s">
        <v>195</v>
      </c>
      <c r="D21" s="3">
        <v>180</v>
      </c>
      <c r="E21" s="34">
        <f t="shared" si="11"/>
        <v>0.1100244498777506</v>
      </c>
      <c r="F21" s="3">
        <v>47</v>
      </c>
      <c r="G21" s="4">
        <v>7</v>
      </c>
      <c r="H21" s="4">
        <v>3</v>
      </c>
      <c r="I21" s="4">
        <v>20</v>
      </c>
      <c r="J21" s="4">
        <v>7</v>
      </c>
      <c r="K21" s="4">
        <v>81</v>
      </c>
      <c r="L21" s="4">
        <v>14</v>
      </c>
      <c r="M21" s="4">
        <v>1</v>
      </c>
      <c r="N21" s="35">
        <f t="shared" si="12"/>
        <v>0.10021321961620469</v>
      </c>
      <c r="O21" s="35">
        <f t="shared" si="8"/>
        <v>3.255813953488372E-2</v>
      </c>
      <c r="P21" s="35">
        <f t="shared" si="8"/>
        <v>3.3333333333333333E-2</v>
      </c>
      <c r="Q21" s="35">
        <f t="shared" si="8"/>
        <v>8.0971659919028341E-2</v>
      </c>
      <c r="R21" s="35">
        <f t="shared" si="8"/>
        <v>0.109375</v>
      </c>
      <c r="S21" s="35">
        <f t="shared" si="8"/>
        <v>0.24397590361445784</v>
      </c>
      <c r="T21" s="35">
        <f t="shared" si="8"/>
        <v>7.4468085106382975E-2</v>
      </c>
      <c r="U21" s="36">
        <f t="shared" si="8"/>
        <v>3.2258064516129031E-2</v>
      </c>
      <c r="V21" s="3">
        <v>44</v>
      </c>
      <c r="W21" s="4">
        <v>72</v>
      </c>
      <c r="X21" s="4">
        <v>57</v>
      </c>
      <c r="Y21" s="4">
        <v>7</v>
      </c>
      <c r="Z21" s="35">
        <f t="shared" si="13"/>
        <v>7.8431372549019607E-2</v>
      </c>
      <c r="AA21" s="35">
        <f t="shared" si="9"/>
        <v>0.13432835820895522</v>
      </c>
      <c r="AB21" s="35">
        <f t="shared" si="9"/>
        <v>0.12231759656652361</v>
      </c>
      <c r="AC21" s="34">
        <f t="shared" si="9"/>
        <v>9.5890410958904104E-2</v>
      </c>
      <c r="AD21" s="3">
        <v>1</v>
      </c>
      <c r="AE21" s="4">
        <v>7</v>
      </c>
      <c r="AF21" s="4">
        <v>13</v>
      </c>
      <c r="AG21" s="4">
        <v>28</v>
      </c>
      <c r="AH21" s="4">
        <v>103</v>
      </c>
      <c r="AI21" s="4">
        <v>25</v>
      </c>
      <c r="AJ21" s="4">
        <v>3</v>
      </c>
      <c r="AK21" s="35">
        <f t="shared" si="14"/>
        <v>7.1428571428571425E-2</v>
      </c>
      <c r="AL21" s="35">
        <f t="shared" si="10"/>
        <v>0.23333333333333334</v>
      </c>
      <c r="AM21" s="35">
        <f t="shared" si="10"/>
        <v>9.3525179856115109E-2</v>
      </c>
      <c r="AN21" s="35">
        <f t="shared" si="10"/>
        <v>0.12844036697247707</v>
      </c>
      <c r="AO21" s="35">
        <f t="shared" si="10"/>
        <v>0.1108719052744887</v>
      </c>
      <c r="AP21" s="35">
        <f t="shared" si="10"/>
        <v>8.4175084175084181E-2</v>
      </c>
      <c r="AQ21" s="34">
        <f t="shared" si="10"/>
        <v>0.33333333333333331</v>
      </c>
    </row>
    <row r="22" spans="2:43" x14ac:dyDescent="0.2">
      <c r="B22" s="62">
        <v>6</v>
      </c>
      <c r="C22" s="64" t="s">
        <v>196</v>
      </c>
      <c r="D22" s="3">
        <v>50</v>
      </c>
      <c r="E22" s="34">
        <f t="shared" si="11"/>
        <v>3.0562347188264057E-2</v>
      </c>
      <c r="F22" s="3">
        <v>22</v>
      </c>
      <c r="G22" s="4">
        <v>3</v>
      </c>
      <c r="H22" s="4">
        <v>0</v>
      </c>
      <c r="I22" s="4">
        <v>8</v>
      </c>
      <c r="J22" s="4">
        <v>1</v>
      </c>
      <c r="K22" s="4">
        <v>10</v>
      </c>
      <c r="L22" s="4">
        <v>4</v>
      </c>
      <c r="M22" s="4">
        <v>2</v>
      </c>
      <c r="N22" s="35">
        <f t="shared" si="12"/>
        <v>4.6908315565031986E-2</v>
      </c>
      <c r="O22" s="35">
        <f t="shared" si="8"/>
        <v>1.3953488372093023E-2</v>
      </c>
      <c r="P22" s="35">
        <f t="shared" si="8"/>
        <v>0</v>
      </c>
      <c r="Q22" s="35">
        <f t="shared" si="8"/>
        <v>3.2388663967611336E-2</v>
      </c>
      <c r="R22" s="35">
        <f t="shared" si="8"/>
        <v>1.5625E-2</v>
      </c>
      <c r="S22" s="35">
        <f t="shared" si="8"/>
        <v>3.0120481927710843E-2</v>
      </c>
      <c r="T22" s="35">
        <f t="shared" si="8"/>
        <v>2.1276595744680851E-2</v>
      </c>
      <c r="U22" s="36">
        <f t="shared" si="8"/>
        <v>6.4516129032258063E-2</v>
      </c>
      <c r="V22" s="3">
        <v>8</v>
      </c>
      <c r="W22" s="4">
        <v>17</v>
      </c>
      <c r="X22" s="4">
        <v>22</v>
      </c>
      <c r="Y22" s="4">
        <v>3</v>
      </c>
      <c r="Z22" s="35">
        <f t="shared" si="13"/>
        <v>1.4260249554367201E-2</v>
      </c>
      <c r="AA22" s="35">
        <f t="shared" si="9"/>
        <v>3.1716417910447763E-2</v>
      </c>
      <c r="AB22" s="35">
        <f t="shared" si="9"/>
        <v>4.7210300429184553E-2</v>
      </c>
      <c r="AC22" s="34">
        <f t="shared" si="9"/>
        <v>4.1095890410958902E-2</v>
      </c>
      <c r="AD22" s="3">
        <v>3</v>
      </c>
      <c r="AE22" s="4">
        <v>1</v>
      </c>
      <c r="AF22" s="4">
        <v>9</v>
      </c>
      <c r="AG22" s="4">
        <v>9</v>
      </c>
      <c r="AH22" s="4">
        <v>23</v>
      </c>
      <c r="AI22" s="4">
        <v>4</v>
      </c>
      <c r="AJ22" s="4">
        <v>1</v>
      </c>
      <c r="AK22" s="35">
        <f t="shared" si="14"/>
        <v>0.21428571428571427</v>
      </c>
      <c r="AL22" s="35">
        <f t="shared" si="10"/>
        <v>3.3333333333333333E-2</v>
      </c>
      <c r="AM22" s="35">
        <f t="shared" si="10"/>
        <v>6.4748201438848921E-2</v>
      </c>
      <c r="AN22" s="35">
        <f t="shared" si="10"/>
        <v>4.1284403669724773E-2</v>
      </c>
      <c r="AO22" s="35">
        <f t="shared" si="10"/>
        <v>2.4757804090419805E-2</v>
      </c>
      <c r="AP22" s="35">
        <f t="shared" si="10"/>
        <v>1.3468013468013467E-2</v>
      </c>
      <c r="AQ22" s="34">
        <f t="shared" si="10"/>
        <v>0.1111111111111111</v>
      </c>
    </row>
    <row r="23" spans="2:43" x14ac:dyDescent="0.2">
      <c r="B23" s="62">
        <v>7</v>
      </c>
      <c r="C23" s="64" t="s">
        <v>197</v>
      </c>
      <c r="D23" s="3">
        <v>7</v>
      </c>
      <c r="E23" s="34">
        <f t="shared" si="11"/>
        <v>4.278728606356968E-3</v>
      </c>
      <c r="F23" s="3">
        <v>2</v>
      </c>
      <c r="G23" s="4">
        <v>0</v>
      </c>
      <c r="H23" s="4">
        <v>0</v>
      </c>
      <c r="I23" s="4">
        <v>1</v>
      </c>
      <c r="J23" s="4">
        <v>0</v>
      </c>
      <c r="K23" s="4">
        <v>4</v>
      </c>
      <c r="L23" s="4">
        <v>0</v>
      </c>
      <c r="M23" s="4">
        <v>0</v>
      </c>
      <c r="N23" s="35">
        <f t="shared" si="12"/>
        <v>4.2643923240938165E-3</v>
      </c>
      <c r="O23" s="35">
        <f t="shared" si="8"/>
        <v>0</v>
      </c>
      <c r="P23" s="35">
        <f t="shared" si="8"/>
        <v>0</v>
      </c>
      <c r="Q23" s="35">
        <f t="shared" si="8"/>
        <v>4.048582995951417E-3</v>
      </c>
      <c r="R23" s="35">
        <f t="shared" si="8"/>
        <v>0</v>
      </c>
      <c r="S23" s="35">
        <f t="shared" si="8"/>
        <v>1.2048192771084338E-2</v>
      </c>
      <c r="T23" s="35">
        <f t="shared" si="8"/>
        <v>0</v>
      </c>
      <c r="U23" s="36">
        <f t="shared" si="8"/>
        <v>0</v>
      </c>
      <c r="V23" s="3">
        <v>1</v>
      </c>
      <c r="W23" s="4">
        <v>5</v>
      </c>
      <c r="X23" s="4">
        <v>1</v>
      </c>
      <c r="Y23" s="4">
        <v>0</v>
      </c>
      <c r="Z23" s="35">
        <f t="shared" si="13"/>
        <v>1.7825311942959001E-3</v>
      </c>
      <c r="AA23" s="35">
        <f t="shared" si="9"/>
        <v>9.3283582089552231E-3</v>
      </c>
      <c r="AB23" s="35">
        <f t="shared" si="9"/>
        <v>2.1459227467811159E-3</v>
      </c>
      <c r="AC23" s="34">
        <f t="shared" si="9"/>
        <v>0</v>
      </c>
      <c r="AD23" s="3">
        <v>0</v>
      </c>
      <c r="AE23" s="4">
        <v>0</v>
      </c>
      <c r="AF23" s="4">
        <v>1</v>
      </c>
      <c r="AG23" s="4">
        <v>0</v>
      </c>
      <c r="AH23" s="4">
        <v>5</v>
      </c>
      <c r="AI23" s="4">
        <v>1</v>
      </c>
      <c r="AJ23" s="4">
        <v>0</v>
      </c>
      <c r="AK23" s="35">
        <f t="shared" si="14"/>
        <v>0</v>
      </c>
      <c r="AL23" s="35">
        <f t="shared" si="10"/>
        <v>0</v>
      </c>
      <c r="AM23" s="35">
        <f t="shared" si="10"/>
        <v>7.1942446043165471E-3</v>
      </c>
      <c r="AN23" s="35">
        <f t="shared" si="10"/>
        <v>0</v>
      </c>
      <c r="AO23" s="35">
        <f t="shared" si="10"/>
        <v>5.3821313240043061E-3</v>
      </c>
      <c r="AP23" s="35">
        <f t="shared" si="10"/>
        <v>3.3670033670033669E-3</v>
      </c>
      <c r="AQ23" s="34">
        <f t="shared" si="10"/>
        <v>0</v>
      </c>
    </row>
    <row r="24" spans="2:43" x14ac:dyDescent="0.2">
      <c r="B24" s="62">
        <v>8</v>
      </c>
      <c r="C24" s="64" t="s">
        <v>198</v>
      </c>
      <c r="D24" s="3">
        <v>8</v>
      </c>
      <c r="E24" s="34">
        <f t="shared" si="11"/>
        <v>4.8899755501222494E-3</v>
      </c>
      <c r="F24" s="3">
        <v>1</v>
      </c>
      <c r="G24" s="4">
        <v>0</v>
      </c>
      <c r="H24" s="4">
        <v>0</v>
      </c>
      <c r="I24" s="4">
        <v>2</v>
      </c>
      <c r="J24" s="4">
        <v>0</v>
      </c>
      <c r="K24" s="4">
        <v>5</v>
      </c>
      <c r="L24" s="4">
        <v>0</v>
      </c>
      <c r="M24" s="4">
        <v>0</v>
      </c>
      <c r="N24" s="35">
        <f t="shared" si="12"/>
        <v>2.1321961620469083E-3</v>
      </c>
      <c r="O24" s="35">
        <f t="shared" si="8"/>
        <v>0</v>
      </c>
      <c r="P24" s="35">
        <f t="shared" si="8"/>
        <v>0</v>
      </c>
      <c r="Q24" s="35">
        <f t="shared" si="8"/>
        <v>8.0971659919028341E-3</v>
      </c>
      <c r="R24" s="35">
        <f t="shared" si="8"/>
        <v>0</v>
      </c>
      <c r="S24" s="35">
        <f t="shared" si="8"/>
        <v>1.5060240963855422E-2</v>
      </c>
      <c r="T24" s="35">
        <f t="shared" si="8"/>
        <v>0</v>
      </c>
      <c r="U24" s="36">
        <f t="shared" si="8"/>
        <v>0</v>
      </c>
      <c r="V24" s="3">
        <v>0</v>
      </c>
      <c r="W24" s="4">
        <v>1</v>
      </c>
      <c r="X24" s="4">
        <v>6</v>
      </c>
      <c r="Y24" s="4">
        <v>1</v>
      </c>
      <c r="Z24" s="35">
        <f t="shared" si="13"/>
        <v>0</v>
      </c>
      <c r="AA24" s="35">
        <f t="shared" si="9"/>
        <v>1.8656716417910447E-3</v>
      </c>
      <c r="AB24" s="35">
        <f t="shared" si="9"/>
        <v>1.2875536480686695E-2</v>
      </c>
      <c r="AC24" s="34">
        <f t="shared" si="9"/>
        <v>1.3698630136986301E-2</v>
      </c>
      <c r="AD24" s="3">
        <v>0</v>
      </c>
      <c r="AE24" s="4">
        <v>2</v>
      </c>
      <c r="AF24" s="4">
        <v>0</v>
      </c>
      <c r="AG24" s="4">
        <v>2</v>
      </c>
      <c r="AH24" s="4">
        <v>4</v>
      </c>
      <c r="AI24" s="4">
        <v>0</v>
      </c>
      <c r="AJ24" s="4">
        <v>0</v>
      </c>
      <c r="AK24" s="35">
        <f t="shared" si="14"/>
        <v>0</v>
      </c>
      <c r="AL24" s="35">
        <f t="shared" si="10"/>
        <v>6.6666666666666666E-2</v>
      </c>
      <c r="AM24" s="35">
        <f t="shared" si="10"/>
        <v>0</v>
      </c>
      <c r="AN24" s="35">
        <f t="shared" si="10"/>
        <v>9.1743119266055051E-3</v>
      </c>
      <c r="AO24" s="35">
        <f t="shared" si="10"/>
        <v>4.3057050592034442E-3</v>
      </c>
      <c r="AP24" s="35">
        <f t="shared" si="10"/>
        <v>0</v>
      </c>
      <c r="AQ24" s="34">
        <f t="shared" si="10"/>
        <v>0</v>
      </c>
    </row>
    <row r="25" spans="2:43" x14ac:dyDescent="0.2">
      <c r="B25" s="62">
        <v>9</v>
      </c>
      <c r="C25" s="64" t="s">
        <v>199</v>
      </c>
      <c r="D25" s="3">
        <v>40</v>
      </c>
      <c r="E25" s="34">
        <f t="shared" si="11"/>
        <v>2.4449877750611249E-2</v>
      </c>
      <c r="F25" s="3">
        <v>13</v>
      </c>
      <c r="G25" s="4">
        <v>4</v>
      </c>
      <c r="H25" s="4">
        <v>1</v>
      </c>
      <c r="I25" s="4">
        <v>3</v>
      </c>
      <c r="J25" s="4">
        <v>1</v>
      </c>
      <c r="K25" s="4">
        <v>11</v>
      </c>
      <c r="L25" s="4">
        <v>5</v>
      </c>
      <c r="M25" s="4">
        <v>2</v>
      </c>
      <c r="N25" s="35">
        <f t="shared" si="12"/>
        <v>2.7718550106609809E-2</v>
      </c>
      <c r="O25" s="35">
        <f t="shared" si="8"/>
        <v>1.8604651162790697E-2</v>
      </c>
      <c r="P25" s="35">
        <f t="shared" si="8"/>
        <v>1.1111111111111112E-2</v>
      </c>
      <c r="Q25" s="35">
        <f t="shared" si="8"/>
        <v>1.2145748987854251E-2</v>
      </c>
      <c r="R25" s="35">
        <f t="shared" si="8"/>
        <v>1.5625E-2</v>
      </c>
      <c r="S25" s="35">
        <f t="shared" si="8"/>
        <v>3.313253012048193E-2</v>
      </c>
      <c r="T25" s="35">
        <f t="shared" si="8"/>
        <v>2.6595744680851064E-2</v>
      </c>
      <c r="U25" s="36">
        <f t="shared" si="8"/>
        <v>6.4516129032258063E-2</v>
      </c>
      <c r="V25" s="3">
        <v>12</v>
      </c>
      <c r="W25" s="4">
        <v>15</v>
      </c>
      <c r="X25" s="4">
        <v>11</v>
      </c>
      <c r="Y25" s="4">
        <v>2</v>
      </c>
      <c r="Z25" s="35">
        <f t="shared" si="13"/>
        <v>2.1390374331550801E-2</v>
      </c>
      <c r="AA25" s="35">
        <f t="shared" si="9"/>
        <v>2.7985074626865673E-2</v>
      </c>
      <c r="AB25" s="35">
        <f t="shared" si="9"/>
        <v>2.3605150214592276E-2</v>
      </c>
      <c r="AC25" s="34">
        <f t="shared" si="9"/>
        <v>2.7397260273972601E-2</v>
      </c>
      <c r="AD25" s="3">
        <v>0</v>
      </c>
      <c r="AE25" s="4">
        <v>1</v>
      </c>
      <c r="AF25" s="4">
        <v>3</v>
      </c>
      <c r="AG25" s="4">
        <v>4</v>
      </c>
      <c r="AH25" s="4">
        <v>21</v>
      </c>
      <c r="AI25" s="4">
        <v>11</v>
      </c>
      <c r="AJ25" s="4">
        <v>0</v>
      </c>
      <c r="AK25" s="35">
        <f t="shared" si="14"/>
        <v>0</v>
      </c>
      <c r="AL25" s="35">
        <f t="shared" si="10"/>
        <v>3.3333333333333333E-2</v>
      </c>
      <c r="AM25" s="35">
        <f t="shared" si="10"/>
        <v>2.1582733812949641E-2</v>
      </c>
      <c r="AN25" s="35">
        <f t="shared" si="10"/>
        <v>1.834862385321101E-2</v>
      </c>
      <c r="AO25" s="35">
        <f t="shared" si="10"/>
        <v>2.2604951560818085E-2</v>
      </c>
      <c r="AP25" s="35">
        <f t="shared" si="10"/>
        <v>3.7037037037037035E-2</v>
      </c>
      <c r="AQ25" s="34">
        <f t="shared" si="10"/>
        <v>0</v>
      </c>
    </row>
    <row r="26" spans="2:43" x14ac:dyDescent="0.2">
      <c r="B26" s="62">
        <v>10</v>
      </c>
      <c r="C26" s="64" t="s">
        <v>200</v>
      </c>
      <c r="D26" s="3">
        <v>22</v>
      </c>
      <c r="E26" s="34">
        <f t="shared" si="11"/>
        <v>1.3447432762836185E-2</v>
      </c>
      <c r="F26" s="3">
        <v>8</v>
      </c>
      <c r="G26" s="4">
        <v>4</v>
      </c>
      <c r="H26" s="4">
        <v>1</v>
      </c>
      <c r="I26" s="4">
        <v>0</v>
      </c>
      <c r="J26" s="4">
        <v>0</v>
      </c>
      <c r="K26" s="4">
        <v>3</v>
      </c>
      <c r="L26" s="4">
        <v>4</v>
      </c>
      <c r="M26" s="4">
        <v>2</v>
      </c>
      <c r="N26" s="35">
        <f t="shared" si="12"/>
        <v>1.7057569296375266E-2</v>
      </c>
      <c r="O26" s="35">
        <f t="shared" si="8"/>
        <v>1.8604651162790697E-2</v>
      </c>
      <c r="P26" s="35">
        <f t="shared" si="8"/>
        <v>1.1111111111111112E-2</v>
      </c>
      <c r="Q26" s="35">
        <f t="shared" si="8"/>
        <v>0</v>
      </c>
      <c r="R26" s="35">
        <f t="shared" si="8"/>
        <v>0</v>
      </c>
      <c r="S26" s="35">
        <f t="shared" si="8"/>
        <v>9.0361445783132526E-3</v>
      </c>
      <c r="T26" s="35">
        <f t="shared" si="8"/>
        <v>2.1276595744680851E-2</v>
      </c>
      <c r="U26" s="36">
        <f t="shared" si="8"/>
        <v>6.4516129032258063E-2</v>
      </c>
      <c r="V26" s="3">
        <v>10</v>
      </c>
      <c r="W26" s="4">
        <v>5</v>
      </c>
      <c r="X26" s="4">
        <v>3</v>
      </c>
      <c r="Y26" s="4">
        <v>4</v>
      </c>
      <c r="Z26" s="35">
        <f t="shared" si="13"/>
        <v>1.7825311942959002E-2</v>
      </c>
      <c r="AA26" s="35">
        <f t="shared" si="9"/>
        <v>9.3283582089552231E-3</v>
      </c>
      <c r="AB26" s="35">
        <f t="shared" si="9"/>
        <v>6.4377682403433476E-3</v>
      </c>
      <c r="AC26" s="34">
        <f t="shared" si="9"/>
        <v>5.4794520547945202E-2</v>
      </c>
      <c r="AD26" s="3">
        <v>0</v>
      </c>
      <c r="AE26" s="4">
        <v>0</v>
      </c>
      <c r="AF26" s="4">
        <v>2</v>
      </c>
      <c r="AG26" s="4">
        <v>1</v>
      </c>
      <c r="AH26" s="4">
        <v>14</v>
      </c>
      <c r="AI26" s="4">
        <v>5</v>
      </c>
      <c r="AJ26" s="4">
        <v>0</v>
      </c>
      <c r="AK26" s="35">
        <f t="shared" si="14"/>
        <v>0</v>
      </c>
      <c r="AL26" s="35">
        <f t="shared" si="10"/>
        <v>0</v>
      </c>
      <c r="AM26" s="35">
        <f t="shared" si="10"/>
        <v>1.4388489208633094E-2</v>
      </c>
      <c r="AN26" s="35">
        <f t="shared" si="10"/>
        <v>4.5871559633027525E-3</v>
      </c>
      <c r="AO26" s="35">
        <f t="shared" si="10"/>
        <v>1.5069967707212056E-2</v>
      </c>
      <c r="AP26" s="35">
        <f t="shared" si="10"/>
        <v>1.6835016835016835E-2</v>
      </c>
      <c r="AQ26" s="34">
        <f t="shared" si="10"/>
        <v>0</v>
      </c>
    </row>
    <row r="27" spans="2:43" x14ac:dyDescent="0.2">
      <c r="B27" s="62">
        <v>11</v>
      </c>
      <c r="C27" s="63" t="s">
        <v>0</v>
      </c>
      <c r="D27" s="3">
        <v>87</v>
      </c>
      <c r="E27" s="34">
        <f t="shared" si="11"/>
        <v>5.3178484107579464E-2</v>
      </c>
      <c r="F27" s="3">
        <v>29</v>
      </c>
      <c r="G27" s="4">
        <v>7</v>
      </c>
      <c r="H27" s="4">
        <v>4</v>
      </c>
      <c r="I27" s="4">
        <v>7</v>
      </c>
      <c r="J27" s="4">
        <v>3</v>
      </c>
      <c r="K27" s="4">
        <v>19</v>
      </c>
      <c r="L27" s="4">
        <v>17</v>
      </c>
      <c r="M27" s="4">
        <v>1</v>
      </c>
      <c r="N27" s="35">
        <f t="shared" si="12"/>
        <v>6.1833688699360338E-2</v>
      </c>
      <c r="O27" s="35">
        <f t="shared" si="8"/>
        <v>3.255813953488372E-2</v>
      </c>
      <c r="P27" s="35">
        <f t="shared" si="8"/>
        <v>4.4444444444444446E-2</v>
      </c>
      <c r="Q27" s="35">
        <f t="shared" si="8"/>
        <v>2.8340080971659919E-2</v>
      </c>
      <c r="R27" s="35">
        <f t="shared" si="8"/>
        <v>4.6875E-2</v>
      </c>
      <c r="S27" s="35">
        <f t="shared" si="8"/>
        <v>5.7228915662650599E-2</v>
      </c>
      <c r="T27" s="35">
        <f t="shared" si="8"/>
        <v>9.0425531914893623E-2</v>
      </c>
      <c r="U27" s="36">
        <f t="shared" si="8"/>
        <v>3.2258064516129031E-2</v>
      </c>
      <c r="V27" s="3">
        <v>41</v>
      </c>
      <c r="W27" s="4">
        <v>24</v>
      </c>
      <c r="X27" s="4">
        <v>22</v>
      </c>
      <c r="Y27" s="4">
        <v>0</v>
      </c>
      <c r="Z27" s="35">
        <f t="shared" si="13"/>
        <v>7.3083778966131913E-2</v>
      </c>
      <c r="AA27" s="35">
        <f t="shared" si="9"/>
        <v>4.4776119402985072E-2</v>
      </c>
      <c r="AB27" s="35">
        <f t="shared" si="9"/>
        <v>4.7210300429184553E-2</v>
      </c>
      <c r="AC27" s="34">
        <f t="shared" si="9"/>
        <v>0</v>
      </c>
      <c r="AD27" s="3">
        <v>1</v>
      </c>
      <c r="AE27" s="4">
        <v>1</v>
      </c>
      <c r="AF27" s="4">
        <v>4</v>
      </c>
      <c r="AG27" s="4">
        <v>11</v>
      </c>
      <c r="AH27" s="4">
        <v>43</v>
      </c>
      <c r="AI27" s="4">
        <v>27</v>
      </c>
      <c r="AJ27" s="4">
        <v>0</v>
      </c>
      <c r="AK27" s="35">
        <f t="shared" si="14"/>
        <v>7.1428571428571425E-2</v>
      </c>
      <c r="AL27" s="35">
        <f t="shared" si="10"/>
        <v>3.3333333333333333E-2</v>
      </c>
      <c r="AM27" s="35">
        <f t="shared" si="10"/>
        <v>2.8776978417266189E-2</v>
      </c>
      <c r="AN27" s="35">
        <f t="shared" si="10"/>
        <v>5.0458715596330278E-2</v>
      </c>
      <c r="AO27" s="35">
        <f t="shared" si="10"/>
        <v>4.6286329386437029E-2</v>
      </c>
      <c r="AP27" s="35">
        <f t="shared" si="10"/>
        <v>9.0909090909090912E-2</v>
      </c>
      <c r="AQ27" s="34">
        <f t="shared" si="10"/>
        <v>0</v>
      </c>
    </row>
    <row r="28" spans="2:43" ht="13.8" thickBot="1" x14ac:dyDescent="0.25">
      <c r="B28" s="31"/>
      <c r="C28" s="65" t="s">
        <v>82</v>
      </c>
      <c r="D28" s="15">
        <v>35</v>
      </c>
      <c r="E28" s="38">
        <f t="shared" si="11"/>
        <v>2.1393643031784843E-2</v>
      </c>
      <c r="F28" s="15">
        <v>11</v>
      </c>
      <c r="G28" s="17">
        <v>6</v>
      </c>
      <c r="H28" s="17">
        <v>3</v>
      </c>
      <c r="I28" s="17">
        <v>0</v>
      </c>
      <c r="J28" s="17">
        <v>0</v>
      </c>
      <c r="K28" s="17">
        <v>9</v>
      </c>
      <c r="L28" s="17">
        <v>6</v>
      </c>
      <c r="M28" s="17">
        <v>0</v>
      </c>
      <c r="N28" s="39">
        <f t="shared" si="12"/>
        <v>2.3454157782515993E-2</v>
      </c>
      <c r="O28" s="39">
        <f t="shared" si="8"/>
        <v>2.7906976744186046E-2</v>
      </c>
      <c r="P28" s="39">
        <f t="shared" si="8"/>
        <v>3.3333333333333333E-2</v>
      </c>
      <c r="Q28" s="39">
        <f t="shared" si="8"/>
        <v>0</v>
      </c>
      <c r="R28" s="39">
        <f t="shared" si="8"/>
        <v>0</v>
      </c>
      <c r="S28" s="39">
        <f t="shared" si="8"/>
        <v>2.710843373493976E-2</v>
      </c>
      <c r="T28" s="39">
        <f t="shared" si="8"/>
        <v>3.1914893617021274E-2</v>
      </c>
      <c r="U28" s="40">
        <f t="shared" si="8"/>
        <v>0</v>
      </c>
      <c r="V28" s="15">
        <v>9</v>
      </c>
      <c r="W28" s="17">
        <v>9</v>
      </c>
      <c r="X28" s="17">
        <v>14</v>
      </c>
      <c r="Y28" s="17">
        <v>3</v>
      </c>
      <c r="Z28" s="39">
        <f t="shared" si="13"/>
        <v>1.6042780748663103E-2</v>
      </c>
      <c r="AA28" s="39">
        <f t="shared" si="9"/>
        <v>1.6791044776119403E-2</v>
      </c>
      <c r="AB28" s="39">
        <f t="shared" si="9"/>
        <v>3.0042918454935622E-2</v>
      </c>
      <c r="AC28" s="38">
        <f t="shared" si="9"/>
        <v>4.1095890410958902E-2</v>
      </c>
      <c r="AD28" s="15">
        <v>0</v>
      </c>
      <c r="AE28" s="17">
        <v>0</v>
      </c>
      <c r="AF28" s="17">
        <v>4</v>
      </c>
      <c r="AG28" s="17">
        <v>7</v>
      </c>
      <c r="AH28" s="17">
        <v>22</v>
      </c>
      <c r="AI28" s="17">
        <v>2</v>
      </c>
      <c r="AJ28" s="17">
        <v>0</v>
      </c>
      <c r="AK28" s="39">
        <f t="shared" si="14"/>
        <v>0</v>
      </c>
      <c r="AL28" s="39">
        <f t="shared" si="10"/>
        <v>0</v>
      </c>
      <c r="AM28" s="39">
        <f t="shared" si="10"/>
        <v>2.8776978417266189E-2</v>
      </c>
      <c r="AN28" s="39">
        <f t="shared" si="10"/>
        <v>3.2110091743119268E-2</v>
      </c>
      <c r="AO28" s="39">
        <f t="shared" si="10"/>
        <v>2.3681377825618945E-2</v>
      </c>
      <c r="AP28" s="39">
        <f t="shared" si="10"/>
        <v>6.7340067340067337E-3</v>
      </c>
      <c r="AQ28" s="38">
        <f t="shared" si="10"/>
        <v>0</v>
      </c>
    </row>
    <row r="29" spans="2:43" ht="14.4" thickTop="1" thickBot="1" x14ac:dyDescent="0.25">
      <c r="B29" s="71"/>
      <c r="C29" s="84" t="s">
        <v>10</v>
      </c>
      <c r="D29" s="73">
        <v>1636</v>
      </c>
      <c r="E29" s="74">
        <v>1</v>
      </c>
      <c r="F29" s="73">
        <v>469</v>
      </c>
      <c r="G29" s="80">
        <v>215</v>
      </c>
      <c r="H29" s="80">
        <v>90</v>
      </c>
      <c r="I29" s="80">
        <v>247</v>
      </c>
      <c r="J29" s="80">
        <v>64</v>
      </c>
      <c r="K29" s="80">
        <v>332</v>
      </c>
      <c r="L29" s="80">
        <v>188</v>
      </c>
      <c r="M29" s="80">
        <v>31</v>
      </c>
      <c r="N29" s="81">
        <v>1</v>
      </c>
      <c r="O29" s="81">
        <v>1</v>
      </c>
      <c r="P29" s="81">
        <v>1</v>
      </c>
      <c r="Q29" s="81">
        <v>1</v>
      </c>
      <c r="R29" s="81">
        <v>1</v>
      </c>
      <c r="S29" s="81">
        <v>1</v>
      </c>
      <c r="T29" s="81">
        <v>1</v>
      </c>
      <c r="U29" s="82">
        <v>1</v>
      </c>
      <c r="V29" s="73">
        <v>561</v>
      </c>
      <c r="W29" s="80">
        <v>536</v>
      </c>
      <c r="X29" s="80">
        <v>466</v>
      </c>
      <c r="Y29" s="80">
        <v>73</v>
      </c>
      <c r="Z29" s="81">
        <v>1</v>
      </c>
      <c r="AA29" s="81">
        <v>1</v>
      </c>
      <c r="AB29" s="81">
        <v>1</v>
      </c>
      <c r="AC29" s="74">
        <v>1</v>
      </c>
      <c r="AD29" s="73">
        <v>14</v>
      </c>
      <c r="AE29" s="80">
        <v>30</v>
      </c>
      <c r="AF29" s="80">
        <v>139</v>
      </c>
      <c r="AG29" s="80">
        <v>218</v>
      </c>
      <c r="AH29" s="80">
        <v>929</v>
      </c>
      <c r="AI29" s="80">
        <v>297</v>
      </c>
      <c r="AJ29" s="80">
        <v>9</v>
      </c>
      <c r="AK29" s="81">
        <v>1</v>
      </c>
      <c r="AL29" s="81">
        <v>1</v>
      </c>
      <c r="AM29" s="81">
        <v>1</v>
      </c>
      <c r="AN29" s="81">
        <v>1</v>
      </c>
      <c r="AO29" s="81">
        <v>1</v>
      </c>
      <c r="AP29" s="81">
        <v>1</v>
      </c>
      <c r="AQ29" s="74">
        <v>1</v>
      </c>
    </row>
    <row r="30" spans="2:43" ht="13.2" customHeight="1" x14ac:dyDescent="0.2">
      <c r="B30" s="33" t="s">
        <v>302</v>
      </c>
      <c r="C30" s="147" t="s">
        <v>304</v>
      </c>
      <c r="D30" s="147"/>
      <c r="E30" s="147"/>
      <c r="F30" s="147"/>
      <c r="G30" s="147"/>
      <c r="H30" s="147"/>
      <c r="I30" s="147"/>
      <c r="J30" s="147"/>
      <c r="K30" s="147"/>
      <c r="L30" s="147"/>
      <c r="M30" s="147"/>
      <c r="N30" s="6"/>
      <c r="O30" s="6"/>
      <c r="P30" s="6"/>
      <c r="Q30" s="6"/>
      <c r="R30" s="6"/>
      <c r="S30" s="6"/>
      <c r="T30" s="6"/>
      <c r="U30" s="6"/>
      <c r="V30" s="7"/>
      <c r="W30" s="7"/>
      <c r="X30" s="7"/>
      <c r="Y30" s="7"/>
      <c r="Z30" s="6"/>
      <c r="AA30" s="6"/>
      <c r="AB30" s="6"/>
      <c r="AC30" s="6"/>
      <c r="AD30" s="7"/>
      <c r="AE30" s="7"/>
      <c r="AF30" s="7"/>
      <c r="AG30" s="7"/>
      <c r="AH30" s="7"/>
      <c r="AI30" s="7"/>
      <c r="AJ30" s="7"/>
      <c r="AK30" s="6"/>
      <c r="AL30" s="6"/>
      <c r="AM30" s="6"/>
      <c r="AN30" s="6"/>
      <c r="AO30" s="6"/>
      <c r="AP30" s="6"/>
      <c r="AQ30" s="6"/>
    </row>
    <row r="31" spans="2:43" x14ac:dyDescent="0.2">
      <c r="B31" s="5"/>
      <c r="C31" s="148" t="s">
        <v>303</v>
      </c>
      <c r="D31" s="148"/>
      <c r="E31" s="148"/>
      <c r="F31" s="148"/>
      <c r="G31" s="148"/>
      <c r="H31" s="148"/>
      <c r="I31" s="148"/>
      <c r="J31" s="148"/>
      <c r="K31" s="148"/>
      <c r="L31" s="148"/>
      <c r="M31" s="148"/>
      <c r="N31" s="6"/>
      <c r="O31" s="6"/>
      <c r="P31" s="6"/>
      <c r="Q31" s="6"/>
      <c r="R31" s="6"/>
      <c r="S31" s="6"/>
      <c r="T31" s="6"/>
      <c r="U31" s="6"/>
      <c r="V31" s="7"/>
      <c r="W31" s="7"/>
      <c r="X31" s="7"/>
      <c r="Y31" s="7"/>
      <c r="Z31" s="6"/>
      <c r="AA31" s="6"/>
      <c r="AB31" s="6"/>
      <c r="AC31" s="6"/>
      <c r="AD31" s="7"/>
      <c r="AE31" s="7"/>
      <c r="AF31" s="7"/>
      <c r="AG31" s="7"/>
      <c r="AH31" s="7"/>
      <c r="AI31" s="7"/>
      <c r="AJ31" s="7"/>
      <c r="AK31" s="6"/>
      <c r="AL31" s="6"/>
      <c r="AM31" s="6"/>
      <c r="AN31" s="6"/>
      <c r="AO31" s="6"/>
      <c r="AP31" s="6"/>
      <c r="AQ31" s="6"/>
    </row>
    <row r="32" spans="2:43" ht="13.05" x14ac:dyDescent="0.2">
      <c r="F32" s="83"/>
      <c r="G32" s="83"/>
      <c r="H32" s="83"/>
      <c r="I32" s="83"/>
      <c r="J32" s="83"/>
      <c r="K32" s="83"/>
      <c r="L32" s="83"/>
      <c r="M32" s="83"/>
      <c r="V32" s="83"/>
      <c r="W32" s="83"/>
      <c r="X32" s="83"/>
      <c r="Y32" s="83"/>
      <c r="AD32" s="83"/>
      <c r="AE32" s="83"/>
      <c r="AF32" s="83"/>
      <c r="AG32" s="83"/>
      <c r="AH32" s="83"/>
      <c r="AI32" s="83"/>
      <c r="AJ32" s="83"/>
    </row>
    <row r="33" spans="2:63" ht="13.05" x14ac:dyDescent="0.2">
      <c r="C33" s="68"/>
    </row>
    <row r="34" spans="2:63" ht="13.8" thickBot="1" x14ac:dyDescent="0.25">
      <c r="B34" s="18" t="s">
        <v>346</v>
      </c>
    </row>
    <row r="35" spans="2:63" x14ac:dyDescent="0.2">
      <c r="B35" s="129" t="s">
        <v>3</v>
      </c>
      <c r="C35" s="132"/>
      <c r="D35" s="149" t="s">
        <v>4</v>
      </c>
      <c r="E35" s="132"/>
      <c r="F35" s="129" t="s">
        <v>2</v>
      </c>
      <c r="G35" s="131"/>
      <c r="H35" s="131"/>
      <c r="I35" s="131"/>
      <c r="J35" s="131"/>
      <c r="K35" s="132"/>
      <c r="L35" s="129" t="s">
        <v>39</v>
      </c>
      <c r="M35" s="131"/>
      <c r="N35" s="131"/>
      <c r="O35" s="131"/>
      <c r="P35" s="131"/>
      <c r="Q35" s="131"/>
      <c r="R35" s="131"/>
      <c r="S35" s="131"/>
      <c r="T35" s="131"/>
      <c r="U35" s="131"/>
      <c r="V35" s="131"/>
      <c r="W35" s="131"/>
      <c r="X35" s="131"/>
      <c r="Y35" s="132"/>
      <c r="Z35" s="129" t="s">
        <v>40</v>
      </c>
      <c r="AA35" s="131"/>
      <c r="AB35" s="131"/>
      <c r="AC35" s="131"/>
      <c r="AD35" s="131"/>
      <c r="AE35" s="131"/>
      <c r="AF35" s="131"/>
      <c r="AG35" s="131"/>
      <c r="AH35" s="131"/>
      <c r="AI35" s="131"/>
      <c r="AJ35" s="131"/>
      <c r="AK35" s="131"/>
      <c r="AL35" s="131"/>
      <c r="AM35" s="131"/>
      <c r="AN35" s="131"/>
      <c r="AO35" s="132"/>
      <c r="AP35" s="129" t="s">
        <v>41</v>
      </c>
      <c r="AQ35" s="131"/>
      <c r="AR35" s="131"/>
      <c r="AS35" s="131"/>
      <c r="AT35" s="131"/>
      <c r="AU35" s="131"/>
      <c r="AV35" s="131"/>
      <c r="AW35" s="132"/>
      <c r="AX35" s="150" t="s">
        <v>158</v>
      </c>
      <c r="AY35" s="151"/>
      <c r="AZ35" s="151"/>
      <c r="BA35" s="151"/>
      <c r="BB35" s="151"/>
      <c r="BC35" s="151"/>
      <c r="BD35" s="151"/>
      <c r="BE35" s="151"/>
      <c r="BF35" s="151"/>
      <c r="BG35" s="151"/>
      <c r="BH35" s="151"/>
      <c r="BI35" s="151"/>
      <c r="BJ35" s="151"/>
      <c r="BK35" s="152"/>
    </row>
    <row r="36" spans="2:63" x14ac:dyDescent="0.2">
      <c r="B36" s="133"/>
      <c r="C36" s="141"/>
      <c r="D36" s="139" t="s">
        <v>5</v>
      </c>
      <c r="E36" s="141" t="s">
        <v>6</v>
      </c>
      <c r="F36" s="133" t="s">
        <v>5</v>
      </c>
      <c r="G36" s="140"/>
      <c r="H36" s="140"/>
      <c r="I36" s="140" t="s">
        <v>6</v>
      </c>
      <c r="J36" s="140"/>
      <c r="K36" s="141"/>
      <c r="L36" s="137" t="s">
        <v>5</v>
      </c>
      <c r="M36" s="138"/>
      <c r="N36" s="138"/>
      <c r="O36" s="138"/>
      <c r="P36" s="138"/>
      <c r="Q36" s="138"/>
      <c r="R36" s="139"/>
      <c r="S36" s="140" t="s">
        <v>6</v>
      </c>
      <c r="T36" s="140"/>
      <c r="U36" s="140"/>
      <c r="V36" s="140"/>
      <c r="W36" s="140"/>
      <c r="X36" s="140"/>
      <c r="Y36" s="141"/>
      <c r="Z36" s="133" t="s">
        <v>5</v>
      </c>
      <c r="AA36" s="140"/>
      <c r="AB36" s="140"/>
      <c r="AC36" s="140"/>
      <c r="AD36" s="140"/>
      <c r="AE36" s="140"/>
      <c r="AF36" s="140"/>
      <c r="AG36" s="140"/>
      <c r="AH36" s="140" t="s">
        <v>6</v>
      </c>
      <c r="AI36" s="140"/>
      <c r="AJ36" s="140"/>
      <c r="AK36" s="140"/>
      <c r="AL36" s="140"/>
      <c r="AM36" s="140"/>
      <c r="AN36" s="140"/>
      <c r="AO36" s="85"/>
      <c r="AP36" s="133" t="s">
        <v>5</v>
      </c>
      <c r="AQ36" s="140"/>
      <c r="AR36" s="140"/>
      <c r="AS36" s="140"/>
      <c r="AT36" s="140" t="s">
        <v>6</v>
      </c>
      <c r="AU36" s="140"/>
      <c r="AV36" s="140"/>
      <c r="AW36" s="141"/>
      <c r="AX36" s="133" t="s">
        <v>5</v>
      </c>
      <c r="AY36" s="140"/>
      <c r="AZ36" s="140"/>
      <c r="BA36" s="140"/>
      <c r="BB36" s="140"/>
      <c r="BC36" s="140"/>
      <c r="BD36" s="140"/>
      <c r="BE36" s="153" t="s">
        <v>88</v>
      </c>
      <c r="BF36" s="153"/>
      <c r="BG36" s="153"/>
      <c r="BH36" s="153"/>
      <c r="BI36" s="153"/>
      <c r="BJ36" s="153"/>
      <c r="BK36" s="154"/>
    </row>
    <row r="37" spans="2:63" ht="53.4" thickBot="1" x14ac:dyDescent="0.25">
      <c r="B37" s="134"/>
      <c r="C37" s="142"/>
      <c r="D37" s="155"/>
      <c r="E37" s="142"/>
      <c r="F37" s="86" t="s">
        <v>7</v>
      </c>
      <c r="G37" s="87" t="s">
        <v>8</v>
      </c>
      <c r="H37" s="87" t="s">
        <v>91</v>
      </c>
      <c r="I37" s="87" t="s">
        <v>7</v>
      </c>
      <c r="J37" s="87" t="s">
        <v>8</v>
      </c>
      <c r="K37" s="88" t="s">
        <v>201</v>
      </c>
      <c r="L37" s="86" t="s">
        <v>14</v>
      </c>
      <c r="M37" s="87" t="s">
        <v>15</v>
      </c>
      <c r="N37" s="87" t="s">
        <v>43</v>
      </c>
      <c r="O37" s="87" t="s">
        <v>17</v>
      </c>
      <c r="P37" s="87" t="s">
        <v>18</v>
      </c>
      <c r="Q37" s="87" t="s">
        <v>19</v>
      </c>
      <c r="R37" s="87" t="s">
        <v>91</v>
      </c>
      <c r="S37" s="87" t="s">
        <v>14</v>
      </c>
      <c r="T37" s="87" t="s">
        <v>15</v>
      </c>
      <c r="U37" s="87" t="s">
        <v>43</v>
      </c>
      <c r="V37" s="87" t="s">
        <v>17</v>
      </c>
      <c r="W37" s="87" t="s">
        <v>18</v>
      </c>
      <c r="X37" s="87" t="s">
        <v>19</v>
      </c>
      <c r="Y37" s="88" t="s">
        <v>91</v>
      </c>
      <c r="Z37" s="86" t="s">
        <v>202</v>
      </c>
      <c r="AA37" s="87" t="s">
        <v>98</v>
      </c>
      <c r="AB37" s="87" t="s">
        <v>203</v>
      </c>
      <c r="AC37" s="87" t="s">
        <v>204</v>
      </c>
      <c r="AD37" s="87" t="s">
        <v>187</v>
      </c>
      <c r="AE37" s="87" t="s">
        <v>162</v>
      </c>
      <c r="AF37" s="87" t="s">
        <v>126</v>
      </c>
      <c r="AG37" s="87" t="s">
        <v>205</v>
      </c>
      <c r="AH37" s="87" t="s">
        <v>202</v>
      </c>
      <c r="AI37" s="87" t="s">
        <v>23</v>
      </c>
      <c r="AJ37" s="87" t="s">
        <v>166</v>
      </c>
      <c r="AK37" s="87" t="s">
        <v>167</v>
      </c>
      <c r="AL37" s="87" t="s">
        <v>206</v>
      </c>
      <c r="AM37" s="87" t="s">
        <v>96</v>
      </c>
      <c r="AN37" s="87" t="s">
        <v>100</v>
      </c>
      <c r="AO37" s="88" t="s">
        <v>82</v>
      </c>
      <c r="AP37" s="86" t="s">
        <v>356</v>
      </c>
      <c r="AQ37" s="87" t="s">
        <v>357</v>
      </c>
      <c r="AR37" s="87" t="s">
        <v>51</v>
      </c>
      <c r="AS37" s="87" t="s">
        <v>91</v>
      </c>
      <c r="AT37" s="87" t="s">
        <v>356</v>
      </c>
      <c r="AU37" s="87" t="s">
        <v>357</v>
      </c>
      <c r="AV37" s="87" t="s">
        <v>51</v>
      </c>
      <c r="AW37" s="88" t="s">
        <v>91</v>
      </c>
      <c r="AX37" s="89" t="s">
        <v>170</v>
      </c>
      <c r="AY37" s="90" t="s">
        <v>207</v>
      </c>
      <c r="AZ37" s="90" t="s">
        <v>208</v>
      </c>
      <c r="BA37" s="90" t="s">
        <v>189</v>
      </c>
      <c r="BB37" s="90" t="s">
        <v>209</v>
      </c>
      <c r="BC37" s="90" t="s">
        <v>210</v>
      </c>
      <c r="BD37" s="90" t="s">
        <v>82</v>
      </c>
      <c r="BE37" s="90" t="s">
        <v>170</v>
      </c>
      <c r="BF37" s="90" t="s">
        <v>207</v>
      </c>
      <c r="BG37" s="90" t="s">
        <v>178</v>
      </c>
      <c r="BH37" s="90" t="s">
        <v>211</v>
      </c>
      <c r="BI37" s="90" t="s">
        <v>209</v>
      </c>
      <c r="BJ37" s="90" t="s">
        <v>212</v>
      </c>
      <c r="BK37" s="91" t="s">
        <v>91</v>
      </c>
    </row>
    <row r="38" spans="2:63" x14ac:dyDescent="0.2">
      <c r="B38" s="47">
        <v>1</v>
      </c>
      <c r="C38" s="45" t="s">
        <v>213</v>
      </c>
      <c r="D38" s="24">
        <v>379</v>
      </c>
      <c r="E38" s="41">
        <f>D38/D$44</f>
        <v>9.4726318420394903E-2</v>
      </c>
      <c r="F38" s="1">
        <v>316</v>
      </c>
      <c r="G38" s="2">
        <v>62</v>
      </c>
      <c r="H38" s="2">
        <v>1</v>
      </c>
      <c r="I38" s="42">
        <f>F38/F$44</f>
        <v>0.10885291078194971</v>
      </c>
      <c r="J38" s="42">
        <f t="shared" ref="J38:K43" si="15">G38/G$44</f>
        <v>5.7354301572617949E-2</v>
      </c>
      <c r="K38" s="41">
        <f t="shared" si="15"/>
        <v>5.8823529411764705E-2</v>
      </c>
      <c r="L38" s="1">
        <v>0</v>
      </c>
      <c r="M38" s="2">
        <v>6</v>
      </c>
      <c r="N38" s="2">
        <v>34</v>
      </c>
      <c r="O38" s="2">
        <v>111</v>
      </c>
      <c r="P38" s="2">
        <v>170</v>
      </c>
      <c r="Q38" s="2">
        <v>56</v>
      </c>
      <c r="R38" s="2">
        <v>2</v>
      </c>
      <c r="S38" s="42">
        <f>L38/L$44</f>
        <v>0</v>
      </c>
      <c r="T38" s="42">
        <f t="shared" ref="T38:Y43" si="16">M38/M$44</f>
        <v>0.33333333333333331</v>
      </c>
      <c r="U38" s="42">
        <f t="shared" si="16"/>
        <v>0.27642276422764228</v>
      </c>
      <c r="V38" s="42">
        <f t="shared" si="16"/>
        <v>0.25342465753424659</v>
      </c>
      <c r="W38" s="42">
        <f t="shared" si="16"/>
        <v>8.7538619979402682E-2</v>
      </c>
      <c r="X38" s="42">
        <f t="shared" si="16"/>
        <v>3.8408779149519894E-2</v>
      </c>
      <c r="Y38" s="41">
        <f t="shared" si="16"/>
        <v>0.1</v>
      </c>
      <c r="Z38" s="1">
        <v>148</v>
      </c>
      <c r="AA38" s="2">
        <v>102</v>
      </c>
      <c r="AB38" s="2">
        <v>30</v>
      </c>
      <c r="AC38" s="2">
        <v>32</v>
      </c>
      <c r="AD38" s="2">
        <v>12</v>
      </c>
      <c r="AE38" s="2">
        <v>16</v>
      </c>
      <c r="AF38" s="2">
        <v>30</v>
      </c>
      <c r="AG38" s="2">
        <v>9</v>
      </c>
      <c r="AH38" s="42">
        <f>Z38/Z$44</f>
        <v>0.14203454894433781</v>
      </c>
      <c r="AI38" s="42">
        <f t="shared" ref="AI38:AO43" si="17">AA38/AA$44</f>
        <v>0.26631853785900783</v>
      </c>
      <c r="AJ38" s="42">
        <f t="shared" si="17"/>
        <v>0.19230769230769232</v>
      </c>
      <c r="AK38" s="42">
        <f t="shared" si="17"/>
        <v>8.0808080808080815E-2</v>
      </c>
      <c r="AL38" s="42">
        <f t="shared" si="17"/>
        <v>9.3023255813953487E-2</v>
      </c>
      <c r="AM38" s="42">
        <f t="shared" si="17"/>
        <v>1.1412268188302425E-2</v>
      </c>
      <c r="AN38" s="42">
        <f t="shared" si="17"/>
        <v>7.1428571428571425E-2</v>
      </c>
      <c r="AO38" s="41">
        <f t="shared" si="17"/>
        <v>0.12328767123287671</v>
      </c>
      <c r="AP38" s="1">
        <v>154</v>
      </c>
      <c r="AQ38" s="2">
        <v>109</v>
      </c>
      <c r="AR38" s="2">
        <v>102</v>
      </c>
      <c r="AS38" s="2">
        <v>14</v>
      </c>
      <c r="AT38" s="42">
        <f>AP38/AP$44</f>
        <v>0.13532513181019332</v>
      </c>
      <c r="AU38" s="42">
        <f t="shared" ref="AU38:AW43" si="18">AQ38/AQ$44</f>
        <v>8.4104938271604937E-2</v>
      </c>
      <c r="AV38" s="42">
        <f t="shared" si="18"/>
        <v>7.0833333333333331E-2</v>
      </c>
      <c r="AW38" s="41">
        <f t="shared" si="18"/>
        <v>0.11023622047244094</v>
      </c>
      <c r="AX38" s="1">
        <v>3</v>
      </c>
      <c r="AY38" s="2">
        <v>6</v>
      </c>
      <c r="AZ38" s="2">
        <v>38</v>
      </c>
      <c r="BA38" s="2">
        <v>57</v>
      </c>
      <c r="BB38" s="2">
        <v>198</v>
      </c>
      <c r="BC38" s="2">
        <v>75</v>
      </c>
      <c r="BD38" s="2">
        <v>2</v>
      </c>
      <c r="BE38" s="42">
        <f>AX38/AX$44</f>
        <v>8.1081081081081086E-2</v>
      </c>
      <c r="BF38" s="42">
        <f t="shared" ref="BF38:BK43" si="19">AY38/AY$44</f>
        <v>4.6511627906976744E-2</v>
      </c>
      <c r="BG38" s="42">
        <f t="shared" si="19"/>
        <v>8.9622641509433956E-2</v>
      </c>
      <c r="BH38" s="42">
        <f t="shared" si="19"/>
        <v>8.755760368663594E-2</v>
      </c>
      <c r="BI38" s="42">
        <f t="shared" si="19"/>
        <v>9.2393840410639291E-2</v>
      </c>
      <c r="BJ38" s="42">
        <f t="shared" si="19"/>
        <v>0.1266891891891892</v>
      </c>
      <c r="BK38" s="41">
        <f t="shared" si="19"/>
        <v>0.08</v>
      </c>
    </row>
    <row r="39" spans="2:63" x14ac:dyDescent="0.2">
      <c r="B39" s="29">
        <v>2</v>
      </c>
      <c r="C39" s="46" t="s">
        <v>214</v>
      </c>
      <c r="D39" s="25">
        <v>717</v>
      </c>
      <c r="E39" s="34">
        <f t="shared" ref="E39:E43" si="20">D39/D$44</f>
        <v>0.17920519870032492</v>
      </c>
      <c r="F39" s="3">
        <v>593</v>
      </c>
      <c r="G39" s="4">
        <v>123</v>
      </c>
      <c r="H39" s="4">
        <v>1</v>
      </c>
      <c r="I39" s="35">
        <f t="shared" ref="I39:I43" si="21">F39/F$44</f>
        <v>0.20427144333448158</v>
      </c>
      <c r="J39" s="35">
        <f t="shared" si="15"/>
        <v>0.11378353376503238</v>
      </c>
      <c r="K39" s="34">
        <f t="shared" si="15"/>
        <v>5.8823529411764705E-2</v>
      </c>
      <c r="L39" s="3">
        <v>2</v>
      </c>
      <c r="M39" s="4">
        <v>1</v>
      </c>
      <c r="N39" s="4">
        <v>26</v>
      </c>
      <c r="O39" s="4">
        <v>105</v>
      </c>
      <c r="P39" s="4">
        <v>401</v>
      </c>
      <c r="Q39" s="4">
        <v>180</v>
      </c>
      <c r="R39" s="4">
        <v>2</v>
      </c>
      <c r="S39" s="35">
        <f t="shared" ref="S39:S43" si="22">L39/L$44</f>
        <v>1</v>
      </c>
      <c r="T39" s="35">
        <f t="shared" si="16"/>
        <v>5.5555555555555552E-2</v>
      </c>
      <c r="U39" s="35">
        <f t="shared" si="16"/>
        <v>0.21138211382113822</v>
      </c>
      <c r="V39" s="35">
        <f t="shared" si="16"/>
        <v>0.23972602739726026</v>
      </c>
      <c r="W39" s="35">
        <f t="shared" si="16"/>
        <v>0.20648815653964986</v>
      </c>
      <c r="X39" s="35">
        <f t="shared" si="16"/>
        <v>0.12345679012345678</v>
      </c>
      <c r="Y39" s="34">
        <f t="shared" si="16"/>
        <v>0.1</v>
      </c>
      <c r="Z39" s="3">
        <v>259</v>
      </c>
      <c r="AA39" s="4">
        <v>126</v>
      </c>
      <c r="AB39" s="4">
        <v>52</v>
      </c>
      <c r="AC39" s="4">
        <v>64</v>
      </c>
      <c r="AD39" s="4">
        <v>37</v>
      </c>
      <c r="AE39" s="4">
        <v>93</v>
      </c>
      <c r="AF39" s="4">
        <v>74</v>
      </c>
      <c r="AG39" s="4">
        <v>12</v>
      </c>
      <c r="AH39" s="35">
        <f t="shared" ref="AH39:AH43" si="23">Z39/Z$44</f>
        <v>0.24856046065259116</v>
      </c>
      <c r="AI39" s="35">
        <f t="shared" si="17"/>
        <v>0.32898172323759789</v>
      </c>
      <c r="AJ39" s="35">
        <f t="shared" si="17"/>
        <v>0.33333333333333331</v>
      </c>
      <c r="AK39" s="35">
        <f t="shared" si="17"/>
        <v>0.16161616161616163</v>
      </c>
      <c r="AL39" s="35">
        <f t="shared" si="17"/>
        <v>0.2868217054263566</v>
      </c>
      <c r="AM39" s="35">
        <f t="shared" si="17"/>
        <v>6.6333808844507847E-2</v>
      </c>
      <c r="AN39" s="35">
        <f t="shared" si="17"/>
        <v>0.1761904761904762</v>
      </c>
      <c r="AO39" s="34">
        <f t="shared" si="17"/>
        <v>0.16438356164383561</v>
      </c>
      <c r="AP39" s="3">
        <v>230</v>
      </c>
      <c r="AQ39" s="4">
        <v>234</v>
      </c>
      <c r="AR39" s="4">
        <v>221</v>
      </c>
      <c r="AS39" s="4">
        <v>32</v>
      </c>
      <c r="AT39" s="35">
        <f t="shared" ref="AT39:AT43" si="24">AP39/AP$44</f>
        <v>0.20210896309314588</v>
      </c>
      <c r="AU39" s="35">
        <f t="shared" si="18"/>
        <v>0.18055555555555555</v>
      </c>
      <c r="AV39" s="35">
        <f t="shared" si="18"/>
        <v>0.15347222222222223</v>
      </c>
      <c r="AW39" s="34">
        <f t="shared" si="18"/>
        <v>0.25196850393700787</v>
      </c>
      <c r="AX39" s="3">
        <v>6</v>
      </c>
      <c r="AY39" s="4">
        <v>24</v>
      </c>
      <c r="AZ39" s="4">
        <v>60</v>
      </c>
      <c r="BA39" s="4">
        <v>101</v>
      </c>
      <c r="BB39" s="4">
        <v>409</v>
      </c>
      <c r="BC39" s="4">
        <v>112</v>
      </c>
      <c r="BD39" s="4">
        <v>5</v>
      </c>
      <c r="BE39" s="35">
        <f t="shared" ref="BE39:BE43" si="25">AX39/AX$44</f>
        <v>0.16216216216216217</v>
      </c>
      <c r="BF39" s="35">
        <f t="shared" si="19"/>
        <v>0.18604651162790697</v>
      </c>
      <c r="BG39" s="35">
        <f t="shared" si="19"/>
        <v>0.14150943396226415</v>
      </c>
      <c r="BH39" s="35">
        <f t="shared" si="19"/>
        <v>0.15514592933947774</v>
      </c>
      <c r="BI39" s="35">
        <f t="shared" si="19"/>
        <v>0.19085394307046197</v>
      </c>
      <c r="BJ39" s="35">
        <f t="shared" si="19"/>
        <v>0.1891891891891892</v>
      </c>
      <c r="BK39" s="34">
        <f t="shared" si="19"/>
        <v>0.2</v>
      </c>
    </row>
    <row r="40" spans="2:63" x14ac:dyDescent="0.2">
      <c r="B40" s="29">
        <v>3</v>
      </c>
      <c r="C40" s="46" t="s">
        <v>215</v>
      </c>
      <c r="D40" s="25">
        <v>1380</v>
      </c>
      <c r="E40" s="34">
        <f t="shared" si="20"/>
        <v>0.34491377155711073</v>
      </c>
      <c r="F40" s="3">
        <v>1001</v>
      </c>
      <c r="G40" s="4">
        <v>376</v>
      </c>
      <c r="H40" s="4">
        <v>3</v>
      </c>
      <c r="I40" s="35">
        <f t="shared" si="21"/>
        <v>0.34481570788839133</v>
      </c>
      <c r="J40" s="35">
        <f t="shared" si="15"/>
        <v>0.34782608695652173</v>
      </c>
      <c r="K40" s="34">
        <f t="shared" si="15"/>
        <v>0.17647058823529413</v>
      </c>
      <c r="L40" s="3">
        <v>0</v>
      </c>
      <c r="M40" s="4">
        <v>6</v>
      </c>
      <c r="N40" s="4">
        <v>34</v>
      </c>
      <c r="O40" s="4">
        <v>129</v>
      </c>
      <c r="P40" s="4">
        <v>680</v>
      </c>
      <c r="Q40" s="4">
        <v>523</v>
      </c>
      <c r="R40" s="4">
        <v>8</v>
      </c>
      <c r="S40" s="35">
        <f t="shared" si="22"/>
        <v>0</v>
      </c>
      <c r="T40" s="35">
        <f t="shared" si="16"/>
        <v>0.33333333333333331</v>
      </c>
      <c r="U40" s="35">
        <f t="shared" si="16"/>
        <v>0.27642276422764228</v>
      </c>
      <c r="V40" s="35">
        <f t="shared" si="16"/>
        <v>0.29452054794520549</v>
      </c>
      <c r="W40" s="35">
        <f t="shared" si="16"/>
        <v>0.35015447991761073</v>
      </c>
      <c r="X40" s="35">
        <f t="shared" si="16"/>
        <v>0.35871056241426613</v>
      </c>
      <c r="Y40" s="34">
        <f t="shared" si="16"/>
        <v>0.4</v>
      </c>
      <c r="Z40" s="3">
        <v>343</v>
      </c>
      <c r="AA40" s="4">
        <v>81</v>
      </c>
      <c r="AB40" s="4">
        <v>50</v>
      </c>
      <c r="AC40" s="4">
        <v>150</v>
      </c>
      <c r="AD40" s="4">
        <v>42</v>
      </c>
      <c r="AE40" s="4">
        <v>531</v>
      </c>
      <c r="AF40" s="4">
        <v>162</v>
      </c>
      <c r="AG40" s="4">
        <v>21</v>
      </c>
      <c r="AH40" s="35">
        <f t="shared" si="23"/>
        <v>0.32917466410748558</v>
      </c>
      <c r="AI40" s="35">
        <f t="shared" si="17"/>
        <v>0.21148825065274152</v>
      </c>
      <c r="AJ40" s="35">
        <f t="shared" si="17"/>
        <v>0.32051282051282054</v>
      </c>
      <c r="AK40" s="35">
        <f t="shared" si="17"/>
        <v>0.37878787878787878</v>
      </c>
      <c r="AL40" s="35">
        <f t="shared" si="17"/>
        <v>0.32558139534883723</v>
      </c>
      <c r="AM40" s="35">
        <f t="shared" si="17"/>
        <v>0.37874465049928674</v>
      </c>
      <c r="AN40" s="35">
        <f t="shared" si="17"/>
        <v>0.38571428571428573</v>
      </c>
      <c r="AO40" s="34">
        <f t="shared" si="17"/>
        <v>0.28767123287671231</v>
      </c>
      <c r="AP40" s="3">
        <v>389</v>
      </c>
      <c r="AQ40" s="4">
        <v>451</v>
      </c>
      <c r="AR40" s="4">
        <v>502</v>
      </c>
      <c r="AS40" s="4">
        <v>38</v>
      </c>
      <c r="AT40" s="35">
        <f t="shared" si="24"/>
        <v>0.34182776801405973</v>
      </c>
      <c r="AU40" s="35">
        <f t="shared" si="18"/>
        <v>0.34799382716049382</v>
      </c>
      <c r="AV40" s="35">
        <f t="shared" si="18"/>
        <v>0.34861111111111109</v>
      </c>
      <c r="AW40" s="34">
        <f t="shared" si="18"/>
        <v>0.29921259842519687</v>
      </c>
      <c r="AX40" s="3">
        <v>16</v>
      </c>
      <c r="AY40" s="4">
        <v>46</v>
      </c>
      <c r="AZ40" s="4">
        <v>148</v>
      </c>
      <c r="BA40" s="4">
        <v>213</v>
      </c>
      <c r="BB40" s="4">
        <v>736</v>
      </c>
      <c r="BC40" s="4">
        <v>211</v>
      </c>
      <c r="BD40" s="4">
        <v>10</v>
      </c>
      <c r="BE40" s="35">
        <f t="shared" si="25"/>
        <v>0.43243243243243246</v>
      </c>
      <c r="BF40" s="35">
        <f t="shared" si="19"/>
        <v>0.35658914728682173</v>
      </c>
      <c r="BG40" s="35">
        <f t="shared" si="19"/>
        <v>0.34905660377358488</v>
      </c>
      <c r="BH40" s="35">
        <f t="shared" si="19"/>
        <v>0.32718894009216593</v>
      </c>
      <c r="BI40" s="35">
        <f t="shared" si="19"/>
        <v>0.34344377041530566</v>
      </c>
      <c r="BJ40" s="35">
        <f t="shared" si="19"/>
        <v>0.35641891891891891</v>
      </c>
      <c r="BK40" s="34">
        <f t="shared" si="19"/>
        <v>0.4</v>
      </c>
    </row>
    <row r="41" spans="2:63" x14ac:dyDescent="0.2">
      <c r="B41" s="29">
        <v>4</v>
      </c>
      <c r="C41" s="46" t="s">
        <v>216</v>
      </c>
      <c r="D41" s="25">
        <v>1414</v>
      </c>
      <c r="E41" s="34">
        <f t="shared" si="20"/>
        <v>0.35341164708822792</v>
      </c>
      <c r="F41" s="3">
        <v>918</v>
      </c>
      <c r="G41" s="4">
        <v>487</v>
      </c>
      <c r="H41" s="4">
        <v>9</v>
      </c>
      <c r="I41" s="35">
        <f t="shared" si="21"/>
        <v>0.31622459524629692</v>
      </c>
      <c r="J41" s="35">
        <f t="shared" si="15"/>
        <v>0.45050878815911194</v>
      </c>
      <c r="K41" s="34">
        <f t="shared" si="15"/>
        <v>0.52941176470588236</v>
      </c>
      <c r="L41" s="3">
        <v>0</v>
      </c>
      <c r="M41" s="4">
        <v>3</v>
      </c>
      <c r="N41" s="4">
        <v>25</v>
      </c>
      <c r="O41" s="4">
        <v>84</v>
      </c>
      <c r="P41" s="4">
        <v>640</v>
      </c>
      <c r="Q41" s="4">
        <v>657</v>
      </c>
      <c r="R41" s="4">
        <v>5</v>
      </c>
      <c r="S41" s="35">
        <f t="shared" si="22"/>
        <v>0</v>
      </c>
      <c r="T41" s="35">
        <f t="shared" si="16"/>
        <v>0.16666666666666666</v>
      </c>
      <c r="U41" s="35">
        <f t="shared" si="16"/>
        <v>0.2032520325203252</v>
      </c>
      <c r="V41" s="35">
        <f t="shared" si="16"/>
        <v>0.19178082191780821</v>
      </c>
      <c r="W41" s="35">
        <f t="shared" si="16"/>
        <v>0.32955715756951598</v>
      </c>
      <c r="X41" s="35">
        <f t="shared" si="16"/>
        <v>0.45061728395061729</v>
      </c>
      <c r="Y41" s="34">
        <f t="shared" si="16"/>
        <v>0.25</v>
      </c>
      <c r="Z41" s="3">
        <v>257</v>
      </c>
      <c r="AA41" s="4">
        <v>63</v>
      </c>
      <c r="AB41" s="4">
        <v>22</v>
      </c>
      <c r="AC41" s="4">
        <v>138</v>
      </c>
      <c r="AD41" s="4">
        <v>33</v>
      </c>
      <c r="AE41" s="4">
        <v>730</v>
      </c>
      <c r="AF41" s="4">
        <v>146</v>
      </c>
      <c r="AG41" s="4">
        <v>25</v>
      </c>
      <c r="AH41" s="35">
        <f t="shared" si="23"/>
        <v>0.24664107485604606</v>
      </c>
      <c r="AI41" s="35">
        <f t="shared" si="17"/>
        <v>0.16449086161879894</v>
      </c>
      <c r="AJ41" s="35">
        <f t="shared" si="17"/>
        <v>0.14102564102564102</v>
      </c>
      <c r="AK41" s="35">
        <f t="shared" si="17"/>
        <v>0.34848484848484851</v>
      </c>
      <c r="AL41" s="35">
        <f t="shared" si="17"/>
        <v>0.2558139534883721</v>
      </c>
      <c r="AM41" s="35">
        <f t="shared" si="17"/>
        <v>0.52068473609129817</v>
      </c>
      <c r="AN41" s="35">
        <f t="shared" si="17"/>
        <v>0.34761904761904761</v>
      </c>
      <c r="AO41" s="34">
        <f t="shared" si="17"/>
        <v>0.34246575342465752</v>
      </c>
      <c r="AP41" s="3">
        <v>333</v>
      </c>
      <c r="AQ41" s="4">
        <v>474</v>
      </c>
      <c r="AR41" s="4">
        <v>570</v>
      </c>
      <c r="AS41" s="4">
        <v>37</v>
      </c>
      <c r="AT41" s="35">
        <f t="shared" si="24"/>
        <v>0.29261862917398945</v>
      </c>
      <c r="AU41" s="35">
        <f t="shared" si="18"/>
        <v>0.36574074074074076</v>
      </c>
      <c r="AV41" s="35">
        <f t="shared" si="18"/>
        <v>0.39583333333333331</v>
      </c>
      <c r="AW41" s="34">
        <f t="shared" si="18"/>
        <v>0.29133858267716534</v>
      </c>
      <c r="AX41" s="3">
        <v>11</v>
      </c>
      <c r="AY41" s="4">
        <v>49</v>
      </c>
      <c r="AZ41" s="4">
        <v>167</v>
      </c>
      <c r="BA41" s="4">
        <v>261</v>
      </c>
      <c r="BB41" s="4">
        <v>748</v>
      </c>
      <c r="BC41" s="4">
        <v>172</v>
      </c>
      <c r="BD41" s="4">
        <v>6</v>
      </c>
      <c r="BE41" s="35">
        <f t="shared" si="25"/>
        <v>0.29729729729729731</v>
      </c>
      <c r="BF41" s="35">
        <f t="shared" si="19"/>
        <v>0.37984496124031009</v>
      </c>
      <c r="BG41" s="35">
        <f t="shared" si="19"/>
        <v>0.39386792452830188</v>
      </c>
      <c r="BH41" s="35">
        <f t="shared" si="19"/>
        <v>0.4009216589861751</v>
      </c>
      <c r="BI41" s="35">
        <f t="shared" si="19"/>
        <v>0.34904339710685955</v>
      </c>
      <c r="BJ41" s="35">
        <f t="shared" si="19"/>
        <v>0.29054054054054052</v>
      </c>
      <c r="BK41" s="34">
        <f t="shared" si="19"/>
        <v>0.24</v>
      </c>
    </row>
    <row r="42" spans="2:63" x14ac:dyDescent="0.2">
      <c r="B42" s="29">
        <v>5</v>
      </c>
      <c r="C42" s="46" t="s">
        <v>217</v>
      </c>
      <c r="D42" s="25">
        <v>66</v>
      </c>
      <c r="E42" s="34">
        <f t="shared" si="20"/>
        <v>1.6495876030992253E-2</v>
      </c>
      <c r="F42" s="3">
        <v>45</v>
      </c>
      <c r="G42" s="4">
        <v>20</v>
      </c>
      <c r="H42" s="4">
        <v>1</v>
      </c>
      <c r="I42" s="35">
        <f t="shared" si="21"/>
        <v>1.5501205649328281E-2</v>
      </c>
      <c r="J42" s="35">
        <f t="shared" si="15"/>
        <v>1.8501387604070305E-2</v>
      </c>
      <c r="K42" s="34">
        <f t="shared" si="15"/>
        <v>5.8823529411764705E-2</v>
      </c>
      <c r="L42" s="3">
        <v>0</v>
      </c>
      <c r="M42" s="4">
        <v>1</v>
      </c>
      <c r="N42" s="4">
        <v>4</v>
      </c>
      <c r="O42" s="4">
        <v>7</v>
      </c>
      <c r="P42" s="4">
        <v>31</v>
      </c>
      <c r="Q42" s="4">
        <v>22</v>
      </c>
      <c r="R42" s="4">
        <v>1</v>
      </c>
      <c r="S42" s="35">
        <f t="shared" si="22"/>
        <v>0</v>
      </c>
      <c r="T42" s="35">
        <f t="shared" si="16"/>
        <v>5.5555555555555552E-2</v>
      </c>
      <c r="U42" s="35">
        <f t="shared" si="16"/>
        <v>3.2520325203252036E-2</v>
      </c>
      <c r="V42" s="35">
        <f t="shared" si="16"/>
        <v>1.5981735159817351E-2</v>
      </c>
      <c r="W42" s="35">
        <f t="shared" si="16"/>
        <v>1.596292481977343E-2</v>
      </c>
      <c r="X42" s="35">
        <f t="shared" si="16"/>
        <v>1.5089163237311385E-2</v>
      </c>
      <c r="Y42" s="34">
        <f t="shared" si="16"/>
        <v>0.05</v>
      </c>
      <c r="Z42" s="3">
        <v>22</v>
      </c>
      <c r="AA42" s="4">
        <v>8</v>
      </c>
      <c r="AB42" s="4">
        <v>2</v>
      </c>
      <c r="AC42" s="4">
        <v>12</v>
      </c>
      <c r="AD42" s="4">
        <v>2</v>
      </c>
      <c r="AE42" s="4">
        <v>16</v>
      </c>
      <c r="AF42" s="4">
        <v>2</v>
      </c>
      <c r="AG42" s="4">
        <v>2</v>
      </c>
      <c r="AH42" s="35">
        <f t="shared" si="23"/>
        <v>2.1113243761996161E-2</v>
      </c>
      <c r="AI42" s="35">
        <f t="shared" si="17"/>
        <v>2.0887728459530026E-2</v>
      </c>
      <c r="AJ42" s="35">
        <f t="shared" si="17"/>
        <v>1.282051282051282E-2</v>
      </c>
      <c r="AK42" s="35">
        <f t="shared" si="17"/>
        <v>3.0303030303030304E-2</v>
      </c>
      <c r="AL42" s="35">
        <f t="shared" si="17"/>
        <v>1.5503875968992248E-2</v>
      </c>
      <c r="AM42" s="35">
        <f t="shared" si="17"/>
        <v>1.1412268188302425E-2</v>
      </c>
      <c r="AN42" s="35">
        <f t="shared" si="17"/>
        <v>4.7619047619047623E-3</v>
      </c>
      <c r="AO42" s="34">
        <f t="shared" si="17"/>
        <v>2.7397260273972601E-2</v>
      </c>
      <c r="AP42" s="3">
        <v>23</v>
      </c>
      <c r="AQ42" s="4">
        <v>18</v>
      </c>
      <c r="AR42" s="4">
        <v>22</v>
      </c>
      <c r="AS42" s="4">
        <v>3</v>
      </c>
      <c r="AT42" s="35">
        <f t="shared" si="24"/>
        <v>2.0210896309314587E-2</v>
      </c>
      <c r="AU42" s="35">
        <f t="shared" si="18"/>
        <v>1.3888888888888888E-2</v>
      </c>
      <c r="AV42" s="35">
        <f t="shared" si="18"/>
        <v>1.5277777777777777E-2</v>
      </c>
      <c r="AW42" s="34">
        <f t="shared" si="18"/>
        <v>2.3622047244094488E-2</v>
      </c>
      <c r="AX42" s="3">
        <v>1</v>
      </c>
      <c r="AY42" s="4">
        <v>2</v>
      </c>
      <c r="AZ42" s="4">
        <v>7</v>
      </c>
      <c r="BA42" s="4">
        <v>8</v>
      </c>
      <c r="BB42" s="4">
        <v>33</v>
      </c>
      <c r="BC42" s="4">
        <v>14</v>
      </c>
      <c r="BD42" s="4">
        <v>1</v>
      </c>
      <c r="BE42" s="35">
        <f t="shared" si="25"/>
        <v>2.7027027027027029E-2</v>
      </c>
      <c r="BF42" s="35">
        <f t="shared" si="19"/>
        <v>1.5503875968992248E-2</v>
      </c>
      <c r="BG42" s="35">
        <f t="shared" si="19"/>
        <v>1.6509433962264151E-2</v>
      </c>
      <c r="BH42" s="35">
        <f t="shared" si="19"/>
        <v>1.2288786482334869E-2</v>
      </c>
      <c r="BI42" s="35">
        <f t="shared" si="19"/>
        <v>1.5398973401773215E-2</v>
      </c>
      <c r="BJ42" s="35">
        <f t="shared" si="19"/>
        <v>2.364864864864865E-2</v>
      </c>
      <c r="BK42" s="34">
        <f t="shared" si="19"/>
        <v>0.04</v>
      </c>
    </row>
    <row r="43" spans="2:63" ht="13.8" thickBot="1" x14ac:dyDescent="0.25">
      <c r="B43" s="31"/>
      <c r="C43" s="48" t="s">
        <v>82</v>
      </c>
      <c r="D43" s="26">
        <v>45</v>
      </c>
      <c r="E43" s="38">
        <f t="shared" si="20"/>
        <v>1.1247188202949263E-2</v>
      </c>
      <c r="F43" s="15">
        <v>30</v>
      </c>
      <c r="G43" s="17">
        <v>13</v>
      </c>
      <c r="H43" s="17">
        <v>2</v>
      </c>
      <c r="I43" s="39">
        <f t="shared" si="21"/>
        <v>1.0334137099552188E-2</v>
      </c>
      <c r="J43" s="39">
        <f t="shared" si="15"/>
        <v>1.2025901942645698E-2</v>
      </c>
      <c r="K43" s="38">
        <f t="shared" si="15"/>
        <v>0.11764705882352941</v>
      </c>
      <c r="L43" s="15">
        <v>0</v>
      </c>
      <c r="M43" s="17">
        <v>1</v>
      </c>
      <c r="N43" s="17">
        <v>0</v>
      </c>
      <c r="O43" s="17">
        <v>2</v>
      </c>
      <c r="P43" s="17">
        <v>20</v>
      </c>
      <c r="Q43" s="17">
        <v>20</v>
      </c>
      <c r="R43" s="17">
        <v>2</v>
      </c>
      <c r="S43" s="39">
        <f t="shared" si="22"/>
        <v>0</v>
      </c>
      <c r="T43" s="39">
        <f t="shared" si="16"/>
        <v>5.5555555555555552E-2</v>
      </c>
      <c r="U43" s="39">
        <f t="shared" si="16"/>
        <v>0</v>
      </c>
      <c r="V43" s="39">
        <f t="shared" si="16"/>
        <v>4.5662100456621002E-3</v>
      </c>
      <c r="W43" s="39">
        <f t="shared" si="16"/>
        <v>1.0298661174047374E-2</v>
      </c>
      <c r="X43" s="39">
        <f t="shared" si="16"/>
        <v>1.3717421124828532E-2</v>
      </c>
      <c r="Y43" s="38">
        <f t="shared" si="16"/>
        <v>0.1</v>
      </c>
      <c r="Z43" s="15">
        <v>13</v>
      </c>
      <c r="AA43" s="17">
        <v>3</v>
      </c>
      <c r="AB43" s="17">
        <v>0</v>
      </c>
      <c r="AC43" s="17">
        <v>0</v>
      </c>
      <c r="AD43" s="17">
        <v>3</v>
      </c>
      <c r="AE43" s="17">
        <v>16</v>
      </c>
      <c r="AF43" s="17">
        <v>6</v>
      </c>
      <c r="AG43" s="17">
        <v>4</v>
      </c>
      <c r="AH43" s="39">
        <f t="shared" si="23"/>
        <v>1.2476007677543186E-2</v>
      </c>
      <c r="AI43" s="39">
        <f t="shared" si="17"/>
        <v>7.832898172323759E-3</v>
      </c>
      <c r="AJ43" s="39">
        <f t="shared" si="17"/>
        <v>0</v>
      </c>
      <c r="AK43" s="39">
        <f t="shared" si="17"/>
        <v>0</v>
      </c>
      <c r="AL43" s="39">
        <f t="shared" si="17"/>
        <v>2.3255813953488372E-2</v>
      </c>
      <c r="AM43" s="39">
        <f t="shared" si="17"/>
        <v>1.1412268188302425E-2</v>
      </c>
      <c r="AN43" s="39">
        <f t="shared" si="17"/>
        <v>1.4285714285714285E-2</v>
      </c>
      <c r="AO43" s="38">
        <f t="shared" si="17"/>
        <v>5.4794520547945202E-2</v>
      </c>
      <c r="AP43" s="15">
        <v>9</v>
      </c>
      <c r="AQ43" s="17">
        <v>10</v>
      </c>
      <c r="AR43" s="17">
        <v>23</v>
      </c>
      <c r="AS43" s="17">
        <v>3</v>
      </c>
      <c r="AT43" s="39">
        <f t="shared" si="24"/>
        <v>7.9086115992970125E-3</v>
      </c>
      <c r="AU43" s="39">
        <f t="shared" si="18"/>
        <v>7.716049382716049E-3</v>
      </c>
      <c r="AV43" s="39">
        <f t="shared" si="18"/>
        <v>1.5972222222222221E-2</v>
      </c>
      <c r="AW43" s="38">
        <f t="shared" si="18"/>
        <v>2.3622047244094488E-2</v>
      </c>
      <c r="AX43" s="15">
        <v>0</v>
      </c>
      <c r="AY43" s="17">
        <v>2</v>
      </c>
      <c r="AZ43" s="17">
        <v>4</v>
      </c>
      <c r="BA43" s="17">
        <v>11</v>
      </c>
      <c r="BB43" s="17">
        <v>19</v>
      </c>
      <c r="BC43" s="17">
        <v>8</v>
      </c>
      <c r="BD43" s="17">
        <v>1</v>
      </c>
      <c r="BE43" s="39">
        <f t="shared" si="25"/>
        <v>0</v>
      </c>
      <c r="BF43" s="39">
        <f t="shared" si="19"/>
        <v>1.5503875968992248E-2</v>
      </c>
      <c r="BG43" s="39">
        <f t="shared" si="19"/>
        <v>9.433962264150943E-3</v>
      </c>
      <c r="BH43" s="39">
        <f t="shared" si="19"/>
        <v>1.6897081413210446E-2</v>
      </c>
      <c r="BI43" s="39">
        <f t="shared" si="19"/>
        <v>8.8660755949603355E-3</v>
      </c>
      <c r="BJ43" s="39">
        <f t="shared" si="19"/>
        <v>1.3513513513513514E-2</v>
      </c>
      <c r="BK43" s="38">
        <f t="shared" si="19"/>
        <v>0.04</v>
      </c>
    </row>
    <row r="44" spans="2:63" ht="14.4" thickTop="1" thickBot="1" x14ac:dyDescent="0.25">
      <c r="B44" s="71"/>
      <c r="C44" s="72" t="s">
        <v>10</v>
      </c>
      <c r="D44" s="79">
        <f>SUM(D38:D43)</f>
        <v>4001</v>
      </c>
      <c r="E44" s="74">
        <f t="shared" ref="E44:BK44" si="26">SUM(E38:E43)</f>
        <v>1</v>
      </c>
      <c r="F44" s="73">
        <f t="shared" si="26"/>
        <v>2903</v>
      </c>
      <c r="G44" s="80">
        <f t="shared" si="26"/>
        <v>1081</v>
      </c>
      <c r="H44" s="80">
        <f t="shared" si="26"/>
        <v>17</v>
      </c>
      <c r="I44" s="81">
        <f t="shared" si="26"/>
        <v>1</v>
      </c>
      <c r="J44" s="81">
        <f t="shared" si="26"/>
        <v>0.99999999999999989</v>
      </c>
      <c r="K44" s="74">
        <f t="shared" si="26"/>
        <v>1</v>
      </c>
      <c r="L44" s="73">
        <f t="shared" si="26"/>
        <v>2</v>
      </c>
      <c r="M44" s="80">
        <f t="shared" si="26"/>
        <v>18</v>
      </c>
      <c r="N44" s="80">
        <f t="shared" si="26"/>
        <v>123</v>
      </c>
      <c r="O44" s="80">
        <f t="shared" si="26"/>
        <v>438</v>
      </c>
      <c r="P44" s="80">
        <f t="shared" si="26"/>
        <v>1942</v>
      </c>
      <c r="Q44" s="80">
        <f t="shared" si="26"/>
        <v>1458</v>
      </c>
      <c r="R44" s="80">
        <f t="shared" si="26"/>
        <v>20</v>
      </c>
      <c r="S44" s="81">
        <f t="shared" si="26"/>
        <v>1</v>
      </c>
      <c r="T44" s="81">
        <f t="shared" si="26"/>
        <v>0.99999999999999989</v>
      </c>
      <c r="U44" s="81">
        <f t="shared" si="26"/>
        <v>0.99999999999999989</v>
      </c>
      <c r="V44" s="81">
        <f t="shared" si="26"/>
        <v>1</v>
      </c>
      <c r="W44" s="81">
        <f t="shared" si="26"/>
        <v>1</v>
      </c>
      <c r="X44" s="81">
        <f t="shared" si="26"/>
        <v>1</v>
      </c>
      <c r="Y44" s="74">
        <f t="shared" si="26"/>
        <v>1.0000000000000002</v>
      </c>
      <c r="Z44" s="73">
        <f t="shared" si="26"/>
        <v>1042</v>
      </c>
      <c r="AA44" s="80">
        <f t="shared" si="26"/>
        <v>383</v>
      </c>
      <c r="AB44" s="80">
        <f t="shared" si="26"/>
        <v>156</v>
      </c>
      <c r="AC44" s="80">
        <f t="shared" si="26"/>
        <v>396</v>
      </c>
      <c r="AD44" s="80">
        <f t="shared" si="26"/>
        <v>129</v>
      </c>
      <c r="AE44" s="80">
        <f t="shared" si="26"/>
        <v>1402</v>
      </c>
      <c r="AF44" s="80">
        <f t="shared" si="26"/>
        <v>420</v>
      </c>
      <c r="AG44" s="80">
        <f t="shared" si="26"/>
        <v>73</v>
      </c>
      <c r="AH44" s="81">
        <f t="shared" si="26"/>
        <v>1</v>
      </c>
      <c r="AI44" s="81">
        <f t="shared" si="26"/>
        <v>1</v>
      </c>
      <c r="AJ44" s="81">
        <f t="shared" si="26"/>
        <v>1</v>
      </c>
      <c r="AK44" s="81">
        <f t="shared" si="26"/>
        <v>1</v>
      </c>
      <c r="AL44" s="81">
        <f t="shared" si="26"/>
        <v>1</v>
      </c>
      <c r="AM44" s="81">
        <f t="shared" si="26"/>
        <v>1</v>
      </c>
      <c r="AN44" s="81">
        <f t="shared" si="26"/>
        <v>0.99999999999999989</v>
      </c>
      <c r="AO44" s="74">
        <f t="shared" si="26"/>
        <v>0.99999999999999989</v>
      </c>
      <c r="AP44" s="73">
        <f t="shared" si="26"/>
        <v>1138</v>
      </c>
      <c r="AQ44" s="80">
        <f t="shared" si="26"/>
        <v>1296</v>
      </c>
      <c r="AR44" s="80">
        <f t="shared" si="26"/>
        <v>1440</v>
      </c>
      <c r="AS44" s="80">
        <f t="shared" si="26"/>
        <v>127</v>
      </c>
      <c r="AT44" s="81">
        <f t="shared" si="26"/>
        <v>1</v>
      </c>
      <c r="AU44" s="81">
        <f t="shared" si="26"/>
        <v>0.99999999999999989</v>
      </c>
      <c r="AV44" s="81">
        <f t="shared" si="26"/>
        <v>1</v>
      </c>
      <c r="AW44" s="74">
        <f t="shared" si="26"/>
        <v>1</v>
      </c>
      <c r="AX44" s="73">
        <f t="shared" si="26"/>
        <v>37</v>
      </c>
      <c r="AY44" s="80">
        <f t="shared" si="26"/>
        <v>129</v>
      </c>
      <c r="AZ44" s="80">
        <f t="shared" si="26"/>
        <v>424</v>
      </c>
      <c r="BA44" s="80">
        <f t="shared" si="26"/>
        <v>651</v>
      </c>
      <c r="BB44" s="80">
        <f t="shared" si="26"/>
        <v>2143</v>
      </c>
      <c r="BC44" s="80">
        <f t="shared" si="26"/>
        <v>592</v>
      </c>
      <c r="BD44" s="80">
        <f t="shared" si="26"/>
        <v>25</v>
      </c>
      <c r="BE44" s="81">
        <f t="shared" si="26"/>
        <v>1</v>
      </c>
      <c r="BF44" s="81">
        <f t="shared" si="26"/>
        <v>1</v>
      </c>
      <c r="BG44" s="81">
        <f t="shared" si="26"/>
        <v>1</v>
      </c>
      <c r="BH44" s="81">
        <f t="shared" si="26"/>
        <v>1</v>
      </c>
      <c r="BI44" s="82">
        <f t="shared" si="26"/>
        <v>1</v>
      </c>
      <c r="BJ44" s="81">
        <f t="shared" si="26"/>
        <v>1.0000000000000002</v>
      </c>
      <c r="BK44" s="74">
        <f t="shared" si="26"/>
        <v>1</v>
      </c>
    </row>
    <row r="45" spans="2:63" ht="13.05" x14ac:dyDescent="0.2">
      <c r="F45" s="83"/>
      <c r="G45" s="83"/>
      <c r="H45" s="83"/>
      <c r="L45" s="83"/>
      <c r="M45" s="83"/>
      <c r="N45" s="83"/>
      <c r="O45" s="83"/>
      <c r="P45" s="83"/>
      <c r="Q45" s="83"/>
      <c r="R45" s="83"/>
      <c r="Z45" s="83"/>
      <c r="AA45" s="83"/>
      <c r="AB45" s="83"/>
      <c r="AC45" s="83"/>
      <c r="AD45" s="83"/>
      <c r="AE45" s="83"/>
      <c r="AF45" s="83"/>
      <c r="AG45" s="83"/>
      <c r="AP45" s="83"/>
      <c r="AQ45" s="83"/>
      <c r="AR45" s="83"/>
      <c r="AS45" s="83"/>
      <c r="AX45" s="83"/>
      <c r="AY45" s="83"/>
      <c r="AZ45" s="83"/>
      <c r="BA45" s="83"/>
      <c r="BB45" s="83"/>
      <c r="BC45" s="83"/>
      <c r="BD45" s="83"/>
    </row>
    <row r="46" spans="2:63" ht="13.8" thickBot="1" x14ac:dyDescent="0.25">
      <c r="B46" s="18" t="s">
        <v>347</v>
      </c>
    </row>
    <row r="47" spans="2:63" x14ac:dyDescent="0.2">
      <c r="B47" s="129" t="s">
        <v>3</v>
      </c>
      <c r="C47" s="132"/>
      <c r="D47" s="149" t="s">
        <v>4</v>
      </c>
      <c r="E47" s="132"/>
      <c r="F47" s="129" t="s">
        <v>2</v>
      </c>
      <c r="G47" s="131"/>
      <c r="H47" s="131"/>
      <c r="I47" s="131"/>
      <c r="J47" s="131"/>
      <c r="K47" s="132"/>
      <c r="L47" s="129" t="s">
        <v>39</v>
      </c>
      <c r="M47" s="131"/>
      <c r="N47" s="131"/>
      <c r="O47" s="131"/>
      <c r="P47" s="131"/>
      <c r="Q47" s="131"/>
      <c r="R47" s="131"/>
      <c r="S47" s="131"/>
      <c r="T47" s="131"/>
      <c r="U47" s="131"/>
      <c r="V47" s="131"/>
      <c r="W47" s="131"/>
      <c r="X47" s="131"/>
      <c r="Y47" s="132"/>
      <c r="Z47" s="129" t="s">
        <v>40</v>
      </c>
      <c r="AA47" s="131"/>
      <c r="AB47" s="131"/>
      <c r="AC47" s="131"/>
      <c r="AD47" s="131"/>
      <c r="AE47" s="131"/>
      <c r="AF47" s="131"/>
      <c r="AG47" s="131"/>
      <c r="AH47" s="131"/>
      <c r="AI47" s="131"/>
      <c r="AJ47" s="131"/>
      <c r="AK47" s="131"/>
      <c r="AL47" s="131"/>
      <c r="AM47" s="131"/>
      <c r="AN47" s="131"/>
      <c r="AO47" s="132"/>
      <c r="AP47" s="129" t="s">
        <v>41</v>
      </c>
      <c r="AQ47" s="131"/>
      <c r="AR47" s="131"/>
      <c r="AS47" s="131"/>
      <c r="AT47" s="131"/>
      <c r="AU47" s="131"/>
      <c r="AV47" s="131"/>
      <c r="AW47" s="132"/>
      <c r="AX47" s="150" t="s">
        <v>158</v>
      </c>
      <c r="AY47" s="151"/>
      <c r="AZ47" s="151"/>
      <c r="BA47" s="151"/>
      <c r="BB47" s="151"/>
      <c r="BC47" s="151"/>
      <c r="BD47" s="151"/>
      <c r="BE47" s="151"/>
      <c r="BF47" s="151"/>
      <c r="BG47" s="151"/>
      <c r="BH47" s="151"/>
      <c r="BI47" s="151"/>
      <c r="BJ47" s="151"/>
      <c r="BK47" s="152"/>
    </row>
    <row r="48" spans="2:63" x14ac:dyDescent="0.2">
      <c r="B48" s="133"/>
      <c r="C48" s="141"/>
      <c r="D48" s="139" t="s">
        <v>5</v>
      </c>
      <c r="E48" s="141" t="s">
        <v>6</v>
      </c>
      <c r="F48" s="133" t="s">
        <v>5</v>
      </c>
      <c r="G48" s="140"/>
      <c r="H48" s="140"/>
      <c r="I48" s="140" t="s">
        <v>6</v>
      </c>
      <c r="J48" s="140"/>
      <c r="K48" s="141"/>
      <c r="L48" s="137" t="s">
        <v>5</v>
      </c>
      <c r="M48" s="138"/>
      <c r="N48" s="138"/>
      <c r="O48" s="138"/>
      <c r="P48" s="138"/>
      <c r="Q48" s="138"/>
      <c r="R48" s="139"/>
      <c r="S48" s="140" t="s">
        <v>6</v>
      </c>
      <c r="T48" s="140"/>
      <c r="U48" s="140"/>
      <c r="V48" s="140"/>
      <c r="W48" s="140"/>
      <c r="X48" s="140"/>
      <c r="Y48" s="141"/>
      <c r="Z48" s="133" t="s">
        <v>5</v>
      </c>
      <c r="AA48" s="140"/>
      <c r="AB48" s="140"/>
      <c r="AC48" s="140"/>
      <c r="AD48" s="140"/>
      <c r="AE48" s="140"/>
      <c r="AF48" s="140"/>
      <c r="AG48" s="140"/>
      <c r="AH48" s="140" t="s">
        <v>6</v>
      </c>
      <c r="AI48" s="140"/>
      <c r="AJ48" s="140"/>
      <c r="AK48" s="140"/>
      <c r="AL48" s="140"/>
      <c r="AM48" s="140"/>
      <c r="AN48" s="140"/>
      <c r="AO48" s="85"/>
      <c r="AP48" s="133" t="s">
        <v>5</v>
      </c>
      <c r="AQ48" s="140"/>
      <c r="AR48" s="140"/>
      <c r="AS48" s="140"/>
      <c r="AT48" s="140" t="s">
        <v>6</v>
      </c>
      <c r="AU48" s="140"/>
      <c r="AV48" s="140"/>
      <c r="AW48" s="141"/>
      <c r="AX48" s="133" t="s">
        <v>5</v>
      </c>
      <c r="AY48" s="140"/>
      <c r="AZ48" s="140"/>
      <c r="BA48" s="140"/>
      <c r="BB48" s="140"/>
      <c r="BC48" s="140"/>
      <c r="BD48" s="140"/>
      <c r="BE48" s="153" t="s">
        <v>88</v>
      </c>
      <c r="BF48" s="153"/>
      <c r="BG48" s="153"/>
      <c r="BH48" s="153"/>
      <c r="BI48" s="153"/>
      <c r="BJ48" s="153"/>
      <c r="BK48" s="154"/>
    </row>
    <row r="49" spans="2:63" ht="53.4" thickBot="1" x14ac:dyDescent="0.25">
      <c r="B49" s="134"/>
      <c r="C49" s="142"/>
      <c r="D49" s="155"/>
      <c r="E49" s="142"/>
      <c r="F49" s="86" t="s">
        <v>7</v>
      </c>
      <c r="G49" s="87" t="s">
        <v>8</v>
      </c>
      <c r="H49" s="87" t="s">
        <v>91</v>
      </c>
      <c r="I49" s="87" t="s">
        <v>7</v>
      </c>
      <c r="J49" s="87" t="s">
        <v>8</v>
      </c>
      <c r="K49" s="88" t="s">
        <v>91</v>
      </c>
      <c r="L49" s="86" t="s">
        <v>14</v>
      </c>
      <c r="M49" s="87" t="s">
        <v>15</v>
      </c>
      <c r="N49" s="87" t="s">
        <v>43</v>
      </c>
      <c r="O49" s="87" t="s">
        <v>17</v>
      </c>
      <c r="P49" s="87" t="s">
        <v>18</v>
      </c>
      <c r="Q49" s="87" t="s">
        <v>19</v>
      </c>
      <c r="R49" s="87" t="s">
        <v>91</v>
      </c>
      <c r="S49" s="87" t="s">
        <v>14</v>
      </c>
      <c r="T49" s="87" t="s">
        <v>15</v>
      </c>
      <c r="U49" s="87" t="s">
        <v>43</v>
      </c>
      <c r="V49" s="87" t="s">
        <v>17</v>
      </c>
      <c r="W49" s="87" t="s">
        <v>18</v>
      </c>
      <c r="X49" s="87" t="s">
        <v>19</v>
      </c>
      <c r="Y49" s="88" t="s">
        <v>91</v>
      </c>
      <c r="Z49" s="86" t="s">
        <v>124</v>
      </c>
      <c r="AA49" s="87" t="s">
        <v>98</v>
      </c>
      <c r="AB49" s="87" t="s">
        <v>122</v>
      </c>
      <c r="AC49" s="87" t="s">
        <v>94</v>
      </c>
      <c r="AD49" s="87" t="s">
        <v>95</v>
      </c>
      <c r="AE49" s="87" t="s">
        <v>96</v>
      </c>
      <c r="AF49" s="87" t="s">
        <v>100</v>
      </c>
      <c r="AG49" s="87" t="s">
        <v>91</v>
      </c>
      <c r="AH49" s="87" t="s">
        <v>124</v>
      </c>
      <c r="AI49" s="87" t="s">
        <v>98</v>
      </c>
      <c r="AJ49" s="87" t="s">
        <v>122</v>
      </c>
      <c r="AK49" s="87" t="s">
        <v>94</v>
      </c>
      <c r="AL49" s="87" t="s">
        <v>95</v>
      </c>
      <c r="AM49" s="87" t="s">
        <v>96</v>
      </c>
      <c r="AN49" s="87" t="s">
        <v>100</v>
      </c>
      <c r="AO49" s="88" t="s">
        <v>91</v>
      </c>
      <c r="AP49" s="86" t="s">
        <v>356</v>
      </c>
      <c r="AQ49" s="87" t="s">
        <v>357</v>
      </c>
      <c r="AR49" s="87" t="s">
        <v>51</v>
      </c>
      <c r="AS49" s="87" t="s">
        <v>358</v>
      </c>
      <c r="AT49" s="87" t="s">
        <v>356</v>
      </c>
      <c r="AU49" s="87" t="s">
        <v>357</v>
      </c>
      <c r="AV49" s="87" t="s">
        <v>51</v>
      </c>
      <c r="AW49" s="88" t="s">
        <v>358</v>
      </c>
      <c r="AX49" s="89" t="s">
        <v>170</v>
      </c>
      <c r="AY49" s="90" t="s">
        <v>207</v>
      </c>
      <c r="AZ49" s="90" t="s">
        <v>218</v>
      </c>
      <c r="BA49" s="90" t="s">
        <v>211</v>
      </c>
      <c r="BB49" s="90" t="s">
        <v>209</v>
      </c>
      <c r="BC49" s="90" t="s">
        <v>212</v>
      </c>
      <c r="BD49" s="90" t="s">
        <v>91</v>
      </c>
      <c r="BE49" s="90" t="s">
        <v>170</v>
      </c>
      <c r="BF49" s="90" t="s">
        <v>207</v>
      </c>
      <c r="BG49" s="90" t="s">
        <v>188</v>
      </c>
      <c r="BH49" s="90" t="s">
        <v>211</v>
      </c>
      <c r="BI49" s="90" t="s">
        <v>209</v>
      </c>
      <c r="BJ49" s="90" t="s">
        <v>212</v>
      </c>
      <c r="BK49" s="91" t="s">
        <v>91</v>
      </c>
    </row>
    <row r="50" spans="2:63" x14ac:dyDescent="0.2">
      <c r="B50" s="47">
        <v>1</v>
      </c>
      <c r="C50" s="45" t="s">
        <v>213</v>
      </c>
      <c r="D50" s="24">
        <v>251</v>
      </c>
      <c r="E50" s="41">
        <f>D50/D$56</f>
        <v>6.2734316420894776E-2</v>
      </c>
      <c r="F50" s="50">
        <v>203</v>
      </c>
      <c r="G50" s="51">
        <v>47</v>
      </c>
      <c r="H50" s="51">
        <v>1</v>
      </c>
      <c r="I50" s="42">
        <f>F50/F$56</f>
        <v>6.9927661040303138E-2</v>
      </c>
      <c r="J50" s="42">
        <f t="shared" ref="J50:K55" si="27">G50/G$56</f>
        <v>4.3478260869565216E-2</v>
      </c>
      <c r="K50" s="41">
        <f t="shared" si="27"/>
        <v>5.8823529411764705E-2</v>
      </c>
      <c r="L50" s="1">
        <v>0</v>
      </c>
      <c r="M50" s="2">
        <v>5</v>
      </c>
      <c r="N50" s="2">
        <v>23</v>
      </c>
      <c r="O50" s="2">
        <v>75</v>
      </c>
      <c r="P50" s="2">
        <v>108</v>
      </c>
      <c r="Q50" s="2">
        <v>39</v>
      </c>
      <c r="R50" s="2">
        <v>1</v>
      </c>
      <c r="S50" s="42">
        <f>L50/L$56</f>
        <v>0</v>
      </c>
      <c r="T50" s="42">
        <f t="shared" ref="T50:Y55" si="28">M50/M$56</f>
        <v>0.27777777777777779</v>
      </c>
      <c r="U50" s="42">
        <f t="shared" si="28"/>
        <v>0.18699186991869918</v>
      </c>
      <c r="V50" s="42">
        <f t="shared" si="28"/>
        <v>0.17123287671232876</v>
      </c>
      <c r="W50" s="42">
        <f t="shared" si="28"/>
        <v>5.5612770339855816E-2</v>
      </c>
      <c r="X50" s="42">
        <f t="shared" si="28"/>
        <v>2.6748971193415638E-2</v>
      </c>
      <c r="Y50" s="41">
        <f t="shared" si="28"/>
        <v>0.05</v>
      </c>
      <c r="Z50" s="1">
        <v>91</v>
      </c>
      <c r="AA50" s="2">
        <v>59</v>
      </c>
      <c r="AB50" s="2">
        <v>15</v>
      </c>
      <c r="AC50" s="2">
        <v>27</v>
      </c>
      <c r="AD50" s="2">
        <v>6</v>
      </c>
      <c r="AE50" s="2">
        <v>23</v>
      </c>
      <c r="AF50" s="2">
        <v>24</v>
      </c>
      <c r="AG50" s="2">
        <v>6</v>
      </c>
      <c r="AH50" s="42">
        <f>Z50/Z$56</f>
        <v>8.7332053742802299E-2</v>
      </c>
      <c r="AI50" s="42">
        <f t="shared" ref="AI50:AO55" si="29">AA50/AA$56</f>
        <v>0.15404699738903394</v>
      </c>
      <c r="AJ50" s="42">
        <f t="shared" si="29"/>
        <v>9.6153846153846159E-2</v>
      </c>
      <c r="AK50" s="42">
        <f t="shared" si="29"/>
        <v>6.8181818181818177E-2</v>
      </c>
      <c r="AL50" s="42">
        <f t="shared" si="29"/>
        <v>4.6511627906976744E-2</v>
      </c>
      <c r="AM50" s="42">
        <f t="shared" si="29"/>
        <v>1.6405135520684736E-2</v>
      </c>
      <c r="AN50" s="42">
        <f t="shared" si="29"/>
        <v>5.7142857142857141E-2</v>
      </c>
      <c r="AO50" s="41">
        <f t="shared" si="29"/>
        <v>8.2191780821917804E-2</v>
      </c>
      <c r="AP50" s="1">
        <v>100</v>
      </c>
      <c r="AQ50" s="2">
        <v>79</v>
      </c>
      <c r="AR50" s="2">
        <v>61</v>
      </c>
      <c r="AS50" s="2">
        <v>11</v>
      </c>
      <c r="AT50" s="42">
        <f>AP50/AP$56</f>
        <v>8.7873462214411252E-2</v>
      </c>
      <c r="AU50" s="42">
        <f t="shared" ref="AU50:AW55" si="30">AQ50/AQ$56</f>
        <v>6.095679012345679E-2</v>
      </c>
      <c r="AV50" s="42">
        <f t="shared" si="30"/>
        <v>4.2361111111111113E-2</v>
      </c>
      <c r="AW50" s="41">
        <f t="shared" si="30"/>
        <v>8.6614173228346455E-2</v>
      </c>
      <c r="AX50" s="1">
        <v>4</v>
      </c>
      <c r="AY50" s="2">
        <v>2</v>
      </c>
      <c r="AZ50" s="2">
        <v>19</v>
      </c>
      <c r="BA50" s="2">
        <v>30</v>
      </c>
      <c r="BB50" s="2">
        <v>143</v>
      </c>
      <c r="BC50" s="2">
        <v>53</v>
      </c>
      <c r="BD50" s="2">
        <v>0</v>
      </c>
      <c r="BE50" s="42">
        <f>AX50/AX$56</f>
        <v>0.10810810810810811</v>
      </c>
      <c r="BF50" s="42">
        <f t="shared" ref="BF50:BK55" si="31">AY50/AY$56</f>
        <v>1.5503875968992248E-2</v>
      </c>
      <c r="BG50" s="42">
        <f t="shared" si="31"/>
        <v>4.4811320754716978E-2</v>
      </c>
      <c r="BH50" s="42">
        <f t="shared" si="31"/>
        <v>4.6082949308755762E-2</v>
      </c>
      <c r="BI50" s="42">
        <f t="shared" si="31"/>
        <v>6.6728884741017264E-2</v>
      </c>
      <c r="BJ50" s="42">
        <f t="shared" si="31"/>
        <v>8.9527027027027029E-2</v>
      </c>
      <c r="BK50" s="41">
        <f t="shared" si="31"/>
        <v>0</v>
      </c>
    </row>
    <row r="51" spans="2:63" x14ac:dyDescent="0.2">
      <c r="B51" s="29">
        <v>2</v>
      </c>
      <c r="C51" s="46" t="s">
        <v>214</v>
      </c>
      <c r="D51" s="25">
        <v>745</v>
      </c>
      <c r="E51" s="34">
        <f t="shared" ref="E51:E55" si="32">D51/D$56</f>
        <v>0.18620344913771558</v>
      </c>
      <c r="F51" s="52">
        <v>592</v>
      </c>
      <c r="G51" s="53">
        <v>152</v>
      </c>
      <c r="H51" s="53">
        <v>1</v>
      </c>
      <c r="I51" s="35">
        <f t="shared" ref="I51:I55" si="33">F51/F$56</f>
        <v>0.20392697209782984</v>
      </c>
      <c r="J51" s="35">
        <f t="shared" si="27"/>
        <v>0.14061054579093432</v>
      </c>
      <c r="K51" s="34">
        <f t="shared" si="27"/>
        <v>5.8823529411764705E-2</v>
      </c>
      <c r="L51" s="3">
        <v>2</v>
      </c>
      <c r="M51" s="4">
        <v>2</v>
      </c>
      <c r="N51" s="4">
        <v>36</v>
      </c>
      <c r="O51" s="4">
        <v>131</v>
      </c>
      <c r="P51" s="4">
        <v>404</v>
      </c>
      <c r="Q51" s="4">
        <v>167</v>
      </c>
      <c r="R51" s="4">
        <v>3</v>
      </c>
      <c r="S51" s="35">
        <f t="shared" ref="S51:S55" si="34">L51/L$56</f>
        <v>1</v>
      </c>
      <c r="T51" s="35">
        <f t="shared" si="28"/>
        <v>0.1111111111111111</v>
      </c>
      <c r="U51" s="35">
        <f t="shared" si="28"/>
        <v>0.29268292682926828</v>
      </c>
      <c r="V51" s="35">
        <f t="shared" si="28"/>
        <v>0.29908675799086759</v>
      </c>
      <c r="W51" s="35">
        <f t="shared" si="28"/>
        <v>0.20803295571575695</v>
      </c>
      <c r="X51" s="35">
        <f t="shared" si="28"/>
        <v>0.11454046639231824</v>
      </c>
      <c r="Y51" s="34">
        <f t="shared" si="28"/>
        <v>0.15</v>
      </c>
      <c r="Z51" s="3">
        <v>260</v>
      </c>
      <c r="AA51" s="4">
        <v>122</v>
      </c>
      <c r="AB51" s="4">
        <v>45</v>
      </c>
      <c r="AC51" s="4">
        <v>86</v>
      </c>
      <c r="AD51" s="4">
        <v>37</v>
      </c>
      <c r="AE51" s="4">
        <v>111</v>
      </c>
      <c r="AF51" s="4">
        <v>74</v>
      </c>
      <c r="AG51" s="4">
        <v>10</v>
      </c>
      <c r="AH51" s="35">
        <f t="shared" ref="AH51:AH55" si="35">Z51/Z$56</f>
        <v>0.24952015355086371</v>
      </c>
      <c r="AI51" s="35">
        <f t="shared" si="29"/>
        <v>0.31853785900783288</v>
      </c>
      <c r="AJ51" s="35">
        <f t="shared" si="29"/>
        <v>0.28846153846153844</v>
      </c>
      <c r="AK51" s="35">
        <f t="shared" si="29"/>
        <v>0.21717171717171718</v>
      </c>
      <c r="AL51" s="35">
        <f t="shared" si="29"/>
        <v>0.2868217054263566</v>
      </c>
      <c r="AM51" s="35">
        <f t="shared" si="29"/>
        <v>7.9172610556348069E-2</v>
      </c>
      <c r="AN51" s="35">
        <f t="shared" si="29"/>
        <v>0.1761904761904762</v>
      </c>
      <c r="AO51" s="34">
        <f t="shared" si="29"/>
        <v>0.13698630136986301</v>
      </c>
      <c r="AP51" s="3">
        <v>247</v>
      </c>
      <c r="AQ51" s="4">
        <v>249</v>
      </c>
      <c r="AR51" s="4">
        <v>223</v>
      </c>
      <c r="AS51" s="4">
        <v>26</v>
      </c>
      <c r="AT51" s="35">
        <f t="shared" ref="AT51:AT55" si="36">AP51/AP$56</f>
        <v>0.21704745166959577</v>
      </c>
      <c r="AU51" s="35">
        <f t="shared" si="30"/>
        <v>0.19212962962962962</v>
      </c>
      <c r="AV51" s="35">
        <f t="shared" si="30"/>
        <v>0.15486111111111112</v>
      </c>
      <c r="AW51" s="34">
        <f t="shared" si="30"/>
        <v>0.20472440944881889</v>
      </c>
      <c r="AX51" s="3">
        <v>5</v>
      </c>
      <c r="AY51" s="4">
        <v>22</v>
      </c>
      <c r="AZ51" s="4">
        <v>63</v>
      </c>
      <c r="BA51" s="4">
        <v>107</v>
      </c>
      <c r="BB51" s="4">
        <v>415</v>
      </c>
      <c r="BC51" s="4">
        <v>125</v>
      </c>
      <c r="BD51" s="4">
        <v>8</v>
      </c>
      <c r="BE51" s="35">
        <f t="shared" ref="BE51:BE55" si="37">AX51/AX$56</f>
        <v>0.13513513513513514</v>
      </c>
      <c r="BF51" s="35">
        <f t="shared" si="31"/>
        <v>0.17054263565891473</v>
      </c>
      <c r="BG51" s="35">
        <f t="shared" si="31"/>
        <v>0.14858490566037735</v>
      </c>
      <c r="BH51" s="35">
        <f t="shared" si="31"/>
        <v>0.16436251920122888</v>
      </c>
      <c r="BI51" s="35">
        <f t="shared" si="31"/>
        <v>0.19365375641623891</v>
      </c>
      <c r="BJ51" s="35">
        <f t="shared" si="31"/>
        <v>0.21114864864864866</v>
      </c>
      <c r="BK51" s="34">
        <f t="shared" si="31"/>
        <v>0.32</v>
      </c>
    </row>
    <row r="52" spans="2:63" x14ac:dyDescent="0.2">
      <c r="B52" s="29">
        <v>3</v>
      </c>
      <c r="C52" s="46" t="s">
        <v>215</v>
      </c>
      <c r="D52" s="25">
        <v>1443</v>
      </c>
      <c r="E52" s="34">
        <f t="shared" si="32"/>
        <v>0.36065983504123966</v>
      </c>
      <c r="F52" s="52">
        <v>1079</v>
      </c>
      <c r="G52" s="53">
        <v>362</v>
      </c>
      <c r="H52" s="53">
        <v>2</v>
      </c>
      <c r="I52" s="35">
        <f t="shared" si="33"/>
        <v>0.37168446434722702</v>
      </c>
      <c r="J52" s="35">
        <f t="shared" si="27"/>
        <v>0.3348751156336725</v>
      </c>
      <c r="K52" s="34">
        <f t="shared" si="27"/>
        <v>0.11764705882352941</v>
      </c>
      <c r="L52" s="3">
        <v>0</v>
      </c>
      <c r="M52" s="4">
        <v>4</v>
      </c>
      <c r="N52" s="4">
        <v>36</v>
      </c>
      <c r="O52" s="4">
        <v>136</v>
      </c>
      <c r="P52" s="4">
        <v>728</v>
      </c>
      <c r="Q52" s="4">
        <v>532</v>
      </c>
      <c r="R52" s="4">
        <v>7</v>
      </c>
      <c r="S52" s="35">
        <f t="shared" si="34"/>
        <v>0</v>
      </c>
      <c r="T52" s="35">
        <f t="shared" si="28"/>
        <v>0.22222222222222221</v>
      </c>
      <c r="U52" s="35">
        <f t="shared" si="28"/>
        <v>0.29268292682926828</v>
      </c>
      <c r="V52" s="35">
        <f t="shared" si="28"/>
        <v>0.31050228310502281</v>
      </c>
      <c r="W52" s="35">
        <f t="shared" si="28"/>
        <v>0.37487126673532439</v>
      </c>
      <c r="X52" s="35">
        <f t="shared" si="28"/>
        <v>0.36488340192043894</v>
      </c>
      <c r="Y52" s="34">
        <f t="shared" si="28"/>
        <v>0.35</v>
      </c>
      <c r="Z52" s="3">
        <v>371</v>
      </c>
      <c r="AA52" s="4">
        <v>99</v>
      </c>
      <c r="AB52" s="4">
        <v>66</v>
      </c>
      <c r="AC52" s="4">
        <v>141</v>
      </c>
      <c r="AD52" s="4">
        <v>48</v>
      </c>
      <c r="AE52" s="4">
        <v>519</v>
      </c>
      <c r="AF52" s="4">
        <v>176</v>
      </c>
      <c r="AG52" s="4">
        <v>23</v>
      </c>
      <c r="AH52" s="35">
        <f t="shared" si="35"/>
        <v>0.35604606525911708</v>
      </c>
      <c r="AI52" s="35">
        <f t="shared" si="29"/>
        <v>0.25848563968668409</v>
      </c>
      <c r="AJ52" s="35">
        <f t="shared" si="29"/>
        <v>0.42307692307692307</v>
      </c>
      <c r="AK52" s="35">
        <f t="shared" si="29"/>
        <v>0.35606060606060608</v>
      </c>
      <c r="AL52" s="35">
        <f t="shared" si="29"/>
        <v>0.37209302325581395</v>
      </c>
      <c r="AM52" s="35">
        <f t="shared" si="29"/>
        <v>0.37018544935805991</v>
      </c>
      <c r="AN52" s="35">
        <f t="shared" si="29"/>
        <v>0.41904761904761906</v>
      </c>
      <c r="AO52" s="34">
        <f t="shared" si="29"/>
        <v>0.31506849315068491</v>
      </c>
      <c r="AP52" s="3">
        <v>420</v>
      </c>
      <c r="AQ52" s="4">
        <v>452</v>
      </c>
      <c r="AR52" s="4">
        <v>518</v>
      </c>
      <c r="AS52" s="4">
        <v>53</v>
      </c>
      <c r="AT52" s="35">
        <f t="shared" si="36"/>
        <v>0.36906854130052724</v>
      </c>
      <c r="AU52" s="35">
        <f t="shared" si="30"/>
        <v>0.34876543209876543</v>
      </c>
      <c r="AV52" s="35">
        <f t="shared" si="30"/>
        <v>0.35972222222222222</v>
      </c>
      <c r="AW52" s="34">
        <f t="shared" si="30"/>
        <v>0.41732283464566927</v>
      </c>
      <c r="AX52" s="3">
        <v>15</v>
      </c>
      <c r="AY52" s="4">
        <v>43</v>
      </c>
      <c r="AZ52" s="4">
        <v>163</v>
      </c>
      <c r="BA52" s="4">
        <v>230</v>
      </c>
      <c r="BB52" s="4">
        <v>761</v>
      </c>
      <c r="BC52" s="4">
        <v>221</v>
      </c>
      <c r="BD52" s="4">
        <v>10</v>
      </c>
      <c r="BE52" s="35">
        <f t="shared" si="37"/>
        <v>0.40540540540540543</v>
      </c>
      <c r="BF52" s="35">
        <f t="shared" si="31"/>
        <v>0.33333333333333331</v>
      </c>
      <c r="BG52" s="35">
        <f t="shared" si="31"/>
        <v>0.38443396226415094</v>
      </c>
      <c r="BH52" s="35">
        <f t="shared" si="31"/>
        <v>0.35330261136712748</v>
      </c>
      <c r="BI52" s="35">
        <f t="shared" si="31"/>
        <v>0.35510965935604294</v>
      </c>
      <c r="BJ52" s="35">
        <f t="shared" si="31"/>
        <v>0.3733108108108108</v>
      </c>
      <c r="BK52" s="34">
        <f t="shared" si="31"/>
        <v>0.4</v>
      </c>
    </row>
    <row r="53" spans="2:63" x14ac:dyDescent="0.2">
      <c r="B53" s="29">
        <v>4</v>
      </c>
      <c r="C53" s="46" t="s">
        <v>216</v>
      </c>
      <c r="D53" s="25">
        <v>1377</v>
      </c>
      <c r="E53" s="34">
        <f t="shared" si="32"/>
        <v>0.34416395901024743</v>
      </c>
      <c r="F53" s="52">
        <v>901</v>
      </c>
      <c r="G53" s="53">
        <v>465</v>
      </c>
      <c r="H53" s="53">
        <v>11</v>
      </c>
      <c r="I53" s="35">
        <f t="shared" si="33"/>
        <v>0.31036858422321734</v>
      </c>
      <c r="J53" s="35">
        <f t="shared" si="27"/>
        <v>0.43015726179463459</v>
      </c>
      <c r="K53" s="34">
        <f t="shared" si="27"/>
        <v>0.6470588235294118</v>
      </c>
      <c r="L53" s="3">
        <v>0</v>
      </c>
      <c r="M53" s="4">
        <v>6</v>
      </c>
      <c r="N53" s="4">
        <v>20</v>
      </c>
      <c r="O53" s="4">
        <v>83</v>
      </c>
      <c r="P53" s="4">
        <v>631</v>
      </c>
      <c r="Q53" s="4">
        <v>630</v>
      </c>
      <c r="R53" s="4">
        <v>7</v>
      </c>
      <c r="S53" s="35">
        <f t="shared" si="34"/>
        <v>0</v>
      </c>
      <c r="T53" s="35">
        <f t="shared" si="28"/>
        <v>0.33333333333333331</v>
      </c>
      <c r="U53" s="35">
        <f t="shared" si="28"/>
        <v>0.16260162601626016</v>
      </c>
      <c r="V53" s="35">
        <f t="shared" si="28"/>
        <v>0.18949771689497716</v>
      </c>
      <c r="W53" s="35">
        <f t="shared" si="28"/>
        <v>0.32492276004119464</v>
      </c>
      <c r="X53" s="35">
        <f t="shared" si="28"/>
        <v>0.43209876543209874</v>
      </c>
      <c r="Y53" s="34">
        <f t="shared" si="28"/>
        <v>0.35</v>
      </c>
      <c r="Z53" s="3">
        <v>266</v>
      </c>
      <c r="AA53" s="4">
        <v>83</v>
      </c>
      <c r="AB53" s="4">
        <v>22</v>
      </c>
      <c r="AC53" s="4">
        <v>127</v>
      </c>
      <c r="AD53" s="4">
        <v>33</v>
      </c>
      <c r="AE53" s="4">
        <v>687</v>
      </c>
      <c r="AF53" s="4">
        <v>134</v>
      </c>
      <c r="AG53" s="4">
        <v>25</v>
      </c>
      <c r="AH53" s="35">
        <f t="shared" si="35"/>
        <v>0.25527831094049902</v>
      </c>
      <c r="AI53" s="35">
        <f t="shared" si="29"/>
        <v>0.21671018276762402</v>
      </c>
      <c r="AJ53" s="35">
        <f t="shared" si="29"/>
        <v>0.14102564102564102</v>
      </c>
      <c r="AK53" s="35">
        <f t="shared" si="29"/>
        <v>0.32070707070707072</v>
      </c>
      <c r="AL53" s="35">
        <f t="shared" si="29"/>
        <v>0.2558139534883721</v>
      </c>
      <c r="AM53" s="35">
        <f t="shared" si="29"/>
        <v>0.4900142653352354</v>
      </c>
      <c r="AN53" s="35">
        <f t="shared" si="29"/>
        <v>0.31904761904761902</v>
      </c>
      <c r="AO53" s="34">
        <f t="shared" si="29"/>
        <v>0.34246575342465752</v>
      </c>
      <c r="AP53" s="3">
        <v>325</v>
      </c>
      <c r="AQ53" s="4">
        <v>478</v>
      </c>
      <c r="AR53" s="4">
        <v>550</v>
      </c>
      <c r="AS53" s="4">
        <v>24</v>
      </c>
      <c r="AT53" s="35">
        <f t="shared" si="36"/>
        <v>0.28558875219683655</v>
      </c>
      <c r="AU53" s="35">
        <f t="shared" si="30"/>
        <v>0.36882716049382713</v>
      </c>
      <c r="AV53" s="35">
        <f t="shared" si="30"/>
        <v>0.38194444444444442</v>
      </c>
      <c r="AW53" s="34">
        <f t="shared" si="30"/>
        <v>0.1889763779527559</v>
      </c>
      <c r="AX53" s="3">
        <v>9</v>
      </c>
      <c r="AY53" s="4">
        <v>47</v>
      </c>
      <c r="AZ53" s="4">
        <v>158</v>
      </c>
      <c r="BA53" s="4">
        <v>256</v>
      </c>
      <c r="BB53" s="4">
        <v>733</v>
      </c>
      <c r="BC53" s="4">
        <v>168</v>
      </c>
      <c r="BD53" s="4">
        <v>6</v>
      </c>
      <c r="BE53" s="35">
        <f t="shared" si="37"/>
        <v>0.24324324324324326</v>
      </c>
      <c r="BF53" s="35">
        <f t="shared" si="31"/>
        <v>0.36434108527131781</v>
      </c>
      <c r="BG53" s="35">
        <f t="shared" si="31"/>
        <v>0.37264150943396224</v>
      </c>
      <c r="BH53" s="35">
        <f t="shared" si="31"/>
        <v>0.39324116743471582</v>
      </c>
      <c r="BI53" s="35">
        <f t="shared" si="31"/>
        <v>0.34204386374241719</v>
      </c>
      <c r="BJ53" s="35">
        <f t="shared" si="31"/>
        <v>0.28378378378378377</v>
      </c>
      <c r="BK53" s="34">
        <f t="shared" si="31"/>
        <v>0.24</v>
      </c>
    </row>
    <row r="54" spans="2:63" x14ac:dyDescent="0.2">
      <c r="B54" s="29">
        <v>5</v>
      </c>
      <c r="C54" s="46" t="s">
        <v>219</v>
      </c>
      <c r="D54" s="25">
        <v>91</v>
      </c>
      <c r="E54" s="34">
        <f t="shared" si="32"/>
        <v>2.274431392151962E-2</v>
      </c>
      <c r="F54" s="52">
        <v>61</v>
      </c>
      <c r="G54" s="53">
        <v>30</v>
      </c>
      <c r="H54" s="53">
        <v>0</v>
      </c>
      <c r="I54" s="35">
        <f t="shared" si="33"/>
        <v>2.1012745435756115E-2</v>
      </c>
      <c r="J54" s="35">
        <f t="shared" si="27"/>
        <v>2.7752081406105456E-2</v>
      </c>
      <c r="K54" s="34">
        <f t="shared" si="27"/>
        <v>0</v>
      </c>
      <c r="L54" s="3">
        <v>0</v>
      </c>
      <c r="M54" s="4">
        <v>1</v>
      </c>
      <c r="N54" s="4">
        <v>6</v>
      </c>
      <c r="O54" s="4">
        <v>10</v>
      </c>
      <c r="P54" s="4">
        <v>37</v>
      </c>
      <c r="Q54" s="4">
        <v>37</v>
      </c>
      <c r="R54" s="4">
        <v>0</v>
      </c>
      <c r="S54" s="35">
        <f t="shared" si="34"/>
        <v>0</v>
      </c>
      <c r="T54" s="35">
        <f t="shared" si="28"/>
        <v>5.5555555555555552E-2</v>
      </c>
      <c r="U54" s="35">
        <f t="shared" si="28"/>
        <v>4.878048780487805E-2</v>
      </c>
      <c r="V54" s="35">
        <f t="shared" si="28"/>
        <v>2.2831050228310501E-2</v>
      </c>
      <c r="W54" s="35">
        <f t="shared" si="28"/>
        <v>1.9052523171987641E-2</v>
      </c>
      <c r="X54" s="35">
        <f t="shared" si="28"/>
        <v>2.5377229080932786E-2</v>
      </c>
      <c r="Y54" s="34">
        <f t="shared" si="28"/>
        <v>0</v>
      </c>
      <c r="Z54" s="3">
        <v>28</v>
      </c>
      <c r="AA54" s="4">
        <v>11</v>
      </c>
      <c r="AB54" s="4">
        <v>6</v>
      </c>
      <c r="AC54" s="4">
        <v>7</v>
      </c>
      <c r="AD54" s="4">
        <v>2</v>
      </c>
      <c r="AE54" s="4">
        <v>31</v>
      </c>
      <c r="AF54" s="4">
        <v>4</v>
      </c>
      <c r="AG54" s="4">
        <v>2</v>
      </c>
      <c r="AH54" s="35">
        <f t="shared" si="35"/>
        <v>2.6871401151631478E-2</v>
      </c>
      <c r="AI54" s="35">
        <f t="shared" si="29"/>
        <v>2.8720626631853787E-2</v>
      </c>
      <c r="AJ54" s="35">
        <f t="shared" si="29"/>
        <v>3.8461538461538464E-2</v>
      </c>
      <c r="AK54" s="35">
        <f t="shared" si="29"/>
        <v>1.7676767676767676E-2</v>
      </c>
      <c r="AL54" s="35">
        <f t="shared" si="29"/>
        <v>1.5503875968992248E-2</v>
      </c>
      <c r="AM54" s="35">
        <f t="shared" si="29"/>
        <v>2.2111269614835949E-2</v>
      </c>
      <c r="AN54" s="35">
        <f t="shared" si="29"/>
        <v>9.5238095238095247E-3</v>
      </c>
      <c r="AO54" s="34">
        <f t="shared" si="29"/>
        <v>2.7397260273972601E-2</v>
      </c>
      <c r="AP54" s="3">
        <v>30</v>
      </c>
      <c r="AQ54" s="4">
        <v>18</v>
      </c>
      <c r="AR54" s="4">
        <v>37</v>
      </c>
      <c r="AS54" s="4">
        <v>6</v>
      </c>
      <c r="AT54" s="35">
        <f t="shared" si="36"/>
        <v>2.6362038664323375E-2</v>
      </c>
      <c r="AU54" s="35">
        <f t="shared" si="30"/>
        <v>1.3888888888888888E-2</v>
      </c>
      <c r="AV54" s="35">
        <f t="shared" si="30"/>
        <v>2.5694444444444443E-2</v>
      </c>
      <c r="AW54" s="34">
        <f t="shared" si="30"/>
        <v>4.7244094488188976E-2</v>
      </c>
      <c r="AX54" s="3">
        <v>3</v>
      </c>
      <c r="AY54" s="4">
        <v>7</v>
      </c>
      <c r="AZ54" s="4">
        <v>8</v>
      </c>
      <c r="BA54" s="4">
        <v>9</v>
      </c>
      <c r="BB54" s="4">
        <v>44</v>
      </c>
      <c r="BC54" s="4">
        <v>19</v>
      </c>
      <c r="BD54" s="4">
        <v>1</v>
      </c>
      <c r="BE54" s="35">
        <f t="shared" si="37"/>
        <v>8.1081081081081086E-2</v>
      </c>
      <c r="BF54" s="35">
        <f t="shared" si="31"/>
        <v>5.4263565891472867E-2</v>
      </c>
      <c r="BG54" s="35">
        <f t="shared" si="31"/>
        <v>1.8867924528301886E-2</v>
      </c>
      <c r="BH54" s="35">
        <f t="shared" si="31"/>
        <v>1.3824884792626729E-2</v>
      </c>
      <c r="BI54" s="35">
        <f t="shared" si="31"/>
        <v>2.0531964535697621E-2</v>
      </c>
      <c r="BJ54" s="35">
        <f t="shared" si="31"/>
        <v>3.2094594594594593E-2</v>
      </c>
      <c r="BK54" s="34">
        <f t="shared" si="31"/>
        <v>0.04</v>
      </c>
    </row>
    <row r="55" spans="2:63" ht="13.8" thickBot="1" x14ac:dyDescent="0.25">
      <c r="B55" s="31"/>
      <c r="C55" s="48" t="s">
        <v>164</v>
      </c>
      <c r="D55" s="26">
        <v>94</v>
      </c>
      <c r="E55" s="38">
        <f t="shared" si="32"/>
        <v>2.3494126468382906E-2</v>
      </c>
      <c r="F55" s="54">
        <v>67</v>
      </c>
      <c r="G55" s="55">
        <v>25</v>
      </c>
      <c r="H55" s="55">
        <v>2</v>
      </c>
      <c r="I55" s="39">
        <f t="shared" si="33"/>
        <v>2.3079572855666551E-2</v>
      </c>
      <c r="J55" s="39">
        <f t="shared" si="27"/>
        <v>2.3126734505087881E-2</v>
      </c>
      <c r="K55" s="38">
        <f t="shared" si="27"/>
        <v>0.11764705882352941</v>
      </c>
      <c r="L55" s="15">
        <v>0</v>
      </c>
      <c r="M55" s="17">
        <v>0</v>
      </c>
      <c r="N55" s="17">
        <v>2</v>
      </c>
      <c r="O55" s="17">
        <v>3</v>
      </c>
      <c r="P55" s="17">
        <v>34</v>
      </c>
      <c r="Q55" s="17">
        <v>53</v>
      </c>
      <c r="R55" s="17">
        <v>2</v>
      </c>
      <c r="S55" s="39">
        <f t="shared" si="34"/>
        <v>0</v>
      </c>
      <c r="T55" s="39">
        <f t="shared" si="28"/>
        <v>0</v>
      </c>
      <c r="U55" s="39">
        <f t="shared" si="28"/>
        <v>1.6260162601626018E-2</v>
      </c>
      <c r="V55" s="39">
        <f t="shared" si="28"/>
        <v>6.8493150684931503E-3</v>
      </c>
      <c r="W55" s="39">
        <f t="shared" si="28"/>
        <v>1.7507723995880537E-2</v>
      </c>
      <c r="X55" s="39">
        <f t="shared" si="28"/>
        <v>3.6351165980795609E-2</v>
      </c>
      <c r="Y55" s="38">
        <f t="shared" si="28"/>
        <v>0.1</v>
      </c>
      <c r="Z55" s="15">
        <v>26</v>
      </c>
      <c r="AA55" s="17">
        <v>9</v>
      </c>
      <c r="AB55" s="17">
        <v>2</v>
      </c>
      <c r="AC55" s="17">
        <v>8</v>
      </c>
      <c r="AD55" s="17">
        <v>3</v>
      </c>
      <c r="AE55" s="17">
        <v>31</v>
      </c>
      <c r="AF55" s="17">
        <v>8</v>
      </c>
      <c r="AG55" s="17">
        <v>7</v>
      </c>
      <c r="AH55" s="39">
        <f t="shared" si="35"/>
        <v>2.4952015355086371E-2</v>
      </c>
      <c r="AI55" s="39">
        <f t="shared" si="29"/>
        <v>2.3498694516971279E-2</v>
      </c>
      <c r="AJ55" s="39">
        <f t="shared" si="29"/>
        <v>1.282051282051282E-2</v>
      </c>
      <c r="AK55" s="39">
        <f t="shared" si="29"/>
        <v>2.0202020202020204E-2</v>
      </c>
      <c r="AL55" s="39">
        <f t="shared" si="29"/>
        <v>2.3255813953488372E-2</v>
      </c>
      <c r="AM55" s="39">
        <f t="shared" si="29"/>
        <v>2.2111269614835949E-2</v>
      </c>
      <c r="AN55" s="39">
        <f t="shared" si="29"/>
        <v>1.9047619047619049E-2</v>
      </c>
      <c r="AO55" s="38">
        <f t="shared" si="29"/>
        <v>9.5890410958904104E-2</v>
      </c>
      <c r="AP55" s="15">
        <v>16</v>
      </c>
      <c r="AQ55" s="17">
        <v>20</v>
      </c>
      <c r="AR55" s="17">
        <v>51</v>
      </c>
      <c r="AS55" s="17">
        <v>7</v>
      </c>
      <c r="AT55" s="39">
        <f t="shared" si="36"/>
        <v>1.4059753954305799E-2</v>
      </c>
      <c r="AU55" s="39">
        <f t="shared" si="30"/>
        <v>1.5432098765432098E-2</v>
      </c>
      <c r="AV55" s="39">
        <f t="shared" si="30"/>
        <v>3.5416666666666666E-2</v>
      </c>
      <c r="AW55" s="38">
        <f t="shared" si="30"/>
        <v>5.5118110236220472E-2</v>
      </c>
      <c r="AX55" s="15">
        <v>1</v>
      </c>
      <c r="AY55" s="17">
        <v>8</v>
      </c>
      <c r="AZ55" s="17">
        <v>13</v>
      </c>
      <c r="BA55" s="17">
        <v>19</v>
      </c>
      <c r="BB55" s="17">
        <v>47</v>
      </c>
      <c r="BC55" s="17">
        <v>6</v>
      </c>
      <c r="BD55" s="17">
        <v>0</v>
      </c>
      <c r="BE55" s="39">
        <f t="shared" si="37"/>
        <v>2.7027027027027029E-2</v>
      </c>
      <c r="BF55" s="39">
        <f t="shared" si="31"/>
        <v>6.2015503875968991E-2</v>
      </c>
      <c r="BG55" s="39">
        <f t="shared" si="31"/>
        <v>3.0660377358490566E-2</v>
      </c>
      <c r="BH55" s="39">
        <f t="shared" si="31"/>
        <v>2.9185867895545316E-2</v>
      </c>
      <c r="BI55" s="39">
        <f t="shared" si="31"/>
        <v>2.1931871208586095E-2</v>
      </c>
      <c r="BJ55" s="39">
        <f t="shared" si="31"/>
        <v>1.0135135135135136E-2</v>
      </c>
      <c r="BK55" s="38">
        <f t="shared" si="31"/>
        <v>0</v>
      </c>
    </row>
    <row r="56" spans="2:63" ht="14.4" thickTop="1" thickBot="1" x14ac:dyDescent="0.25">
      <c r="B56" s="71"/>
      <c r="C56" s="72" t="s">
        <v>10</v>
      </c>
      <c r="D56" s="79">
        <f>SUM(D50:D55)</f>
        <v>4001</v>
      </c>
      <c r="E56" s="74">
        <f t="shared" ref="E56:BK56" si="38">SUM(E50:E55)</f>
        <v>1</v>
      </c>
      <c r="F56" s="92">
        <f t="shared" si="38"/>
        <v>2903</v>
      </c>
      <c r="G56" s="93">
        <f t="shared" si="38"/>
        <v>1081</v>
      </c>
      <c r="H56" s="93">
        <f t="shared" si="38"/>
        <v>17</v>
      </c>
      <c r="I56" s="81">
        <f t="shared" si="38"/>
        <v>1</v>
      </c>
      <c r="J56" s="81">
        <f t="shared" si="38"/>
        <v>0.99999999999999978</v>
      </c>
      <c r="K56" s="74">
        <f t="shared" si="38"/>
        <v>1</v>
      </c>
      <c r="L56" s="73">
        <f t="shared" si="38"/>
        <v>2</v>
      </c>
      <c r="M56" s="80">
        <f t="shared" si="38"/>
        <v>18</v>
      </c>
      <c r="N56" s="80">
        <f t="shared" si="38"/>
        <v>123</v>
      </c>
      <c r="O56" s="80">
        <f t="shared" si="38"/>
        <v>438</v>
      </c>
      <c r="P56" s="80">
        <f t="shared" si="38"/>
        <v>1942</v>
      </c>
      <c r="Q56" s="80">
        <f t="shared" si="38"/>
        <v>1458</v>
      </c>
      <c r="R56" s="80">
        <f t="shared" si="38"/>
        <v>20</v>
      </c>
      <c r="S56" s="81">
        <f t="shared" si="38"/>
        <v>1</v>
      </c>
      <c r="T56" s="81">
        <f t="shared" si="38"/>
        <v>1</v>
      </c>
      <c r="U56" s="81">
        <f t="shared" si="38"/>
        <v>0.99999999999999989</v>
      </c>
      <c r="V56" s="81">
        <f t="shared" si="38"/>
        <v>1</v>
      </c>
      <c r="W56" s="81">
        <f t="shared" si="38"/>
        <v>0.99999999999999989</v>
      </c>
      <c r="X56" s="81">
        <f t="shared" si="38"/>
        <v>0.99999999999999989</v>
      </c>
      <c r="Y56" s="74">
        <f t="shared" si="38"/>
        <v>1</v>
      </c>
      <c r="Z56" s="73">
        <f t="shared" si="38"/>
        <v>1042</v>
      </c>
      <c r="AA56" s="80">
        <f t="shared" si="38"/>
        <v>383</v>
      </c>
      <c r="AB56" s="80">
        <f t="shared" si="38"/>
        <v>156</v>
      </c>
      <c r="AC56" s="80">
        <f t="shared" si="38"/>
        <v>396</v>
      </c>
      <c r="AD56" s="80">
        <f t="shared" si="38"/>
        <v>129</v>
      </c>
      <c r="AE56" s="80">
        <f t="shared" si="38"/>
        <v>1402</v>
      </c>
      <c r="AF56" s="80">
        <f t="shared" si="38"/>
        <v>420</v>
      </c>
      <c r="AG56" s="80">
        <f t="shared" si="38"/>
        <v>73</v>
      </c>
      <c r="AH56" s="81">
        <f t="shared" si="38"/>
        <v>0.99999999999999989</v>
      </c>
      <c r="AI56" s="81">
        <f t="shared" si="38"/>
        <v>1</v>
      </c>
      <c r="AJ56" s="81">
        <f t="shared" si="38"/>
        <v>0.99999999999999989</v>
      </c>
      <c r="AK56" s="81">
        <f t="shared" si="38"/>
        <v>1</v>
      </c>
      <c r="AL56" s="81">
        <f t="shared" si="38"/>
        <v>1</v>
      </c>
      <c r="AM56" s="81">
        <f t="shared" si="38"/>
        <v>1</v>
      </c>
      <c r="AN56" s="81">
        <f t="shared" si="38"/>
        <v>1</v>
      </c>
      <c r="AO56" s="74">
        <f t="shared" si="38"/>
        <v>1</v>
      </c>
      <c r="AP56" s="73">
        <f t="shared" si="38"/>
        <v>1138</v>
      </c>
      <c r="AQ56" s="80">
        <f t="shared" si="38"/>
        <v>1296</v>
      </c>
      <c r="AR56" s="80">
        <f t="shared" si="38"/>
        <v>1440</v>
      </c>
      <c r="AS56" s="80">
        <f t="shared" si="38"/>
        <v>127</v>
      </c>
      <c r="AT56" s="81">
        <f t="shared" si="38"/>
        <v>1</v>
      </c>
      <c r="AU56" s="81">
        <f t="shared" si="38"/>
        <v>0.99999999999999989</v>
      </c>
      <c r="AV56" s="81">
        <f t="shared" si="38"/>
        <v>1</v>
      </c>
      <c r="AW56" s="74">
        <f t="shared" si="38"/>
        <v>1</v>
      </c>
      <c r="AX56" s="73">
        <f t="shared" si="38"/>
        <v>37</v>
      </c>
      <c r="AY56" s="80">
        <f t="shared" si="38"/>
        <v>129</v>
      </c>
      <c r="AZ56" s="80">
        <f t="shared" si="38"/>
        <v>424</v>
      </c>
      <c r="BA56" s="80">
        <f t="shared" si="38"/>
        <v>651</v>
      </c>
      <c r="BB56" s="80">
        <f t="shared" si="38"/>
        <v>2143</v>
      </c>
      <c r="BC56" s="80">
        <f t="shared" si="38"/>
        <v>592</v>
      </c>
      <c r="BD56" s="80">
        <f t="shared" si="38"/>
        <v>25</v>
      </c>
      <c r="BE56" s="81">
        <f t="shared" si="38"/>
        <v>1</v>
      </c>
      <c r="BF56" s="81">
        <f t="shared" si="38"/>
        <v>1</v>
      </c>
      <c r="BG56" s="81">
        <f t="shared" si="38"/>
        <v>1</v>
      </c>
      <c r="BH56" s="81">
        <f t="shared" si="38"/>
        <v>1</v>
      </c>
      <c r="BI56" s="82">
        <f t="shared" si="38"/>
        <v>1</v>
      </c>
      <c r="BJ56" s="81">
        <f t="shared" si="38"/>
        <v>0.99999999999999989</v>
      </c>
      <c r="BK56" s="74">
        <f t="shared" si="38"/>
        <v>1</v>
      </c>
    </row>
    <row r="57" spans="2:63" ht="13.05" x14ac:dyDescent="0.2">
      <c r="F57" s="94"/>
      <c r="G57" s="94"/>
      <c r="H57" s="94"/>
      <c r="L57" s="83"/>
      <c r="M57" s="83"/>
      <c r="N57" s="83"/>
      <c r="O57" s="83"/>
      <c r="P57" s="83"/>
      <c r="Q57" s="83"/>
      <c r="R57" s="83"/>
      <c r="Z57" s="83"/>
      <c r="AA57" s="83"/>
      <c r="AB57" s="83"/>
      <c r="AC57" s="83"/>
      <c r="AD57" s="83"/>
      <c r="AE57" s="83"/>
      <c r="AF57" s="83"/>
      <c r="AG57" s="83"/>
      <c r="AP57" s="83"/>
      <c r="AQ57" s="83"/>
      <c r="AR57" s="83"/>
      <c r="AS57" s="83"/>
      <c r="AX57" s="83"/>
      <c r="AY57" s="83"/>
      <c r="AZ57" s="83"/>
      <c r="BA57" s="83"/>
      <c r="BB57" s="83"/>
      <c r="BC57" s="83"/>
      <c r="BD57" s="83"/>
    </row>
    <row r="58" spans="2:63" ht="13.8" thickBot="1" x14ac:dyDescent="0.25">
      <c r="B58" s="18" t="s">
        <v>348</v>
      </c>
    </row>
    <row r="59" spans="2:63" x14ac:dyDescent="0.2">
      <c r="B59" s="129" t="s">
        <v>3</v>
      </c>
      <c r="C59" s="132"/>
      <c r="D59" s="149" t="s">
        <v>4</v>
      </c>
      <c r="E59" s="132"/>
      <c r="F59" s="129" t="s">
        <v>2</v>
      </c>
      <c r="G59" s="131"/>
      <c r="H59" s="131"/>
      <c r="I59" s="131"/>
      <c r="J59" s="131"/>
      <c r="K59" s="132"/>
      <c r="L59" s="129" t="s">
        <v>39</v>
      </c>
      <c r="M59" s="131"/>
      <c r="N59" s="131"/>
      <c r="O59" s="131"/>
      <c r="P59" s="131"/>
      <c r="Q59" s="131"/>
      <c r="R59" s="131"/>
      <c r="S59" s="131"/>
      <c r="T59" s="131"/>
      <c r="U59" s="131"/>
      <c r="V59" s="131"/>
      <c r="W59" s="131"/>
      <c r="X59" s="131"/>
      <c r="Y59" s="132"/>
      <c r="Z59" s="129" t="s">
        <v>40</v>
      </c>
      <c r="AA59" s="131"/>
      <c r="AB59" s="131"/>
      <c r="AC59" s="131"/>
      <c r="AD59" s="131"/>
      <c r="AE59" s="131"/>
      <c r="AF59" s="131"/>
      <c r="AG59" s="131"/>
      <c r="AH59" s="131"/>
      <c r="AI59" s="131"/>
      <c r="AJ59" s="131"/>
      <c r="AK59" s="131"/>
      <c r="AL59" s="131"/>
      <c r="AM59" s="131"/>
      <c r="AN59" s="131"/>
      <c r="AO59" s="132"/>
      <c r="AP59" s="129" t="s">
        <v>41</v>
      </c>
      <c r="AQ59" s="131"/>
      <c r="AR59" s="131"/>
      <c r="AS59" s="131"/>
      <c r="AT59" s="131"/>
      <c r="AU59" s="131"/>
      <c r="AV59" s="131"/>
      <c r="AW59" s="132"/>
      <c r="AX59" s="150" t="s">
        <v>158</v>
      </c>
      <c r="AY59" s="151"/>
      <c r="AZ59" s="151"/>
      <c r="BA59" s="151"/>
      <c r="BB59" s="151"/>
      <c r="BC59" s="151"/>
      <c r="BD59" s="151"/>
      <c r="BE59" s="151"/>
      <c r="BF59" s="151"/>
      <c r="BG59" s="151"/>
      <c r="BH59" s="151"/>
      <c r="BI59" s="151"/>
      <c r="BJ59" s="151"/>
      <c r="BK59" s="152"/>
    </row>
    <row r="60" spans="2:63" x14ac:dyDescent="0.2">
      <c r="B60" s="133"/>
      <c r="C60" s="141"/>
      <c r="D60" s="139" t="s">
        <v>5</v>
      </c>
      <c r="E60" s="141" t="s">
        <v>6</v>
      </c>
      <c r="F60" s="133" t="s">
        <v>5</v>
      </c>
      <c r="G60" s="140"/>
      <c r="H60" s="140"/>
      <c r="I60" s="140" t="s">
        <v>6</v>
      </c>
      <c r="J60" s="140"/>
      <c r="K60" s="141"/>
      <c r="L60" s="137" t="s">
        <v>5</v>
      </c>
      <c r="M60" s="138"/>
      <c r="N60" s="138"/>
      <c r="O60" s="138"/>
      <c r="P60" s="138"/>
      <c r="Q60" s="138"/>
      <c r="R60" s="139"/>
      <c r="S60" s="140" t="s">
        <v>6</v>
      </c>
      <c r="T60" s="140"/>
      <c r="U60" s="140"/>
      <c r="V60" s="140"/>
      <c r="W60" s="140"/>
      <c r="X60" s="140"/>
      <c r="Y60" s="141"/>
      <c r="Z60" s="133" t="s">
        <v>5</v>
      </c>
      <c r="AA60" s="140"/>
      <c r="AB60" s="140"/>
      <c r="AC60" s="140"/>
      <c r="AD60" s="140"/>
      <c r="AE60" s="140"/>
      <c r="AF60" s="140"/>
      <c r="AG60" s="140"/>
      <c r="AH60" s="140" t="s">
        <v>6</v>
      </c>
      <c r="AI60" s="140"/>
      <c r="AJ60" s="140"/>
      <c r="AK60" s="140"/>
      <c r="AL60" s="140"/>
      <c r="AM60" s="140"/>
      <c r="AN60" s="140"/>
      <c r="AO60" s="85"/>
      <c r="AP60" s="133" t="s">
        <v>5</v>
      </c>
      <c r="AQ60" s="140"/>
      <c r="AR60" s="140"/>
      <c r="AS60" s="140"/>
      <c r="AT60" s="140" t="s">
        <v>6</v>
      </c>
      <c r="AU60" s="140"/>
      <c r="AV60" s="140"/>
      <c r="AW60" s="141"/>
      <c r="AX60" s="133" t="s">
        <v>5</v>
      </c>
      <c r="AY60" s="140"/>
      <c r="AZ60" s="140"/>
      <c r="BA60" s="140"/>
      <c r="BB60" s="140"/>
      <c r="BC60" s="140"/>
      <c r="BD60" s="140"/>
      <c r="BE60" s="153" t="s">
        <v>119</v>
      </c>
      <c r="BF60" s="153"/>
      <c r="BG60" s="153"/>
      <c r="BH60" s="153"/>
      <c r="BI60" s="153"/>
      <c r="BJ60" s="153"/>
      <c r="BK60" s="154"/>
    </row>
    <row r="61" spans="2:63" ht="53.4" thickBot="1" x14ac:dyDescent="0.25">
      <c r="B61" s="134"/>
      <c r="C61" s="142"/>
      <c r="D61" s="155"/>
      <c r="E61" s="142"/>
      <c r="F61" s="86" t="s">
        <v>7</v>
      </c>
      <c r="G61" s="87" t="s">
        <v>8</v>
      </c>
      <c r="H61" s="87" t="s">
        <v>91</v>
      </c>
      <c r="I61" s="87" t="s">
        <v>7</v>
      </c>
      <c r="J61" s="87" t="s">
        <v>8</v>
      </c>
      <c r="K61" s="88" t="s">
        <v>91</v>
      </c>
      <c r="L61" s="86" t="s">
        <v>14</v>
      </c>
      <c r="M61" s="87" t="s">
        <v>15</v>
      </c>
      <c r="N61" s="87" t="s">
        <v>43</v>
      </c>
      <c r="O61" s="87" t="s">
        <v>17</v>
      </c>
      <c r="P61" s="87" t="s">
        <v>18</v>
      </c>
      <c r="Q61" s="87" t="s">
        <v>19</v>
      </c>
      <c r="R61" s="87" t="s">
        <v>91</v>
      </c>
      <c r="S61" s="87" t="s">
        <v>14</v>
      </c>
      <c r="T61" s="87" t="s">
        <v>15</v>
      </c>
      <c r="U61" s="87" t="s">
        <v>43</v>
      </c>
      <c r="V61" s="87" t="s">
        <v>17</v>
      </c>
      <c r="W61" s="87" t="s">
        <v>18</v>
      </c>
      <c r="X61" s="87" t="s">
        <v>19</v>
      </c>
      <c r="Y61" s="88" t="s">
        <v>164</v>
      </c>
      <c r="Z61" s="86" t="s">
        <v>165</v>
      </c>
      <c r="AA61" s="87" t="s">
        <v>98</v>
      </c>
      <c r="AB61" s="87" t="s">
        <v>122</v>
      </c>
      <c r="AC61" s="87" t="s">
        <v>94</v>
      </c>
      <c r="AD61" s="87" t="s">
        <v>168</v>
      </c>
      <c r="AE61" s="87" t="s">
        <v>96</v>
      </c>
      <c r="AF61" s="87" t="s">
        <v>100</v>
      </c>
      <c r="AG61" s="87" t="s">
        <v>201</v>
      </c>
      <c r="AH61" s="87" t="s">
        <v>124</v>
      </c>
      <c r="AI61" s="87" t="s">
        <v>98</v>
      </c>
      <c r="AJ61" s="87" t="s">
        <v>122</v>
      </c>
      <c r="AK61" s="87" t="s">
        <v>94</v>
      </c>
      <c r="AL61" s="87" t="s">
        <v>95</v>
      </c>
      <c r="AM61" s="87" t="s">
        <v>96</v>
      </c>
      <c r="AN61" s="87" t="s">
        <v>100</v>
      </c>
      <c r="AO61" s="88" t="s">
        <v>91</v>
      </c>
      <c r="AP61" s="86" t="s">
        <v>356</v>
      </c>
      <c r="AQ61" s="87" t="s">
        <v>357</v>
      </c>
      <c r="AR61" s="87" t="s">
        <v>51</v>
      </c>
      <c r="AS61" s="87" t="s">
        <v>358</v>
      </c>
      <c r="AT61" s="87" t="s">
        <v>356</v>
      </c>
      <c r="AU61" s="87" t="s">
        <v>357</v>
      </c>
      <c r="AV61" s="87" t="s">
        <v>51</v>
      </c>
      <c r="AW61" s="88" t="s">
        <v>358</v>
      </c>
      <c r="AX61" s="89" t="s">
        <v>170</v>
      </c>
      <c r="AY61" s="90" t="s">
        <v>207</v>
      </c>
      <c r="AZ61" s="90" t="s">
        <v>218</v>
      </c>
      <c r="BA61" s="90" t="s">
        <v>211</v>
      </c>
      <c r="BB61" s="90" t="s">
        <v>209</v>
      </c>
      <c r="BC61" s="90" t="s">
        <v>212</v>
      </c>
      <c r="BD61" s="90" t="s">
        <v>91</v>
      </c>
      <c r="BE61" s="90" t="s">
        <v>170</v>
      </c>
      <c r="BF61" s="90" t="s">
        <v>207</v>
      </c>
      <c r="BG61" s="90" t="s">
        <v>218</v>
      </c>
      <c r="BH61" s="90" t="s">
        <v>211</v>
      </c>
      <c r="BI61" s="90" t="s">
        <v>209</v>
      </c>
      <c r="BJ61" s="90" t="s">
        <v>212</v>
      </c>
      <c r="BK61" s="91" t="s">
        <v>91</v>
      </c>
    </row>
    <row r="62" spans="2:63" x14ac:dyDescent="0.2">
      <c r="B62" s="47">
        <v>1</v>
      </c>
      <c r="C62" s="45" t="s">
        <v>213</v>
      </c>
      <c r="D62" s="24">
        <v>151</v>
      </c>
      <c r="E62" s="41">
        <f>D62/D$68</f>
        <v>3.7740564858785304E-2</v>
      </c>
      <c r="F62" s="1">
        <v>127</v>
      </c>
      <c r="G62" s="2">
        <v>24</v>
      </c>
      <c r="H62" s="2">
        <v>0</v>
      </c>
      <c r="I62" s="42">
        <f>F62/F$68</f>
        <v>4.3747847054770923E-2</v>
      </c>
      <c r="J62" s="42">
        <f t="shared" ref="J62:K67" si="39">G62/G$68</f>
        <v>2.2201665124884366E-2</v>
      </c>
      <c r="K62" s="41">
        <f t="shared" si="39"/>
        <v>0</v>
      </c>
      <c r="L62" s="1">
        <v>1</v>
      </c>
      <c r="M62" s="2">
        <v>2</v>
      </c>
      <c r="N62" s="2">
        <v>13</v>
      </c>
      <c r="O62" s="2">
        <v>28</v>
      </c>
      <c r="P62" s="2">
        <v>71</v>
      </c>
      <c r="Q62" s="2">
        <v>36</v>
      </c>
      <c r="R62" s="2">
        <v>0</v>
      </c>
      <c r="S62" s="42">
        <f>L62/L$68</f>
        <v>0.5</v>
      </c>
      <c r="T62" s="42">
        <f t="shared" ref="T62:Y67" si="40">M62/M$68</f>
        <v>0.1111111111111111</v>
      </c>
      <c r="U62" s="42">
        <f t="shared" si="40"/>
        <v>0.10569105691056911</v>
      </c>
      <c r="V62" s="42">
        <f t="shared" si="40"/>
        <v>6.3926940639269403E-2</v>
      </c>
      <c r="W62" s="42">
        <f t="shared" si="40"/>
        <v>3.6560247167868175E-2</v>
      </c>
      <c r="X62" s="42">
        <f t="shared" si="40"/>
        <v>2.4691358024691357E-2</v>
      </c>
      <c r="Y62" s="41">
        <f t="shared" si="40"/>
        <v>0</v>
      </c>
      <c r="Z62" s="1">
        <v>45</v>
      </c>
      <c r="AA62" s="11">
        <v>23</v>
      </c>
      <c r="AB62" s="2">
        <v>6</v>
      </c>
      <c r="AC62" s="2">
        <v>32</v>
      </c>
      <c r="AD62" s="2">
        <v>5</v>
      </c>
      <c r="AE62" s="2">
        <v>29</v>
      </c>
      <c r="AF62" s="2">
        <v>8</v>
      </c>
      <c r="AG62" s="2">
        <v>3</v>
      </c>
      <c r="AH62" s="42">
        <f>Z62/Z$68</f>
        <v>4.3186180422264873E-2</v>
      </c>
      <c r="AI62" s="42">
        <f t="shared" ref="AI62:AO67" si="41">AA62/AA$68</f>
        <v>6.0052219321148827E-2</v>
      </c>
      <c r="AJ62" s="42">
        <f t="shared" si="41"/>
        <v>3.8461538461538464E-2</v>
      </c>
      <c r="AK62" s="42">
        <f t="shared" si="41"/>
        <v>8.0808080808080815E-2</v>
      </c>
      <c r="AL62" s="42">
        <f t="shared" si="41"/>
        <v>3.875968992248062E-2</v>
      </c>
      <c r="AM62" s="42">
        <f t="shared" si="41"/>
        <v>2.0684736091298145E-2</v>
      </c>
      <c r="AN62" s="42">
        <f t="shared" si="41"/>
        <v>1.9047619047619049E-2</v>
      </c>
      <c r="AO62" s="41">
        <f t="shared" si="41"/>
        <v>4.1095890410958902E-2</v>
      </c>
      <c r="AP62" s="1">
        <v>47</v>
      </c>
      <c r="AQ62" s="2">
        <v>45</v>
      </c>
      <c r="AR62" s="2">
        <v>48</v>
      </c>
      <c r="AS62" s="2">
        <v>11</v>
      </c>
      <c r="AT62" s="42">
        <f>AP62/AP$68</f>
        <v>4.1300527240773287E-2</v>
      </c>
      <c r="AU62" s="42">
        <f t="shared" ref="AU62:AW67" si="42">AQ62/AQ$68</f>
        <v>3.4722222222222224E-2</v>
      </c>
      <c r="AV62" s="42">
        <f t="shared" si="42"/>
        <v>3.3333333333333333E-2</v>
      </c>
      <c r="AW62" s="41">
        <f t="shared" si="42"/>
        <v>8.6614173228346455E-2</v>
      </c>
      <c r="AX62" s="1">
        <v>1</v>
      </c>
      <c r="AY62" s="2">
        <v>4</v>
      </c>
      <c r="AZ62" s="2">
        <v>16</v>
      </c>
      <c r="BA62" s="2">
        <v>16</v>
      </c>
      <c r="BB62" s="2">
        <v>89</v>
      </c>
      <c r="BC62" s="2">
        <v>24</v>
      </c>
      <c r="BD62" s="2">
        <v>1</v>
      </c>
      <c r="BE62" s="42">
        <f>AX62/AX$68</f>
        <v>2.7027027027027029E-2</v>
      </c>
      <c r="BF62" s="42">
        <f t="shared" ref="BF62:BK67" si="43">AY62/AY$68</f>
        <v>3.1007751937984496E-2</v>
      </c>
      <c r="BG62" s="42">
        <f t="shared" si="43"/>
        <v>3.7735849056603772E-2</v>
      </c>
      <c r="BH62" s="42">
        <f t="shared" si="43"/>
        <v>2.4577572964669739E-2</v>
      </c>
      <c r="BI62" s="42">
        <f t="shared" si="43"/>
        <v>4.1530564629024734E-2</v>
      </c>
      <c r="BJ62" s="42">
        <f t="shared" si="43"/>
        <v>4.0540540540540543E-2</v>
      </c>
      <c r="BK62" s="41">
        <f t="shared" si="43"/>
        <v>0.04</v>
      </c>
    </row>
    <row r="63" spans="2:63" x14ac:dyDescent="0.2">
      <c r="B63" s="29">
        <v>2</v>
      </c>
      <c r="C63" s="46" t="s">
        <v>214</v>
      </c>
      <c r="D63" s="25">
        <v>640</v>
      </c>
      <c r="E63" s="34">
        <f t="shared" ref="E63:E67" si="44">D63/D$68</f>
        <v>0.15996000999750062</v>
      </c>
      <c r="F63" s="3">
        <v>507</v>
      </c>
      <c r="G63" s="4">
        <v>129</v>
      </c>
      <c r="H63" s="4">
        <v>4</v>
      </c>
      <c r="I63" s="35">
        <f t="shared" ref="I63:I67" si="45">F63/F$68</f>
        <v>0.17464691698243195</v>
      </c>
      <c r="J63" s="35">
        <f t="shared" si="39"/>
        <v>0.11933395004625347</v>
      </c>
      <c r="K63" s="34">
        <f t="shared" si="39"/>
        <v>0.23529411764705882</v>
      </c>
      <c r="L63" s="3">
        <v>0</v>
      </c>
      <c r="M63" s="4">
        <v>5</v>
      </c>
      <c r="N63" s="4">
        <v>30</v>
      </c>
      <c r="O63" s="4">
        <v>96</v>
      </c>
      <c r="P63" s="4">
        <v>338</v>
      </c>
      <c r="Q63" s="4">
        <v>167</v>
      </c>
      <c r="R63" s="4">
        <v>4</v>
      </c>
      <c r="S63" s="35">
        <f t="shared" ref="S63:S67" si="46">L63/L$68</f>
        <v>0</v>
      </c>
      <c r="T63" s="35">
        <f t="shared" si="40"/>
        <v>0.27777777777777779</v>
      </c>
      <c r="U63" s="35">
        <f t="shared" si="40"/>
        <v>0.24390243902439024</v>
      </c>
      <c r="V63" s="35">
        <f t="shared" si="40"/>
        <v>0.21917808219178081</v>
      </c>
      <c r="W63" s="35">
        <f t="shared" si="40"/>
        <v>0.17404737384140062</v>
      </c>
      <c r="X63" s="35">
        <f t="shared" si="40"/>
        <v>0.11454046639231824</v>
      </c>
      <c r="Y63" s="34">
        <f t="shared" si="40"/>
        <v>0.2</v>
      </c>
      <c r="Z63" s="3">
        <v>202</v>
      </c>
      <c r="AA63" s="12">
        <v>64</v>
      </c>
      <c r="AB63" s="4">
        <v>32</v>
      </c>
      <c r="AC63" s="4">
        <v>84</v>
      </c>
      <c r="AD63" s="4">
        <v>20</v>
      </c>
      <c r="AE63" s="4">
        <v>162</v>
      </c>
      <c r="AF63" s="4">
        <v>64</v>
      </c>
      <c r="AG63" s="4">
        <v>12</v>
      </c>
      <c r="AH63" s="35">
        <f t="shared" ref="AH63:AH67" si="47">Z63/Z$68</f>
        <v>0.19385796545105566</v>
      </c>
      <c r="AI63" s="35">
        <f t="shared" si="41"/>
        <v>0.16710182767624021</v>
      </c>
      <c r="AJ63" s="35">
        <f t="shared" si="41"/>
        <v>0.20512820512820512</v>
      </c>
      <c r="AK63" s="35">
        <f t="shared" si="41"/>
        <v>0.21212121212121213</v>
      </c>
      <c r="AL63" s="35">
        <f t="shared" si="41"/>
        <v>0.15503875968992248</v>
      </c>
      <c r="AM63" s="35">
        <f t="shared" si="41"/>
        <v>0.11554921540656206</v>
      </c>
      <c r="AN63" s="35">
        <f t="shared" si="41"/>
        <v>0.15238095238095239</v>
      </c>
      <c r="AO63" s="34">
        <f t="shared" si="41"/>
        <v>0.16438356164383561</v>
      </c>
      <c r="AP63" s="3">
        <v>231</v>
      </c>
      <c r="AQ63" s="4">
        <v>184</v>
      </c>
      <c r="AR63" s="4">
        <v>197</v>
      </c>
      <c r="AS63" s="4">
        <v>28</v>
      </c>
      <c r="AT63" s="35">
        <f t="shared" ref="AT63:AT67" si="48">AP63/AP$68</f>
        <v>0.20298769771528999</v>
      </c>
      <c r="AU63" s="35">
        <f t="shared" si="42"/>
        <v>0.1419753086419753</v>
      </c>
      <c r="AV63" s="35">
        <f t="shared" si="42"/>
        <v>0.13680555555555557</v>
      </c>
      <c r="AW63" s="34">
        <f t="shared" si="42"/>
        <v>0.22047244094488189</v>
      </c>
      <c r="AX63" s="3">
        <v>7</v>
      </c>
      <c r="AY63" s="4">
        <v>13</v>
      </c>
      <c r="AZ63" s="4">
        <v>53</v>
      </c>
      <c r="BA63" s="4">
        <v>83</v>
      </c>
      <c r="BB63" s="4">
        <v>375</v>
      </c>
      <c r="BC63" s="4">
        <v>107</v>
      </c>
      <c r="BD63" s="4">
        <v>2</v>
      </c>
      <c r="BE63" s="35">
        <f t="shared" ref="BE63:BE67" si="49">AX63/AX$68</f>
        <v>0.1891891891891892</v>
      </c>
      <c r="BF63" s="35">
        <f t="shared" si="43"/>
        <v>0.10077519379844961</v>
      </c>
      <c r="BG63" s="35">
        <f t="shared" si="43"/>
        <v>0.125</v>
      </c>
      <c r="BH63" s="35">
        <f t="shared" si="43"/>
        <v>0.12749615975422426</v>
      </c>
      <c r="BI63" s="35">
        <f t="shared" si="43"/>
        <v>0.17498833411105927</v>
      </c>
      <c r="BJ63" s="35">
        <f t="shared" si="43"/>
        <v>0.18074324324324326</v>
      </c>
      <c r="BK63" s="34">
        <f t="shared" si="43"/>
        <v>0.08</v>
      </c>
    </row>
    <row r="64" spans="2:63" x14ac:dyDescent="0.2">
      <c r="B64" s="29">
        <v>3</v>
      </c>
      <c r="C64" s="46" t="s">
        <v>215</v>
      </c>
      <c r="D64" s="25">
        <v>1732</v>
      </c>
      <c r="E64" s="34">
        <f t="shared" si="44"/>
        <v>0.43289177705573606</v>
      </c>
      <c r="F64" s="3">
        <v>1300</v>
      </c>
      <c r="G64" s="4">
        <v>426</v>
      </c>
      <c r="H64" s="4">
        <v>6</v>
      </c>
      <c r="I64" s="35">
        <f t="shared" si="45"/>
        <v>0.44781260764726144</v>
      </c>
      <c r="J64" s="35">
        <f t="shared" si="39"/>
        <v>0.39407955596669753</v>
      </c>
      <c r="K64" s="34">
        <f t="shared" si="39"/>
        <v>0.35294117647058826</v>
      </c>
      <c r="L64" s="3">
        <v>1</v>
      </c>
      <c r="M64" s="4">
        <v>8</v>
      </c>
      <c r="N64" s="4">
        <v>61</v>
      </c>
      <c r="O64" s="4">
        <v>198</v>
      </c>
      <c r="P64" s="4">
        <v>866</v>
      </c>
      <c r="Q64" s="4">
        <v>587</v>
      </c>
      <c r="R64" s="4">
        <v>11</v>
      </c>
      <c r="S64" s="35">
        <f t="shared" si="46"/>
        <v>0.5</v>
      </c>
      <c r="T64" s="35">
        <f t="shared" si="40"/>
        <v>0.44444444444444442</v>
      </c>
      <c r="U64" s="35">
        <f t="shared" si="40"/>
        <v>0.49593495934959347</v>
      </c>
      <c r="V64" s="35">
        <f t="shared" si="40"/>
        <v>0.45205479452054792</v>
      </c>
      <c r="W64" s="35">
        <f t="shared" si="40"/>
        <v>0.44593202883625127</v>
      </c>
      <c r="X64" s="35">
        <f t="shared" si="40"/>
        <v>0.40260631001371744</v>
      </c>
      <c r="Y64" s="34">
        <f t="shared" si="40"/>
        <v>0.55000000000000004</v>
      </c>
      <c r="Z64" s="3">
        <v>479</v>
      </c>
      <c r="AA64" s="12">
        <v>174</v>
      </c>
      <c r="AB64" s="4">
        <v>88</v>
      </c>
      <c r="AC64" s="4">
        <v>170</v>
      </c>
      <c r="AD64" s="4">
        <v>54</v>
      </c>
      <c r="AE64" s="4">
        <v>532</v>
      </c>
      <c r="AF64" s="4">
        <v>207</v>
      </c>
      <c r="AG64" s="4">
        <v>28</v>
      </c>
      <c r="AH64" s="35">
        <f t="shared" si="47"/>
        <v>0.45969289827255277</v>
      </c>
      <c r="AI64" s="35">
        <f t="shared" si="41"/>
        <v>0.45430809399477806</v>
      </c>
      <c r="AJ64" s="35">
        <f t="shared" si="41"/>
        <v>0.5641025641025641</v>
      </c>
      <c r="AK64" s="35">
        <f t="shared" si="41"/>
        <v>0.42929292929292928</v>
      </c>
      <c r="AL64" s="35">
        <f t="shared" si="41"/>
        <v>0.41860465116279072</v>
      </c>
      <c r="AM64" s="35">
        <f t="shared" si="41"/>
        <v>0.37945791726105566</v>
      </c>
      <c r="AN64" s="35">
        <f t="shared" si="41"/>
        <v>0.49285714285714288</v>
      </c>
      <c r="AO64" s="34">
        <f t="shared" si="41"/>
        <v>0.38356164383561642</v>
      </c>
      <c r="AP64" s="3">
        <v>525</v>
      </c>
      <c r="AQ64" s="4">
        <v>574</v>
      </c>
      <c r="AR64" s="4">
        <v>577</v>
      </c>
      <c r="AS64" s="4">
        <v>56</v>
      </c>
      <c r="AT64" s="35">
        <f t="shared" si="48"/>
        <v>0.46133567662565905</v>
      </c>
      <c r="AU64" s="35">
        <f t="shared" si="42"/>
        <v>0.44290123456790126</v>
      </c>
      <c r="AV64" s="35">
        <f t="shared" si="42"/>
        <v>0.40069444444444446</v>
      </c>
      <c r="AW64" s="34">
        <f t="shared" si="42"/>
        <v>0.44094488188976377</v>
      </c>
      <c r="AX64" s="3">
        <v>14</v>
      </c>
      <c r="AY64" s="4">
        <v>50</v>
      </c>
      <c r="AZ64" s="4">
        <v>175</v>
      </c>
      <c r="BA64" s="4">
        <v>270</v>
      </c>
      <c r="BB64" s="4">
        <v>934</v>
      </c>
      <c r="BC64" s="4">
        <v>276</v>
      </c>
      <c r="BD64" s="4">
        <v>13</v>
      </c>
      <c r="BE64" s="35">
        <f t="shared" si="49"/>
        <v>0.3783783783783784</v>
      </c>
      <c r="BF64" s="35">
        <f t="shared" si="43"/>
        <v>0.38759689922480622</v>
      </c>
      <c r="BG64" s="35">
        <f t="shared" si="43"/>
        <v>0.41273584905660377</v>
      </c>
      <c r="BH64" s="35">
        <f t="shared" si="43"/>
        <v>0.41474654377880182</v>
      </c>
      <c r="BI64" s="35">
        <f t="shared" si="43"/>
        <v>0.43583761082594491</v>
      </c>
      <c r="BJ64" s="35">
        <f t="shared" si="43"/>
        <v>0.46621621621621623</v>
      </c>
      <c r="BK64" s="34">
        <f t="shared" si="43"/>
        <v>0.52</v>
      </c>
    </row>
    <row r="65" spans="2:63" x14ac:dyDescent="0.2">
      <c r="B65" s="29">
        <v>4</v>
      </c>
      <c r="C65" s="46" t="s">
        <v>216</v>
      </c>
      <c r="D65" s="25">
        <v>1316</v>
      </c>
      <c r="E65" s="34">
        <f t="shared" si="44"/>
        <v>0.32891777055736066</v>
      </c>
      <c r="F65" s="3">
        <v>856</v>
      </c>
      <c r="G65" s="4">
        <v>455</v>
      </c>
      <c r="H65" s="4">
        <v>5</v>
      </c>
      <c r="I65" s="35">
        <f t="shared" si="45"/>
        <v>0.29486737857388906</v>
      </c>
      <c r="J65" s="35">
        <f t="shared" si="39"/>
        <v>0.42090656799259946</v>
      </c>
      <c r="K65" s="34">
        <f t="shared" si="39"/>
        <v>0.29411764705882354</v>
      </c>
      <c r="L65" s="3">
        <v>0</v>
      </c>
      <c r="M65" s="4">
        <v>2</v>
      </c>
      <c r="N65" s="4">
        <v>17</v>
      </c>
      <c r="O65" s="4">
        <v>99</v>
      </c>
      <c r="P65" s="4">
        <v>602</v>
      </c>
      <c r="Q65" s="4">
        <v>593</v>
      </c>
      <c r="R65" s="4">
        <v>3</v>
      </c>
      <c r="S65" s="35">
        <f t="shared" si="46"/>
        <v>0</v>
      </c>
      <c r="T65" s="35">
        <f t="shared" si="40"/>
        <v>0.1111111111111111</v>
      </c>
      <c r="U65" s="35">
        <f t="shared" si="40"/>
        <v>0.13821138211382114</v>
      </c>
      <c r="V65" s="35">
        <f t="shared" si="40"/>
        <v>0.22602739726027396</v>
      </c>
      <c r="W65" s="35">
        <f t="shared" si="40"/>
        <v>0.30998970133882597</v>
      </c>
      <c r="X65" s="35">
        <f t="shared" si="40"/>
        <v>0.40672153635116598</v>
      </c>
      <c r="Y65" s="34">
        <f t="shared" si="40"/>
        <v>0.15</v>
      </c>
      <c r="Z65" s="3">
        <v>270</v>
      </c>
      <c r="AA65" s="12">
        <v>103</v>
      </c>
      <c r="AB65" s="4">
        <v>28</v>
      </c>
      <c r="AC65" s="4">
        <v>96</v>
      </c>
      <c r="AD65" s="4">
        <v>40</v>
      </c>
      <c r="AE65" s="4">
        <v>624</v>
      </c>
      <c r="AF65" s="4">
        <v>131</v>
      </c>
      <c r="AG65" s="4">
        <v>24</v>
      </c>
      <c r="AH65" s="35">
        <f t="shared" si="47"/>
        <v>0.25911708253358923</v>
      </c>
      <c r="AI65" s="35">
        <f t="shared" si="41"/>
        <v>0.2689295039164491</v>
      </c>
      <c r="AJ65" s="35">
        <f t="shared" si="41"/>
        <v>0.17948717948717949</v>
      </c>
      <c r="AK65" s="35">
        <f t="shared" si="41"/>
        <v>0.24242424242424243</v>
      </c>
      <c r="AL65" s="35">
        <f t="shared" si="41"/>
        <v>0.31007751937984496</v>
      </c>
      <c r="AM65" s="35">
        <f t="shared" si="41"/>
        <v>0.44507845934379459</v>
      </c>
      <c r="AN65" s="35">
        <f t="shared" si="41"/>
        <v>0.31190476190476191</v>
      </c>
      <c r="AO65" s="34">
        <f t="shared" si="41"/>
        <v>0.32876712328767121</v>
      </c>
      <c r="AP65" s="3">
        <v>293</v>
      </c>
      <c r="AQ65" s="4">
        <v>453</v>
      </c>
      <c r="AR65" s="4">
        <v>545</v>
      </c>
      <c r="AS65" s="4">
        <v>25</v>
      </c>
      <c r="AT65" s="35">
        <f t="shared" si="48"/>
        <v>0.25746924428822493</v>
      </c>
      <c r="AU65" s="35">
        <f t="shared" si="42"/>
        <v>0.34953703703703703</v>
      </c>
      <c r="AV65" s="35">
        <f t="shared" si="42"/>
        <v>0.37847222222222221</v>
      </c>
      <c r="AW65" s="34">
        <f t="shared" si="42"/>
        <v>0.19685039370078741</v>
      </c>
      <c r="AX65" s="3">
        <v>12</v>
      </c>
      <c r="AY65" s="4">
        <v>51</v>
      </c>
      <c r="AZ65" s="4">
        <v>161</v>
      </c>
      <c r="BA65" s="4">
        <v>256</v>
      </c>
      <c r="BB65" s="4">
        <v>674</v>
      </c>
      <c r="BC65" s="4">
        <v>156</v>
      </c>
      <c r="BD65" s="4">
        <v>6</v>
      </c>
      <c r="BE65" s="35">
        <f t="shared" si="49"/>
        <v>0.32432432432432434</v>
      </c>
      <c r="BF65" s="35">
        <f t="shared" si="43"/>
        <v>0.39534883720930231</v>
      </c>
      <c r="BG65" s="35">
        <f t="shared" si="43"/>
        <v>0.37971698113207547</v>
      </c>
      <c r="BH65" s="35">
        <f t="shared" si="43"/>
        <v>0.39324116743471582</v>
      </c>
      <c r="BI65" s="35">
        <f t="shared" si="43"/>
        <v>0.31451236584227721</v>
      </c>
      <c r="BJ65" s="35">
        <f t="shared" si="43"/>
        <v>0.26351351351351349</v>
      </c>
      <c r="BK65" s="34">
        <f t="shared" si="43"/>
        <v>0.24</v>
      </c>
    </row>
    <row r="66" spans="2:63" x14ac:dyDescent="0.2">
      <c r="B66" s="29">
        <v>5</v>
      </c>
      <c r="C66" s="46" t="s">
        <v>219</v>
      </c>
      <c r="D66" s="25">
        <v>79</v>
      </c>
      <c r="E66" s="34">
        <f t="shared" si="44"/>
        <v>1.9745063734066485E-2</v>
      </c>
      <c r="F66" s="3">
        <v>52</v>
      </c>
      <c r="G66" s="4">
        <v>27</v>
      </c>
      <c r="H66" s="4">
        <v>0</v>
      </c>
      <c r="I66" s="35">
        <f t="shared" si="45"/>
        <v>1.7912504305890458E-2</v>
      </c>
      <c r="J66" s="35">
        <f t="shared" si="39"/>
        <v>2.4976873265494911E-2</v>
      </c>
      <c r="K66" s="34">
        <f t="shared" si="39"/>
        <v>0</v>
      </c>
      <c r="L66" s="3">
        <v>0</v>
      </c>
      <c r="M66" s="4">
        <v>1</v>
      </c>
      <c r="N66" s="4">
        <v>1</v>
      </c>
      <c r="O66" s="4">
        <v>12</v>
      </c>
      <c r="P66" s="4">
        <v>32</v>
      </c>
      <c r="Q66" s="4">
        <v>33</v>
      </c>
      <c r="R66" s="4">
        <v>0</v>
      </c>
      <c r="S66" s="35">
        <f t="shared" si="46"/>
        <v>0</v>
      </c>
      <c r="T66" s="35">
        <f t="shared" si="40"/>
        <v>5.5555555555555552E-2</v>
      </c>
      <c r="U66" s="35">
        <f t="shared" si="40"/>
        <v>8.130081300813009E-3</v>
      </c>
      <c r="V66" s="35">
        <f t="shared" si="40"/>
        <v>2.7397260273972601E-2</v>
      </c>
      <c r="W66" s="35">
        <f t="shared" si="40"/>
        <v>1.6477857878475798E-2</v>
      </c>
      <c r="X66" s="35">
        <f t="shared" si="40"/>
        <v>2.2633744855967079E-2</v>
      </c>
      <c r="Y66" s="34">
        <f t="shared" si="40"/>
        <v>0</v>
      </c>
      <c r="Z66" s="3">
        <v>20</v>
      </c>
      <c r="AA66" s="12">
        <v>9</v>
      </c>
      <c r="AB66" s="4">
        <v>1</v>
      </c>
      <c r="AC66" s="4">
        <v>9</v>
      </c>
      <c r="AD66" s="4">
        <v>4</v>
      </c>
      <c r="AE66" s="4">
        <v>30</v>
      </c>
      <c r="AF66" s="4">
        <v>4</v>
      </c>
      <c r="AG66" s="4">
        <v>2</v>
      </c>
      <c r="AH66" s="35">
        <f t="shared" si="47"/>
        <v>1.9193857965451054E-2</v>
      </c>
      <c r="AI66" s="35">
        <f t="shared" si="41"/>
        <v>2.3498694516971279E-2</v>
      </c>
      <c r="AJ66" s="35">
        <f t="shared" si="41"/>
        <v>6.41025641025641E-3</v>
      </c>
      <c r="AK66" s="35">
        <f t="shared" si="41"/>
        <v>2.2727272727272728E-2</v>
      </c>
      <c r="AL66" s="35">
        <f t="shared" si="41"/>
        <v>3.1007751937984496E-2</v>
      </c>
      <c r="AM66" s="35">
        <f t="shared" si="41"/>
        <v>2.1398002853067047E-2</v>
      </c>
      <c r="AN66" s="35">
        <f t="shared" si="41"/>
        <v>9.5238095238095247E-3</v>
      </c>
      <c r="AO66" s="34">
        <f t="shared" si="41"/>
        <v>2.7397260273972601E-2</v>
      </c>
      <c r="AP66" s="3">
        <v>28</v>
      </c>
      <c r="AQ66" s="4">
        <v>22</v>
      </c>
      <c r="AR66" s="4">
        <v>25</v>
      </c>
      <c r="AS66" s="4">
        <v>4</v>
      </c>
      <c r="AT66" s="35">
        <f t="shared" si="48"/>
        <v>2.4604569420035149E-2</v>
      </c>
      <c r="AU66" s="35">
        <f t="shared" si="42"/>
        <v>1.6975308641975308E-2</v>
      </c>
      <c r="AV66" s="35">
        <f t="shared" si="42"/>
        <v>1.7361111111111112E-2</v>
      </c>
      <c r="AW66" s="34">
        <f t="shared" si="42"/>
        <v>3.1496062992125984E-2</v>
      </c>
      <c r="AX66" s="3">
        <v>1</v>
      </c>
      <c r="AY66" s="4">
        <v>5</v>
      </c>
      <c r="AZ66" s="4">
        <v>4</v>
      </c>
      <c r="BA66" s="4">
        <v>13</v>
      </c>
      <c r="BB66" s="4">
        <v>34</v>
      </c>
      <c r="BC66" s="4">
        <v>20</v>
      </c>
      <c r="BD66" s="4">
        <v>2</v>
      </c>
      <c r="BE66" s="35">
        <f t="shared" si="49"/>
        <v>2.7027027027027029E-2</v>
      </c>
      <c r="BF66" s="35">
        <f t="shared" si="43"/>
        <v>3.875968992248062E-2</v>
      </c>
      <c r="BG66" s="35">
        <f t="shared" si="43"/>
        <v>9.433962264150943E-3</v>
      </c>
      <c r="BH66" s="35">
        <f t="shared" si="43"/>
        <v>1.9969278033794162E-2</v>
      </c>
      <c r="BI66" s="35">
        <f t="shared" si="43"/>
        <v>1.5865608959402706E-2</v>
      </c>
      <c r="BJ66" s="35">
        <f t="shared" si="43"/>
        <v>3.3783783783783786E-2</v>
      </c>
      <c r="BK66" s="34">
        <f t="shared" si="43"/>
        <v>0.08</v>
      </c>
    </row>
    <row r="67" spans="2:63" ht="13.8" thickBot="1" x14ac:dyDescent="0.25">
      <c r="B67" s="31"/>
      <c r="C67" s="48" t="s">
        <v>91</v>
      </c>
      <c r="D67" s="26">
        <v>83</v>
      </c>
      <c r="E67" s="38">
        <f t="shared" si="44"/>
        <v>2.0744813796550861E-2</v>
      </c>
      <c r="F67" s="15">
        <v>61</v>
      </c>
      <c r="G67" s="17">
        <v>20</v>
      </c>
      <c r="H67" s="17">
        <v>2</v>
      </c>
      <c r="I67" s="39">
        <f t="shared" si="45"/>
        <v>2.1012745435756115E-2</v>
      </c>
      <c r="J67" s="39">
        <f t="shared" si="39"/>
        <v>1.8501387604070305E-2</v>
      </c>
      <c r="K67" s="38">
        <f t="shared" si="39"/>
        <v>0.11764705882352941</v>
      </c>
      <c r="L67" s="15">
        <v>0</v>
      </c>
      <c r="M67" s="17">
        <v>0</v>
      </c>
      <c r="N67" s="17">
        <v>1</v>
      </c>
      <c r="O67" s="17">
        <v>5</v>
      </c>
      <c r="P67" s="17">
        <v>33</v>
      </c>
      <c r="Q67" s="17">
        <v>42</v>
      </c>
      <c r="R67" s="17">
        <v>2</v>
      </c>
      <c r="S67" s="39">
        <f t="shared" si="46"/>
        <v>0</v>
      </c>
      <c r="T67" s="39">
        <f t="shared" si="40"/>
        <v>0</v>
      </c>
      <c r="U67" s="39">
        <f t="shared" si="40"/>
        <v>8.130081300813009E-3</v>
      </c>
      <c r="V67" s="39">
        <f t="shared" si="40"/>
        <v>1.1415525114155251E-2</v>
      </c>
      <c r="W67" s="39">
        <f t="shared" si="40"/>
        <v>1.6992790937178166E-2</v>
      </c>
      <c r="X67" s="39">
        <f t="shared" si="40"/>
        <v>2.8806584362139918E-2</v>
      </c>
      <c r="Y67" s="38">
        <f t="shared" si="40"/>
        <v>0.1</v>
      </c>
      <c r="Z67" s="15">
        <v>26</v>
      </c>
      <c r="AA67" s="13">
        <v>10</v>
      </c>
      <c r="AB67" s="17">
        <v>1</v>
      </c>
      <c r="AC67" s="17">
        <v>5</v>
      </c>
      <c r="AD67" s="17">
        <v>6</v>
      </c>
      <c r="AE67" s="17">
        <v>25</v>
      </c>
      <c r="AF67" s="17">
        <v>6</v>
      </c>
      <c r="AG67" s="17">
        <v>4</v>
      </c>
      <c r="AH67" s="39">
        <f t="shared" si="47"/>
        <v>2.4952015355086371E-2</v>
      </c>
      <c r="AI67" s="39">
        <f t="shared" si="41"/>
        <v>2.6109660574412531E-2</v>
      </c>
      <c r="AJ67" s="39">
        <f t="shared" si="41"/>
        <v>6.41025641025641E-3</v>
      </c>
      <c r="AK67" s="39">
        <f t="shared" si="41"/>
        <v>1.2626262626262626E-2</v>
      </c>
      <c r="AL67" s="39">
        <f t="shared" si="41"/>
        <v>4.6511627906976744E-2</v>
      </c>
      <c r="AM67" s="39">
        <f t="shared" si="41"/>
        <v>1.783166904422254E-2</v>
      </c>
      <c r="AN67" s="39">
        <f t="shared" si="41"/>
        <v>1.4285714285714285E-2</v>
      </c>
      <c r="AO67" s="38">
        <f t="shared" si="41"/>
        <v>5.4794520547945202E-2</v>
      </c>
      <c r="AP67" s="15">
        <v>14</v>
      </c>
      <c r="AQ67" s="17">
        <v>18</v>
      </c>
      <c r="AR67" s="17">
        <v>48</v>
      </c>
      <c r="AS67" s="17">
        <v>3</v>
      </c>
      <c r="AT67" s="39">
        <f t="shared" si="48"/>
        <v>1.2302284710017574E-2</v>
      </c>
      <c r="AU67" s="39">
        <f t="shared" si="42"/>
        <v>1.3888888888888888E-2</v>
      </c>
      <c r="AV67" s="39">
        <f t="shared" si="42"/>
        <v>3.3333333333333333E-2</v>
      </c>
      <c r="AW67" s="38">
        <f t="shared" si="42"/>
        <v>2.3622047244094488E-2</v>
      </c>
      <c r="AX67" s="15">
        <v>2</v>
      </c>
      <c r="AY67" s="17">
        <v>6</v>
      </c>
      <c r="AZ67" s="17">
        <v>15</v>
      </c>
      <c r="BA67" s="17">
        <v>13</v>
      </c>
      <c r="BB67" s="17">
        <v>37</v>
      </c>
      <c r="BC67" s="17">
        <v>9</v>
      </c>
      <c r="BD67" s="17">
        <v>1</v>
      </c>
      <c r="BE67" s="39">
        <f t="shared" si="49"/>
        <v>5.4054054054054057E-2</v>
      </c>
      <c r="BF67" s="39">
        <f t="shared" si="43"/>
        <v>4.6511627906976744E-2</v>
      </c>
      <c r="BG67" s="39">
        <f t="shared" si="43"/>
        <v>3.5377358490566037E-2</v>
      </c>
      <c r="BH67" s="39">
        <f t="shared" si="43"/>
        <v>1.9969278033794162E-2</v>
      </c>
      <c r="BI67" s="39">
        <f t="shared" si="43"/>
        <v>1.726551563229118E-2</v>
      </c>
      <c r="BJ67" s="39">
        <f t="shared" si="43"/>
        <v>1.5202702702702704E-2</v>
      </c>
      <c r="BK67" s="38">
        <f t="shared" si="43"/>
        <v>0.04</v>
      </c>
    </row>
    <row r="68" spans="2:63" ht="14.4" thickTop="1" thickBot="1" x14ac:dyDescent="0.25">
      <c r="B68" s="71"/>
      <c r="C68" s="72" t="s">
        <v>10</v>
      </c>
      <c r="D68" s="79">
        <f>SUM(D62:D67)</f>
        <v>4001</v>
      </c>
      <c r="E68" s="74">
        <f t="shared" ref="E68:BK68" si="50">SUM(E62:E67)</f>
        <v>1</v>
      </c>
      <c r="F68" s="73">
        <f t="shared" si="50"/>
        <v>2903</v>
      </c>
      <c r="G68" s="80">
        <f t="shared" si="50"/>
        <v>1081</v>
      </c>
      <c r="H68" s="80">
        <f t="shared" si="50"/>
        <v>17</v>
      </c>
      <c r="I68" s="81">
        <f t="shared" si="50"/>
        <v>1</v>
      </c>
      <c r="J68" s="81">
        <f t="shared" si="50"/>
        <v>1</v>
      </c>
      <c r="K68" s="74">
        <f t="shared" si="50"/>
        <v>1</v>
      </c>
      <c r="L68" s="73">
        <f t="shared" si="50"/>
        <v>2</v>
      </c>
      <c r="M68" s="80">
        <f t="shared" si="50"/>
        <v>18</v>
      </c>
      <c r="N68" s="80">
        <f t="shared" si="50"/>
        <v>123</v>
      </c>
      <c r="O68" s="80">
        <f t="shared" si="50"/>
        <v>438</v>
      </c>
      <c r="P68" s="80">
        <f t="shared" si="50"/>
        <v>1942</v>
      </c>
      <c r="Q68" s="80">
        <f t="shared" si="50"/>
        <v>1458</v>
      </c>
      <c r="R68" s="80">
        <f t="shared" si="50"/>
        <v>20</v>
      </c>
      <c r="S68" s="81">
        <f t="shared" si="50"/>
        <v>1</v>
      </c>
      <c r="T68" s="81">
        <f t="shared" si="50"/>
        <v>1</v>
      </c>
      <c r="U68" s="81">
        <f t="shared" si="50"/>
        <v>1</v>
      </c>
      <c r="V68" s="81">
        <f t="shared" si="50"/>
        <v>0.99999999999999989</v>
      </c>
      <c r="W68" s="81">
        <f t="shared" si="50"/>
        <v>1</v>
      </c>
      <c r="X68" s="81">
        <f t="shared" si="50"/>
        <v>1</v>
      </c>
      <c r="Y68" s="74">
        <f t="shared" si="50"/>
        <v>1</v>
      </c>
      <c r="Z68" s="73">
        <f t="shared" si="50"/>
        <v>1042</v>
      </c>
      <c r="AA68" s="80">
        <f t="shared" si="50"/>
        <v>383</v>
      </c>
      <c r="AB68" s="80">
        <f t="shared" si="50"/>
        <v>156</v>
      </c>
      <c r="AC68" s="80">
        <f t="shared" si="50"/>
        <v>396</v>
      </c>
      <c r="AD68" s="80">
        <f t="shared" si="50"/>
        <v>129</v>
      </c>
      <c r="AE68" s="80">
        <f t="shared" si="50"/>
        <v>1402</v>
      </c>
      <c r="AF68" s="80">
        <f t="shared" si="50"/>
        <v>420</v>
      </c>
      <c r="AG68" s="80">
        <f t="shared" si="50"/>
        <v>73</v>
      </c>
      <c r="AH68" s="81">
        <f t="shared" si="50"/>
        <v>1</v>
      </c>
      <c r="AI68" s="81">
        <f t="shared" si="50"/>
        <v>1</v>
      </c>
      <c r="AJ68" s="81">
        <f t="shared" si="50"/>
        <v>1</v>
      </c>
      <c r="AK68" s="81">
        <f t="shared" si="50"/>
        <v>1</v>
      </c>
      <c r="AL68" s="81">
        <f t="shared" si="50"/>
        <v>0.99999999999999989</v>
      </c>
      <c r="AM68" s="81">
        <f t="shared" si="50"/>
        <v>1</v>
      </c>
      <c r="AN68" s="81">
        <f t="shared" si="50"/>
        <v>1</v>
      </c>
      <c r="AO68" s="74">
        <f t="shared" si="50"/>
        <v>0.99999999999999989</v>
      </c>
      <c r="AP68" s="73">
        <f t="shared" si="50"/>
        <v>1138</v>
      </c>
      <c r="AQ68" s="80">
        <f t="shared" si="50"/>
        <v>1296</v>
      </c>
      <c r="AR68" s="80">
        <f t="shared" si="50"/>
        <v>1440</v>
      </c>
      <c r="AS68" s="80">
        <f t="shared" si="50"/>
        <v>127</v>
      </c>
      <c r="AT68" s="81">
        <f t="shared" si="50"/>
        <v>1</v>
      </c>
      <c r="AU68" s="81">
        <f t="shared" si="50"/>
        <v>1</v>
      </c>
      <c r="AV68" s="81">
        <f t="shared" si="50"/>
        <v>1</v>
      </c>
      <c r="AW68" s="74">
        <f t="shared" si="50"/>
        <v>1</v>
      </c>
      <c r="AX68" s="73">
        <f t="shared" si="50"/>
        <v>37</v>
      </c>
      <c r="AY68" s="80">
        <f t="shared" si="50"/>
        <v>129</v>
      </c>
      <c r="AZ68" s="80">
        <f t="shared" si="50"/>
        <v>424</v>
      </c>
      <c r="BA68" s="80">
        <f t="shared" si="50"/>
        <v>651</v>
      </c>
      <c r="BB68" s="80">
        <f t="shared" si="50"/>
        <v>2143</v>
      </c>
      <c r="BC68" s="80">
        <f t="shared" si="50"/>
        <v>592</v>
      </c>
      <c r="BD68" s="80">
        <f t="shared" si="50"/>
        <v>25</v>
      </c>
      <c r="BE68" s="81">
        <f t="shared" si="50"/>
        <v>1</v>
      </c>
      <c r="BF68" s="81">
        <f t="shared" si="50"/>
        <v>1</v>
      </c>
      <c r="BG68" s="81">
        <f t="shared" si="50"/>
        <v>1</v>
      </c>
      <c r="BH68" s="81">
        <f t="shared" si="50"/>
        <v>0.99999999999999989</v>
      </c>
      <c r="BI68" s="82">
        <f t="shared" si="50"/>
        <v>1</v>
      </c>
      <c r="BJ68" s="81">
        <f t="shared" si="50"/>
        <v>1</v>
      </c>
      <c r="BK68" s="74">
        <f t="shared" si="50"/>
        <v>1</v>
      </c>
    </row>
    <row r="69" spans="2:63" x14ac:dyDescent="0.2">
      <c r="F69" s="83"/>
      <c r="G69" s="83"/>
      <c r="H69" s="83"/>
      <c r="L69" s="83"/>
      <c r="M69" s="83"/>
      <c r="N69" s="83"/>
      <c r="O69" s="83"/>
      <c r="P69" s="83"/>
      <c r="Q69" s="83"/>
      <c r="R69" s="83"/>
      <c r="Z69" s="83"/>
      <c r="AA69" s="83"/>
      <c r="AB69" s="83"/>
      <c r="AC69" s="83"/>
      <c r="AD69" s="83"/>
      <c r="AE69" s="83"/>
      <c r="AF69" s="83"/>
      <c r="AG69" s="83"/>
      <c r="AP69" s="83"/>
      <c r="AQ69" s="83"/>
      <c r="AR69" s="83"/>
      <c r="AS69" s="83"/>
      <c r="AX69" s="83"/>
      <c r="AY69" s="83"/>
      <c r="AZ69" s="83"/>
      <c r="BA69" s="83"/>
      <c r="BB69" s="83"/>
      <c r="BC69" s="83"/>
      <c r="BD69" s="83"/>
    </row>
    <row r="70" spans="2:63" ht="13.8" thickBot="1" x14ac:dyDescent="0.25">
      <c r="B70" s="18" t="s">
        <v>345</v>
      </c>
    </row>
    <row r="71" spans="2:63" x14ac:dyDescent="0.2">
      <c r="B71" s="129" t="s">
        <v>3</v>
      </c>
      <c r="C71" s="132"/>
      <c r="D71" s="149" t="s">
        <v>4</v>
      </c>
      <c r="E71" s="132"/>
      <c r="F71" s="129" t="s">
        <v>2</v>
      </c>
      <c r="G71" s="131"/>
      <c r="H71" s="131"/>
      <c r="I71" s="131"/>
      <c r="J71" s="131"/>
      <c r="K71" s="132"/>
      <c r="L71" s="129" t="s">
        <v>39</v>
      </c>
      <c r="M71" s="131"/>
      <c r="N71" s="131"/>
      <c r="O71" s="131"/>
      <c r="P71" s="131"/>
      <c r="Q71" s="131"/>
      <c r="R71" s="131"/>
      <c r="S71" s="131"/>
      <c r="T71" s="131"/>
      <c r="U71" s="131"/>
      <c r="V71" s="131"/>
      <c r="W71" s="131"/>
      <c r="X71" s="131"/>
      <c r="Y71" s="132"/>
      <c r="Z71" s="129" t="s">
        <v>40</v>
      </c>
      <c r="AA71" s="131"/>
      <c r="AB71" s="131"/>
      <c r="AC71" s="131"/>
      <c r="AD71" s="131"/>
      <c r="AE71" s="131"/>
      <c r="AF71" s="131"/>
      <c r="AG71" s="131"/>
      <c r="AH71" s="131"/>
      <c r="AI71" s="131"/>
      <c r="AJ71" s="131"/>
      <c r="AK71" s="131"/>
      <c r="AL71" s="131"/>
      <c r="AM71" s="131"/>
      <c r="AN71" s="131"/>
      <c r="AO71" s="132"/>
      <c r="AP71" s="129" t="s">
        <v>41</v>
      </c>
      <c r="AQ71" s="131"/>
      <c r="AR71" s="131"/>
      <c r="AS71" s="131"/>
      <c r="AT71" s="131"/>
      <c r="AU71" s="131"/>
      <c r="AV71" s="131"/>
      <c r="AW71" s="132"/>
      <c r="AX71" s="150" t="s">
        <v>158</v>
      </c>
      <c r="AY71" s="151"/>
      <c r="AZ71" s="151"/>
      <c r="BA71" s="151"/>
      <c r="BB71" s="151"/>
      <c r="BC71" s="151"/>
      <c r="BD71" s="151"/>
      <c r="BE71" s="151"/>
      <c r="BF71" s="151"/>
      <c r="BG71" s="151"/>
      <c r="BH71" s="151"/>
      <c r="BI71" s="151"/>
      <c r="BJ71" s="151"/>
      <c r="BK71" s="152"/>
    </row>
    <row r="72" spans="2:63" x14ac:dyDescent="0.2">
      <c r="B72" s="133"/>
      <c r="C72" s="141"/>
      <c r="D72" s="139" t="s">
        <v>5</v>
      </c>
      <c r="E72" s="141" t="s">
        <v>6</v>
      </c>
      <c r="F72" s="133" t="s">
        <v>5</v>
      </c>
      <c r="G72" s="140"/>
      <c r="H72" s="140"/>
      <c r="I72" s="140" t="s">
        <v>6</v>
      </c>
      <c r="J72" s="140"/>
      <c r="K72" s="141"/>
      <c r="L72" s="137" t="s">
        <v>5</v>
      </c>
      <c r="M72" s="138"/>
      <c r="N72" s="138"/>
      <c r="O72" s="138"/>
      <c r="P72" s="138"/>
      <c r="Q72" s="138"/>
      <c r="R72" s="139"/>
      <c r="S72" s="140" t="s">
        <v>6</v>
      </c>
      <c r="T72" s="140"/>
      <c r="U72" s="140"/>
      <c r="V72" s="140"/>
      <c r="W72" s="140"/>
      <c r="X72" s="140"/>
      <c r="Y72" s="141"/>
      <c r="Z72" s="133" t="s">
        <v>5</v>
      </c>
      <c r="AA72" s="140"/>
      <c r="AB72" s="140"/>
      <c r="AC72" s="140"/>
      <c r="AD72" s="140"/>
      <c r="AE72" s="140"/>
      <c r="AF72" s="140"/>
      <c r="AG72" s="140"/>
      <c r="AH72" s="140" t="s">
        <v>6</v>
      </c>
      <c r="AI72" s="140"/>
      <c r="AJ72" s="140"/>
      <c r="AK72" s="140"/>
      <c r="AL72" s="140"/>
      <c r="AM72" s="140"/>
      <c r="AN72" s="140"/>
      <c r="AO72" s="85"/>
      <c r="AP72" s="133" t="s">
        <v>5</v>
      </c>
      <c r="AQ72" s="140"/>
      <c r="AR72" s="140"/>
      <c r="AS72" s="140"/>
      <c r="AT72" s="140" t="s">
        <v>6</v>
      </c>
      <c r="AU72" s="140"/>
      <c r="AV72" s="140"/>
      <c r="AW72" s="141"/>
      <c r="AX72" s="133" t="s">
        <v>5</v>
      </c>
      <c r="AY72" s="140"/>
      <c r="AZ72" s="140"/>
      <c r="BA72" s="140"/>
      <c r="BB72" s="140"/>
      <c r="BC72" s="140"/>
      <c r="BD72" s="140"/>
      <c r="BE72" s="153" t="s">
        <v>119</v>
      </c>
      <c r="BF72" s="153"/>
      <c r="BG72" s="153"/>
      <c r="BH72" s="153"/>
      <c r="BI72" s="153"/>
      <c r="BJ72" s="153"/>
      <c r="BK72" s="154"/>
    </row>
    <row r="73" spans="2:63" ht="53.4" thickBot="1" x14ac:dyDescent="0.25">
      <c r="B73" s="134"/>
      <c r="C73" s="142"/>
      <c r="D73" s="155"/>
      <c r="E73" s="142"/>
      <c r="F73" s="86" t="s">
        <v>7</v>
      </c>
      <c r="G73" s="87" t="s">
        <v>8</v>
      </c>
      <c r="H73" s="87" t="s">
        <v>91</v>
      </c>
      <c r="I73" s="87" t="s">
        <v>7</v>
      </c>
      <c r="J73" s="87" t="s">
        <v>8</v>
      </c>
      <c r="K73" s="88" t="s">
        <v>82</v>
      </c>
      <c r="L73" s="86" t="s">
        <v>14</v>
      </c>
      <c r="M73" s="87" t="s">
        <v>15</v>
      </c>
      <c r="N73" s="87" t="s">
        <v>43</v>
      </c>
      <c r="O73" s="87" t="s">
        <v>17</v>
      </c>
      <c r="P73" s="87" t="s">
        <v>18</v>
      </c>
      <c r="Q73" s="87" t="s">
        <v>19</v>
      </c>
      <c r="R73" s="87" t="s">
        <v>201</v>
      </c>
      <c r="S73" s="87" t="s">
        <v>14</v>
      </c>
      <c r="T73" s="87" t="s">
        <v>15</v>
      </c>
      <c r="U73" s="87" t="s">
        <v>43</v>
      </c>
      <c r="V73" s="87" t="s">
        <v>17</v>
      </c>
      <c r="W73" s="87" t="s">
        <v>18</v>
      </c>
      <c r="X73" s="87" t="s">
        <v>19</v>
      </c>
      <c r="Y73" s="88" t="s">
        <v>91</v>
      </c>
      <c r="Z73" s="86" t="s">
        <v>124</v>
      </c>
      <c r="AA73" s="87" t="s">
        <v>98</v>
      </c>
      <c r="AB73" s="87" t="s">
        <v>122</v>
      </c>
      <c r="AC73" s="87" t="s">
        <v>47</v>
      </c>
      <c r="AD73" s="87" t="s">
        <v>95</v>
      </c>
      <c r="AE73" s="87" t="s">
        <v>96</v>
      </c>
      <c r="AF73" s="87" t="s">
        <v>100</v>
      </c>
      <c r="AG73" s="87" t="s">
        <v>91</v>
      </c>
      <c r="AH73" s="87" t="s">
        <v>124</v>
      </c>
      <c r="AI73" s="87" t="s">
        <v>121</v>
      </c>
      <c r="AJ73" s="87" t="s">
        <v>166</v>
      </c>
      <c r="AK73" s="87" t="s">
        <v>167</v>
      </c>
      <c r="AL73" s="87" t="s">
        <v>220</v>
      </c>
      <c r="AM73" s="87" t="s">
        <v>96</v>
      </c>
      <c r="AN73" s="87" t="s">
        <v>126</v>
      </c>
      <c r="AO73" s="88" t="s">
        <v>91</v>
      </c>
      <c r="AP73" s="86" t="s">
        <v>356</v>
      </c>
      <c r="AQ73" s="87" t="s">
        <v>357</v>
      </c>
      <c r="AR73" s="87" t="s">
        <v>51</v>
      </c>
      <c r="AS73" s="87" t="s">
        <v>358</v>
      </c>
      <c r="AT73" s="87" t="s">
        <v>356</v>
      </c>
      <c r="AU73" s="87" t="s">
        <v>357</v>
      </c>
      <c r="AV73" s="87" t="s">
        <v>51</v>
      </c>
      <c r="AW73" s="88" t="s">
        <v>358</v>
      </c>
      <c r="AX73" s="89" t="s">
        <v>170</v>
      </c>
      <c r="AY73" s="90" t="s">
        <v>207</v>
      </c>
      <c r="AZ73" s="90" t="s">
        <v>218</v>
      </c>
      <c r="BA73" s="90" t="s">
        <v>211</v>
      </c>
      <c r="BB73" s="90" t="s">
        <v>209</v>
      </c>
      <c r="BC73" s="90" t="s">
        <v>180</v>
      </c>
      <c r="BD73" s="90" t="s">
        <v>91</v>
      </c>
      <c r="BE73" s="90" t="s">
        <v>170</v>
      </c>
      <c r="BF73" s="90" t="s">
        <v>207</v>
      </c>
      <c r="BG73" s="90" t="s">
        <v>218</v>
      </c>
      <c r="BH73" s="90" t="s">
        <v>211</v>
      </c>
      <c r="BI73" s="90" t="s">
        <v>209</v>
      </c>
      <c r="BJ73" s="90" t="s">
        <v>212</v>
      </c>
      <c r="BK73" s="91" t="s">
        <v>91</v>
      </c>
    </row>
    <row r="74" spans="2:63" x14ac:dyDescent="0.2">
      <c r="B74" s="47">
        <v>1</v>
      </c>
      <c r="C74" s="45" t="s">
        <v>213</v>
      </c>
      <c r="D74" s="24">
        <v>88</v>
      </c>
      <c r="E74" s="41">
        <f>D74/D$80</f>
        <v>2.1994501374656337E-2</v>
      </c>
      <c r="F74" s="1">
        <v>70</v>
      </c>
      <c r="G74" s="2">
        <v>18</v>
      </c>
      <c r="H74" s="2">
        <v>0</v>
      </c>
      <c r="I74" s="42">
        <f>F74/F$80</f>
        <v>2.4112986565621771E-2</v>
      </c>
      <c r="J74" s="42">
        <f t="shared" ref="J74:K79" si="51">G74/G$80</f>
        <v>1.6651248843663275E-2</v>
      </c>
      <c r="K74" s="41">
        <f t="shared" si="51"/>
        <v>0</v>
      </c>
      <c r="L74" s="1">
        <v>0</v>
      </c>
      <c r="M74" s="2">
        <v>0</v>
      </c>
      <c r="N74" s="2">
        <v>11</v>
      </c>
      <c r="O74" s="2">
        <v>16</v>
      </c>
      <c r="P74" s="2">
        <v>46</v>
      </c>
      <c r="Q74" s="2">
        <v>15</v>
      </c>
      <c r="R74" s="2">
        <v>0</v>
      </c>
      <c r="S74" s="42">
        <f>L74/L$80</f>
        <v>0</v>
      </c>
      <c r="T74" s="42">
        <f t="shared" ref="T74:Y79" si="52">M74/M$80</f>
        <v>0</v>
      </c>
      <c r="U74" s="42">
        <f t="shared" si="52"/>
        <v>8.943089430894309E-2</v>
      </c>
      <c r="V74" s="42">
        <f t="shared" si="52"/>
        <v>3.6529680365296802E-2</v>
      </c>
      <c r="W74" s="42">
        <f t="shared" si="52"/>
        <v>2.368692070030896E-2</v>
      </c>
      <c r="X74" s="42">
        <f t="shared" si="52"/>
        <v>1.0288065843621399E-2</v>
      </c>
      <c r="Y74" s="41">
        <f t="shared" si="52"/>
        <v>0</v>
      </c>
      <c r="Z74" s="1">
        <v>34</v>
      </c>
      <c r="AA74" s="2">
        <v>9</v>
      </c>
      <c r="AB74" s="2">
        <v>4</v>
      </c>
      <c r="AC74" s="2">
        <v>17</v>
      </c>
      <c r="AD74" s="2">
        <v>0</v>
      </c>
      <c r="AE74" s="2">
        <v>15</v>
      </c>
      <c r="AF74" s="2">
        <v>7</v>
      </c>
      <c r="AG74" s="2">
        <v>2</v>
      </c>
      <c r="AH74" s="42">
        <f>Z74/Z$80</f>
        <v>3.2629558541266791E-2</v>
      </c>
      <c r="AI74" s="42">
        <f t="shared" ref="AI74:AO79" si="53">AA74/AA$80</f>
        <v>2.3498694516971279E-2</v>
      </c>
      <c r="AJ74" s="42">
        <f t="shared" si="53"/>
        <v>2.564102564102564E-2</v>
      </c>
      <c r="AK74" s="42">
        <f t="shared" si="53"/>
        <v>4.2929292929292928E-2</v>
      </c>
      <c r="AL74" s="42">
        <f t="shared" si="53"/>
        <v>0</v>
      </c>
      <c r="AM74" s="42">
        <f t="shared" si="53"/>
        <v>1.0699001426533523E-2</v>
      </c>
      <c r="AN74" s="42">
        <f t="shared" si="53"/>
        <v>1.6666666666666666E-2</v>
      </c>
      <c r="AO74" s="41">
        <f t="shared" si="53"/>
        <v>2.7397260273972601E-2</v>
      </c>
      <c r="AP74" s="1">
        <v>31</v>
      </c>
      <c r="AQ74" s="2">
        <v>26</v>
      </c>
      <c r="AR74" s="2">
        <v>23</v>
      </c>
      <c r="AS74" s="2">
        <v>8</v>
      </c>
      <c r="AT74" s="42">
        <f>AP74/AP$80</f>
        <v>2.7240773286467488E-2</v>
      </c>
      <c r="AU74" s="42">
        <f t="shared" ref="AU74:AW79" si="54">AQ74/AQ$80</f>
        <v>2.0061728395061727E-2</v>
      </c>
      <c r="AV74" s="42">
        <f t="shared" si="54"/>
        <v>1.5972222222222221E-2</v>
      </c>
      <c r="AW74" s="41">
        <f t="shared" si="54"/>
        <v>6.2992125984251968E-2</v>
      </c>
      <c r="AX74" s="1">
        <v>1</v>
      </c>
      <c r="AY74" s="2">
        <v>1</v>
      </c>
      <c r="AZ74" s="2">
        <v>9</v>
      </c>
      <c r="BA74" s="2">
        <v>11</v>
      </c>
      <c r="BB74" s="2">
        <v>47</v>
      </c>
      <c r="BC74" s="2">
        <v>18</v>
      </c>
      <c r="BD74" s="2">
        <v>1</v>
      </c>
      <c r="BE74" s="42">
        <f>AX74/AX$80</f>
        <v>2.7027027027027029E-2</v>
      </c>
      <c r="BF74" s="42">
        <f t="shared" ref="BF74:BK79" si="55">AY74/AY$80</f>
        <v>7.7519379844961239E-3</v>
      </c>
      <c r="BG74" s="42">
        <f t="shared" si="55"/>
        <v>2.1226415094339621E-2</v>
      </c>
      <c r="BH74" s="42">
        <f t="shared" si="55"/>
        <v>1.6897081413210446E-2</v>
      </c>
      <c r="BI74" s="42">
        <f t="shared" si="55"/>
        <v>2.1931871208586095E-2</v>
      </c>
      <c r="BJ74" s="42">
        <f t="shared" si="55"/>
        <v>3.0405405405405407E-2</v>
      </c>
      <c r="BK74" s="41">
        <f t="shared" si="55"/>
        <v>0.04</v>
      </c>
    </row>
    <row r="75" spans="2:63" x14ac:dyDescent="0.2">
      <c r="B75" s="29">
        <v>2</v>
      </c>
      <c r="C75" s="46" t="s">
        <v>214</v>
      </c>
      <c r="D75" s="25">
        <v>430</v>
      </c>
      <c r="E75" s="34">
        <f t="shared" ref="E75:E79" si="56">D75/D$80</f>
        <v>0.10747313171707074</v>
      </c>
      <c r="F75" s="3">
        <v>335</v>
      </c>
      <c r="G75" s="4">
        <v>93</v>
      </c>
      <c r="H75" s="4">
        <v>2</v>
      </c>
      <c r="I75" s="35">
        <f t="shared" ref="I75:I79" si="57">F75/F$80</f>
        <v>0.11539786427833276</v>
      </c>
      <c r="J75" s="35">
        <f t="shared" si="51"/>
        <v>8.6031452358926924E-2</v>
      </c>
      <c r="K75" s="34">
        <f t="shared" si="51"/>
        <v>0.11764705882352941</v>
      </c>
      <c r="L75" s="3">
        <v>0</v>
      </c>
      <c r="M75" s="4">
        <v>1</v>
      </c>
      <c r="N75" s="4">
        <v>24</v>
      </c>
      <c r="O75" s="4">
        <v>73</v>
      </c>
      <c r="P75" s="4">
        <v>211</v>
      </c>
      <c r="Q75" s="4">
        <v>120</v>
      </c>
      <c r="R75" s="4">
        <v>1</v>
      </c>
      <c r="S75" s="35">
        <f t="shared" ref="S75:S79" si="58">L75/L$80</f>
        <v>0</v>
      </c>
      <c r="T75" s="35">
        <f t="shared" si="52"/>
        <v>5.5555555555555552E-2</v>
      </c>
      <c r="U75" s="35">
        <f t="shared" si="52"/>
        <v>0.1951219512195122</v>
      </c>
      <c r="V75" s="35">
        <f t="shared" si="52"/>
        <v>0.16666666666666666</v>
      </c>
      <c r="W75" s="35">
        <f t="shared" si="52"/>
        <v>0.10865087538619979</v>
      </c>
      <c r="X75" s="35">
        <f t="shared" si="52"/>
        <v>8.2304526748971193E-2</v>
      </c>
      <c r="Y75" s="34">
        <f t="shared" si="52"/>
        <v>0.05</v>
      </c>
      <c r="Z75" s="3">
        <v>147</v>
      </c>
      <c r="AA75" s="4">
        <v>44</v>
      </c>
      <c r="AB75" s="4">
        <v>15</v>
      </c>
      <c r="AC75" s="4">
        <v>61</v>
      </c>
      <c r="AD75" s="4">
        <v>17</v>
      </c>
      <c r="AE75" s="4">
        <v>114</v>
      </c>
      <c r="AF75" s="4">
        <v>29</v>
      </c>
      <c r="AG75" s="4">
        <v>3</v>
      </c>
      <c r="AH75" s="35">
        <f t="shared" ref="AH75:AH79" si="59">Z75/Z$80</f>
        <v>0.14107485604606526</v>
      </c>
      <c r="AI75" s="35">
        <f t="shared" si="53"/>
        <v>0.11488250652741515</v>
      </c>
      <c r="AJ75" s="35">
        <f t="shared" si="53"/>
        <v>9.6153846153846159E-2</v>
      </c>
      <c r="AK75" s="35">
        <f t="shared" si="53"/>
        <v>0.15404040404040403</v>
      </c>
      <c r="AL75" s="35">
        <f t="shared" si="53"/>
        <v>0.13178294573643412</v>
      </c>
      <c r="AM75" s="35">
        <f t="shared" si="53"/>
        <v>8.1312410841654775E-2</v>
      </c>
      <c r="AN75" s="35">
        <f t="shared" si="53"/>
        <v>6.9047619047619052E-2</v>
      </c>
      <c r="AO75" s="34">
        <f t="shared" si="53"/>
        <v>4.1095890410958902E-2</v>
      </c>
      <c r="AP75" s="3">
        <v>132</v>
      </c>
      <c r="AQ75" s="4">
        <v>149</v>
      </c>
      <c r="AR75" s="4">
        <v>128</v>
      </c>
      <c r="AS75" s="4">
        <v>21</v>
      </c>
      <c r="AT75" s="35">
        <f t="shared" ref="AT75:AT79" si="60">AP75/AP$80</f>
        <v>0.11599297012302284</v>
      </c>
      <c r="AU75" s="35">
        <f t="shared" si="54"/>
        <v>0.11496913580246913</v>
      </c>
      <c r="AV75" s="35">
        <f t="shared" si="54"/>
        <v>8.8888888888888892E-2</v>
      </c>
      <c r="AW75" s="34">
        <f t="shared" si="54"/>
        <v>0.16535433070866143</v>
      </c>
      <c r="AX75" s="3">
        <v>5</v>
      </c>
      <c r="AY75" s="4">
        <v>13</v>
      </c>
      <c r="AZ75" s="4">
        <v>41</v>
      </c>
      <c r="BA75" s="4">
        <v>57</v>
      </c>
      <c r="BB75" s="4">
        <v>245</v>
      </c>
      <c r="BC75" s="4">
        <v>66</v>
      </c>
      <c r="BD75" s="4">
        <v>3</v>
      </c>
      <c r="BE75" s="35">
        <f t="shared" ref="BE75:BE79" si="61">AX75/AX$80</f>
        <v>0.13513513513513514</v>
      </c>
      <c r="BF75" s="35">
        <f t="shared" si="55"/>
        <v>0.10077519379844961</v>
      </c>
      <c r="BG75" s="35">
        <f t="shared" si="55"/>
        <v>9.6698113207547176E-2</v>
      </c>
      <c r="BH75" s="35">
        <f t="shared" si="55"/>
        <v>8.755760368663594E-2</v>
      </c>
      <c r="BI75" s="35">
        <f t="shared" si="55"/>
        <v>0.11432571161922539</v>
      </c>
      <c r="BJ75" s="35">
        <f t="shared" si="55"/>
        <v>0.11148648648648649</v>
      </c>
      <c r="BK75" s="34">
        <f t="shared" si="55"/>
        <v>0.12</v>
      </c>
    </row>
    <row r="76" spans="2:63" x14ac:dyDescent="0.2">
      <c r="B76" s="29">
        <v>3</v>
      </c>
      <c r="C76" s="46" t="s">
        <v>215</v>
      </c>
      <c r="D76" s="25">
        <v>1915</v>
      </c>
      <c r="E76" s="34">
        <f t="shared" si="56"/>
        <v>0.47863034241439639</v>
      </c>
      <c r="F76" s="3">
        <v>1460</v>
      </c>
      <c r="G76" s="4">
        <v>450</v>
      </c>
      <c r="H76" s="4">
        <v>5</v>
      </c>
      <c r="I76" s="35">
        <f t="shared" si="57"/>
        <v>0.50292800551153982</v>
      </c>
      <c r="J76" s="35">
        <f t="shared" si="51"/>
        <v>0.41628122109158189</v>
      </c>
      <c r="K76" s="34">
        <f t="shared" si="51"/>
        <v>0.29411764705882354</v>
      </c>
      <c r="L76" s="3">
        <v>1</v>
      </c>
      <c r="M76" s="4">
        <v>10</v>
      </c>
      <c r="N76" s="4">
        <v>64</v>
      </c>
      <c r="O76" s="4">
        <v>218</v>
      </c>
      <c r="P76" s="4">
        <v>966</v>
      </c>
      <c r="Q76" s="4">
        <v>644</v>
      </c>
      <c r="R76" s="4">
        <v>12</v>
      </c>
      <c r="S76" s="35">
        <f t="shared" si="58"/>
        <v>0.5</v>
      </c>
      <c r="T76" s="35">
        <f t="shared" si="52"/>
        <v>0.55555555555555558</v>
      </c>
      <c r="U76" s="35">
        <f t="shared" si="52"/>
        <v>0.52032520325203258</v>
      </c>
      <c r="V76" s="35">
        <f t="shared" si="52"/>
        <v>0.49771689497716892</v>
      </c>
      <c r="W76" s="35">
        <f t="shared" si="52"/>
        <v>0.49742533470648814</v>
      </c>
      <c r="X76" s="35">
        <f t="shared" si="52"/>
        <v>0.44170096021947874</v>
      </c>
      <c r="Y76" s="34">
        <f t="shared" si="52"/>
        <v>0.6</v>
      </c>
      <c r="Z76" s="3">
        <v>535</v>
      </c>
      <c r="AA76" s="4">
        <v>188</v>
      </c>
      <c r="AB76" s="4">
        <v>102</v>
      </c>
      <c r="AC76" s="4">
        <v>187</v>
      </c>
      <c r="AD76" s="4">
        <v>57</v>
      </c>
      <c r="AE76" s="4">
        <v>583</v>
      </c>
      <c r="AF76" s="4">
        <v>228</v>
      </c>
      <c r="AG76" s="4">
        <v>35</v>
      </c>
      <c r="AH76" s="35">
        <f t="shared" si="59"/>
        <v>0.51343570057581578</v>
      </c>
      <c r="AI76" s="35">
        <f t="shared" si="53"/>
        <v>0.49086161879895562</v>
      </c>
      <c r="AJ76" s="35">
        <f t="shared" si="53"/>
        <v>0.65384615384615385</v>
      </c>
      <c r="AK76" s="35">
        <f t="shared" si="53"/>
        <v>0.47222222222222221</v>
      </c>
      <c r="AL76" s="35">
        <f t="shared" si="53"/>
        <v>0.44186046511627908</v>
      </c>
      <c r="AM76" s="35">
        <f t="shared" si="53"/>
        <v>0.41583452211126959</v>
      </c>
      <c r="AN76" s="35">
        <f t="shared" si="53"/>
        <v>0.54285714285714282</v>
      </c>
      <c r="AO76" s="34">
        <f t="shared" si="53"/>
        <v>0.47945205479452052</v>
      </c>
      <c r="AP76" s="3">
        <v>591</v>
      </c>
      <c r="AQ76" s="4">
        <v>601</v>
      </c>
      <c r="AR76" s="4">
        <v>663</v>
      </c>
      <c r="AS76" s="4">
        <v>60</v>
      </c>
      <c r="AT76" s="35">
        <f t="shared" si="60"/>
        <v>0.51933216168717045</v>
      </c>
      <c r="AU76" s="35">
        <f t="shared" si="54"/>
        <v>0.46373456790123457</v>
      </c>
      <c r="AV76" s="35">
        <f t="shared" si="54"/>
        <v>0.46041666666666664</v>
      </c>
      <c r="AW76" s="34">
        <f t="shared" si="54"/>
        <v>0.47244094488188976</v>
      </c>
      <c r="AX76" s="3">
        <v>18</v>
      </c>
      <c r="AY76" s="4">
        <v>53</v>
      </c>
      <c r="AZ76" s="4">
        <v>193</v>
      </c>
      <c r="BA76" s="4">
        <v>291</v>
      </c>
      <c r="BB76" s="4">
        <v>1053</v>
      </c>
      <c r="BC76" s="4">
        <v>296</v>
      </c>
      <c r="BD76" s="4">
        <v>11</v>
      </c>
      <c r="BE76" s="35">
        <f t="shared" si="61"/>
        <v>0.48648648648648651</v>
      </c>
      <c r="BF76" s="35">
        <f t="shared" si="55"/>
        <v>0.41085271317829458</v>
      </c>
      <c r="BG76" s="35">
        <f t="shared" si="55"/>
        <v>0.455188679245283</v>
      </c>
      <c r="BH76" s="35">
        <f t="shared" si="55"/>
        <v>0.44700460829493088</v>
      </c>
      <c r="BI76" s="35">
        <f t="shared" si="55"/>
        <v>0.49136724218385441</v>
      </c>
      <c r="BJ76" s="35">
        <f t="shared" si="55"/>
        <v>0.5</v>
      </c>
      <c r="BK76" s="34">
        <f t="shared" si="55"/>
        <v>0.44</v>
      </c>
    </row>
    <row r="77" spans="2:63" x14ac:dyDescent="0.2">
      <c r="B77" s="29">
        <v>4</v>
      </c>
      <c r="C77" s="46" t="s">
        <v>216</v>
      </c>
      <c r="D77" s="25">
        <v>1414</v>
      </c>
      <c r="E77" s="34">
        <f t="shared" si="56"/>
        <v>0.35341164708822792</v>
      </c>
      <c r="F77" s="3">
        <v>926</v>
      </c>
      <c r="G77" s="4">
        <v>480</v>
      </c>
      <c r="H77" s="4">
        <v>8</v>
      </c>
      <c r="I77" s="35">
        <f t="shared" si="57"/>
        <v>0.31898036513951084</v>
      </c>
      <c r="J77" s="35">
        <f t="shared" si="51"/>
        <v>0.4440333024976873</v>
      </c>
      <c r="K77" s="34">
        <f t="shared" si="51"/>
        <v>0.47058823529411764</v>
      </c>
      <c r="L77" s="3">
        <v>1</v>
      </c>
      <c r="M77" s="4">
        <v>6</v>
      </c>
      <c r="N77" s="4">
        <v>21</v>
      </c>
      <c r="O77" s="4">
        <v>118</v>
      </c>
      <c r="P77" s="4">
        <v>667</v>
      </c>
      <c r="Q77" s="4">
        <v>596</v>
      </c>
      <c r="R77" s="4">
        <v>5</v>
      </c>
      <c r="S77" s="35">
        <f t="shared" si="58"/>
        <v>0.5</v>
      </c>
      <c r="T77" s="35">
        <f t="shared" si="52"/>
        <v>0.33333333333333331</v>
      </c>
      <c r="U77" s="35">
        <f t="shared" si="52"/>
        <v>0.17073170731707318</v>
      </c>
      <c r="V77" s="35">
        <f t="shared" si="52"/>
        <v>0.26940639269406391</v>
      </c>
      <c r="W77" s="35">
        <f t="shared" si="52"/>
        <v>0.3434603501544799</v>
      </c>
      <c r="X77" s="35">
        <f t="shared" si="52"/>
        <v>0.40877914951989025</v>
      </c>
      <c r="Y77" s="34">
        <f t="shared" si="52"/>
        <v>0.25</v>
      </c>
      <c r="Z77" s="3">
        <v>278</v>
      </c>
      <c r="AA77" s="4">
        <v>125</v>
      </c>
      <c r="AB77" s="4">
        <v>35</v>
      </c>
      <c r="AC77" s="4">
        <v>117</v>
      </c>
      <c r="AD77" s="4">
        <v>47</v>
      </c>
      <c r="AE77" s="4">
        <v>641</v>
      </c>
      <c r="AF77" s="4">
        <v>144</v>
      </c>
      <c r="AG77" s="4">
        <v>27</v>
      </c>
      <c r="AH77" s="35">
        <f t="shared" si="59"/>
        <v>0.2667946257197697</v>
      </c>
      <c r="AI77" s="35">
        <f t="shared" si="53"/>
        <v>0.32637075718015668</v>
      </c>
      <c r="AJ77" s="35">
        <f t="shared" si="53"/>
        <v>0.22435897435897437</v>
      </c>
      <c r="AK77" s="35">
        <f t="shared" si="53"/>
        <v>0.29545454545454547</v>
      </c>
      <c r="AL77" s="35">
        <f t="shared" si="53"/>
        <v>0.36434108527131781</v>
      </c>
      <c r="AM77" s="35">
        <f t="shared" si="53"/>
        <v>0.45720399429386588</v>
      </c>
      <c r="AN77" s="35">
        <f t="shared" si="53"/>
        <v>0.34285714285714286</v>
      </c>
      <c r="AO77" s="34">
        <f t="shared" si="53"/>
        <v>0.36986301369863012</v>
      </c>
      <c r="AP77" s="3">
        <v>351</v>
      </c>
      <c r="AQ77" s="4">
        <v>484</v>
      </c>
      <c r="AR77" s="4">
        <v>550</v>
      </c>
      <c r="AS77" s="4">
        <v>29</v>
      </c>
      <c r="AT77" s="35">
        <f t="shared" si="60"/>
        <v>0.30843585237258347</v>
      </c>
      <c r="AU77" s="35">
        <f t="shared" si="54"/>
        <v>0.37345679012345678</v>
      </c>
      <c r="AV77" s="35">
        <f t="shared" si="54"/>
        <v>0.38194444444444442</v>
      </c>
      <c r="AW77" s="34">
        <f t="shared" si="54"/>
        <v>0.2283464566929134</v>
      </c>
      <c r="AX77" s="3">
        <v>10</v>
      </c>
      <c r="AY77" s="4">
        <v>50</v>
      </c>
      <c r="AZ77" s="4">
        <v>163</v>
      </c>
      <c r="BA77" s="4">
        <v>272</v>
      </c>
      <c r="BB77" s="4">
        <v>724</v>
      </c>
      <c r="BC77" s="4">
        <v>189</v>
      </c>
      <c r="BD77" s="4">
        <v>6</v>
      </c>
      <c r="BE77" s="35">
        <f t="shared" si="61"/>
        <v>0.27027027027027029</v>
      </c>
      <c r="BF77" s="35">
        <f t="shared" si="55"/>
        <v>0.38759689922480622</v>
      </c>
      <c r="BG77" s="35">
        <f t="shared" si="55"/>
        <v>0.38443396226415094</v>
      </c>
      <c r="BH77" s="35">
        <f t="shared" si="55"/>
        <v>0.41781874039938555</v>
      </c>
      <c r="BI77" s="35">
        <f t="shared" si="55"/>
        <v>0.33784414372375177</v>
      </c>
      <c r="BJ77" s="35">
        <f t="shared" si="55"/>
        <v>0.31925675675675674</v>
      </c>
      <c r="BK77" s="34">
        <f t="shared" si="55"/>
        <v>0.24</v>
      </c>
    </row>
    <row r="78" spans="2:63" x14ac:dyDescent="0.2">
      <c r="B78" s="29">
        <v>5</v>
      </c>
      <c r="C78" s="46" t="s">
        <v>217</v>
      </c>
      <c r="D78" s="25">
        <v>66</v>
      </c>
      <c r="E78" s="34">
        <f t="shared" si="56"/>
        <v>1.6495876030992253E-2</v>
      </c>
      <c r="F78" s="3">
        <v>49</v>
      </c>
      <c r="G78" s="4">
        <v>17</v>
      </c>
      <c r="H78" s="4">
        <v>0</v>
      </c>
      <c r="I78" s="35">
        <f t="shared" si="57"/>
        <v>1.6879090595935238E-2</v>
      </c>
      <c r="J78" s="35">
        <f t="shared" si="51"/>
        <v>1.572617946345976E-2</v>
      </c>
      <c r="K78" s="34">
        <f t="shared" si="51"/>
        <v>0</v>
      </c>
      <c r="L78" s="3">
        <v>0</v>
      </c>
      <c r="M78" s="4">
        <v>1</v>
      </c>
      <c r="N78" s="4">
        <v>3</v>
      </c>
      <c r="O78" s="4">
        <v>9</v>
      </c>
      <c r="P78" s="4">
        <v>20</v>
      </c>
      <c r="Q78" s="4">
        <v>33</v>
      </c>
      <c r="R78" s="4">
        <v>0</v>
      </c>
      <c r="S78" s="35">
        <f t="shared" si="58"/>
        <v>0</v>
      </c>
      <c r="T78" s="35">
        <f t="shared" si="52"/>
        <v>5.5555555555555552E-2</v>
      </c>
      <c r="U78" s="35">
        <f t="shared" si="52"/>
        <v>2.4390243902439025E-2</v>
      </c>
      <c r="V78" s="35">
        <f t="shared" si="52"/>
        <v>2.0547945205479451E-2</v>
      </c>
      <c r="W78" s="35">
        <f t="shared" si="52"/>
        <v>1.0298661174047374E-2</v>
      </c>
      <c r="X78" s="35">
        <f t="shared" si="52"/>
        <v>2.2633744855967079E-2</v>
      </c>
      <c r="Y78" s="34">
        <f t="shared" si="52"/>
        <v>0</v>
      </c>
      <c r="Z78" s="3">
        <v>22</v>
      </c>
      <c r="AA78" s="4">
        <v>5</v>
      </c>
      <c r="AB78" s="4">
        <v>0</v>
      </c>
      <c r="AC78" s="4">
        <v>11</v>
      </c>
      <c r="AD78" s="4">
        <v>1</v>
      </c>
      <c r="AE78" s="4">
        <v>22</v>
      </c>
      <c r="AF78" s="4">
        <v>4</v>
      </c>
      <c r="AG78" s="4">
        <v>1</v>
      </c>
      <c r="AH78" s="35">
        <f t="shared" si="59"/>
        <v>2.1113243761996161E-2</v>
      </c>
      <c r="AI78" s="35">
        <f t="shared" si="53"/>
        <v>1.3054830287206266E-2</v>
      </c>
      <c r="AJ78" s="35">
        <f t="shared" si="53"/>
        <v>0</v>
      </c>
      <c r="AK78" s="35">
        <f t="shared" si="53"/>
        <v>2.7777777777777776E-2</v>
      </c>
      <c r="AL78" s="35">
        <f t="shared" si="53"/>
        <v>7.7519379844961239E-3</v>
      </c>
      <c r="AM78" s="35">
        <f t="shared" si="53"/>
        <v>1.5691868758915834E-2</v>
      </c>
      <c r="AN78" s="35">
        <f t="shared" si="53"/>
        <v>9.5238095238095247E-3</v>
      </c>
      <c r="AO78" s="34">
        <f t="shared" si="53"/>
        <v>1.3698630136986301E-2</v>
      </c>
      <c r="AP78" s="3">
        <v>17</v>
      </c>
      <c r="AQ78" s="4">
        <v>17</v>
      </c>
      <c r="AR78" s="4">
        <v>27</v>
      </c>
      <c r="AS78" s="4">
        <v>5</v>
      </c>
      <c r="AT78" s="35">
        <f t="shared" si="60"/>
        <v>1.4938488576449912E-2</v>
      </c>
      <c r="AU78" s="35">
        <f t="shared" si="54"/>
        <v>1.3117283950617283E-2</v>
      </c>
      <c r="AV78" s="35">
        <f t="shared" si="54"/>
        <v>1.8749999999999999E-2</v>
      </c>
      <c r="AW78" s="34">
        <f t="shared" si="54"/>
        <v>3.937007874015748E-2</v>
      </c>
      <c r="AX78" s="3">
        <v>1</v>
      </c>
      <c r="AY78" s="4">
        <v>6</v>
      </c>
      <c r="AZ78" s="4">
        <v>4</v>
      </c>
      <c r="BA78" s="4">
        <v>6</v>
      </c>
      <c r="BB78" s="4">
        <v>34</v>
      </c>
      <c r="BC78" s="4">
        <v>13</v>
      </c>
      <c r="BD78" s="4">
        <v>2</v>
      </c>
      <c r="BE78" s="35">
        <f t="shared" si="61"/>
        <v>2.7027027027027029E-2</v>
      </c>
      <c r="BF78" s="35">
        <f t="shared" si="55"/>
        <v>4.6511627906976744E-2</v>
      </c>
      <c r="BG78" s="35">
        <f t="shared" si="55"/>
        <v>9.433962264150943E-3</v>
      </c>
      <c r="BH78" s="35">
        <f t="shared" si="55"/>
        <v>9.2165898617511521E-3</v>
      </c>
      <c r="BI78" s="35">
        <f t="shared" si="55"/>
        <v>1.5865608959402706E-2</v>
      </c>
      <c r="BJ78" s="35">
        <f t="shared" si="55"/>
        <v>2.1959459459459461E-2</v>
      </c>
      <c r="BK78" s="34">
        <f t="shared" si="55"/>
        <v>0.08</v>
      </c>
    </row>
    <row r="79" spans="2:63" ht="13.8" thickBot="1" x14ac:dyDescent="0.25">
      <c r="B79" s="31"/>
      <c r="C79" s="48" t="s">
        <v>91</v>
      </c>
      <c r="D79" s="26">
        <v>88</v>
      </c>
      <c r="E79" s="38">
        <f t="shared" si="56"/>
        <v>2.1994501374656337E-2</v>
      </c>
      <c r="F79" s="15">
        <v>63</v>
      </c>
      <c r="G79" s="17">
        <v>23</v>
      </c>
      <c r="H79" s="17">
        <v>2</v>
      </c>
      <c r="I79" s="39">
        <f t="shared" si="57"/>
        <v>2.1701687909059592E-2</v>
      </c>
      <c r="J79" s="39">
        <f t="shared" si="51"/>
        <v>2.1276595744680851E-2</v>
      </c>
      <c r="K79" s="38">
        <f t="shared" si="51"/>
        <v>0.11764705882352941</v>
      </c>
      <c r="L79" s="15">
        <v>0</v>
      </c>
      <c r="M79" s="17">
        <v>0</v>
      </c>
      <c r="N79" s="17">
        <v>0</v>
      </c>
      <c r="O79" s="17">
        <v>4</v>
      </c>
      <c r="P79" s="17">
        <v>32</v>
      </c>
      <c r="Q79" s="17">
        <v>50</v>
      </c>
      <c r="R79" s="17">
        <v>2</v>
      </c>
      <c r="S79" s="39">
        <f t="shared" si="58"/>
        <v>0</v>
      </c>
      <c r="T79" s="39">
        <f t="shared" si="52"/>
        <v>0</v>
      </c>
      <c r="U79" s="39">
        <f t="shared" si="52"/>
        <v>0</v>
      </c>
      <c r="V79" s="39">
        <f t="shared" si="52"/>
        <v>9.1324200913242004E-3</v>
      </c>
      <c r="W79" s="39">
        <f t="shared" si="52"/>
        <v>1.6477857878475798E-2</v>
      </c>
      <c r="X79" s="39">
        <f t="shared" si="52"/>
        <v>3.4293552812071332E-2</v>
      </c>
      <c r="Y79" s="38">
        <f t="shared" si="52"/>
        <v>0.1</v>
      </c>
      <c r="Z79" s="15">
        <v>26</v>
      </c>
      <c r="AA79" s="17">
        <v>12</v>
      </c>
      <c r="AB79" s="17">
        <v>0</v>
      </c>
      <c r="AC79" s="17">
        <v>3</v>
      </c>
      <c r="AD79" s="17">
        <v>7</v>
      </c>
      <c r="AE79" s="17">
        <v>27</v>
      </c>
      <c r="AF79" s="17">
        <v>8</v>
      </c>
      <c r="AG79" s="17">
        <v>5</v>
      </c>
      <c r="AH79" s="39">
        <f t="shared" si="59"/>
        <v>2.4952015355086371E-2</v>
      </c>
      <c r="AI79" s="39">
        <f t="shared" si="53"/>
        <v>3.1331592689295036E-2</v>
      </c>
      <c r="AJ79" s="39">
        <f t="shared" si="53"/>
        <v>0</v>
      </c>
      <c r="AK79" s="39">
        <f t="shared" si="53"/>
        <v>7.575757575757576E-3</v>
      </c>
      <c r="AL79" s="39">
        <f t="shared" si="53"/>
        <v>5.4263565891472867E-2</v>
      </c>
      <c r="AM79" s="39">
        <f t="shared" si="53"/>
        <v>1.9258202567760341E-2</v>
      </c>
      <c r="AN79" s="39">
        <f t="shared" si="53"/>
        <v>1.9047619047619049E-2</v>
      </c>
      <c r="AO79" s="38">
        <f t="shared" si="53"/>
        <v>6.8493150684931503E-2</v>
      </c>
      <c r="AP79" s="15">
        <v>16</v>
      </c>
      <c r="AQ79" s="17">
        <v>19</v>
      </c>
      <c r="AR79" s="17">
        <v>49</v>
      </c>
      <c r="AS79" s="17">
        <v>4</v>
      </c>
      <c r="AT79" s="39">
        <f t="shared" si="60"/>
        <v>1.4059753954305799E-2</v>
      </c>
      <c r="AU79" s="39">
        <f t="shared" si="54"/>
        <v>1.4660493827160493E-2</v>
      </c>
      <c r="AV79" s="39">
        <f t="shared" si="54"/>
        <v>3.4027777777777775E-2</v>
      </c>
      <c r="AW79" s="38">
        <f t="shared" si="54"/>
        <v>3.1496062992125984E-2</v>
      </c>
      <c r="AX79" s="15">
        <v>2</v>
      </c>
      <c r="AY79" s="17">
        <v>6</v>
      </c>
      <c r="AZ79" s="17">
        <v>14</v>
      </c>
      <c r="BA79" s="17">
        <v>14</v>
      </c>
      <c r="BB79" s="17">
        <v>40</v>
      </c>
      <c r="BC79" s="17">
        <v>10</v>
      </c>
      <c r="BD79" s="17">
        <v>2</v>
      </c>
      <c r="BE79" s="39">
        <f t="shared" si="61"/>
        <v>5.4054054054054057E-2</v>
      </c>
      <c r="BF79" s="39">
        <f t="shared" si="55"/>
        <v>4.6511627906976744E-2</v>
      </c>
      <c r="BG79" s="39">
        <f t="shared" si="55"/>
        <v>3.3018867924528301E-2</v>
      </c>
      <c r="BH79" s="39">
        <f t="shared" si="55"/>
        <v>2.1505376344086023E-2</v>
      </c>
      <c r="BI79" s="39">
        <f t="shared" si="55"/>
        <v>1.8665422305179653E-2</v>
      </c>
      <c r="BJ79" s="39">
        <f t="shared" si="55"/>
        <v>1.6891891891891893E-2</v>
      </c>
      <c r="BK79" s="38">
        <f t="shared" si="55"/>
        <v>0.08</v>
      </c>
    </row>
    <row r="80" spans="2:63" ht="14.4" thickTop="1" thickBot="1" x14ac:dyDescent="0.25">
      <c r="B80" s="71"/>
      <c r="C80" s="72" t="s">
        <v>10</v>
      </c>
      <c r="D80" s="79">
        <f>SUM(D74:D79)</f>
        <v>4001</v>
      </c>
      <c r="E80" s="74">
        <f t="shared" ref="E80:BK80" si="62">SUM(E74:E79)</f>
        <v>0.99999999999999989</v>
      </c>
      <c r="F80" s="73">
        <f t="shared" si="62"/>
        <v>2903</v>
      </c>
      <c r="G80" s="80">
        <f t="shared" si="62"/>
        <v>1081</v>
      </c>
      <c r="H80" s="80">
        <f t="shared" si="62"/>
        <v>17</v>
      </c>
      <c r="I80" s="81">
        <f t="shared" si="62"/>
        <v>1.0000000000000002</v>
      </c>
      <c r="J80" s="81">
        <f t="shared" si="62"/>
        <v>1</v>
      </c>
      <c r="K80" s="74">
        <f t="shared" si="62"/>
        <v>1</v>
      </c>
      <c r="L80" s="73">
        <f t="shared" si="62"/>
        <v>2</v>
      </c>
      <c r="M80" s="80">
        <f t="shared" si="62"/>
        <v>18</v>
      </c>
      <c r="N80" s="80">
        <f t="shared" si="62"/>
        <v>123</v>
      </c>
      <c r="O80" s="80">
        <f t="shared" si="62"/>
        <v>438</v>
      </c>
      <c r="P80" s="80">
        <f t="shared" si="62"/>
        <v>1942</v>
      </c>
      <c r="Q80" s="80">
        <f t="shared" si="62"/>
        <v>1458</v>
      </c>
      <c r="R80" s="80">
        <f t="shared" si="62"/>
        <v>20</v>
      </c>
      <c r="S80" s="81">
        <f t="shared" si="62"/>
        <v>1</v>
      </c>
      <c r="T80" s="81">
        <f t="shared" si="62"/>
        <v>1</v>
      </c>
      <c r="U80" s="81">
        <f t="shared" si="62"/>
        <v>1</v>
      </c>
      <c r="V80" s="81">
        <f t="shared" si="62"/>
        <v>1</v>
      </c>
      <c r="W80" s="81">
        <f t="shared" si="62"/>
        <v>1.0000000000000002</v>
      </c>
      <c r="X80" s="81">
        <f t="shared" si="62"/>
        <v>1</v>
      </c>
      <c r="Y80" s="74">
        <f t="shared" si="62"/>
        <v>1</v>
      </c>
      <c r="Z80" s="73">
        <f t="shared" si="62"/>
        <v>1042</v>
      </c>
      <c r="AA80" s="80">
        <f t="shared" si="62"/>
        <v>383</v>
      </c>
      <c r="AB80" s="80">
        <f t="shared" si="62"/>
        <v>156</v>
      </c>
      <c r="AC80" s="80">
        <f t="shared" si="62"/>
        <v>396</v>
      </c>
      <c r="AD80" s="80">
        <f t="shared" si="62"/>
        <v>129</v>
      </c>
      <c r="AE80" s="80">
        <f t="shared" si="62"/>
        <v>1402</v>
      </c>
      <c r="AF80" s="80">
        <f t="shared" si="62"/>
        <v>420</v>
      </c>
      <c r="AG80" s="80">
        <f t="shared" si="62"/>
        <v>73</v>
      </c>
      <c r="AH80" s="81">
        <f t="shared" si="62"/>
        <v>1</v>
      </c>
      <c r="AI80" s="81">
        <f t="shared" si="62"/>
        <v>1</v>
      </c>
      <c r="AJ80" s="81">
        <f t="shared" si="62"/>
        <v>1</v>
      </c>
      <c r="AK80" s="81">
        <f t="shared" si="62"/>
        <v>0.99999999999999989</v>
      </c>
      <c r="AL80" s="81">
        <f t="shared" si="62"/>
        <v>1</v>
      </c>
      <c r="AM80" s="81">
        <f t="shared" si="62"/>
        <v>1</v>
      </c>
      <c r="AN80" s="81">
        <f t="shared" si="62"/>
        <v>1</v>
      </c>
      <c r="AO80" s="74">
        <f t="shared" si="62"/>
        <v>1</v>
      </c>
      <c r="AP80" s="73">
        <f t="shared" si="62"/>
        <v>1138</v>
      </c>
      <c r="AQ80" s="80">
        <f t="shared" si="62"/>
        <v>1296</v>
      </c>
      <c r="AR80" s="80">
        <f t="shared" si="62"/>
        <v>1440</v>
      </c>
      <c r="AS80" s="80">
        <f t="shared" si="62"/>
        <v>127</v>
      </c>
      <c r="AT80" s="81">
        <f t="shared" si="62"/>
        <v>0.99999999999999989</v>
      </c>
      <c r="AU80" s="81">
        <f t="shared" si="62"/>
        <v>1</v>
      </c>
      <c r="AV80" s="81">
        <f t="shared" si="62"/>
        <v>1</v>
      </c>
      <c r="AW80" s="74">
        <f t="shared" si="62"/>
        <v>1</v>
      </c>
      <c r="AX80" s="73">
        <f t="shared" si="62"/>
        <v>37</v>
      </c>
      <c r="AY80" s="80">
        <f t="shared" si="62"/>
        <v>129</v>
      </c>
      <c r="AZ80" s="80">
        <f t="shared" si="62"/>
        <v>424</v>
      </c>
      <c r="BA80" s="80">
        <f t="shared" si="62"/>
        <v>651</v>
      </c>
      <c r="BB80" s="80">
        <f t="shared" si="62"/>
        <v>2143</v>
      </c>
      <c r="BC80" s="80">
        <f t="shared" si="62"/>
        <v>592</v>
      </c>
      <c r="BD80" s="80">
        <f t="shared" si="62"/>
        <v>25</v>
      </c>
      <c r="BE80" s="81">
        <f t="shared" si="62"/>
        <v>1</v>
      </c>
      <c r="BF80" s="81">
        <f t="shared" si="62"/>
        <v>1</v>
      </c>
      <c r="BG80" s="81">
        <f t="shared" si="62"/>
        <v>1</v>
      </c>
      <c r="BH80" s="81">
        <f t="shared" si="62"/>
        <v>1</v>
      </c>
      <c r="BI80" s="82">
        <f t="shared" si="62"/>
        <v>1</v>
      </c>
      <c r="BJ80" s="81">
        <f t="shared" si="62"/>
        <v>1</v>
      </c>
      <c r="BK80" s="74">
        <f t="shared" si="62"/>
        <v>0.99999999999999989</v>
      </c>
    </row>
    <row r="81" spans="2:63" x14ac:dyDescent="0.2">
      <c r="F81" s="83"/>
      <c r="G81" s="83"/>
      <c r="H81" s="83"/>
      <c r="L81" s="83"/>
      <c r="M81" s="83"/>
      <c r="N81" s="83"/>
      <c r="O81" s="83"/>
      <c r="P81" s="83"/>
      <c r="Q81" s="83"/>
      <c r="R81" s="83"/>
      <c r="Z81" s="83"/>
      <c r="AA81" s="83"/>
      <c r="AB81" s="83"/>
      <c r="AC81" s="83"/>
      <c r="AD81" s="83"/>
      <c r="AE81" s="83"/>
      <c r="AF81" s="83"/>
      <c r="AG81" s="83"/>
      <c r="AP81" s="83"/>
      <c r="AQ81" s="83"/>
      <c r="AR81" s="83"/>
      <c r="AS81" s="83"/>
      <c r="AX81" s="83"/>
      <c r="AY81" s="83"/>
      <c r="AZ81" s="83"/>
      <c r="BA81" s="83"/>
      <c r="BB81" s="83"/>
      <c r="BC81" s="83"/>
      <c r="BD81" s="83"/>
    </row>
    <row r="82" spans="2:63" ht="13.8" thickBot="1" x14ac:dyDescent="0.25">
      <c r="B82" s="18" t="s">
        <v>349</v>
      </c>
    </row>
    <row r="83" spans="2:63" x14ac:dyDescent="0.2">
      <c r="B83" s="129" t="s">
        <v>3</v>
      </c>
      <c r="C83" s="132"/>
      <c r="D83" s="149" t="s">
        <v>4</v>
      </c>
      <c r="E83" s="132"/>
      <c r="F83" s="129" t="s">
        <v>2</v>
      </c>
      <c r="G83" s="131"/>
      <c r="H83" s="131"/>
      <c r="I83" s="131"/>
      <c r="J83" s="131"/>
      <c r="K83" s="132"/>
      <c r="L83" s="129" t="s">
        <v>39</v>
      </c>
      <c r="M83" s="131"/>
      <c r="N83" s="131"/>
      <c r="O83" s="131"/>
      <c r="P83" s="131"/>
      <c r="Q83" s="131"/>
      <c r="R83" s="131"/>
      <c r="S83" s="131"/>
      <c r="T83" s="131"/>
      <c r="U83" s="131"/>
      <c r="V83" s="131"/>
      <c r="W83" s="131"/>
      <c r="X83" s="131"/>
      <c r="Y83" s="132"/>
      <c r="Z83" s="129" t="s">
        <v>40</v>
      </c>
      <c r="AA83" s="131"/>
      <c r="AB83" s="131"/>
      <c r="AC83" s="131"/>
      <c r="AD83" s="131"/>
      <c r="AE83" s="131"/>
      <c r="AF83" s="131"/>
      <c r="AG83" s="131"/>
      <c r="AH83" s="131"/>
      <c r="AI83" s="131"/>
      <c r="AJ83" s="131"/>
      <c r="AK83" s="131"/>
      <c r="AL83" s="131"/>
      <c r="AM83" s="131"/>
      <c r="AN83" s="131"/>
      <c r="AO83" s="132"/>
      <c r="AP83" s="129" t="s">
        <v>41</v>
      </c>
      <c r="AQ83" s="131"/>
      <c r="AR83" s="131"/>
      <c r="AS83" s="131"/>
      <c r="AT83" s="131"/>
      <c r="AU83" s="131"/>
      <c r="AV83" s="131"/>
      <c r="AW83" s="132"/>
      <c r="AX83" s="150" t="s">
        <v>158</v>
      </c>
      <c r="AY83" s="151"/>
      <c r="AZ83" s="151"/>
      <c r="BA83" s="151"/>
      <c r="BB83" s="151"/>
      <c r="BC83" s="151"/>
      <c r="BD83" s="151"/>
      <c r="BE83" s="151"/>
      <c r="BF83" s="151"/>
      <c r="BG83" s="151"/>
      <c r="BH83" s="151"/>
      <c r="BI83" s="151"/>
      <c r="BJ83" s="151"/>
      <c r="BK83" s="152"/>
    </row>
    <row r="84" spans="2:63" x14ac:dyDescent="0.2">
      <c r="B84" s="133"/>
      <c r="C84" s="141"/>
      <c r="D84" s="139" t="s">
        <v>5</v>
      </c>
      <c r="E84" s="141" t="s">
        <v>6</v>
      </c>
      <c r="F84" s="133" t="s">
        <v>5</v>
      </c>
      <c r="G84" s="140"/>
      <c r="H84" s="140"/>
      <c r="I84" s="140" t="s">
        <v>6</v>
      </c>
      <c r="J84" s="140"/>
      <c r="K84" s="141"/>
      <c r="L84" s="137" t="s">
        <v>5</v>
      </c>
      <c r="M84" s="138"/>
      <c r="N84" s="138"/>
      <c r="O84" s="138"/>
      <c r="P84" s="138"/>
      <c r="Q84" s="138"/>
      <c r="R84" s="139"/>
      <c r="S84" s="140" t="s">
        <v>6</v>
      </c>
      <c r="T84" s="140"/>
      <c r="U84" s="140"/>
      <c r="V84" s="140"/>
      <c r="W84" s="140"/>
      <c r="X84" s="140"/>
      <c r="Y84" s="141"/>
      <c r="Z84" s="133" t="s">
        <v>5</v>
      </c>
      <c r="AA84" s="140"/>
      <c r="AB84" s="140"/>
      <c r="AC84" s="140"/>
      <c r="AD84" s="140"/>
      <c r="AE84" s="140"/>
      <c r="AF84" s="140"/>
      <c r="AG84" s="140"/>
      <c r="AH84" s="140" t="s">
        <v>6</v>
      </c>
      <c r="AI84" s="140"/>
      <c r="AJ84" s="140"/>
      <c r="AK84" s="140"/>
      <c r="AL84" s="140"/>
      <c r="AM84" s="140"/>
      <c r="AN84" s="140"/>
      <c r="AO84" s="85"/>
      <c r="AP84" s="133" t="s">
        <v>5</v>
      </c>
      <c r="AQ84" s="140"/>
      <c r="AR84" s="140"/>
      <c r="AS84" s="140"/>
      <c r="AT84" s="140" t="s">
        <v>6</v>
      </c>
      <c r="AU84" s="140"/>
      <c r="AV84" s="140"/>
      <c r="AW84" s="141"/>
      <c r="AX84" s="133" t="s">
        <v>5</v>
      </c>
      <c r="AY84" s="140"/>
      <c r="AZ84" s="140"/>
      <c r="BA84" s="140"/>
      <c r="BB84" s="140"/>
      <c r="BC84" s="140"/>
      <c r="BD84" s="140"/>
      <c r="BE84" s="153" t="s">
        <v>88</v>
      </c>
      <c r="BF84" s="153"/>
      <c r="BG84" s="153"/>
      <c r="BH84" s="153"/>
      <c r="BI84" s="153"/>
      <c r="BJ84" s="153"/>
      <c r="BK84" s="154"/>
    </row>
    <row r="85" spans="2:63" ht="53.4" thickBot="1" x14ac:dyDescent="0.25">
      <c r="B85" s="134"/>
      <c r="C85" s="142"/>
      <c r="D85" s="155"/>
      <c r="E85" s="142"/>
      <c r="F85" s="86" t="s">
        <v>7</v>
      </c>
      <c r="G85" s="87" t="s">
        <v>8</v>
      </c>
      <c r="H85" s="87" t="s">
        <v>91</v>
      </c>
      <c r="I85" s="87" t="s">
        <v>7</v>
      </c>
      <c r="J85" s="87" t="s">
        <v>8</v>
      </c>
      <c r="K85" s="88" t="s">
        <v>91</v>
      </c>
      <c r="L85" s="86" t="s">
        <v>14</v>
      </c>
      <c r="M85" s="87" t="s">
        <v>15</v>
      </c>
      <c r="N85" s="87" t="s">
        <v>43</v>
      </c>
      <c r="O85" s="87" t="s">
        <v>17</v>
      </c>
      <c r="P85" s="87" t="s">
        <v>18</v>
      </c>
      <c r="Q85" s="87" t="s">
        <v>19</v>
      </c>
      <c r="R85" s="87" t="s">
        <v>91</v>
      </c>
      <c r="S85" s="87" t="s">
        <v>14</v>
      </c>
      <c r="T85" s="87" t="s">
        <v>15</v>
      </c>
      <c r="U85" s="87" t="s">
        <v>43</v>
      </c>
      <c r="V85" s="87" t="s">
        <v>17</v>
      </c>
      <c r="W85" s="87" t="s">
        <v>18</v>
      </c>
      <c r="X85" s="87" t="s">
        <v>19</v>
      </c>
      <c r="Y85" s="88" t="s">
        <v>91</v>
      </c>
      <c r="Z85" s="86" t="s">
        <v>124</v>
      </c>
      <c r="AA85" s="87" t="s">
        <v>98</v>
      </c>
      <c r="AB85" s="87" t="s">
        <v>122</v>
      </c>
      <c r="AC85" s="87" t="s">
        <v>167</v>
      </c>
      <c r="AD85" s="87" t="s">
        <v>95</v>
      </c>
      <c r="AE85" s="87" t="s">
        <v>96</v>
      </c>
      <c r="AF85" s="87" t="s">
        <v>126</v>
      </c>
      <c r="AG85" s="87" t="s">
        <v>91</v>
      </c>
      <c r="AH85" s="87" t="s">
        <v>159</v>
      </c>
      <c r="AI85" s="87" t="s">
        <v>98</v>
      </c>
      <c r="AJ85" s="87" t="s">
        <v>122</v>
      </c>
      <c r="AK85" s="87" t="s">
        <v>167</v>
      </c>
      <c r="AL85" s="87" t="s">
        <v>95</v>
      </c>
      <c r="AM85" s="87" t="s">
        <v>96</v>
      </c>
      <c r="AN85" s="87" t="s">
        <v>100</v>
      </c>
      <c r="AO85" s="88" t="s">
        <v>201</v>
      </c>
      <c r="AP85" s="86" t="s">
        <v>356</v>
      </c>
      <c r="AQ85" s="87" t="s">
        <v>357</v>
      </c>
      <c r="AR85" s="87" t="s">
        <v>51</v>
      </c>
      <c r="AS85" s="87" t="s">
        <v>358</v>
      </c>
      <c r="AT85" s="87" t="s">
        <v>356</v>
      </c>
      <c r="AU85" s="87" t="s">
        <v>357</v>
      </c>
      <c r="AV85" s="87" t="s">
        <v>51</v>
      </c>
      <c r="AW85" s="88" t="s">
        <v>358</v>
      </c>
      <c r="AX85" s="89" t="s">
        <v>170</v>
      </c>
      <c r="AY85" s="90" t="s">
        <v>207</v>
      </c>
      <c r="AZ85" s="90" t="s">
        <v>218</v>
      </c>
      <c r="BA85" s="90" t="s">
        <v>211</v>
      </c>
      <c r="BB85" s="90" t="s">
        <v>209</v>
      </c>
      <c r="BC85" s="90" t="s">
        <v>212</v>
      </c>
      <c r="BD85" s="90" t="s">
        <v>9</v>
      </c>
      <c r="BE85" s="90" t="s">
        <v>170</v>
      </c>
      <c r="BF85" s="90" t="s">
        <v>207</v>
      </c>
      <c r="BG85" s="90" t="s">
        <v>218</v>
      </c>
      <c r="BH85" s="90" t="s">
        <v>211</v>
      </c>
      <c r="BI85" s="90" t="s">
        <v>221</v>
      </c>
      <c r="BJ85" s="90" t="s">
        <v>212</v>
      </c>
      <c r="BK85" s="91" t="s">
        <v>82</v>
      </c>
    </row>
    <row r="86" spans="2:63" x14ac:dyDescent="0.2">
      <c r="B86" s="47">
        <v>1</v>
      </c>
      <c r="C86" s="45" t="s">
        <v>213</v>
      </c>
      <c r="D86" s="24">
        <v>98</v>
      </c>
      <c r="E86" s="41">
        <f>D86/D$92</f>
        <v>2.4493876530867282E-2</v>
      </c>
      <c r="F86" s="1">
        <v>79</v>
      </c>
      <c r="G86" s="2">
        <v>18</v>
      </c>
      <c r="H86" s="2">
        <v>1</v>
      </c>
      <c r="I86" s="42">
        <f>F86/F$92</f>
        <v>2.7213227695487428E-2</v>
      </c>
      <c r="J86" s="42">
        <f t="shared" ref="J86:K91" si="63">G86/G$92</f>
        <v>1.6651248843663275E-2</v>
      </c>
      <c r="K86" s="41">
        <f t="shared" si="63"/>
        <v>5.8823529411764705E-2</v>
      </c>
      <c r="L86" s="1">
        <v>0</v>
      </c>
      <c r="M86" s="2">
        <v>0</v>
      </c>
      <c r="N86" s="2">
        <v>6</v>
      </c>
      <c r="O86" s="2">
        <v>11</v>
      </c>
      <c r="P86" s="2">
        <v>38</v>
      </c>
      <c r="Q86" s="2">
        <v>42</v>
      </c>
      <c r="R86" s="2">
        <v>1</v>
      </c>
      <c r="S86" s="42">
        <f>L86/L$92</f>
        <v>0</v>
      </c>
      <c r="T86" s="42">
        <f t="shared" ref="T86:Y91" si="64">M86/M$92</f>
        <v>0</v>
      </c>
      <c r="U86" s="42">
        <f t="shared" si="64"/>
        <v>4.878048780487805E-2</v>
      </c>
      <c r="V86" s="42">
        <f t="shared" si="64"/>
        <v>2.5114155251141551E-2</v>
      </c>
      <c r="W86" s="42">
        <f t="shared" si="64"/>
        <v>1.9567456230690009E-2</v>
      </c>
      <c r="X86" s="42">
        <f t="shared" si="64"/>
        <v>2.8806584362139918E-2</v>
      </c>
      <c r="Y86" s="41">
        <f t="shared" si="64"/>
        <v>0.05</v>
      </c>
      <c r="Z86" s="1">
        <v>36</v>
      </c>
      <c r="AA86" s="2">
        <v>5</v>
      </c>
      <c r="AB86" s="2">
        <v>2</v>
      </c>
      <c r="AC86" s="2">
        <v>11</v>
      </c>
      <c r="AD86" s="2">
        <v>4</v>
      </c>
      <c r="AE86" s="2">
        <v>30</v>
      </c>
      <c r="AF86" s="2">
        <v>8</v>
      </c>
      <c r="AG86" s="2">
        <v>2</v>
      </c>
      <c r="AH86" s="42">
        <f>Z86/Z$92</f>
        <v>3.4548944337811902E-2</v>
      </c>
      <c r="AI86" s="42">
        <f t="shared" ref="AI86:AO91" si="65">AA86/AA$92</f>
        <v>1.3054830287206266E-2</v>
      </c>
      <c r="AJ86" s="42">
        <f t="shared" si="65"/>
        <v>1.282051282051282E-2</v>
      </c>
      <c r="AK86" s="42">
        <f t="shared" si="65"/>
        <v>2.7777777777777776E-2</v>
      </c>
      <c r="AL86" s="42">
        <f t="shared" si="65"/>
        <v>3.1007751937984496E-2</v>
      </c>
      <c r="AM86" s="42">
        <f t="shared" si="65"/>
        <v>2.1398002853067047E-2</v>
      </c>
      <c r="AN86" s="42">
        <f t="shared" si="65"/>
        <v>1.9047619047619049E-2</v>
      </c>
      <c r="AO86" s="41">
        <f t="shared" si="65"/>
        <v>2.7397260273972601E-2</v>
      </c>
      <c r="AP86" s="1">
        <v>20</v>
      </c>
      <c r="AQ86" s="2">
        <v>42</v>
      </c>
      <c r="AR86" s="2">
        <v>31</v>
      </c>
      <c r="AS86" s="2">
        <v>5</v>
      </c>
      <c r="AT86" s="42">
        <f>AP86/AP$92</f>
        <v>1.7574692442882251E-2</v>
      </c>
      <c r="AU86" s="42">
        <f t="shared" ref="AU86:AW91" si="66">AQ86/AQ$92</f>
        <v>3.2407407407407406E-2</v>
      </c>
      <c r="AV86" s="42">
        <f t="shared" si="66"/>
        <v>2.1527777777777778E-2</v>
      </c>
      <c r="AW86" s="41">
        <f t="shared" si="66"/>
        <v>3.937007874015748E-2</v>
      </c>
      <c r="AX86" s="1">
        <v>1</v>
      </c>
      <c r="AY86" s="2">
        <v>6</v>
      </c>
      <c r="AZ86" s="2">
        <v>10</v>
      </c>
      <c r="BA86" s="2">
        <v>19</v>
      </c>
      <c r="BB86" s="2">
        <v>52</v>
      </c>
      <c r="BC86" s="2">
        <v>9</v>
      </c>
      <c r="BD86" s="2">
        <v>1</v>
      </c>
      <c r="BE86" s="42">
        <f>AX86/AX$92</f>
        <v>2.7027027027027029E-2</v>
      </c>
      <c r="BF86" s="42">
        <f t="shared" ref="BF86:BK91" si="67">AY86/AY$92</f>
        <v>4.6511627906976744E-2</v>
      </c>
      <c r="BG86" s="42">
        <f t="shared" si="67"/>
        <v>2.358490566037736E-2</v>
      </c>
      <c r="BH86" s="42">
        <f t="shared" si="67"/>
        <v>2.9185867895545316E-2</v>
      </c>
      <c r="BI86" s="42">
        <f t="shared" si="67"/>
        <v>2.4265048996733551E-2</v>
      </c>
      <c r="BJ86" s="42">
        <f t="shared" si="67"/>
        <v>1.5202702702702704E-2</v>
      </c>
      <c r="BK86" s="41">
        <f t="shared" si="67"/>
        <v>0.04</v>
      </c>
    </row>
    <row r="87" spans="2:63" x14ac:dyDescent="0.2">
      <c r="B87" s="29">
        <v>2</v>
      </c>
      <c r="C87" s="46" t="s">
        <v>214</v>
      </c>
      <c r="D87" s="25">
        <v>581</v>
      </c>
      <c r="E87" s="34">
        <f t="shared" ref="E87:E91" si="68">D87/D$92</f>
        <v>0.14521369657585603</v>
      </c>
      <c r="F87" s="3">
        <v>438</v>
      </c>
      <c r="G87" s="4">
        <v>143</v>
      </c>
      <c r="H87" s="4">
        <v>0</v>
      </c>
      <c r="I87" s="35">
        <f t="shared" ref="I87:I91" si="69">F87/F$92</f>
        <v>0.15087840165346195</v>
      </c>
      <c r="J87" s="35">
        <f t="shared" si="63"/>
        <v>0.13228492136910269</v>
      </c>
      <c r="K87" s="34">
        <f t="shared" si="63"/>
        <v>0</v>
      </c>
      <c r="L87" s="3">
        <v>1</v>
      </c>
      <c r="M87" s="4">
        <v>1</v>
      </c>
      <c r="N87" s="4">
        <v>15</v>
      </c>
      <c r="O87" s="4">
        <v>64</v>
      </c>
      <c r="P87" s="4">
        <v>289</v>
      </c>
      <c r="Q87" s="4">
        <v>209</v>
      </c>
      <c r="R87" s="4">
        <v>2</v>
      </c>
      <c r="S87" s="35">
        <f t="shared" ref="S87:S91" si="70">L87/L$92</f>
        <v>0.5</v>
      </c>
      <c r="T87" s="35">
        <f t="shared" si="64"/>
        <v>5.5555555555555552E-2</v>
      </c>
      <c r="U87" s="35">
        <f t="shared" si="64"/>
        <v>0.12195121951219512</v>
      </c>
      <c r="V87" s="35">
        <f t="shared" si="64"/>
        <v>0.14611872146118721</v>
      </c>
      <c r="W87" s="35">
        <f t="shared" si="64"/>
        <v>0.14881565396498456</v>
      </c>
      <c r="X87" s="35">
        <f t="shared" si="64"/>
        <v>0.14334705075445817</v>
      </c>
      <c r="Y87" s="34">
        <f t="shared" si="64"/>
        <v>0.1</v>
      </c>
      <c r="Z87" s="3">
        <v>158</v>
      </c>
      <c r="AA87" s="4">
        <v>49</v>
      </c>
      <c r="AB87" s="4">
        <v>19</v>
      </c>
      <c r="AC87" s="4">
        <v>67</v>
      </c>
      <c r="AD87" s="4">
        <v>22</v>
      </c>
      <c r="AE87" s="4">
        <v>195</v>
      </c>
      <c r="AF87" s="4">
        <v>60</v>
      </c>
      <c r="AG87" s="4">
        <v>11</v>
      </c>
      <c r="AH87" s="35">
        <f t="shared" ref="AH87:AH91" si="71">Z87/Z$92</f>
        <v>0.15163147792706333</v>
      </c>
      <c r="AI87" s="35">
        <f t="shared" si="65"/>
        <v>0.12793733681462141</v>
      </c>
      <c r="AJ87" s="35">
        <f t="shared" si="65"/>
        <v>0.12179487179487179</v>
      </c>
      <c r="AK87" s="35">
        <f t="shared" si="65"/>
        <v>0.1691919191919192</v>
      </c>
      <c r="AL87" s="35">
        <f t="shared" si="65"/>
        <v>0.17054263565891473</v>
      </c>
      <c r="AM87" s="35">
        <f t="shared" si="65"/>
        <v>0.1390870185449358</v>
      </c>
      <c r="AN87" s="35">
        <f t="shared" si="65"/>
        <v>0.14285714285714285</v>
      </c>
      <c r="AO87" s="34">
        <f t="shared" si="65"/>
        <v>0.15068493150684931</v>
      </c>
      <c r="AP87" s="3">
        <v>151</v>
      </c>
      <c r="AQ87" s="4">
        <v>175</v>
      </c>
      <c r="AR87" s="4">
        <v>236</v>
      </c>
      <c r="AS87" s="4">
        <v>19</v>
      </c>
      <c r="AT87" s="35">
        <f t="shared" ref="AT87:AT91" si="72">AP87/AP$92</f>
        <v>0.13268892794376097</v>
      </c>
      <c r="AU87" s="35">
        <f t="shared" si="66"/>
        <v>0.13503086419753085</v>
      </c>
      <c r="AV87" s="35">
        <f t="shared" si="66"/>
        <v>0.16388888888888889</v>
      </c>
      <c r="AW87" s="34">
        <f t="shared" si="66"/>
        <v>0.14960629921259844</v>
      </c>
      <c r="AX87" s="3">
        <v>13</v>
      </c>
      <c r="AY87" s="4">
        <v>21</v>
      </c>
      <c r="AZ87" s="4">
        <v>69</v>
      </c>
      <c r="BA87" s="4">
        <v>106</v>
      </c>
      <c r="BB87" s="4">
        <v>305</v>
      </c>
      <c r="BC87" s="4">
        <v>63</v>
      </c>
      <c r="BD87" s="4">
        <v>4</v>
      </c>
      <c r="BE87" s="35">
        <f t="shared" ref="BE87:BE91" si="73">AX87/AX$92</f>
        <v>0.35135135135135137</v>
      </c>
      <c r="BF87" s="35">
        <f t="shared" si="67"/>
        <v>0.16279069767441862</v>
      </c>
      <c r="BG87" s="35">
        <f t="shared" si="67"/>
        <v>0.16273584905660377</v>
      </c>
      <c r="BH87" s="35">
        <f t="shared" si="67"/>
        <v>0.16282642089093702</v>
      </c>
      <c r="BI87" s="35">
        <f t="shared" si="67"/>
        <v>0.14232384507699486</v>
      </c>
      <c r="BJ87" s="35">
        <f t="shared" si="67"/>
        <v>0.10641891891891891</v>
      </c>
      <c r="BK87" s="34">
        <f t="shared" si="67"/>
        <v>0.16</v>
      </c>
    </row>
    <row r="88" spans="2:63" x14ac:dyDescent="0.2">
      <c r="B88" s="29">
        <v>3</v>
      </c>
      <c r="C88" s="46" t="s">
        <v>215</v>
      </c>
      <c r="D88" s="25">
        <v>1676</v>
      </c>
      <c r="E88" s="34">
        <f t="shared" si="68"/>
        <v>0.41889527618095473</v>
      </c>
      <c r="F88" s="3">
        <v>1245</v>
      </c>
      <c r="G88" s="4">
        <v>427</v>
      </c>
      <c r="H88" s="4">
        <v>4</v>
      </c>
      <c r="I88" s="35">
        <f t="shared" si="69"/>
        <v>0.42886668963141578</v>
      </c>
      <c r="J88" s="35">
        <f t="shared" si="63"/>
        <v>0.39500462534690101</v>
      </c>
      <c r="K88" s="34">
        <f t="shared" si="63"/>
        <v>0.23529411764705882</v>
      </c>
      <c r="L88" s="3">
        <v>1</v>
      </c>
      <c r="M88" s="4">
        <v>6</v>
      </c>
      <c r="N88" s="4">
        <v>61</v>
      </c>
      <c r="O88" s="4">
        <v>211</v>
      </c>
      <c r="P88" s="4">
        <v>856</v>
      </c>
      <c r="Q88" s="4">
        <v>534</v>
      </c>
      <c r="R88" s="4">
        <v>7</v>
      </c>
      <c r="S88" s="35">
        <f t="shared" si="70"/>
        <v>0.5</v>
      </c>
      <c r="T88" s="35">
        <f t="shared" si="64"/>
        <v>0.33333333333333331</v>
      </c>
      <c r="U88" s="35">
        <f t="shared" si="64"/>
        <v>0.49593495934959347</v>
      </c>
      <c r="V88" s="35">
        <f t="shared" si="64"/>
        <v>0.4817351598173516</v>
      </c>
      <c r="W88" s="35">
        <f t="shared" si="64"/>
        <v>0.44078269824922761</v>
      </c>
      <c r="X88" s="35">
        <f t="shared" si="64"/>
        <v>0.36625514403292181</v>
      </c>
      <c r="Y88" s="34">
        <f t="shared" si="64"/>
        <v>0.35</v>
      </c>
      <c r="Z88" s="3">
        <v>471</v>
      </c>
      <c r="AA88" s="4">
        <v>164</v>
      </c>
      <c r="AB88" s="4">
        <v>85</v>
      </c>
      <c r="AC88" s="4">
        <v>162</v>
      </c>
      <c r="AD88" s="4">
        <v>54</v>
      </c>
      <c r="AE88" s="4">
        <v>521</v>
      </c>
      <c r="AF88" s="4">
        <v>192</v>
      </c>
      <c r="AG88" s="4">
        <v>27</v>
      </c>
      <c r="AH88" s="35">
        <f t="shared" si="71"/>
        <v>0.45201535508637236</v>
      </c>
      <c r="AI88" s="35">
        <f t="shared" si="65"/>
        <v>0.42819843342036551</v>
      </c>
      <c r="AJ88" s="35">
        <f t="shared" si="65"/>
        <v>0.54487179487179482</v>
      </c>
      <c r="AK88" s="35">
        <f t="shared" si="65"/>
        <v>0.40909090909090912</v>
      </c>
      <c r="AL88" s="35">
        <f t="shared" si="65"/>
        <v>0.41860465116279072</v>
      </c>
      <c r="AM88" s="35">
        <f t="shared" si="65"/>
        <v>0.37161198288159769</v>
      </c>
      <c r="AN88" s="35">
        <f t="shared" si="65"/>
        <v>0.45714285714285713</v>
      </c>
      <c r="AO88" s="34">
        <f t="shared" si="65"/>
        <v>0.36986301369863012</v>
      </c>
      <c r="AP88" s="3">
        <v>526</v>
      </c>
      <c r="AQ88" s="4">
        <v>555</v>
      </c>
      <c r="AR88" s="4">
        <v>545</v>
      </c>
      <c r="AS88" s="4">
        <v>50</v>
      </c>
      <c r="AT88" s="35">
        <f t="shared" si="72"/>
        <v>0.46221441124780316</v>
      </c>
      <c r="AU88" s="35">
        <f t="shared" si="66"/>
        <v>0.42824074074074076</v>
      </c>
      <c r="AV88" s="35">
        <f t="shared" si="66"/>
        <v>0.37847222222222221</v>
      </c>
      <c r="AW88" s="34">
        <f t="shared" si="66"/>
        <v>0.39370078740157483</v>
      </c>
      <c r="AX88" s="3">
        <v>13</v>
      </c>
      <c r="AY88" s="4">
        <v>39</v>
      </c>
      <c r="AZ88" s="4">
        <v>169</v>
      </c>
      <c r="BA88" s="4">
        <v>243</v>
      </c>
      <c r="BB88" s="4">
        <v>917</v>
      </c>
      <c r="BC88" s="4">
        <v>285</v>
      </c>
      <c r="BD88" s="4">
        <v>10</v>
      </c>
      <c r="BE88" s="35">
        <f t="shared" si="73"/>
        <v>0.35135135135135137</v>
      </c>
      <c r="BF88" s="35">
        <f t="shared" si="67"/>
        <v>0.30232558139534882</v>
      </c>
      <c r="BG88" s="35">
        <f t="shared" si="67"/>
        <v>0.39858490566037735</v>
      </c>
      <c r="BH88" s="35">
        <f t="shared" si="67"/>
        <v>0.37327188940092165</v>
      </c>
      <c r="BI88" s="35">
        <f t="shared" si="67"/>
        <v>0.42790480634624356</v>
      </c>
      <c r="BJ88" s="35">
        <f t="shared" si="67"/>
        <v>0.48141891891891891</v>
      </c>
      <c r="BK88" s="34">
        <f t="shared" si="67"/>
        <v>0.4</v>
      </c>
    </row>
    <row r="89" spans="2:63" x14ac:dyDescent="0.2">
      <c r="B89" s="29">
        <v>4</v>
      </c>
      <c r="C89" s="46" t="s">
        <v>216</v>
      </c>
      <c r="D89" s="25">
        <v>1402</v>
      </c>
      <c r="E89" s="34">
        <f t="shared" si="68"/>
        <v>0.3504123969007748</v>
      </c>
      <c r="F89" s="3">
        <v>969</v>
      </c>
      <c r="G89" s="4">
        <v>424</v>
      </c>
      <c r="H89" s="4">
        <v>9</v>
      </c>
      <c r="I89" s="35">
        <f t="shared" si="69"/>
        <v>0.33379262831553563</v>
      </c>
      <c r="J89" s="35">
        <f t="shared" si="63"/>
        <v>0.39222941720629045</v>
      </c>
      <c r="K89" s="34">
        <f t="shared" si="63"/>
        <v>0.52941176470588236</v>
      </c>
      <c r="L89" s="3">
        <v>0</v>
      </c>
      <c r="M89" s="4">
        <v>9</v>
      </c>
      <c r="N89" s="4">
        <v>34</v>
      </c>
      <c r="O89" s="4">
        <v>122</v>
      </c>
      <c r="P89" s="4">
        <v>662</v>
      </c>
      <c r="Q89" s="4">
        <v>568</v>
      </c>
      <c r="R89" s="4">
        <v>7</v>
      </c>
      <c r="S89" s="35">
        <f t="shared" si="70"/>
        <v>0</v>
      </c>
      <c r="T89" s="35">
        <f t="shared" si="64"/>
        <v>0.5</v>
      </c>
      <c r="U89" s="35">
        <f t="shared" si="64"/>
        <v>0.27642276422764228</v>
      </c>
      <c r="V89" s="35">
        <f t="shared" si="64"/>
        <v>0.27853881278538811</v>
      </c>
      <c r="W89" s="35">
        <f t="shared" si="64"/>
        <v>0.3408856848609681</v>
      </c>
      <c r="X89" s="35">
        <f t="shared" si="64"/>
        <v>0.3895747599451303</v>
      </c>
      <c r="Y89" s="34">
        <f t="shared" si="64"/>
        <v>0.35</v>
      </c>
      <c r="Z89" s="3">
        <v>305</v>
      </c>
      <c r="AA89" s="4">
        <v>134</v>
      </c>
      <c r="AB89" s="4">
        <v>41</v>
      </c>
      <c r="AC89" s="4">
        <v>138</v>
      </c>
      <c r="AD89" s="4">
        <v>39</v>
      </c>
      <c r="AE89" s="4">
        <v>578</v>
      </c>
      <c r="AF89" s="4">
        <v>143</v>
      </c>
      <c r="AG89" s="4">
        <v>24</v>
      </c>
      <c r="AH89" s="35">
        <f t="shared" si="71"/>
        <v>0.29270633397312862</v>
      </c>
      <c r="AI89" s="35">
        <f t="shared" si="65"/>
        <v>0.34986945169712796</v>
      </c>
      <c r="AJ89" s="35">
        <f t="shared" si="65"/>
        <v>0.26282051282051283</v>
      </c>
      <c r="AK89" s="35">
        <f t="shared" si="65"/>
        <v>0.34848484848484851</v>
      </c>
      <c r="AL89" s="35">
        <f t="shared" si="65"/>
        <v>0.30232558139534882</v>
      </c>
      <c r="AM89" s="35">
        <f t="shared" si="65"/>
        <v>0.41226818830242512</v>
      </c>
      <c r="AN89" s="35">
        <f t="shared" si="65"/>
        <v>0.34047619047619049</v>
      </c>
      <c r="AO89" s="34">
        <f t="shared" si="65"/>
        <v>0.32876712328767121</v>
      </c>
      <c r="AP89" s="3">
        <v>373</v>
      </c>
      <c r="AQ89" s="4">
        <v>467</v>
      </c>
      <c r="AR89" s="4">
        <v>526</v>
      </c>
      <c r="AS89" s="4">
        <v>36</v>
      </c>
      <c r="AT89" s="35">
        <f t="shared" si="72"/>
        <v>0.32776801405975398</v>
      </c>
      <c r="AU89" s="35">
        <f t="shared" si="66"/>
        <v>0.3603395061728395</v>
      </c>
      <c r="AV89" s="35">
        <f t="shared" si="66"/>
        <v>0.36527777777777776</v>
      </c>
      <c r="AW89" s="34">
        <f t="shared" si="66"/>
        <v>0.28346456692913385</v>
      </c>
      <c r="AX89" s="3">
        <v>6</v>
      </c>
      <c r="AY89" s="4">
        <v>49</v>
      </c>
      <c r="AZ89" s="4">
        <v>149</v>
      </c>
      <c r="BA89" s="4">
        <v>253</v>
      </c>
      <c r="BB89" s="4">
        <v>750</v>
      </c>
      <c r="BC89" s="4">
        <v>188</v>
      </c>
      <c r="BD89" s="4">
        <v>7</v>
      </c>
      <c r="BE89" s="35">
        <f t="shared" si="73"/>
        <v>0.16216216216216217</v>
      </c>
      <c r="BF89" s="35">
        <f t="shared" si="67"/>
        <v>0.37984496124031009</v>
      </c>
      <c r="BG89" s="35">
        <f t="shared" si="67"/>
        <v>0.35141509433962265</v>
      </c>
      <c r="BH89" s="35">
        <f t="shared" si="67"/>
        <v>0.38863287250384027</v>
      </c>
      <c r="BI89" s="35">
        <f t="shared" si="67"/>
        <v>0.34997666822211854</v>
      </c>
      <c r="BJ89" s="35">
        <f t="shared" si="67"/>
        <v>0.31756756756756754</v>
      </c>
      <c r="BK89" s="34">
        <f t="shared" si="67"/>
        <v>0.28000000000000003</v>
      </c>
    </row>
    <row r="90" spans="2:63" x14ac:dyDescent="0.2">
      <c r="B90" s="29">
        <v>5</v>
      </c>
      <c r="C90" s="46" t="s">
        <v>219</v>
      </c>
      <c r="D90" s="25">
        <v>160</v>
      </c>
      <c r="E90" s="34">
        <f t="shared" si="68"/>
        <v>3.9990002499375156E-2</v>
      </c>
      <c r="F90" s="3">
        <v>114</v>
      </c>
      <c r="G90" s="4">
        <v>45</v>
      </c>
      <c r="H90" s="4">
        <v>1</v>
      </c>
      <c r="I90" s="35">
        <f t="shared" si="69"/>
        <v>3.9269720978298311E-2</v>
      </c>
      <c r="J90" s="35">
        <f t="shared" si="63"/>
        <v>4.1628122109158186E-2</v>
      </c>
      <c r="K90" s="34">
        <f t="shared" si="63"/>
        <v>5.8823529411764705E-2</v>
      </c>
      <c r="L90" s="3">
        <v>0</v>
      </c>
      <c r="M90" s="4">
        <v>2</v>
      </c>
      <c r="N90" s="4">
        <v>7</v>
      </c>
      <c r="O90" s="4">
        <v>27</v>
      </c>
      <c r="P90" s="4">
        <v>64</v>
      </c>
      <c r="Q90" s="4">
        <v>59</v>
      </c>
      <c r="R90" s="4">
        <v>1</v>
      </c>
      <c r="S90" s="35">
        <f t="shared" si="70"/>
        <v>0</v>
      </c>
      <c r="T90" s="35">
        <f t="shared" si="64"/>
        <v>0.1111111111111111</v>
      </c>
      <c r="U90" s="35">
        <f t="shared" si="64"/>
        <v>5.6910569105691054E-2</v>
      </c>
      <c r="V90" s="35">
        <f t="shared" si="64"/>
        <v>6.1643835616438353E-2</v>
      </c>
      <c r="W90" s="35">
        <f t="shared" si="64"/>
        <v>3.2955715756951595E-2</v>
      </c>
      <c r="X90" s="35">
        <f t="shared" si="64"/>
        <v>4.0466392318244171E-2</v>
      </c>
      <c r="Y90" s="34">
        <f t="shared" si="64"/>
        <v>0.05</v>
      </c>
      <c r="Z90" s="3">
        <v>46</v>
      </c>
      <c r="AA90" s="4">
        <v>20</v>
      </c>
      <c r="AB90" s="4">
        <v>9</v>
      </c>
      <c r="AC90" s="4">
        <v>15</v>
      </c>
      <c r="AD90" s="4">
        <v>5</v>
      </c>
      <c r="AE90" s="4">
        <v>52</v>
      </c>
      <c r="AF90" s="4">
        <v>10</v>
      </c>
      <c r="AG90" s="4">
        <v>3</v>
      </c>
      <c r="AH90" s="35">
        <f t="shared" si="71"/>
        <v>4.4145873320537425E-2</v>
      </c>
      <c r="AI90" s="35">
        <f t="shared" si="65"/>
        <v>5.2219321148825062E-2</v>
      </c>
      <c r="AJ90" s="35">
        <f t="shared" si="65"/>
        <v>5.7692307692307696E-2</v>
      </c>
      <c r="AK90" s="35">
        <f t="shared" si="65"/>
        <v>3.787878787878788E-2</v>
      </c>
      <c r="AL90" s="35">
        <f t="shared" si="65"/>
        <v>3.875968992248062E-2</v>
      </c>
      <c r="AM90" s="35">
        <f t="shared" si="65"/>
        <v>3.7089871611982884E-2</v>
      </c>
      <c r="AN90" s="35">
        <f t="shared" si="65"/>
        <v>2.3809523809523808E-2</v>
      </c>
      <c r="AO90" s="34">
        <f t="shared" si="65"/>
        <v>4.1095890410958902E-2</v>
      </c>
      <c r="AP90" s="3">
        <v>53</v>
      </c>
      <c r="AQ90" s="4">
        <v>42</v>
      </c>
      <c r="AR90" s="4">
        <v>53</v>
      </c>
      <c r="AS90" s="4">
        <v>12</v>
      </c>
      <c r="AT90" s="35">
        <f t="shared" si="72"/>
        <v>4.6572934973637958E-2</v>
      </c>
      <c r="AU90" s="35">
        <f t="shared" si="66"/>
        <v>3.2407407407407406E-2</v>
      </c>
      <c r="AV90" s="35">
        <f t="shared" si="66"/>
        <v>3.6805555555555557E-2</v>
      </c>
      <c r="AW90" s="34">
        <f t="shared" si="66"/>
        <v>9.4488188976377951E-2</v>
      </c>
      <c r="AX90" s="3">
        <v>3</v>
      </c>
      <c r="AY90" s="4">
        <v>9</v>
      </c>
      <c r="AZ90" s="4">
        <v>13</v>
      </c>
      <c r="BA90" s="4">
        <v>15</v>
      </c>
      <c r="BB90" s="4">
        <v>80</v>
      </c>
      <c r="BC90" s="4">
        <v>38</v>
      </c>
      <c r="BD90" s="4">
        <v>2</v>
      </c>
      <c r="BE90" s="35">
        <f t="shared" si="73"/>
        <v>8.1081081081081086E-2</v>
      </c>
      <c r="BF90" s="35">
        <f t="shared" si="67"/>
        <v>6.9767441860465115E-2</v>
      </c>
      <c r="BG90" s="35">
        <f t="shared" si="67"/>
        <v>3.0660377358490566E-2</v>
      </c>
      <c r="BH90" s="35">
        <f t="shared" si="67"/>
        <v>2.3041474654377881E-2</v>
      </c>
      <c r="BI90" s="35">
        <f t="shared" si="67"/>
        <v>3.7330844610359307E-2</v>
      </c>
      <c r="BJ90" s="35">
        <f t="shared" si="67"/>
        <v>6.4189189189189186E-2</v>
      </c>
      <c r="BK90" s="34">
        <f t="shared" si="67"/>
        <v>0.08</v>
      </c>
    </row>
    <row r="91" spans="2:63" ht="13.8" thickBot="1" x14ac:dyDescent="0.25">
      <c r="B91" s="31"/>
      <c r="C91" s="48" t="s">
        <v>91</v>
      </c>
      <c r="D91" s="26">
        <v>84</v>
      </c>
      <c r="E91" s="38">
        <f t="shared" si="68"/>
        <v>2.0994751312171957E-2</v>
      </c>
      <c r="F91" s="15">
        <v>58</v>
      </c>
      <c r="G91" s="17">
        <v>24</v>
      </c>
      <c r="H91" s="17">
        <v>2</v>
      </c>
      <c r="I91" s="39">
        <f t="shared" si="69"/>
        <v>1.9979331725800895E-2</v>
      </c>
      <c r="J91" s="39">
        <f t="shared" si="63"/>
        <v>2.2201665124884366E-2</v>
      </c>
      <c r="K91" s="38">
        <f t="shared" si="63"/>
        <v>0.11764705882352941</v>
      </c>
      <c r="L91" s="15">
        <v>0</v>
      </c>
      <c r="M91" s="17">
        <v>0</v>
      </c>
      <c r="N91" s="17">
        <v>0</v>
      </c>
      <c r="O91" s="17">
        <v>3</v>
      </c>
      <c r="P91" s="17">
        <v>33</v>
      </c>
      <c r="Q91" s="17">
        <v>46</v>
      </c>
      <c r="R91" s="17">
        <v>2</v>
      </c>
      <c r="S91" s="39">
        <f t="shared" si="70"/>
        <v>0</v>
      </c>
      <c r="T91" s="39">
        <f t="shared" si="64"/>
        <v>0</v>
      </c>
      <c r="U91" s="39">
        <f t="shared" si="64"/>
        <v>0</v>
      </c>
      <c r="V91" s="39">
        <f t="shared" si="64"/>
        <v>6.8493150684931503E-3</v>
      </c>
      <c r="W91" s="39">
        <f t="shared" si="64"/>
        <v>1.6992790937178166E-2</v>
      </c>
      <c r="X91" s="39">
        <f t="shared" si="64"/>
        <v>3.1550068587105622E-2</v>
      </c>
      <c r="Y91" s="38">
        <f t="shared" si="64"/>
        <v>0.1</v>
      </c>
      <c r="Z91" s="15">
        <v>26</v>
      </c>
      <c r="AA91" s="17">
        <v>11</v>
      </c>
      <c r="AB91" s="17">
        <v>0</v>
      </c>
      <c r="AC91" s="17">
        <v>3</v>
      </c>
      <c r="AD91" s="17">
        <v>5</v>
      </c>
      <c r="AE91" s="17">
        <v>26</v>
      </c>
      <c r="AF91" s="17">
        <v>7</v>
      </c>
      <c r="AG91" s="17">
        <v>6</v>
      </c>
      <c r="AH91" s="39">
        <f t="shared" si="71"/>
        <v>2.4952015355086371E-2</v>
      </c>
      <c r="AI91" s="39">
        <f t="shared" si="65"/>
        <v>2.8720626631853787E-2</v>
      </c>
      <c r="AJ91" s="39">
        <f t="shared" si="65"/>
        <v>0</v>
      </c>
      <c r="AK91" s="39">
        <f t="shared" si="65"/>
        <v>7.575757575757576E-3</v>
      </c>
      <c r="AL91" s="39">
        <f t="shared" si="65"/>
        <v>3.875968992248062E-2</v>
      </c>
      <c r="AM91" s="39">
        <f t="shared" si="65"/>
        <v>1.8544935805991442E-2</v>
      </c>
      <c r="AN91" s="39">
        <f t="shared" si="65"/>
        <v>1.6666666666666666E-2</v>
      </c>
      <c r="AO91" s="38">
        <f t="shared" si="65"/>
        <v>8.2191780821917804E-2</v>
      </c>
      <c r="AP91" s="15">
        <v>15</v>
      </c>
      <c r="AQ91" s="17">
        <v>15</v>
      </c>
      <c r="AR91" s="17">
        <v>49</v>
      </c>
      <c r="AS91" s="17">
        <v>5</v>
      </c>
      <c r="AT91" s="39">
        <f t="shared" si="72"/>
        <v>1.3181019332161687E-2</v>
      </c>
      <c r="AU91" s="39">
        <f t="shared" si="66"/>
        <v>1.1574074074074073E-2</v>
      </c>
      <c r="AV91" s="39">
        <f t="shared" si="66"/>
        <v>3.4027777777777775E-2</v>
      </c>
      <c r="AW91" s="38">
        <f t="shared" si="66"/>
        <v>3.937007874015748E-2</v>
      </c>
      <c r="AX91" s="15">
        <v>1</v>
      </c>
      <c r="AY91" s="17">
        <v>5</v>
      </c>
      <c r="AZ91" s="17">
        <v>14</v>
      </c>
      <c r="BA91" s="17">
        <v>15</v>
      </c>
      <c r="BB91" s="17">
        <v>39</v>
      </c>
      <c r="BC91" s="17">
        <v>9</v>
      </c>
      <c r="BD91" s="17">
        <v>1</v>
      </c>
      <c r="BE91" s="39">
        <f t="shared" si="73"/>
        <v>2.7027027027027029E-2</v>
      </c>
      <c r="BF91" s="39">
        <f t="shared" si="67"/>
        <v>3.875968992248062E-2</v>
      </c>
      <c r="BG91" s="39">
        <f t="shared" si="67"/>
        <v>3.3018867924528301E-2</v>
      </c>
      <c r="BH91" s="39">
        <f t="shared" si="67"/>
        <v>2.3041474654377881E-2</v>
      </c>
      <c r="BI91" s="39">
        <f t="shared" si="67"/>
        <v>1.8198786747550162E-2</v>
      </c>
      <c r="BJ91" s="39">
        <f t="shared" si="67"/>
        <v>1.5202702702702704E-2</v>
      </c>
      <c r="BK91" s="38">
        <f t="shared" si="67"/>
        <v>0.04</v>
      </c>
    </row>
    <row r="92" spans="2:63" ht="14.4" thickTop="1" thickBot="1" x14ac:dyDescent="0.25">
      <c r="B92" s="71"/>
      <c r="C92" s="72" t="s">
        <v>10</v>
      </c>
      <c r="D92" s="79">
        <f>SUM(D86:D91)</f>
        <v>4001</v>
      </c>
      <c r="E92" s="74">
        <f t="shared" ref="E92:BK92" si="74">SUM(E86:E91)</f>
        <v>1</v>
      </c>
      <c r="F92" s="73">
        <f t="shared" si="74"/>
        <v>2903</v>
      </c>
      <c r="G92" s="80">
        <f t="shared" si="74"/>
        <v>1081</v>
      </c>
      <c r="H92" s="80">
        <f t="shared" si="74"/>
        <v>17</v>
      </c>
      <c r="I92" s="81">
        <f t="shared" si="74"/>
        <v>1</v>
      </c>
      <c r="J92" s="81">
        <f t="shared" si="74"/>
        <v>1</v>
      </c>
      <c r="K92" s="74">
        <f t="shared" si="74"/>
        <v>1</v>
      </c>
      <c r="L92" s="73">
        <f t="shared" si="74"/>
        <v>2</v>
      </c>
      <c r="M92" s="80">
        <f t="shared" si="74"/>
        <v>18</v>
      </c>
      <c r="N92" s="80">
        <f t="shared" si="74"/>
        <v>123</v>
      </c>
      <c r="O92" s="80">
        <f t="shared" si="74"/>
        <v>438</v>
      </c>
      <c r="P92" s="80">
        <f t="shared" si="74"/>
        <v>1942</v>
      </c>
      <c r="Q92" s="80">
        <f t="shared" si="74"/>
        <v>1458</v>
      </c>
      <c r="R92" s="80">
        <f t="shared" si="74"/>
        <v>20</v>
      </c>
      <c r="S92" s="81">
        <f t="shared" si="74"/>
        <v>1</v>
      </c>
      <c r="T92" s="81">
        <f t="shared" si="74"/>
        <v>1</v>
      </c>
      <c r="U92" s="81">
        <f t="shared" si="74"/>
        <v>1</v>
      </c>
      <c r="V92" s="81">
        <f t="shared" si="74"/>
        <v>1</v>
      </c>
      <c r="W92" s="81">
        <f t="shared" si="74"/>
        <v>1</v>
      </c>
      <c r="X92" s="81">
        <f t="shared" si="74"/>
        <v>1</v>
      </c>
      <c r="Y92" s="74">
        <f t="shared" si="74"/>
        <v>1</v>
      </c>
      <c r="Z92" s="73">
        <f t="shared" si="74"/>
        <v>1042</v>
      </c>
      <c r="AA92" s="80">
        <f t="shared" si="74"/>
        <v>383</v>
      </c>
      <c r="AB92" s="80">
        <f t="shared" si="74"/>
        <v>156</v>
      </c>
      <c r="AC92" s="80">
        <f t="shared" si="74"/>
        <v>396</v>
      </c>
      <c r="AD92" s="80">
        <f t="shared" si="74"/>
        <v>129</v>
      </c>
      <c r="AE92" s="80">
        <f t="shared" si="74"/>
        <v>1402</v>
      </c>
      <c r="AF92" s="80">
        <f t="shared" si="74"/>
        <v>420</v>
      </c>
      <c r="AG92" s="80">
        <f t="shared" si="74"/>
        <v>73</v>
      </c>
      <c r="AH92" s="81">
        <f t="shared" si="74"/>
        <v>1</v>
      </c>
      <c r="AI92" s="81">
        <f t="shared" si="74"/>
        <v>1</v>
      </c>
      <c r="AJ92" s="81">
        <f t="shared" si="74"/>
        <v>1</v>
      </c>
      <c r="AK92" s="81">
        <f t="shared" si="74"/>
        <v>1</v>
      </c>
      <c r="AL92" s="81">
        <f t="shared" si="74"/>
        <v>0.99999999999999989</v>
      </c>
      <c r="AM92" s="81">
        <f t="shared" si="74"/>
        <v>0.99999999999999989</v>
      </c>
      <c r="AN92" s="81">
        <f t="shared" si="74"/>
        <v>1</v>
      </c>
      <c r="AO92" s="74">
        <f t="shared" si="74"/>
        <v>0.99999999999999989</v>
      </c>
      <c r="AP92" s="73">
        <f t="shared" si="74"/>
        <v>1138</v>
      </c>
      <c r="AQ92" s="80">
        <f t="shared" si="74"/>
        <v>1296</v>
      </c>
      <c r="AR92" s="80">
        <f t="shared" si="74"/>
        <v>1440</v>
      </c>
      <c r="AS92" s="80">
        <f t="shared" si="74"/>
        <v>127</v>
      </c>
      <c r="AT92" s="81">
        <f t="shared" si="74"/>
        <v>0.99999999999999989</v>
      </c>
      <c r="AU92" s="81">
        <f t="shared" si="74"/>
        <v>1</v>
      </c>
      <c r="AV92" s="81">
        <f t="shared" si="74"/>
        <v>1</v>
      </c>
      <c r="AW92" s="74">
        <f t="shared" si="74"/>
        <v>1</v>
      </c>
      <c r="AX92" s="73">
        <f t="shared" si="74"/>
        <v>37</v>
      </c>
      <c r="AY92" s="80">
        <f t="shared" si="74"/>
        <v>129</v>
      </c>
      <c r="AZ92" s="80">
        <f t="shared" si="74"/>
        <v>424</v>
      </c>
      <c r="BA92" s="80">
        <f t="shared" si="74"/>
        <v>651</v>
      </c>
      <c r="BB92" s="80">
        <f t="shared" si="74"/>
        <v>2143</v>
      </c>
      <c r="BC92" s="80">
        <f t="shared" si="74"/>
        <v>592</v>
      </c>
      <c r="BD92" s="80">
        <f t="shared" si="74"/>
        <v>25</v>
      </c>
      <c r="BE92" s="81">
        <f t="shared" si="74"/>
        <v>1</v>
      </c>
      <c r="BF92" s="81">
        <f t="shared" si="74"/>
        <v>1</v>
      </c>
      <c r="BG92" s="81">
        <f t="shared" si="74"/>
        <v>1</v>
      </c>
      <c r="BH92" s="81">
        <f t="shared" si="74"/>
        <v>1</v>
      </c>
      <c r="BI92" s="82">
        <f t="shared" si="74"/>
        <v>1</v>
      </c>
      <c r="BJ92" s="81">
        <f t="shared" si="74"/>
        <v>1</v>
      </c>
      <c r="BK92" s="74">
        <f t="shared" si="74"/>
        <v>1</v>
      </c>
    </row>
    <row r="93" spans="2:63" x14ac:dyDescent="0.2">
      <c r="F93" s="83"/>
      <c r="G93" s="83"/>
      <c r="H93" s="83"/>
      <c r="L93" s="83"/>
      <c r="M93" s="83"/>
      <c r="N93" s="83"/>
      <c r="O93" s="83"/>
      <c r="P93" s="83"/>
      <c r="Q93" s="83"/>
      <c r="R93" s="83"/>
      <c r="Z93" s="83"/>
      <c r="AA93" s="83"/>
      <c r="AB93" s="83"/>
      <c r="AC93" s="83"/>
      <c r="AD93" s="83"/>
      <c r="AE93" s="83"/>
      <c r="AF93" s="83"/>
      <c r="AG93" s="83"/>
      <c r="AP93" s="83"/>
      <c r="AQ93" s="83"/>
      <c r="AR93" s="83"/>
      <c r="AS93" s="83"/>
      <c r="AX93" s="83"/>
      <c r="AY93" s="83"/>
      <c r="AZ93" s="83"/>
      <c r="BA93" s="83"/>
      <c r="BB93" s="83"/>
      <c r="BC93" s="83"/>
      <c r="BD93" s="83"/>
    </row>
    <row r="94" spans="2:63" ht="13.8" thickBot="1" x14ac:dyDescent="0.25">
      <c r="B94" s="18" t="s">
        <v>350</v>
      </c>
    </row>
    <row r="95" spans="2:63" x14ac:dyDescent="0.2">
      <c r="B95" s="129" t="s">
        <v>3</v>
      </c>
      <c r="C95" s="132"/>
      <c r="D95" s="149" t="s">
        <v>4</v>
      </c>
      <c r="E95" s="132"/>
      <c r="F95" s="129" t="s">
        <v>2</v>
      </c>
      <c r="G95" s="131"/>
      <c r="H95" s="131"/>
      <c r="I95" s="131"/>
      <c r="J95" s="131"/>
      <c r="K95" s="132"/>
      <c r="L95" s="129" t="s">
        <v>39</v>
      </c>
      <c r="M95" s="131"/>
      <c r="N95" s="131"/>
      <c r="O95" s="131"/>
      <c r="P95" s="131"/>
      <c r="Q95" s="131"/>
      <c r="R95" s="131"/>
      <c r="S95" s="131"/>
      <c r="T95" s="131"/>
      <c r="U95" s="131"/>
      <c r="V95" s="131"/>
      <c r="W95" s="131"/>
      <c r="X95" s="131"/>
      <c r="Y95" s="132"/>
      <c r="Z95" s="129" t="s">
        <v>40</v>
      </c>
      <c r="AA95" s="131"/>
      <c r="AB95" s="131"/>
      <c r="AC95" s="131"/>
      <c r="AD95" s="131"/>
      <c r="AE95" s="131"/>
      <c r="AF95" s="131"/>
      <c r="AG95" s="131"/>
      <c r="AH95" s="131"/>
      <c r="AI95" s="131"/>
      <c r="AJ95" s="131"/>
      <c r="AK95" s="131"/>
      <c r="AL95" s="131"/>
      <c r="AM95" s="131"/>
      <c r="AN95" s="131"/>
      <c r="AO95" s="132"/>
      <c r="AP95" s="129" t="s">
        <v>41</v>
      </c>
      <c r="AQ95" s="131"/>
      <c r="AR95" s="131"/>
      <c r="AS95" s="131"/>
      <c r="AT95" s="131"/>
      <c r="AU95" s="131"/>
      <c r="AV95" s="131"/>
      <c r="AW95" s="132"/>
      <c r="AX95" s="150" t="s">
        <v>158</v>
      </c>
      <c r="AY95" s="151"/>
      <c r="AZ95" s="151"/>
      <c r="BA95" s="151"/>
      <c r="BB95" s="151"/>
      <c r="BC95" s="151"/>
      <c r="BD95" s="151"/>
      <c r="BE95" s="151"/>
      <c r="BF95" s="151"/>
      <c r="BG95" s="151"/>
      <c r="BH95" s="151"/>
      <c r="BI95" s="151"/>
      <c r="BJ95" s="151"/>
      <c r="BK95" s="152"/>
    </row>
    <row r="96" spans="2:63" x14ac:dyDescent="0.2">
      <c r="B96" s="133"/>
      <c r="C96" s="141"/>
      <c r="D96" s="139" t="s">
        <v>5</v>
      </c>
      <c r="E96" s="141" t="s">
        <v>6</v>
      </c>
      <c r="F96" s="133" t="s">
        <v>5</v>
      </c>
      <c r="G96" s="140"/>
      <c r="H96" s="140"/>
      <c r="I96" s="140" t="s">
        <v>6</v>
      </c>
      <c r="J96" s="140"/>
      <c r="K96" s="141"/>
      <c r="L96" s="137" t="s">
        <v>5</v>
      </c>
      <c r="M96" s="138"/>
      <c r="N96" s="138"/>
      <c r="O96" s="138"/>
      <c r="P96" s="138"/>
      <c r="Q96" s="138"/>
      <c r="R96" s="139"/>
      <c r="S96" s="140" t="s">
        <v>6</v>
      </c>
      <c r="T96" s="140"/>
      <c r="U96" s="140"/>
      <c r="V96" s="140"/>
      <c r="W96" s="140"/>
      <c r="X96" s="140"/>
      <c r="Y96" s="141"/>
      <c r="Z96" s="133" t="s">
        <v>5</v>
      </c>
      <c r="AA96" s="140"/>
      <c r="AB96" s="140"/>
      <c r="AC96" s="140"/>
      <c r="AD96" s="140"/>
      <c r="AE96" s="140"/>
      <c r="AF96" s="140"/>
      <c r="AG96" s="140"/>
      <c r="AH96" s="140" t="s">
        <v>6</v>
      </c>
      <c r="AI96" s="140"/>
      <c r="AJ96" s="140"/>
      <c r="AK96" s="140"/>
      <c r="AL96" s="140"/>
      <c r="AM96" s="140"/>
      <c r="AN96" s="140"/>
      <c r="AO96" s="85"/>
      <c r="AP96" s="133" t="s">
        <v>5</v>
      </c>
      <c r="AQ96" s="140"/>
      <c r="AR96" s="140"/>
      <c r="AS96" s="140"/>
      <c r="AT96" s="140" t="s">
        <v>6</v>
      </c>
      <c r="AU96" s="140"/>
      <c r="AV96" s="140"/>
      <c r="AW96" s="141"/>
      <c r="AX96" s="133" t="s">
        <v>5</v>
      </c>
      <c r="AY96" s="140"/>
      <c r="AZ96" s="140"/>
      <c r="BA96" s="140"/>
      <c r="BB96" s="140"/>
      <c r="BC96" s="140"/>
      <c r="BD96" s="140"/>
      <c r="BE96" s="153" t="s">
        <v>119</v>
      </c>
      <c r="BF96" s="153"/>
      <c r="BG96" s="153"/>
      <c r="BH96" s="153"/>
      <c r="BI96" s="153"/>
      <c r="BJ96" s="153"/>
      <c r="BK96" s="154"/>
    </row>
    <row r="97" spans="2:63" ht="53.4" thickBot="1" x14ac:dyDescent="0.25">
      <c r="B97" s="134"/>
      <c r="C97" s="142"/>
      <c r="D97" s="155"/>
      <c r="E97" s="142"/>
      <c r="F97" s="86" t="s">
        <v>7</v>
      </c>
      <c r="G97" s="87" t="s">
        <v>8</v>
      </c>
      <c r="H97" s="87" t="s">
        <v>91</v>
      </c>
      <c r="I97" s="87" t="s">
        <v>7</v>
      </c>
      <c r="J97" s="87" t="s">
        <v>8</v>
      </c>
      <c r="K97" s="88" t="s">
        <v>82</v>
      </c>
      <c r="L97" s="86" t="s">
        <v>14</v>
      </c>
      <c r="M97" s="87" t="s">
        <v>15</v>
      </c>
      <c r="N97" s="87" t="s">
        <v>43</v>
      </c>
      <c r="O97" s="87" t="s">
        <v>17</v>
      </c>
      <c r="P97" s="87" t="s">
        <v>18</v>
      </c>
      <c r="Q97" s="87" t="s">
        <v>19</v>
      </c>
      <c r="R97" s="87" t="s">
        <v>91</v>
      </c>
      <c r="S97" s="87" t="s">
        <v>14</v>
      </c>
      <c r="T97" s="87" t="s">
        <v>15</v>
      </c>
      <c r="U97" s="87" t="s">
        <v>43</v>
      </c>
      <c r="V97" s="87" t="s">
        <v>17</v>
      </c>
      <c r="W97" s="87" t="s">
        <v>18</v>
      </c>
      <c r="X97" s="87" t="s">
        <v>19</v>
      </c>
      <c r="Y97" s="88" t="s">
        <v>91</v>
      </c>
      <c r="Z97" s="86" t="s">
        <v>124</v>
      </c>
      <c r="AA97" s="87" t="s">
        <v>98</v>
      </c>
      <c r="AB97" s="87" t="s">
        <v>122</v>
      </c>
      <c r="AC97" s="87" t="s">
        <v>94</v>
      </c>
      <c r="AD97" s="87" t="s">
        <v>95</v>
      </c>
      <c r="AE97" s="87" t="s">
        <v>96</v>
      </c>
      <c r="AF97" s="87" t="s">
        <v>100</v>
      </c>
      <c r="AG97" s="87" t="s">
        <v>91</v>
      </c>
      <c r="AH97" s="87" t="s">
        <v>165</v>
      </c>
      <c r="AI97" s="87" t="s">
        <v>98</v>
      </c>
      <c r="AJ97" s="87" t="s">
        <v>122</v>
      </c>
      <c r="AK97" s="87" t="s">
        <v>94</v>
      </c>
      <c r="AL97" s="87" t="s">
        <v>95</v>
      </c>
      <c r="AM97" s="87" t="s">
        <v>96</v>
      </c>
      <c r="AN97" s="87" t="s">
        <v>100</v>
      </c>
      <c r="AO97" s="88" t="s">
        <v>201</v>
      </c>
      <c r="AP97" s="86" t="s">
        <v>356</v>
      </c>
      <c r="AQ97" s="87" t="s">
        <v>357</v>
      </c>
      <c r="AR97" s="87" t="s">
        <v>51</v>
      </c>
      <c r="AS97" s="87" t="s">
        <v>358</v>
      </c>
      <c r="AT97" s="87" t="s">
        <v>356</v>
      </c>
      <c r="AU97" s="87" t="s">
        <v>357</v>
      </c>
      <c r="AV97" s="87" t="s">
        <v>51</v>
      </c>
      <c r="AW97" s="88" t="s">
        <v>358</v>
      </c>
      <c r="AX97" s="89" t="s">
        <v>170</v>
      </c>
      <c r="AY97" s="90" t="s">
        <v>207</v>
      </c>
      <c r="AZ97" s="90" t="s">
        <v>218</v>
      </c>
      <c r="BA97" s="90" t="s">
        <v>222</v>
      </c>
      <c r="BB97" s="90" t="s">
        <v>209</v>
      </c>
      <c r="BC97" s="90" t="s">
        <v>212</v>
      </c>
      <c r="BD97" s="90" t="s">
        <v>91</v>
      </c>
      <c r="BE97" s="90" t="s">
        <v>170</v>
      </c>
      <c r="BF97" s="90" t="s">
        <v>207</v>
      </c>
      <c r="BG97" s="90" t="s">
        <v>178</v>
      </c>
      <c r="BH97" s="90" t="s">
        <v>189</v>
      </c>
      <c r="BI97" s="90" t="s">
        <v>209</v>
      </c>
      <c r="BJ97" s="90" t="s">
        <v>212</v>
      </c>
      <c r="BK97" s="91" t="s">
        <v>91</v>
      </c>
    </row>
    <row r="98" spans="2:63" x14ac:dyDescent="0.2">
      <c r="B98" s="47">
        <v>1</v>
      </c>
      <c r="C98" s="45" t="s">
        <v>213</v>
      </c>
      <c r="D98" s="24">
        <v>38</v>
      </c>
      <c r="E98" s="41">
        <f>D98/D$104</f>
        <v>9.4976255936015993E-3</v>
      </c>
      <c r="F98" s="1">
        <v>24</v>
      </c>
      <c r="G98" s="2">
        <v>14</v>
      </c>
      <c r="H98" s="2">
        <v>0</v>
      </c>
      <c r="I98" s="42">
        <f>F98/F$104</f>
        <v>8.2673096796417496E-3</v>
      </c>
      <c r="J98" s="42">
        <f t="shared" ref="J98:K103" si="75">G98/G$104</f>
        <v>1.2950971322849213E-2</v>
      </c>
      <c r="K98" s="41">
        <f t="shared" si="75"/>
        <v>0</v>
      </c>
      <c r="L98" s="1">
        <v>0</v>
      </c>
      <c r="M98" s="2">
        <v>0</v>
      </c>
      <c r="N98" s="2">
        <v>0</v>
      </c>
      <c r="O98" s="2">
        <v>6</v>
      </c>
      <c r="P98" s="2">
        <v>27</v>
      </c>
      <c r="Q98" s="2">
        <v>5</v>
      </c>
      <c r="R98" s="2">
        <v>0</v>
      </c>
      <c r="S98" s="42">
        <f>L98/L$104</f>
        <v>0</v>
      </c>
      <c r="T98" s="42">
        <f t="shared" ref="T98:Y103" si="76">M98/M$104</f>
        <v>0</v>
      </c>
      <c r="U98" s="42">
        <f t="shared" si="76"/>
        <v>0</v>
      </c>
      <c r="V98" s="42">
        <f t="shared" si="76"/>
        <v>1.3698630136986301E-2</v>
      </c>
      <c r="W98" s="42">
        <f t="shared" si="76"/>
        <v>1.3903192584963954E-2</v>
      </c>
      <c r="X98" s="42">
        <f t="shared" si="76"/>
        <v>3.4293552812071329E-3</v>
      </c>
      <c r="Y98" s="41">
        <f t="shared" si="76"/>
        <v>0</v>
      </c>
      <c r="Z98" s="1">
        <v>8</v>
      </c>
      <c r="AA98" s="2">
        <v>7</v>
      </c>
      <c r="AB98" s="2">
        <v>2</v>
      </c>
      <c r="AC98" s="2">
        <v>4</v>
      </c>
      <c r="AD98" s="2">
        <v>1</v>
      </c>
      <c r="AE98" s="2">
        <v>11</v>
      </c>
      <c r="AF98" s="2">
        <v>5</v>
      </c>
      <c r="AG98" s="2">
        <v>0</v>
      </c>
      <c r="AH98" s="42">
        <f>Z98/Z$104</f>
        <v>7.677543186180422E-3</v>
      </c>
      <c r="AI98" s="42">
        <f t="shared" ref="AI98:AO103" si="77">AA98/AA$104</f>
        <v>1.8276762402088774E-2</v>
      </c>
      <c r="AJ98" s="42">
        <f t="shared" si="77"/>
        <v>1.282051282051282E-2</v>
      </c>
      <c r="AK98" s="42">
        <f t="shared" si="77"/>
        <v>1.0101010101010102E-2</v>
      </c>
      <c r="AL98" s="42">
        <f t="shared" si="77"/>
        <v>7.7519379844961239E-3</v>
      </c>
      <c r="AM98" s="42">
        <f t="shared" si="77"/>
        <v>7.8459343794579171E-3</v>
      </c>
      <c r="AN98" s="42">
        <f t="shared" si="77"/>
        <v>1.1904761904761904E-2</v>
      </c>
      <c r="AO98" s="41">
        <f t="shared" si="77"/>
        <v>0</v>
      </c>
      <c r="AP98" s="1">
        <v>19</v>
      </c>
      <c r="AQ98" s="2">
        <v>10</v>
      </c>
      <c r="AR98" s="2">
        <v>6</v>
      </c>
      <c r="AS98" s="2">
        <v>3</v>
      </c>
      <c r="AT98" s="42">
        <f>AP98/AP$104</f>
        <v>1.6695957820738138E-2</v>
      </c>
      <c r="AU98" s="42">
        <f t="shared" ref="AU98:AW103" si="78">AQ98/AQ$104</f>
        <v>7.716049382716049E-3</v>
      </c>
      <c r="AV98" s="42">
        <f t="shared" si="78"/>
        <v>4.1666666666666666E-3</v>
      </c>
      <c r="AW98" s="41">
        <f t="shared" si="78"/>
        <v>2.3622047244094488E-2</v>
      </c>
      <c r="AX98" s="1">
        <v>0</v>
      </c>
      <c r="AY98" s="2">
        <v>0</v>
      </c>
      <c r="AZ98" s="2">
        <v>0</v>
      </c>
      <c r="BA98" s="2">
        <v>2</v>
      </c>
      <c r="BB98" s="2">
        <v>18</v>
      </c>
      <c r="BC98" s="2">
        <v>18</v>
      </c>
      <c r="BD98" s="2">
        <v>0</v>
      </c>
      <c r="BE98" s="42">
        <f>AX98/AX$104</f>
        <v>0</v>
      </c>
      <c r="BF98" s="42">
        <f t="shared" ref="BF98:BK103" si="79">AY98/AY$104</f>
        <v>0</v>
      </c>
      <c r="BG98" s="42">
        <f t="shared" si="79"/>
        <v>0</v>
      </c>
      <c r="BH98" s="42">
        <f t="shared" si="79"/>
        <v>3.0721966205837174E-3</v>
      </c>
      <c r="BI98" s="42">
        <f t="shared" si="79"/>
        <v>8.3994400373308443E-3</v>
      </c>
      <c r="BJ98" s="42">
        <f t="shared" si="79"/>
        <v>3.0405405405405407E-2</v>
      </c>
      <c r="BK98" s="41">
        <f t="shared" si="79"/>
        <v>0</v>
      </c>
    </row>
    <row r="99" spans="2:63" x14ac:dyDescent="0.2">
      <c r="B99" s="29">
        <v>2</v>
      </c>
      <c r="C99" s="46" t="s">
        <v>214</v>
      </c>
      <c r="D99" s="25">
        <v>361</v>
      </c>
      <c r="E99" s="34">
        <f t="shared" ref="E99:E103" si="80">D99/D$104</f>
        <v>9.0227443139215199E-2</v>
      </c>
      <c r="F99" s="3">
        <v>251</v>
      </c>
      <c r="G99" s="4">
        <v>110</v>
      </c>
      <c r="H99" s="4">
        <v>0</v>
      </c>
      <c r="I99" s="35">
        <f t="shared" ref="I99:I103" si="81">F99/F$104</f>
        <v>8.646228039958663E-2</v>
      </c>
      <c r="J99" s="35">
        <f t="shared" si="75"/>
        <v>0.10175763182238667</v>
      </c>
      <c r="K99" s="34">
        <f t="shared" si="75"/>
        <v>0</v>
      </c>
      <c r="L99" s="3">
        <v>0</v>
      </c>
      <c r="M99" s="4">
        <v>2</v>
      </c>
      <c r="N99" s="4">
        <v>14</v>
      </c>
      <c r="O99" s="4">
        <v>34</v>
      </c>
      <c r="P99" s="4">
        <v>187</v>
      </c>
      <c r="Q99" s="4">
        <v>121</v>
      </c>
      <c r="R99" s="4">
        <v>3</v>
      </c>
      <c r="S99" s="35">
        <f t="shared" ref="S99:S103" si="82">L99/L$104</f>
        <v>0</v>
      </c>
      <c r="T99" s="35">
        <f t="shared" si="76"/>
        <v>0.1111111111111111</v>
      </c>
      <c r="U99" s="35">
        <f t="shared" si="76"/>
        <v>0.11382113821138211</v>
      </c>
      <c r="V99" s="35">
        <f t="shared" si="76"/>
        <v>7.7625570776255703E-2</v>
      </c>
      <c r="W99" s="35">
        <f t="shared" si="76"/>
        <v>9.6292481977342942E-2</v>
      </c>
      <c r="X99" s="35">
        <f t="shared" si="76"/>
        <v>8.2990397805212626E-2</v>
      </c>
      <c r="Y99" s="34">
        <f t="shared" si="76"/>
        <v>0.15</v>
      </c>
      <c r="Z99" s="3">
        <v>82</v>
      </c>
      <c r="AA99" s="4">
        <v>40</v>
      </c>
      <c r="AB99" s="4">
        <v>13</v>
      </c>
      <c r="AC99" s="4">
        <v>29</v>
      </c>
      <c r="AD99" s="4">
        <v>10</v>
      </c>
      <c r="AE99" s="4">
        <v>133</v>
      </c>
      <c r="AF99" s="4">
        <v>45</v>
      </c>
      <c r="AG99" s="4">
        <v>9</v>
      </c>
      <c r="AH99" s="35">
        <f t="shared" ref="AH99:AH103" si="83">Z99/Z$104</f>
        <v>7.8694817658349334E-2</v>
      </c>
      <c r="AI99" s="35">
        <f t="shared" si="77"/>
        <v>0.10443864229765012</v>
      </c>
      <c r="AJ99" s="35">
        <f t="shared" si="77"/>
        <v>8.3333333333333329E-2</v>
      </c>
      <c r="AK99" s="35">
        <f t="shared" si="77"/>
        <v>7.3232323232323232E-2</v>
      </c>
      <c r="AL99" s="35">
        <f t="shared" si="77"/>
        <v>7.7519379844961239E-2</v>
      </c>
      <c r="AM99" s="35">
        <f t="shared" si="77"/>
        <v>9.4864479315263914E-2</v>
      </c>
      <c r="AN99" s="35">
        <f t="shared" si="77"/>
        <v>0.10714285714285714</v>
      </c>
      <c r="AO99" s="34">
        <f t="shared" si="77"/>
        <v>0.12328767123287671</v>
      </c>
      <c r="AP99" s="3">
        <v>136</v>
      </c>
      <c r="AQ99" s="4">
        <v>109</v>
      </c>
      <c r="AR99" s="4">
        <v>100</v>
      </c>
      <c r="AS99" s="4">
        <v>16</v>
      </c>
      <c r="AT99" s="35">
        <f t="shared" ref="AT99:AT103" si="84">AP99/AP$104</f>
        <v>0.1195079086115993</v>
      </c>
      <c r="AU99" s="35">
        <f t="shared" si="78"/>
        <v>8.4104938271604937E-2</v>
      </c>
      <c r="AV99" s="35">
        <f t="shared" si="78"/>
        <v>6.9444444444444448E-2</v>
      </c>
      <c r="AW99" s="34">
        <f t="shared" si="78"/>
        <v>0.12598425196850394</v>
      </c>
      <c r="AX99" s="3">
        <v>2</v>
      </c>
      <c r="AY99" s="4">
        <v>9</v>
      </c>
      <c r="AZ99" s="4">
        <v>20</v>
      </c>
      <c r="BA99" s="4">
        <v>29</v>
      </c>
      <c r="BB99" s="4">
        <v>193</v>
      </c>
      <c r="BC99" s="4">
        <v>107</v>
      </c>
      <c r="BD99" s="4">
        <v>1</v>
      </c>
      <c r="BE99" s="35">
        <f t="shared" ref="BE99:BE103" si="85">AX99/AX$104</f>
        <v>5.4054054054054057E-2</v>
      </c>
      <c r="BF99" s="35">
        <f t="shared" si="79"/>
        <v>6.9767441860465115E-2</v>
      </c>
      <c r="BG99" s="35">
        <f t="shared" si="79"/>
        <v>4.716981132075472E-2</v>
      </c>
      <c r="BH99" s="35">
        <f t="shared" si="79"/>
        <v>4.4546850998463901E-2</v>
      </c>
      <c r="BI99" s="35">
        <f t="shared" si="79"/>
        <v>9.0060662622491836E-2</v>
      </c>
      <c r="BJ99" s="35">
        <f t="shared" si="79"/>
        <v>0.18074324324324326</v>
      </c>
      <c r="BK99" s="34">
        <f t="shared" si="79"/>
        <v>0.04</v>
      </c>
    </row>
    <row r="100" spans="2:63" x14ac:dyDescent="0.2">
      <c r="B100" s="29">
        <v>3</v>
      </c>
      <c r="C100" s="46" t="s">
        <v>215</v>
      </c>
      <c r="D100" s="25">
        <v>1887</v>
      </c>
      <c r="E100" s="34">
        <f t="shared" si="80"/>
        <v>0.47163209197700573</v>
      </c>
      <c r="F100" s="3">
        <v>1416</v>
      </c>
      <c r="G100" s="4">
        <v>464</v>
      </c>
      <c r="H100" s="4">
        <v>7</v>
      </c>
      <c r="I100" s="35">
        <f t="shared" si="81"/>
        <v>0.48777127109886326</v>
      </c>
      <c r="J100" s="35">
        <f t="shared" si="75"/>
        <v>0.42923219241443106</v>
      </c>
      <c r="K100" s="34">
        <f t="shared" si="75"/>
        <v>0.41176470588235292</v>
      </c>
      <c r="L100" s="3">
        <v>1</v>
      </c>
      <c r="M100" s="4">
        <v>6</v>
      </c>
      <c r="N100" s="4">
        <v>57</v>
      </c>
      <c r="O100" s="4">
        <v>233</v>
      </c>
      <c r="P100" s="4">
        <v>948</v>
      </c>
      <c r="Q100" s="4">
        <v>632</v>
      </c>
      <c r="R100" s="4">
        <v>10</v>
      </c>
      <c r="S100" s="35">
        <f t="shared" si="82"/>
        <v>0.5</v>
      </c>
      <c r="T100" s="35">
        <f t="shared" si="76"/>
        <v>0.33333333333333331</v>
      </c>
      <c r="U100" s="35">
        <f t="shared" si="76"/>
        <v>0.46341463414634149</v>
      </c>
      <c r="V100" s="35">
        <f t="shared" si="76"/>
        <v>0.53196347031963476</v>
      </c>
      <c r="W100" s="35">
        <f t="shared" si="76"/>
        <v>0.48815653964984551</v>
      </c>
      <c r="X100" s="35">
        <f t="shared" si="76"/>
        <v>0.43347050754458161</v>
      </c>
      <c r="Y100" s="34">
        <f t="shared" si="76"/>
        <v>0.5</v>
      </c>
      <c r="Z100" s="3">
        <v>521</v>
      </c>
      <c r="AA100" s="4">
        <v>183</v>
      </c>
      <c r="AB100" s="4">
        <v>77</v>
      </c>
      <c r="AC100" s="4">
        <v>193</v>
      </c>
      <c r="AD100" s="4">
        <v>58</v>
      </c>
      <c r="AE100" s="4">
        <v>618</v>
      </c>
      <c r="AF100" s="4">
        <v>206</v>
      </c>
      <c r="AG100" s="4">
        <v>31</v>
      </c>
      <c r="AH100" s="35">
        <f t="shared" si="83"/>
        <v>0.5</v>
      </c>
      <c r="AI100" s="35">
        <f t="shared" si="77"/>
        <v>0.47780678851174935</v>
      </c>
      <c r="AJ100" s="35">
        <f t="shared" si="77"/>
        <v>0.49358974358974361</v>
      </c>
      <c r="AK100" s="35">
        <f t="shared" si="77"/>
        <v>0.48737373737373735</v>
      </c>
      <c r="AL100" s="35">
        <f t="shared" si="77"/>
        <v>0.44961240310077522</v>
      </c>
      <c r="AM100" s="35">
        <f t="shared" si="77"/>
        <v>0.44079885877318115</v>
      </c>
      <c r="AN100" s="35">
        <f t="shared" si="77"/>
        <v>0.49047619047619045</v>
      </c>
      <c r="AO100" s="34">
        <f t="shared" si="77"/>
        <v>0.42465753424657532</v>
      </c>
      <c r="AP100" s="3">
        <v>562</v>
      </c>
      <c r="AQ100" s="4">
        <v>639</v>
      </c>
      <c r="AR100" s="4">
        <v>625</v>
      </c>
      <c r="AS100" s="4">
        <v>61</v>
      </c>
      <c r="AT100" s="35">
        <f t="shared" si="84"/>
        <v>0.4938488576449912</v>
      </c>
      <c r="AU100" s="35">
        <f t="shared" si="78"/>
        <v>0.49305555555555558</v>
      </c>
      <c r="AV100" s="35">
        <f t="shared" si="78"/>
        <v>0.43402777777777779</v>
      </c>
      <c r="AW100" s="34">
        <f t="shared" si="78"/>
        <v>0.48031496062992124</v>
      </c>
      <c r="AX100" s="3">
        <v>13</v>
      </c>
      <c r="AY100" s="4">
        <v>42</v>
      </c>
      <c r="AZ100" s="4">
        <v>194</v>
      </c>
      <c r="BA100" s="4">
        <v>291</v>
      </c>
      <c r="BB100" s="4">
        <v>1058</v>
      </c>
      <c r="BC100" s="4">
        <v>278</v>
      </c>
      <c r="BD100" s="4">
        <v>11</v>
      </c>
      <c r="BE100" s="35">
        <f t="shared" si="85"/>
        <v>0.35135135135135137</v>
      </c>
      <c r="BF100" s="35">
        <f t="shared" si="79"/>
        <v>0.32558139534883723</v>
      </c>
      <c r="BG100" s="35">
        <f t="shared" si="79"/>
        <v>0.45754716981132076</v>
      </c>
      <c r="BH100" s="35">
        <f t="shared" si="79"/>
        <v>0.44700460829493088</v>
      </c>
      <c r="BI100" s="35">
        <f t="shared" si="79"/>
        <v>0.49370041997200187</v>
      </c>
      <c r="BJ100" s="35">
        <f t="shared" si="79"/>
        <v>0.46959459459459457</v>
      </c>
      <c r="BK100" s="34">
        <f t="shared" si="79"/>
        <v>0.44</v>
      </c>
    </row>
    <row r="101" spans="2:63" x14ac:dyDescent="0.2">
      <c r="B101" s="29">
        <v>4</v>
      </c>
      <c r="C101" s="46" t="s">
        <v>216</v>
      </c>
      <c r="D101" s="25">
        <v>1505</v>
      </c>
      <c r="E101" s="34">
        <f t="shared" si="80"/>
        <v>0.37615596100974757</v>
      </c>
      <c r="F101" s="3">
        <v>1068</v>
      </c>
      <c r="G101" s="4">
        <v>430</v>
      </c>
      <c r="H101" s="4">
        <v>7</v>
      </c>
      <c r="I101" s="35">
        <f t="shared" si="81"/>
        <v>0.36789528074405786</v>
      </c>
      <c r="J101" s="35">
        <f t="shared" si="75"/>
        <v>0.39777983348751156</v>
      </c>
      <c r="K101" s="34">
        <f t="shared" si="75"/>
        <v>0.41176470588235292</v>
      </c>
      <c r="L101" s="3">
        <v>1</v>
      </c>
      <c r="M101" s="4">
        <v>7</v>
      </c>
      <c r="N101" s="4">
        <v>48</v>
      </c>
      <c r="O101" s="4">
        <v>146</v>
      </c>
      <c r="P101" s="4">
        <v>684</v>
      </c>
      <c r="Q101" s="4">
        <v>615</v>
      </c>
      <c r="R101" s="4">
        <v>4</v>
      </c>
      <c r="S101" s="35">
        <f t="shared" si="82"/>
        <v>0.5</v>
      </c>
      <c r="T101" s="35">
        <f t="shared" si="76"/>
        <v>0.3888888888888889</v>
      </c>
      <c r="U101" s="35">
        <f t="shared" si="76"/>
        <v>0.3902439024390244</v>
      </c>
      <c r="V101" s="35">
        <f t="shared" si="76"/>
        <v>0.33333333333333331</v>
      </c>
      <c r="W101" s="35">
        <f t="shared" si="76"/>
        <v>0.35221421215242016</v>
      </c>
      <c r="X101" s="35">
        <f t="shared" si="76"/>
        <v>0.42181069958847739</v>
      </c>
      <c r="Y101" s="34">
        <f t="shared" si="76"/>
        <v>0.2</v>
      </c>
      <c r="Z101" s="3">
        <v>369</v>
      </c>
      <c r="AA101" s="4">
        <v>128</v>
      </c>
      <c r="AB101" s="4">
        <v>57</v>
      </c>
      <c r="AC101" s="4">
        <v>153</v>
      </c>
      <c r="AD101" s="4">
        <v>50</v>
      </c>
      <c r="AE101" s="4">
        <v>574</v>
      </c>
      <c r="AF101" s="4">
        <v>150</v>
      </c>
      <c r="AG101" s="4">
        <v>24</v>
      </c>
      <c r="AH101" s="35">
        <f t="shared" si="83"/>
        <v>0.35412667946257198</v>
      </c>
      <c r="AI101" s="35">
        <f t="shared" si="77"/>
        <v>0.33420365535248042</v>
      </c>
      <c r="AJ101" s="35">
        <f t="shared" si="77"/>
        <v>0.36538461538461536</v>
      </c>
      <c r="AK101" s="35">
        <f t="shared" si="77"/>
        <v>0.38636363636363635</v>
      </c>
      <c r="AL101" s="35">
        <f t="shared" si="77"/>
        <v>0.38759689922480622</v>
      </c>
      <c r="AM101" s="35">
        <f t="shared" si="77"/>
        <v>0.40941512125534951</v>
      </c>
      <c r="AN101" s="35">
        <f t="shared" si="77"/>
        <v>0.35714285714285715</v>
      </c>
      <c r="AO101" s="34">
        <f t="shared" si="77"/>
        <v>0.32876712328767121</v>
      </c>
      <c r="AP101" s="3">
        <v>366</v>
      </c>
      <c r="AQ101" s="4">
        <v>489</v>
      </c>
      <c r="AR101" s="4">
        <v>617</v>
      </c>
      <c r="AS101" s="4">
        <v>33</v>
      </c>
      <c r="AT101" s="35">
        <f t="shared" si="84"/>
        <v>0.32161687170474518</v>
      </c>
      <c r="AU101" s="35">
        <f t="shared" si="78"/>
        <v>0.37731481481481483</v>
      </c>
      <c r="AV101" s="35">
        <f t="shared" si="78"/>
        <v>0.4284722222222222</v>
      </c>
      <c r="AW101" s="34">
        <f t="shared" si="78"/>
        <v>0.25984251968503935</v>
      </c>
      <c r="AX101" s="3">
        <v>17</v>
      </c>
      <c r="AY101" s="4">
        <v>69</v>
      </c>
      <c r="AZ101" s="4">
        <v>185</v>
      </c>
      <c r="BA101" s="4">
        <v>303</v>
      </c>
      <c r="BB101" s="4">
        <v>767</v>
      </c>
      <c r="BC101" s="4">
        <v>155</v>
      </c>
      <c r="BD101" s="4">
        <v>9</v>
      </c>
      <c r="BE101" s="35">
        <f t="shared" si="85"/>
        <v>0.45945945945945948</v>
      </c>
      <c r="BF101" s="35">
        <f t="shared" si="79"/>
        <v>0.53488372093023251</v>
      </c>
      <c r="BG101" s="35">
        <f t="shared" si="79"/>
        <v>0.43632075471698112</v>
      </c>
      <c r="BH101" s="35">
        <f t="shared" si="79"/>
        <v>0.46543778801843316</v>
      </c>
      <c r="BI101" s="35">
        <f t="shared" si="79"/>
        <v>0.35790947270181989</v>
      </c>
      <c r="BJ101" s="35">
        <f t="shared" si="79"/>
        <v>0.26182432432432434</v>
      </c>
      <c r="BK101" s="34">
        <f t="shared" si="79"/>
        <v>0.36</v>
      </c>
    </row>
    <row r="102" spans="2:63" x14ac:dyDescent="0.2">
      <c r="B102" s="29">
        <v>5</v>
      </c>
      <c r="C102" s="46" t="s">
        <v>219</v>
      </c>
      <c r="D102" s="25">
        <v>108</v>
      </c>
      <c r="E102" s="34">
        <f t="shared" si="80"/>
        <v>2.699325168707823E-2</v>
      </c>
      <c r="F102" s="3">
        <v>73</v>
      </c>
      <c r="G102" s="4">
        <v>34</v>
      </c>
      <c r="H102" s="4">
        <v>1</v>
      </c>
      <c r="I102" s="35">
        <f t="shared" si="81"/>
        <v>2.5146400275576988E-2</v>
      </c>
      <c r="J102" s="35">
        <f t="shared" si="75"/>
        <v>3.145235892691952E-2</v>
      </c>
      <c r="K102" s="34">
        <f t="shared" si="75"/>
        <v>5.8823529411764705E-2</v>
      </c>
      <c r="L102" s="3">
        <v>0</v>
      </c>
      <c r="M102" s="4">
        <v>3</v>
      </c>
      <c r="N102" s="4">
        <v>4</v>
      </c>
      <c r="O102" s="4">
        <v>15</v>
      </c>
      <c r="P102" s="4">
        <v>54</v>
      </c>
      <c r="Q102" s="4">
        <v>31</v>
      </c>
      <c r="R102" s="4">
        <v>1</v>
      </c>
      <c r="S102" s="35">
        <f t="shared" si="82"/>
        <v>0</v>
      </c>
      <c r="T102" s="35">
        <f t="shared" si="76"/>
        <v>0.16666666666666666</v>
      </c>
      <c r="U102" s="35">
        <f t="shared" si="76"/>
        <v>3.2520325203252036E-2</v>
      </c>
      <c r="V102" s="35">
        <f t="shared" si="76"/>
        <v>3.4246575342465752E-2</v>
      </c>
      <c r="W102" s="35">
        <f t="shared" si="76"/>
        <v>2.7806385169927908E-2</v>
      </c>
      <c r="X102" s="35">
        <f t="shared" si="76"/>
        <v>2.1262002743484224E-2</v>
      </c>
      <c r="Y102" s="34">
        <f t="shared" si="76"/>
        <v>0.05</v>
      </c>
      <c r="Z102" s="3">
        <v>33</v>
      </c>
      <c r="AA102" s="4">
        <v>13</v>
      </c>
      <c r="AB102" s="4">
        <v>7</v>
      </c>
      <c r="AC102" s="4">
        <v>11</v>
      </c>
      <c r="AD102" s="4">
        <v>4</v>
      </c>
      <c r="AE102" s="4">
        <v>32</v>
      </c>
      <c r="AF102" s="4">
        <v>5</v>
      </c>
      <c r="AG102" s="4">
        <v>3</v>
      </c>
      <c r="AH102" s="35">
        <f t="shared" si="83"/>
        <v>3.166986564299424E-2</v>
      </c>
      <c r="AI102" s="35">
        <f t="shared" si="77"/>
        <v>3.3942558746736295E-2</v>
      </c>
      <c r="AJ102" s="35">
        <f t="shared" si="77"/>
        <v>4.4871794871794872E-2</v>
      </c>
      <c r="AK102" s="35">
        <f t="shared" si="77"/>
        <v>2.7777777777777776E-2</v>
      </c>
      <c r="AL102" s="35">
        <f t="shared" si="77"/>
        <v>3.1007751937984496E-2</v>
      </c>
      <c r="AM102" s="35">
        <f t="shared" si="77"/>
        <v>2.2824536376604851E-2</v>
      </c>
      <c r="AN102" s="35">
        <f t="shared" si="77"/>
        <v>1.1904761904761904E-2</v>
      </c>
      <c r="AO102" s="34">
        <f t="shared" si="77"/>
        <v>4.1095890410958902E-2</v>
      </c>
      <c r="AP102" s="3">
        <v>36</v>
      </c>
      <c r="AQ102" s="4">
        <v>26</v>
      </c>
      <c r="AR102" s="4">
        <v>37</v>
      </c>
      <c r="AS102" s="4">
        <v>9</v>
      </c>
      <c r="AT102" s="35">
        <f t="shared" si="84"/>
        <v>3.163444639718805E-2</v>
      </c>
      <c r="AU102" s="35">
        <f t="shared" si="78"/>
        <v>2.0061728395061727E-2</v>
      </c>
      <c r="AV102" s="35">
        <f t="shared" si="78"/>
        <v>2.5694444444444443E-2</v>
      </c>
      <c r="AW102" s="34">
        <f t="shared" si="78"/>
        <v>7.0866141732283464E-2</v>
      </c>
      <c r="AX102" s="3">
        <v>1</v>
      </c>
      <c r="AY102" s="4">
        <v>4</v>
      </c>
      <c r="AZ102" s="4">
        <v>10</v>
      </c>
      <c r="BA102" s="4">
        <v>8</v>
      </c>
      <c r="BB102" s="4">
        <v>61</v>
      </c>
      <c r="BC102" s="4">
        <v>22</v>
      </c>
      <c r="BD102" s="4">
        <v>2</v>
      </c>
      <c r="BE102" s="35">
        <f t="shared" si="85"/>
        <v>2.7027027027027029E-2</v>
      </c>
      <c r="BF102" s="35">
        <f t="shared" si="79"/>
        <v>3.1007751937984496E-2</v>
      </c>
      <c r="BG102" s="35">
        <f t="shared" si="79"/>
        <v>2.358490566037736E-2</v>
      </c>
      <c r="BH102" s="35">
        <f t="shared" si="79"/>
        <v>1.2288786482334869E-2</v>
      </c>
      <c r="BI102" s="35">
        <f t="shared" si="79"/>
        <v>2.8464769015398975E-2</v>
      </c>
      <c r="BJ102" s="35">
        <f t="shared" si="79"/>
        <v>3.7162162162162164E-2</v>
      </c>
      <c r="BK102" s="34">
        <f t="shared" si="79"/>
        <v>0.08</v>
      </c>
    </row>
    <row r="103" spans="2:63" ht="13.8" thickBot="1" x14ac:dyDescent="0.25">
      <c r="B103" s="31"/>
      <c r="C103" s="48" t="s">
        <v>91</v>
      </c>
      <c r="D103" s="26">
        <v>102</v>
      </c>
      <c r="E103" s="38">
        <f t="shared" si="80"/>
        <v>2.5493626593351661E-2</v>
      </c>
      <c r="F103" s="15">
        <v>71</v>
      </c>
      <c r="G103" s="17">
        <v>29</v>
      </c>
      <c r="H103" s="17">
        <v>2</v>
      </c>
      <c r="I103" s="39">
        <f t="shared" si="81"/>
        <v>2.445745780227351E-2</v>
      </c>
      <c r="J103" s="39">
        <f t="shared" si="75"/>
        <v>2.6827012025901941E-2</v>
      </c>
      <c r="K103" s="38">
        <f t="shared" si="75"/>
        <v>0.11764705882352941</v>
      </c>
      <c r="L103" s="15">
        <v>0</v>
      </c>
      <c r="M103" s="17">
        <v>0</v>
      </c>
      <c r="N103" s="17">
        <v>0</v>
      </c>
      <c r="O103" s="17">
        <v>4</v>
      </c>
      <c r="P103" s="17">
        <v>42</v>
      </c>
      <c r="Q103" s="17">
        <v>54</v>
      </c>
      <c r="R103" s="17">
        <v>2</v>
      </c>
      <c r="S103" s="39">
        <f t="shared" si="82"/>
        <v>0</v>
      </c>
      <c r="T103" s="39">
        <f t="shared" si="76"/>
        <v>0</v>
      </c>
      <c r="U103" s="39">
        <f t="shared" si="76"/>
        <v>0</v>
      </c>
      <c r="V103" s="39">
        <f t="shared" si="76"/>
        <v>9.1324200913242004E-3</v>
      </c>
      <c r="W103" s="39">
        <f t="shared" si="76"/>
        <v>2.1627188465499485E-2</v>
      </c>
      <c r="X103" s="39">
        <f t="shared" si="76"/>
        <v>3.7037037037037035E-2</v>
      </c>
      <c r="Y103" s="38">
        <f t="shared" si="76"/>
        <v>0.1</v>
      </c>
      <c r="Z103" s="15">
        <v>29</v>
      </c>
      <c r="AA103" s="17">
        <v>12</v>
      </c>
      <c r="AB103" s="17">
        <v>0</v>
      </c>
      <c r="AC103" s="17">
        <v>6</v>
      </c>
      <c r="AD103" s="17">
        <v>6</v>
      </c>
      <c r="AE103" s="17">
        <v>34</v>
      </c>
      <c r="AF103" s="17">
        <v>9</v>
      </c>
      <c r="AG103" s="17">
        <v>6</v>
      </c>
      <c r="AH103" s="39">
        <f t="shared" si="83"/>
        <v>2.7831094049904029E-2</v>
      </c>
      <c r="AI103" s="39">
        <f t="shared" si="77"/>
        <v>3.1331592689295036E-2</v>
      </c>
      <c r="AJ103" s="39">
        <f t="shared" si="77"/>
        <v>0</v>
      </c>
      <c r="AK103" s="39">
        <f t="shared" si="77"/>
        <v>1.5151515151515152E-2</v>
      </c>
      <c r="AL103" s="39">
        <f t="shared" si="77"/>
        <v>4.6511627906976744E-2</v>
      </c>
      <c r="AM103" s="39">
        <f t="shared" si="77"/>
        <v>2.4251069900142655E-2</v>
      </c>
      <c r="AN103" s="39">
        <f t="shared" si="77"/>
        <v>2.1428571428571429E-2</v>
      </c>
      <c r="AO103" s="38">
        <f t="shared" si="77"/>
        <v>8.2191780821917804E-2</v>
      </c>
      <c r="AP103" s="15">
        <v>19</v>
      </c>
      <c r="AQ103" s="17">
        <v>23</v>
      </c>
      <c r="AR103" s="17">
        <v>55</v>
      </c>
      <c r="AS103" s="17">
        <v>5</v>
      </c>
      <c r="AT103" s="39">
        <f t="shared" si="84"/>
        <v>1.6695957820738138E-2</v>
      </c>
      <c r="AU103" s="39">
        <f t="shared" si="78"/>
        <v>1.7746913580246913E-2</v>
      </c>
      <c r="AV103" s="39">
        <f t="shared" si="78"/>
        <v>3.8194444444444448E-2</v>
      </c>
      <c r="AW103" s="38">
        <f t="shared" si="78"/>
        <v>3.937007874015748E-2</v>
      </c>
      <c r="AX103" s="15">
        <v>4</v>
      </c>
      <c r="AY103" s="17">
        <v>5</v>
      </c>
      <c r="AZ103" s="17">
        <v>15</v>
      </c>
      <c r="BA103" s="17">
        <v>18</v>
      </c>
      <c r="BB103" s="17">
        <v>46</v>
      </c>
      <c r="BC103" s="17">
        <v>12</v>
      </c>
      <c r="BD103" s="17">
        <v>2</v>
      </c>
      <c r="BE103" s="39">
        <f t="shared" si="85"/>
        <v>0.10810810810810811</v>
      </c>
      <c r="BF103" s="39">
        <f t="shared" si="79"/>
        <v>3.875968992248062E-2</v>
      </c>
      <c r="BG103" s="39">
        <f t="shared" si="79"/>
        <v>3.5377358490566037E-2</v>
      </c>
      <c r="BH103" s="39">
        <f t="shared" si="79"/>
        <v>2.7649769585253458E-2</v>
      </c>
      <c r="BI103" s="39">
        <f t="shared" si="79"/>
        <v>2.1465235650956604E-2</v>
      </c>
      <c r="BJ103" s="39">
        <f t="shared" si="79"/>
        <v>2.0270270270270271E-2</v>
      </c>
      <c r="BK103" s="38">
        <f t="shared" si="79"/>
        <v>0.08</v>
      </c>
    </row>
    <row r="104" spans="2:63" ht="14.4" thickTop="1" thickBot="1" x14ac:dyDescent="0.25">
      <c r="B104" s="71"/>
      <c r="C104" s="72" t="s">
        <v>10</v>
      </c>
      <c r="D104" s="79">
        <f>SUM(D98:D103)</f>
        <v>4001</v>
      </c>
      <c r="E104" s="74">
        <f t="shared" ref="E104:BK104" si="86">SUM(E98:E103)</f>
        <v>1</v>
      </c>
      <c r="F104" s="73">
        <f t="shared" si="86"/>
        <v>2903</v>
      </c>
      <c r="G104" s="80">
        <f t="shared" si="86"/>
        <v>1081</v>
      </c>
      <c r="H104" s="80">
        <f t="shared" si="86"/>
        <v>17</v>
      </c>
      <c r="I104" s="81">
        <f t="shared" si="86"/>
        <v>1</v>
      </c>
      <c r="J104" s="81">
        <f t="shared" si="86"/>
        <v>1</v>
      </c>
      <c r="K104" s="74">
        <f t="shared" si="86"/>
        <v>1</v>
      </c>
      <c r="L104" s="73">
        <f t="shared" si="86"/>
        <v>2</v>
      </c>
      <c r="M104" s="80">
        <f t="shared" si="86"/>
        <v>18</v>
      </c>
      <c r="N104" s="80">
        <f t="shared" si="86"/>
        <v>123</v>
      </c>
      <c r="O104" s="80">
        <f t="shared" si="86"/>
        <v>438</v>
      </c>
      <c r="P104" s="80">
        <f t="shared" si="86"/>
        <v>1942</v>
      </c>
      <c r="Q104" s="80">
        <f t="shared" si="86"/>
        <v>1458</v>
      </c>
      <c r="R104" s="80">
        <f t="shared" si="86"/>
        <v>20</v>
      </c>
      <c r="S104" s="81">
        <f t="shared" si="86"/>
        <v>1</v>
      </c>
      <c r="T104" s="81">
        <f t="shared" si="86"/>
        <v>0.99999999999999989</v>
      </c>
      <c r="U104" s="81">
        <f t="shared" si="86"/>
        <v>1</v>
      </c>
      <c r="V104" s="81">
        <f t="shared" si="86"/>
        <v>1</v>
      </c>
      <c r="W104" s="81">
        <f t="shared" si="86"/>
        <v>1</v>
      </c>
      <c r="X104" s="81">
        <f t="shared" si="86"/>
        <v>1</v>
      </c>
      <c r="Y104" s="74">
        <f t="shared" si="86"/>
        <v>1.0000000000000002</v>
      </c>
      <c r="Z104" s="73">
        <f t="shared" si="86"/>
        <v>1042</v>
      </c>
      <c r="AA104" s="80">
        <f t="shared" si="86"/>
        <v>383</v>
      </c>
      <c r="AB104" s="80">
        <f t="shared" si="86"/>
        <v>156</v>
      </c>
      <c r="AC104" s="80">
        <f t="shared" si="86"/>
        <v>396</v>
      </c>
      <c r="AD104" s="80">
        <f t="shared" si="86"/>
        <v>129</v>
      </c>
      <c r="AE104" s="80">
        <f t="shared" si="86"/>
        <v>1402</v>
      </c>
      <c r="AF104" s="80">
        <f t="shared" si="86"/>
        <v>420</v>
      </c>
      <c r="AG104" s="80">
        <f t="shared" si="86"/>
        <v>73</v>
      </c>
      <c r="AH104" s="81">
        <f t="shared" si="86"/>
        <v>0.99999999999999989</v>
      </c>
      <c r="AI104" s="81">
        <f t="shared" si="86"/>
        <v>1</v>
      </c>
      <c r="AJ104" s="81">
        <f t="shared" si="86"/>
        <v>0.99999999999999989</v>
      </c>
      <c r="AK104" s="81">
        <f t="shared" si="86"/>
        <v>1</v>
      </c>
      <c r="AL104" s="81">
        <f t="shared" si="86"/>
        <v>1.0000000000000002</v>
      </c>
      <c r="AM104" s="81">
        <f t="shared" si="86"/>
        <v>1</v>
      </c>
      <c r="AN104" s="81">
        <f t="shared" si="86"/>
        <v>0.99999999999999989</v>
      </c>
      <c r="AO104" s="74">
        <f t="shared" si="86"/>
        <v>0.99999999999999989</v>
      </c>
      <c r="AP104" s="73">
        <f t="shared" si="86"/>
        <v>1138</v>
      </c>
      <c r="AQ104" s="80">
        <f t="shared" si="86"/>
        <v>1296</v>
      </c>
      <c r="AR104" s="80">
        <f t="shared" si="86"/>
        <v>1440</v>
      </c>
      <c r="AS104" s="80">
        <f t="shared" si="86"/>
        <v>127</v>
      </c>
      <c r="AT104" s="81">
        <f t="shared" si="86"/>
        <v>1</v>
      </c>
      <c r="AU104" s="81">
        <f t="shared" si="86"/>
        <v>1</v>
      </c>
      <c r="AV104" s="81">
        <f t="shared" si="86"/>
        <v>1</v>
      </c>
      <c r="AW104" s="74">
        <f t="shared" si="86"/>
        <v>1</v>
      </c>
      <c r="AX104" s="73">
        <f t="shared" si="86"/>
        <v>37</v>
      </c>
      <c r="AY104" s="80">
        <f t="shared" si="86"/>
        <v>129</v>
      </c>
      <c r="AZ104" s="80">
        <f t="shared" si="86"/>
        <v>424</v>
      </c>
      <c r="BA104" s="80">
        <f t="shared" si="86"/>
        <v>651</v>
      </c>
      <c r="BB104" s="80">
        <f t="shared" si="86"/>
        <v>2143</v>
      </c>
      <c r="BC104" s="80">
        <f t="shared" si="86"/>
        <v>592</v>
      </c>
      <c r="BD104" s="80">
        <f t="shared" si="86"/>
        <v>25</v>
      </c>
      <c r="BE104" s="81">
        <f t="shared" si="86"/>
        <v>1</v>
      </c>
      <c r="BF104" s="81">
        <f t="shared" si="86"/>
        <v>0.99999999999999989</v>
      </c>
      <c r="BG104" s="81">
        <f t="shared" si="86"/>
        <v>1.0000000000000002</v>
      </c>
      <c r="BH104" s="81">
        <f t="shared" si="86"/>
        <v>1</v>
      </c>
      <c r="BI104" s="82">
        <f t="shared" si="86"/>
        <v>1</v>
      </c>
      <c r="BJ104" s="81">
        <f t="shared" si="86"/>
        <v>1</v>
      </c>
      <c r="BK104" s="74">
        <f t="shared" si="86"/>
        <v>0.99999999999999989</v>
      </c>
    </row>
    <row r="105" spans="2:63" x14ac:dyDescent="0.2">
      <c r="F105" s="83"/>
      <c r="G105" s="83"/>
      <c r="H105" s="83"/>
      <c r="L105" s="83"/>
      <c r="M105" s="83"/>
      <c r="N105" s="83"/>
      <c r="O105" s="83"/>
      <c r="P105" s="83"/>
      <c r="Q105" s="83"/>
      <c r="R105" s="83"/>
      <c r="Z105" s="83"/>
      <c r="AA105" s="83"/>
      <c r="AB105" s="83"/>
      <c r="AC105" s="83"/>
      <c r="AD105" s="83"/>
      <c r="AE105" s="83"/>
      <c r="AF105" s="83"/>
      <c r="AG105" s="83"/>
      <c r="AP105" s="83"/>
      <c r="AQ105" s="83"/>
      <c r="AR105" s="83"/>
      <c r="AS105" s="83"/>
      <c r="AX105" s="83"/>
      <c r="AY105" s="83"/>
      <c r="AZ105" s="83"/>
      <c r="BA105" s="83"/>
      <c r="BB105" s="83"/>
      <c r="BC105" s="83"/>
      <c r="BD105" s="83"/>
    </row>
  </sheetData>
  <mergeCells count="218">
    <mergeCell ref="AX96:BD96"/>
    <mergeCell ref="BE96:BK96"/>
    <mergeCell ref="AX95:BK95"/>
    <mergeCell ref="D96:D97"/>
    <mergeCell ref="E96:E97"/>
    <mergeCell ref="F96:H96"/>
    <mergeCell ref="I96:K96"/>
    <mergeCell ref="L96:R96"/>
    <mergeCell ref="S96:Y96"/>
    <mergeCell ref="Z96:AG96"/>
    <mergeCell ref="AH96:AN96"/>
    <mergeCell ref="AP96:AS96"/>
    <mergeCell ref="B95:C97"/>
    <mergeCell ref="D95:E95"/>
    <mergeCell ref="F95:K95"/>
    <mergeCell ref="L95:Y95"/>
    <mergeCell ref="Z95:AO95"/>
    <mergeCell ref="AP95:AW95"/>
    <mergeCell ref="AT96:AW96"/>
    <mergeCell ref="Z84:AG84"/>
    <mergeCell ref="AH84:AN84"/>
    <mergeCell ref="AP84:AS84"/>
    <mergeCell ref="AT84:AW84"/>
    <mergeCell ref="B83:C85"/>
    <mergeCell ref="AX84:BD84"/>
    <mergeCell ref="BE84:BK84"/>
    <mergeCell ref="D84:D85"/>
    <mergeCell ref="E84:E85"/>
    <mergeCell ref="F84:H84"/>
    <mergeCell ref="I84:K84"/>
    <mergeCell ref="L84:R84"/>
    <mergeCell ref="S84:Y84"/>
    <mergeCell ref="AT72:AW72"/>
    <mergeCell ref="AX72:BD72"/>
    <mergeCell ref="BE72:BK72"/>
    <mergeCell ref="D83:E83"/>
    <mergeCell ref="F83:K83"/>
    <mergeCell ref="L83:Y83"/>
    <mergeCell ref="Z83:AO83"/>
    <mergeCell ref="AP83:AW83"/>
    <mergeCell ref="AX83:BK83"/>
    <mergeCell ref="B71:C73"/>
    <mergeCell ref="D71:E71"/>
    <mergeCell ref="F71:K71"/>
    <mergeCell ref="L71:Y71"/>
    <mergeCell ref="Z71:AO71"/>
    <mergeCell ref="AP71:AW71"/>
    <mergeCell ref="AX71:BK71"/>
    <mergeCell ref="D72:D73"/>
    <mergeCell ref="E72:E73"/>
    <mergeCell ref="F72:H72"/>
    <mergeCell ref="I72:K72"/>
    <mergeCell ref="L72:R72"/>
    <mergeCell ref="S72:Y72"/>
    <mergeCell ref="Z72:AG72"/>
    <mergeCell ref="AH72:AN72"/>
    <mergeCell ref="AP72:AS72"/>
    <mergeCell ref="AP59:AW59"/>
    <mergeCell ref="AX59:BK59"/>
    <mergeCell ref="D60:D61"/>
    <mergeCell ref="E60:E61"/>
    <mergeCell ref="F60:H60"/>
    <mergeCell ref="I60:K60"/>
    <mergeCell ref="L60:R60"/>
    <mergeCell ref="S60:Y60"/>
    <mergeCell ref="Z60:AG60"/>
    <mergeCell ref="AH60:AN60"/>
    <mergeCell ref="AP60:AS60"/>
    <mergeCell ref="AT60:AW60"/>
    <mergeCell ref="AX60:BD60"/>
    <mergeCell ref="BE60:BK60"/>
    <mergeCell ref="B59:C61"/>
    <mergeCell ref="D59:E59"/>
    <mergeCell ref="F59:K59"/>
    <mergeCell ref="L59:Y59"/>
    <mergeCell ref="Z59:AO59"/>
    <mergeCell ref="E48:E49"/>
    <mergeCell ref="F48:H48"/>
    <mergeCell ref="I48:K48"/>
    <mergeCell ref="L48:R48"/>
    <mergeCell ref="S48:Y48"/>
    <mergeCell ref="Z48:AG48"/>
    <mergeCell ref="B47:C49"/>
    <mergeCell ref="D47:E47"/>
    <mergeCell ref="F47:K47"/>
    <mergeCell ref="L47:Y47"/>
    <mergeCell ref="Z47:AO47"/>
    <mergeCell ref="AP47:AW47"/>
    <mergeCell ref="AX47:BK47"/>
    <mergeCell ref="D48:D49"/>
    <mergeCell ref="AH48:AN48"/>
    <mergeCell ref="AP48:AS48"/>
    <mergeCell ref="AT48:AW48"/>
    <mergeCell ref="AX48:BD48"/>
    <mergeCell ref="BE48:BK48"/>
    <mergeCell ref="AX35:BK35"/>
    <mergeCell ref="D36:D37"/>
    <mergeCell ref="E36:E37"/>
    <mergeCell ref="F36:H36"/>
    <mergeCell ref="I36:K36"/>
    <mergeCell ref="L36:R36"/>
    <mergeCell ref="S36:Y36"/>
    <mergeCell ref="Z36:AG36"/>
    <mergeCell ref="AH36:AN36"/>
    <mergeCell ref="AP36:AS36"/>
    <mergeCell ref="AX36:BD36"/>
    <mergeCell ref="BE36:BK36"/>
    <mergeCell ref="AP15:AP16"/>
    <mergeCell ref="AQ15:AQ16"/>
    <mergeCell ref="B35:C37"/>
    <mergeCell ref="D35:E35"/>
    <mergeCell ref="F35:K35"/>
    <mergeCell ref="L35:Y35"/>
    <mergeCell ref="Z35:AO35"/>
    <mergeCell ref="AP35:AW35"/>
    <mergeCell ref="AT36:AW36"/>
    <mergeCell ref="AJ15:AJ16"/>
    <mergeCell ref="AK15:AK16"/>
    <mergeCell ref="AL15:AL16"/>
    <mergeCell ref="AM15:AM16"/>
    <mergeCell ref="AN15:AN16"/>
    <mergeCell ref="AO15:AO16"/>
    <mergeCell ref="AD15:AD16"/>
    <mergeCell ref="AE15:AE16"/>
    <mergeCell ref="AF15:AF16"/>
    <mergeCell ref="AG15:AG16"/>
    <mergeCell ref="AH15:AH16"/>
    <mergeCell ref="AI15:AI16"/>
    <mergeCell ref="X15:X16"/>
    <mergeCell ref="Y15:Y16"/>
    <mergeCell ref="Z15:Z16"/>
    <mergeCell ref="L15:L16"/>
    <mergeCell ref="M15:M16"/>
    <mergeCell ref="N15:N16"/>
    <mergeCell ref="O15:O16"/>
    <mergeCell ref="P15:P16"/>
    <mergeCell ref="Q15:Q16"/>
    <mergeCell ref="V14:Y14"/>
    <mergeCell ref="Z14:AC14"/>
    <mergeCell ref="AD14:AJ14"/>
    <mergeCell ref="AA15:AA16"/>
    <mergeCell ref="AB15:AB16"/>
    <mergeCell ref="AC15:AC16"/>
    <mergeCell ref="R15:R16"/>
    <mergeCell ref="S15:S16"/>
    <mergeCell ref="T15:T16"/>
    <mergeCell ref="U15:U16"/>
    <mergeCell ref="V15:V16"/>
    <mergeCell ref="W15:W16"/>
    <mergeCell ref="AK14:AQ14"/>
    <mergeCell ref="F15:F16"/>
    <mergeCell ref="G15:G16"/>
    <mergeCell ref="H15:H16"/>
    <mergeCell ref="I15:I16"/>
    <mergeCell ref="J15:J16"/>
    <mergeCell ref="K15:K16"/>
    <mergeCell ref="AQ4:AQ5"/>
    <mergeCell ref="B13:C16"/>
    <mergeCell ref="D13:E13"/>
    <mergeCell ref="F13:U13"/>
    <mergeCell ref="V13:AC13"/>
    <mergeCell ref="AD13:AQ13"/>
    <mergeCell ref="D14:D16"/>
    <mergeCell ref="E14:E16"/>
    <mergeCell ref="F14:M14"/>
    <mergeCell ref="N14:U14"/>
    <mergeCell ref="AK4:AK5"/>
    <mergeCell ref="AL4:AL5"/>
    <mergeCell ref="AM4:AM5"/>
    <mergeCell ref="AN4:AN5"/>
    <mergeCell ref="AO4:AO5"/>
    <mergeCell ref="AP4:AP5"/>
    <mergeCell ref="AE4:AE5"/>
    <mergeCell ref="AF4:AF5"/>
    <mergeCell ref="AG4:AG5"/>
    <mergeCell ref="AH4:AH5"/>
    <mergeCell ref="AI4:AI5"/>
    <mergeCell ref="AJ4:AJ5"/>
    <mergeCell ref="Y4:Y5"/>
    <mergeCell ref="Z4:Z5"/>
    <mergeCell ref="AA4:AA5"/>
    <mergeCell ref="AB4:AB5"/>
    <mergeCell ref="AC4:AC5"/>
    <mergeCell ref="AD4:AD5"/>
    <mergeCell ref="U4:U5"/>
    <mergeCell ref="V4:V5"/>
    <mergeCell ref="W4:W5"/>
    <mergeCell ref="X4:X5"/>
    <mergeCell ref="M4:M5"/>
    <mergeCell ref="N4:N5"/>
    <mergeCell ref="O4:O5"/>
    <mergeCell ref="P4:P5"/>
    <mergeCell ref="Q4:Q5"/>
    <mergeCell ref="R4:R5"/>
    <mergeCell ref="C30:M30"/>
    <mergeCell ref="C31:M31"/>
    <mergeCell ref="B2:C5"/>
    <mergeCell ref="D2:E2"/>
    <mergeCell ref="F2:U2"/>
    <mergeCell ref="V2:AC2"/>
    <mergeCell ref="AD2:AQ2"/>
    <mergeCell ref="D3:D5"/>
    <mergeCell ref="E3:E5"/>
    <mergeCell ref="F3:M3"/>
    <mergeCell ref="N3:U3"/>
    <mergeCell ref="V3:Y3"/>
    <mergeCell ref="Z3:AC3"/>
    <mergeCell ref="AD3:AJ3"/>
    <mergeCell ref="AK3:AQ3"/>
    <mergeCell ref="F4:F5"/>
    <mergeCell ref="G4:G5"/>
    <mergeCell ref="H4:H5"/>
    <mergeCell ref="I4:I5"/>
    <mergeCell ref="J4:J5"/>
    <mergeCell ref="K4:K5"/>
    <mergeCell ref="L4:L5"/>
    <mergeCell ref="S4:S5"/>
    <mergeCell ref="T4:T5"/>
  </mergeCells>
  <phoneticPr fontId="1"/>
  <pageMargins left="0.7" right="0.7" top="0.75" bottom="0.75" header="0.3" footer="0.3"/>
  <pageSetup paperSize="8" scale="3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79998168889431442"/>
  </sheetPr>
  <dimension ref="B1:E53"/>
  <sheetViews>
    <sheetView zoomScaleNormal="100" zoomScaleSheetLayoutView="120" workbookViewId="0">
      <selection activeCell="H12" sqref="H12"/>
    </sheetView>
  </sheetViews>
  <sheetFormatPr defaultColWidth="8.77734375" defaultRowHeight="13.2" x14ac:dyDescent="0.2"/>
  <cols>
    <col min="1" max="2" width="8.77734375" style="68"/>
    <col min="3" max="3" width="48.109375" style="68" customWidth="1"/>
    <col min="4" max="4" width="8.77734375" style="69"/>
    <col min="5" max="5" width="8.77734375" style="70"/>
    <col min="6" max="16384" width="8.77734375" style="68"/>
  </cols>
  <sheetData>
    <row r="1" spans="2:5" ht="13.8" thickBot="1" x14ac:dyDescent="0.25">
      <c r="B1" s="67" t="s">
        <v>1</v>
      </c>
      <c r="C1" s="68" t="s">
        <v>2</v>
      </c>
    </row>
    <row r="2" spans="2:5" ht="12.9" customHeight="1" x14ac:dyDescent="0.2">
      <c r="B2" s="129" t="s">
        <v>3</v>
      </c>
      <c r="C2" s="132"/>
      <c r="D2" s="129" t="s">
        <v>4</v>
      </c>
      <c r="E2" s="132"/>
    </row>
    <row r="3" spans="2:5" ht="15" customHeight="1" x14ac:dyDescent="0.2">
      <c r="B3" s="133"/>
      <c r="C3" s="141"/>
      <c r="D3" s="210" t="s">
        <v>5</v>
      </c>
      <c r="E3" s="143" t="s">
        <v>6</v>
      </c>
    </row>
    <row r="4" spans="2:5" ht="13.8" thickBot="1" x14ac:dyDescent="0.25">
      <c r="B4" s="134"/>
      <c r="C4" s="142"/>
      <c r="D4" s="211"/>
      <c r="E4" s="144"/>
    </row>
    <row r="5" spans="2:5" x14ac:dyDescent="0.2">
      <c r="B5" s="27"/>
      <c r="C5" s="49" t="s">
        <v>7</v>
      </c>
      <c r="D5" s="1">
        <v>2903</v>
      </c>
      <c r="E5" s="41">
        <f>D5/$D$8</f>
        <v>0.72556860784803801</v>
      </c>
    </row>
    <row r="6" spans="2:5" x14ac:dyDescent="0.2">
      <c r="B6" s="29"/>
      <c r="C6" s="46" t="s">
        <v>8</v>
      </c>
      <c r="D6" s="3">
        <v>1081</v>
      </c>
      <c r="E6" s="34">
        <f>D6/$D$8</f>
        <v>0.27018245438640343</v>
      </c>
    </row>
    <row r="7" spans="2:5" ht="13.8" thickBot="1" x14ac:dyDescent="0.25">
      <c r="B7" s="31"/>
      <c r="C7" s="48" t="s">
        <v>9</v>
      </c>
      <c r="D7" s="15">
        <v>17</v>
      </c>
      <c r="E7" s="38">
        <f t="shared" ref="E7" si="0">D7/$D$8</f>
        <v>4.2489377655586099E-3</v>
      </c>
    </row>
    <row r="8" spans="2:5" ht="14.4" thickTop="1" thickBot="1" x14ac:dyDescent="0.25">
      <c r="B8" s="71"/>
      <c r="C8" s="72" t="s">
        <v>10</v>
      </c>
      <c r="D8" s="73">
        <f>SUM(D5:D7)</f>
        <v>4001</v>
      </c>
      <c r="E8" s="74">
        <f>SUM(E5:E7)</f>
        <v>1</v>
      </c>
    </row>
    <row r="10" spans="2:5" ht="13.8" thickBot="1" x14ac:dyDescent="0.25">
      <c r="B10" s="67" t="s">
        <v>11</v>
      </c>
      <c r="C10" s="68" t="s">
        <v>12</v>
      </c>
    </row>
    <row r="11" spans="2:5" x14ac:dyDescent="0.2">
      <c r="B11" s="123" t="s">
        <v>13</v>
      </c>
      <c r="C11" s="124"/>
      <c r="D11" s="129" t="s">
        <v>4</v>
      </c>
      <c r="E11" s="132"/>
    </row>
    <row r="12" spans="2:5" ht="12.9" customHeight="1" x14ac:dyDescent="0.2">
      <c r="B12" s="125"/>
      <c r="C12" s="126"/>
      <c r="D12" s="210" t="s">
        <v>5</v>
      </c>
      <c r="E12" s="143" t="s">
        <v>6</v>
      </c>
    </row>
    <row r="13" spans="2:5" ht="13.8" thickBot="1" x14ac:dyDescent="0.25">
      <c r="B13" s="127"/>
      <c r="C13" s="128"/>
      <c r="D13" s="211"/>
      <c r="E13" s="144"/>
    </row>
    <row r="14" spans="2:5" x14ac:dyDescent="0.2">
      <c r="B14" s="27"/>
      <c r="C14" s="49" t="s">
        <v>14</v>
      </c>
      <c r="D14" s="1">
        <v>2</v>
      </c>
      <c r="E14" s="41">
        <f>D14/$D$21</f>
        <v>4.9987503124218949E-4</v>
      </c>
    </row>
    <row r="15" spans="2:5" x14ac:dyDescent="0.2">
      <c r="B15" s="29"/>
      <c r="C15" s="46" t="s">
        <v>15</v>
      </c>
      <c r="D15" s="3">
        <v>18</v>
      </c>
      <c r="E15" s="41">
        <f t="shared" ref="E15:E20" si="1">D15/$D$21</f>
        <v>4.4988752811797048E-3</v>
      </c>
    </row>
    <row r="16" spans="2:5" x14ac:dyDescent="0.2">
      <c r="B16" s="29"/>
      <c r="C16" s="46" t="s">
        <v>16</v>
      </c>
      <c r="D16" s="3">
        <v>123</v>
      </c>
      <c r="E16" s="41">
        <f t="shared" si="1"/>
        <v>3.0742314421394652E-2</v>
      </c>
    </row>
    <row r="17" spans="2:5" x14ac:dyDescent="0.2">
      <c r="B17" s="29"/>
      <c r="C17" s="46" t="s">
        <v>17</v>
      </c>
      <c r="D17" s="3">
        <v>438</v>
      </c>
      <c r="E17" s="41">
        <f t="shared" si="1"/>
        <v>0.10947263184203949</v>
      </c>
    </row>
    <row r="18" spans="2:5" x14ac:dyDescent="0.2">
      <c r="B18" s="29"/>
      <c r="C18" s="46" t="s">
        <v>18</v>
      </c>
      <c r="D18" s="3">
        <v>1942</v>
      </c>
      <c r="E18" s="41">
        <f t="shared" si="1"/>
        <v>0.48537865533616598</v>
      </c>
    </row>
    <row r="19" spans="2:5" x14ac:dyDescent="0.2">
      <c r="B19" s="29"/>
      <c r="C19" s="46" t="s">
        <v>19</v>
      </c>
      <c r="D19" s="3">
        <v>1458</v>
      </c>
      <c r="E19" s="41">
        <f t="shared" si="1"/>
        <v>0.36440889777555613</v>
      </c>
    </row>
    <row r="20" spans="2:5" ht="13.8" thickBot="1" x14ac:dyDescent="0.25">
      <c r="B20" s="31"/>
      <c r="C20" s="48" t="s">
        <v>9</v>
      </c>
      <c r="D20" s="14">
        <v>20</v>
      </c>
      <c r="E20" s="75">
        <f t="shared" si="1"/>
        <v>4.9987503124218945E-3</v>
      </c>
    </row>
    <row r="21" spans="2:5" ht="14.4" thickTop="1" thickBot="1" x14ac:dyDescent="0.25">
      <c r="B21" s="71"/>
      <c r="C21" s="72" t="s">
        <v>10</v>
      </c>
      <c r="D21" s="76">
        <f>SUM(D14:D20)</f>
        <v>4001</v>
      </c>
      <c r="E21" s="77">
        <f>SUM(E14:E20)</f>
        <v>1</v>
      </c>
    </row>
    <row r="23" spans="2:5" ht="13.8" thickBot="1" x14ac:dyDescent="0.25">
      <c r="B23" s="67" t="s">
        <v>20</v>
      </c>
      <c r="C23" s="68" t="s">
        <v>21</v>
      </c>
    </row>
    <row r="24" spans="2:5" x14ac:dyDescent="0.2">
      <c r="B24" s="123" t="s">
        <v>13</v>
      </c>
      <c r="C24" s="124"/>
      <c r="D24" s="129" t="s">
        <v>4</v>
      </c>
      <c r="E24" s="132"/>
    </row>
    <row r="25" spans="2:5" x14ac:dyDescent="0.2">
      <c r="B25" s="125"/>
      <c r="C25" s="126"/>
      <c r="D25" s="210" t="s">
        <v>5</v>
      </c>
      <c r="E25" s="143" t="s">
        <v>6</v>
      </c>
    </row>
    <row r="26" spans="2:5" ht="13.8" thickBot="1" x14ac:dyDescent="0.25">
      <c r="B26" s="127"/>
      <c r="C26" s="128"/>
      <c r="D26" s="211"/>
      <c r="E26" s="144"/>
    </row>
    <row r="27" spans="2:5" x14ac:dyDescent="0.2">
      <c r="B27" s="27"/>
      <c r="C27" s="49" t="s">
        <v>22</v>
      </c>
      <c r="D27" s="1">
        <v>1042</v>
      </c>
      <c r="E27" s="41">
        <f>D27/$D$35</f>
        <v>0.26043489127718072</v>
      </c>
    </row>
    <row r="28" spans="2:5" x14ac:dyDescent="0.2">
      <c r="B28" s="29"/>
      <c r="C28" s="46" t="s">
        <v>23</v>
      </c>
      <c r="D28" s="3">
        <v>383</v>
      </c>
      <c r="E28" s="34">
        <f t="shared" ref="E28:E34" si="2">D28/$D$35</f>
        <v>9.5726068482879276E-2</v>
      </c>
    </row>
    <row r="29" spans="2:5" x14ac:dyDescent="0.2">
      <c r="B29" s="29"/>
      <c r="C29" s="46" t="s">
        <v>24</v>
      </c>
      <c r="D29" s="3">
        <v>156</v>
      </c>
      <c r="E29" s="34">
        <f t="shared" si="2"/>
        <v>3.8990252436890777E-2</v>
      </c>
    </row>
    <row r="30" spans="2:5" x14ac:dyDescent="0.2">
      <c r="B30" s="29"/>
      <c r="C30" s="46" t="s">
        <v>25</v>
      </c>
      <c r="D30" s="3">
        <v>396</v>
      </c>
      <c r="E30" s="34">
        <f t="shared" si="2"/>
        <v>9.8975256185953514E-2</v>
      </c>
    </row>
    <row r="31" spans="2:5" x14ac:dyDescent="0.2">
      <c r="B31" s="29"/>
      <c r="C31" s="46" t="s">
        <v>26</v>
      </c>
      <c r="D31" s="3">
        <v>129</v>
      </c>
      <c r="E31" s="34">
        <f t="shared" si="2"/>
        <v>3.2241939515121221E-2</v>
      </c>
    </row>
    <row r="32" spans="2:5" x14ac:dyDescent="0.2">
      <c r="B32" s="29"/>
      <c r="C32" s="46" t="s">
        <v>27</v>
      </c>
      <c r="D32" s="3">
        <v>1402</v>
      </c>
      <c r="E32" s="34">
        <f t="shared" si="2"/>
        <v>0.3504123969007748</v>
      </c>
    </row>
    <row r="33" spans="2:5" x14ac:dyDescent="0.2">
      <c r="B33" s="29"/>
      <c r="C33" s="46" t="s">
        <v>0</v>
      </c>
      <c r="D33" s="3">
        <v>420</v>
      </c>
      <c r="E33" s="34">
        <f t="shared" si="2"/>
        <v>0.10497375656085979</v>
      </c>
    </row>
    <row r="34" spans="2:5" ht="13.8" thickBot="1" x14ac:dyDescent="0.25">
      <c r="B34" s="31"/>
      <c r="C34" s="48" t="s">
        <v>9</v>
      </c>
      <c r="D34" s="15">
        <v>73</v>
      </c>
      <c r="E34" s="38">
        <f t="shared" si="2"/>
        <v>1.8245438640339916E-2</v>
      </c>
    </row>
    <row r="35" spans="2:5" ht="14.4" thickTop="1" thickBot="1" x14ac:dyDescent="0.25">
      <c r="B35" s="71"/>
      <c r="C35" s="72" t="s">
        <v>10</v>
      </c>
      <c r="D35" s="73">
        <f>SUM(D27:D34)</f>
        <v>4001</v>
      </c>
      <c r="E35" s="74">
        <f>SUM(E27:E34)</f>
        <v>1.0000000000000002</v>
      </c>
    </row>
    <row r="37" spans="2:5" ht="13.8" thickBot="1" x14ac:dyDescent="0.25">
      <c r="B37" s="67" t="s">
        <v>28</v>
      </c>
      <c r="C37" s="68" t="s">
        <v>316</v>
      </c>
    </row>
    <row r="38" spans="2:5" x14ac:dyDescent="0.2">
      <c r="B38" s="129" t="s">
        <v>3</v>
      </c>
      <c r="C38" s="132"/>
      <c r="D38" s="129" t="s">
        <v>4</v>
      </c>
      <c r="E38" s="132"/>
    </row>
    <row r="39" spans="2:5" x14ac:dyDescent="0.2">
      <c r="B39" s="133"/>
      <c r="C39" s="141"/>
      <c r="D39" s="210" t="s">
        <v>5</v>
      </c>
      <c r="E39" s="143" t="s">
        <v>6</v>
      </c>
    </row>
    <row r="40" spans="2:5" ht="13.8" thickBot="1" x14ac:dyDescent="0.25">
      <c r="B40" s="134"/>
      <c r="C40" s="142"/>
      <c r="D40" s="211"/>
      <c r="E40" s="144"/>
    </row>
    <row r="41" spans="2:5" x14ac:dyDescent="0.2">
      <c r="B41" s="27"/>
      <c r="C41" s="49" t="s">
        <v>30</v>
      </c>
      <c r="D41" s="1">
        <v>1608</v>
      </c>
      <c r="E41" s="41">
        <f>D41/$D$44</f>
        <v>0.40189952511872035</v>
      </c>
    </row>
    <row r="42" spans="2:5" x14ac:dyDescent="0.2">
      <c r="B42" s="29"/>
      <c r="C42" s="46" t="s">
        <v>31</v>
      </c>
      <c r="D42" s="3">
        <v>2375</v>
      </c>
      <c r="E42" s="34">
        <f t="shared" ref="E42:E43" si="3">D42/$D$44</f>
        <v>0.59360159960009995</v>
      </c>
    </row>
    <row r="43" spans="2:5" ht="13.8" thickBot="1" x14ac:dyDescent="0.25">
      <c r="B43" s="31"/>
      <c r="C43" s="48" t="s">
        <v>32</v>
      </c>
      <c r="D43" s="15">
        <v>18</v>
      </c>
      <c r="E43" s="38">
        <f t="shared" si="3"/>
        <v>4.4988752811797048E-3</v>
      </c>
    </row>
    <row r="44" spans="2:5" ht="14.4" thickTop="1" thickBot="1" x14ac:dyDescent="0.25">
      <c r="B44" s="71"/>
      <c r="C44" s="72" t="s">
        <v>10</v>
      </c>
      <c r="D44" s="73">
        <f>SUM(D41:D43)</f>
        <v>4001</v>
      </c>
      <c r="E44" s="74">
        <f>SUM(E41:E43)</f>
        <v>1</v>
      </c>
    </row>
    <row r="46" spans="2:5" ht="13.8" thickBot="1" x14ac:dyDescent="0.25">
      <c r="B46" s="67" t="s">
        <v>33</v>
      </c>
      <c r="C46" s="68" t="s">
        <v>34</v>
      </c>
    </row>
    <row r="47" spans="2:5" x14ac:dyDescent="0.2">
      <c r="B47" s="129" t="s">
        <v>3</v>
      </c>
      <c r="C47" s="132"/>
      <c r="D47" s="129" t="s">
        <v>4</v>
      </c>
      <c r="E47" s="132"/>
    </row>
    <row r="48" spans="2:5" x14ac:dyDescent="0.2">
      <c r="B48" s="133"/>
      <c r="C48" s="141"/>
      <c r="D48" s="210" t="s">
        <v>5</v>
      </c>
      <c r="E48" s="143" t="s">
        <v>6</v>
      </c>
    </row>
    <row r="49" spans="2:5" ht="13.8" thickBot="1" x14ac:dyDescent="0.25">
      <c r="B49" s="134"/>
      <c r="C49" s="142"/>
      <c r="D49" s="211"/>
      <c r="E49" s="144"/>
    </row>
    <row r="50" spans="2:5" x14ac:dyDescent="0.2">
      <c r="B50" s="27"/>
      <c r="C50" s="49" t="s">
        <v>35</v>
      </c>
      <c r="D50" s="1">
        <v>1032</v>
      </c>
      <c r="E50" s="41">
        <f>D50/$D$53</f>
        <v>0.25793551612096977</v>
      </c>
    </row>
    <row r="51" spans="2:5" x14ac:dyDescent="0.2">
      <c r="B51" s="29"/>
      <c r="C51" s="46" t="s">
        <v>36</v>
      </c>
      <c r="D51" s="3">
        <v>2880</v>
      </c>
      <c r="E51" s="34">
        <f t="shared" ref="E51:E52" si="4">D51/$D$53</f>
        <v>0.71982004498875285</v>
      </c>
    </row>
    <row r="52" spans="2:5" ht="13.8" thickBot="1" x14ac:dyDescent="0.25">
      <c r="B52" s="31"/>
      <c r="C52" s="48" t="s">
        <v>32</v>
      </c>
      <c r="D52" s="15">
        <v>89</v>
      </c>
      <c r="E52" s="38">
        <f t="shared" si="4"/>
        <v>2.224443889027743E-2</v>
      </c>
    </row>
    <row r="53" spans="2:5" ht="14.4" thickTop="1" thickBot="1" x14ac:dyDescent="0.25">
      <c r="B53" s="71"/>
      <c r="C53" s="72" t="s">
        <v>10</v>
      </c>
      <c r="D53" s="73">
        <f>SUM(D50:D52)</f>
        <v>4001</v>
      </c>
      <c r="E53" s="74">
        <f>SUM(E50:E52)</f>
        <v>1</v>
      </c>
    </row>
  </sheetData>
  <mergeCells count="20">
    <mergeCell ref="B47:C49"/>
    <mergeCell ref="D47:E47"/>
    <mergeCell ref="D48:D49"/>
    <mergeCell ref="E48:E49"/>
    <mergeCell ref="B24:C26"/>
    <mergeCell ref="D24:E24"/>
    <mergeCell ref="D25:D26"/>
    <mergeCell ref="E25:E26"/>
    <mergeCell ref="B38:C40"/>
    <mergeCell ref="D38:E38"/>
    <mergeCell ref="D39:D40"/>
    <mergeCell ref="E39:E40"/>
    <mergeCell ref="B2:C4"/>
    <mergeCell ref="D2:E2"/>
    <mergeCell ref="D3:D4"/>
    <mergeCell ref="E3:E4"/>
    <mergeCell ref="B11:C13"/>
    <mergeCell ref="D11:E11"/>
    <mergeCell ref="D12:D13"/>
    <mergeCell ref="E12:E13"/>
  </mergeCells>
  <phoneticPr fontId="1"/>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はじめに</vt:lpstr>
      <vt:lpstr>保護観察対象者への処遇活動 </vt:lpstr>
      <vt:lpstr>更生保護サポートセンター </vt:lpstr>
      <vt:lpstr>地域別定例研修</vt:lpstr>
      <vt:lpstr>属性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2019-12-24T08:59:50Z</cp:lastPrinted>
  <dcterms:created xsi:type="dcterms:W3CDTF">2018-10-30T07:24:35Z</dcterms:created>
  <dcterms:modified xsi:type="dcterms:W3CDTF">2019-12-25T09:28:21Z</dcterms:modified>
</cp:coreProperties>
</file>