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8\差し替え用\e-stat\"/>
    </mc:Choice>
  </mc:AlternateContent>
  <bookViews>
    <workbookView xWindow="-15" yWindow="3255" windowWidth="18660" windowHeight="3240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'3-3-2（移入）'!$U$3</definedName>
    <definedName name="愛媛">'3-3-2（移入）'!$AH$3</definedName>
    <definedName name="茨城">'3-3-2（移入）'!$L$3</definedName>
    <definedName name="岡山">'3-3-2（移入）'!$AC$3</definedName>
    <definedName name="沖縄">'3-3-2（移入）'!$AQ$3</definedName>
    <definedName name="岩手">'3-3-2（移入）'!$G$3</definedName>
    <definedName name="宮崎">'3-3-2（移入）'!$AO$3</definedName>
    <definedName name="宮城">'3-3-2（移入）'!$H$3</definedName>
    <definedName name="京都">'3-3-2（移入）'!$W$3</definedName>
    <definedName name="熊本">'3-3-2（移入）'!$AM$3</definedName>
    <definedName name="広島">'3-3-2（移入）'!$AD$3</definedName>
    <definedName name="香川">'3-3-2（移入）'!$AG$3</definedName>
    <definedName name="高知">'3-3-2（移入）'!$AI$3</definedName>
    <definedName name="佐賀">'3-3-2（移入）'!$AK$3</definedName>
    <definedName name="三重">'3-3-2（移入）'!$V$3</definedName>
    <definedName name="山形">'3-3-2（移入）'!$J$3</definedName>
    <definedName name="山口">'3-3-2（移入）'!$AE$3</definedName>
    <definedName name="鹿児島">'3-3-2（移入）'!$AP$3</definedName>
    <definedName name="秋田">'3-3-2（移入）'!$I$3</definedName>
    <definedName name="新潟">'3-3-2（移入）'!$P$3</definedName>
    <definedName name="神奈川">'3-3-2（移入）'!$O$3</definedName>
    <definedName name="青森">'3-3-2（移入）'!$F$3</definedName>
    <definedName name="静岡">'3-3-2（移入）'!$T$3</definedName>
    <definedName name="石川">'3-3-2（移入）'!$R$3</definedName>
    <definedName name="千葉">'3-3-2（移入）'!$M$3</definedName>
    <definedName name="大阪">'3-3-2（移入）'!$X$3</definedName>
    <definedName name="大分">'3-3-2（移入）'!$AN$3</definedName>
    <definedName name="長崎">'3-3-2（移入）'!$AL$3</definedName>
    <definedName name="鳥取">'3-3-2（移入）'!$AA$3</definedName>
    <definedName name="島根">'3-3-2（移入）'!$AB$3</definedName>
    <definedName name="東京">'3-3-2（移入）'!$N$3</definedName>
    <definedName name="徳島">'3-3-2（移入）'!$AF$3</definedName>
    <definedName name="富山">'3-3-2（移入）'!$Q$3</definedName>
    <definedName name="福井">'3-3-2（移入）'!$S$3</definedName>
    <definedName name="福岡">'3-3-2（移入）'!$AJ$3</definedName>
    <definedName name="福島">'3-3-2（移入）'!$K$3</definedName>
    <definedName name="兵庫">'3-3-2（移入）'!$Y$3</definedName>
    <definedName name="北海道">'3-3-2（移入）'!$E$3</definedName>
    <definedName name="和歌山">'3-3-2（移入）'!$Z$3</definedName>
  </definedNames>
  <calcPr calcId="162913"/>
</workbook>
</file>

<file path=xl/calcChain.xml><?xml version="1.0" encoding="utf-8"?>
<calcChain xmlns="http://schemas.openxmlformats.org/spreadsheetml/2006/main">
  <c r="D94" i="13" l="1"/>
  <c r="E94" i="13"/>
  <c r="F94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D84" i="13"/>
  <c r="E84" i="13"/>
  <c r="F84" i="13"/>
  <c r="G84" i="13"/>
  <c r="H84" i="13"/>
  <c r="I84" i="13"/>
  <c r="J84" i="13"/>
  <c r="K84" i="13"/>
  <c r="L84" i="13"/>
  <c r="M84" i="13"/>
  <c r="N84" i="13"/>
  <c r="O84" i="13"/>
  <c r="P84" i="13"/>
  <c r="Q84" i="13"/>
  <c r="R84" i="13"/>
  <c r="S84" i="13"/>
  <c r="T84" i="13"/>
  <c r="U84" i="13"/>
  <c r="V84" i="13"/>
  <c r="W84" i="13"/>
  <c r="X84" i="13"/>
  <c r="Y84" i="13"/>
  <c r="Z84" i="13"/>
  <c r="AA84" i="13"/>
  <c r="AB84" i="13"/>
  <c r="AC84" i="13"/>
  <c r="AD84" i="13"/>
  <c r="AE84" i="13"/>
  <c r="AF84" i="13"/>
  <c r="AG84" i="13"/>
  <c r="AH84" i="13"/>
  <c r="AI84" i="13"/>
  <c r="AJ84" i="13"/>
  <c r="AK84" i="13"/>
  <c r="AL84" i="13"/>
  <c r="AM84" i="13"/>
  <c r="AN84" i="13"/>
  <c r="AO84" i="13"/>
  <c r="AP84" i="13"/>
  <c r="AQ84" i="13"/>
  <c r="D73" i="13"/>
  <c r="E73" i="13"/>
  <c r="F73" i="13"/>
  <c r="G73" i="13"/>
  <c r="H73" i="13"/>
  <c r="I73" i="13"/>
  <c r="J73" i="13"/>
  <c r="K73" i="13"/>
  <c r="L73" i="13"/>
  <c r="M73" i="13"/>
  <c r="N73" i="13"/>
  <c r="O73" i="13"/>
  <c r="P73" i="13"/>
  <c r="Q73" i="13"/>
  <c r="R73" i="13"/>
  <c r="S73" i="13"/>
  <c r="T73" i="13"/>
  <c r="U73" i="13"/>
  <c r="V73" i="13"/>
  <c r="W73" i="13"/>
  <c r="X73" i="13"/>
  <c r="Y73" i="13"/>
  <c r="Z73" i="13"/>
  <c r="AA73" i="13"/>
  <c r="AB73" i="13"/>
  <c r="AC73" i="13"/>
  <c r="AD73" i="13"/>
  <c r="AE73" i="13"/>
  <c r="AF73" i="13"/>
  <c r="AG73" i="13"/>
  <c r="AH73" i="13"/>
  <c r="AI73" i="13"/>
  <c r="AJ73" i="13"/>
  <c r="AK73" i="13"/>
  <c r="AL73" i="13"/>
  <c r="AM73" i="13"/>
  <c r="AN73" i="13"/>
  <c r="AO73" i="13"/>
  <c r="AP73" i="13"/>
  <c r="AQ73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4" i="12"/>
  <c r="E94" i="12"/>
  <c r="F94" i="12"/>
  <c r="G94" i="12"/>
  <c r="H94" i="12"/>
  <c r="I94" i="12"/>
  <c r="J94" i="12"/>
  <c r="K94" i="12"/>
  <c r="L94" i="12"/>
  <c r="M94" i="12"/>
  <c r="N94" i="12"/>
  <c r="O94" i="12"/>
  <c r="P94" i="12"/>
  <c r="Q94" i="12"/>
  <c r="R94" i="12"/>
  <c r="S94" i="12"/>
  <c r="T94" i="12"/>
  <c r="U94" i="12"/>
  <c r="V94" i="12"/>
  <c r="W94" i="12"/>
  <c r="X94" i="12"/>
  <c r="Y94" i="12"/>
  <c r="Z94" i="12"/>
  <c r="AA94" i="12"/>
  <c r="AB94" i="12"/>
  <c r="AC94" i="12"/>
  <c r="AD94" i="12"/>
  <c r="AE94" i="12"/>
  <c r="AF94" i="12"/>
  <c r="AG94" i="12"/>
  <c r="AH94" i="12"/>
  <c r="AI94" i="12"/>
  <c r="AJ94" i="12"/>
  <c r="AK94" i="12"/>
  <c r="AL94" i="12"/>
  <c r="AM94" i="12"/>
  <c r="AN94" i="12"/>
  <c r="D84" i="12"/>
  <c r="E84" i="12"/>
  <c r="F84" i="12"/>
  <c r="G84" i="12"/>
  <c r="H84" i="12"/>
  <c r="I84" i="12"/>
  <c r="J84" i="12"/>
  <c r="K84" i="12"/>
  <c r="L84" i="12"/>
  <c r="M84" i="12"/>
  <c r="N84" i="12"/>
  <c r="O84" i="12"/>
  <c r="P84" i="12"/>
  <c r="Q84" i="12"/>
  <c r="R84" i="12"/>
  <c r="S84" i="12"/>
  <c r="T84" i="12"/>
  <c r="U84" i="12"/>
  <c r="V84" i="12"/>
  <c r="W84" i="12"/>
  <c r="X84" i="12"/>
  <c r="Y84" i="12"/>
  <c r="Z84" i="12"/>
  <c r="AA84" i="12"/>
  <c r="AB84" i="12"/>
  <c r="AC84" i="12"/>
  <c r="AD84" i="12"/>
  <c r="AE84" i="12"/>
  <c r="AF84" i="12"/>
  <c r="AG84" i="12"/>
  <c r="AH84" i="12"/>
  <c r="AI84" i="12"/>
  <c r="AJ84" i="12"/>
  <c r="AK84" i="12"/>
  <c r="AL84" i="12"/>
  <c r="AM84" i="12"/>
  <c r="AN84" i="12"/>
  <c r="D73" i="12"/>
  <c r="E73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G73" i="12"/>
  <c r="AH73" i="12"/>
  <c r="AI73" i="12"/>
  <c r="AJ73" i="12"/>
  <c r="AK73" i="12"/>
  <c r="AL73" i="12"/>
  <c r="AM73" i="12"/>
  <c r="AN73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D4" i="12"/>
  <c r="D94" i="11"/>
  <c r="E94" i="11"/>
  <c r="F94" i="11"/>
  <c r="G94" i="11"/>
  <c r="H94" i="11"/>
  <c r="I94" i="11"/>
  <c r="J94" i="11"/>
  <c r="K94" i="11"/>
  <c r="L94" i="11"/>
  <c r="M94" i="11"/>
  <c r="D84" i="11"/>
  <c r="E84" i="11"/>
  <c r="F84" i="11"/>
  <c r="G84" i="11"/>
  <c r="H84" i="11"/>
  <c r="I84" i="11"/>
  <c r="J84" i="11"/>
  <c r="K84" i="11"/>
  <c r="L84" i="11"/>
  <c r="M84" i="11"/>
  <c r="D73" i="11"/>
  <c r="E73" i="11"/>
  <c r="F73" i="11"/>
  <c r="G73" i="11"/>
  <c r="H73" i="11"/>
  <c r="I73" i="11"/>
  <c r="J73" i="11"/>
  <c r="K73" i="11"/>
  <c r="L73" i="11"/>
  <c r="M73" i="11"/>
  <c r="D56" i="11"/>
  <c r="E56" i="11"/>
  <c r="F56" i="11"/>
  <c r="G56" i="11"/>
  <c r="H56" i="11"/>
  <c r="I56" i="11"/>
  <c r="J56" i="11"/>
  <c r="K56" i="11"/>
  <c r="L56" i="11"/>
  <c r="M56" i="11"/>
  <c r="D39" i="11"/>
  <c r="E39" i="11"/>
  <c r="F39" i="11"/>
  <c r="G39" i="11"/>
  <c r="H39" i="11"/>
  <c r="I39" i="11"/>
  <c r="J39" i="11"/>
  <c r="K39" i="11"/>
  <c r="L39" i="11"/>
  <c r="M39" i="11"/>
  <c r="D27" i="11"/>
  <c r="E27" i="11"/>
  <c r="F27" i="11"/>
  <c r="G27" i="11"/>
  <c r="H27" i="11"/>
  <c r="I27" i="11"/>
  <c r="J27" i="11"/>
  <c r="K27" i="11"/>
  <c r="L27" i="11"/>
  <c r="M27" i="11"/>
  <c r="D19" i="11"/>
  <c r="E19" i="11"/>
  <c r="F19" i="11"/>
  <c r="G19" i="11"/>
  <c r="H19" i="11"/>
  <c r="I19" i="11"/>
  <c r="J19" i="11"/>
  <c r="K19" i="11"/>
  <c r="L19" i="11"/>
  <c r="M19" i="11"/>
  <c r="D6" i="11"/>
  <c r="E6" i="11"/>
  <c r="F6" i="11"/>
  <c r="G6" i="11"/>
  <c r="H6" i="11"/>
  <c r="I6" i="11"/>
  <c r="J6" i="11"/>
  <c r="K6" i="11"/>
  <c r="L6" i="11"/>
  <c r="M6" i="11"/>
  <c r="D4" i="11"/>
  <c r="D94" i="7"/>
  <c r="E94" i="7"/>
  <c r="F94" i="7"/>
  <c r="G94" i="7"/>
  <c r="H94" i="7"/>
  <c r="I94" i="7"/>
  <c r="J94" i="7"/>
  <c r="K94" i="7"/>
  <c r="L94" i="7"/>
  <c r="D84" i="7"/>
  <c r="E84" i="7"/>
  <c r="F84" i="7"/>
  <c r="G84" i="7"/>
  <c r="H84" i="7"/>
  <c r="I84" i="7"/>
  <c r="J84" i="7"/>
  <c r="K84" i="7"/>
  <c r="L84" i="7"/>
  <c r="D73" i="7"/>
  <c r="E73" i="7"/>
  <c r="F73" i="7"/>
  <c r="G73" i="7"/>
  <c r="H73" i="7"/>
  <c r="I73" i="7"/>
  <c r="J73" i="7"/>
  <c r="K73" i="7"/>
  <c r="L73" i="7"/>
  <c r="D56" i="7"/>
  <c r="E56" i="7"/>
  <c r="F56" i="7"/>
  <c r="G56" i="7"/>
  <c r="H56" i="7"/>
  <c r="I56" i="7"/>
  <c r="J56" i="7"/>
  <c r="K56" i="7"/>
  <c r="L56" i="7"/>
  <c r="D39" i="7"/>
  <c r="E39" i="7"/>
  <c r="F39" i="7"/>
  <c r="G39" i="7"/>
  <c r="H39" i="7"/>
  <c r="I39" i="7"/>
  <c r="J39" i="7"/>
  <c r="K39" i="7"/>
  <c r="L39" i="7"/>
  <c r="D27" i="7"/>
  <c r="E27" i="7"/>
  <c r="F27" i="7"/>
  <c r="G27" i="7"/>
  <c r="H27" i="7"/>
  <c r="I27" i="7"/>
  <c r="J27" i="7"/>
  <c r="K27" i="7"/>
  <c r="L27" i="7"/>
  <c r="D19" i="7"/>
  <c r="E19" i="7"/>
  <c r="F19" i="7"/>
  <c r="G19" i="7"/>
  <c r="H19" i="7"/>
  <c r="I19" i="7"/>
  <c r="J19" i="7"/>
  <c r="K19" i="7"/>
  <c r="L19" i="7"/>
  <c r="D6" i="7"/>
  <c r="E6" i="7"/>
  <c r="F6" i="7"/>
  <c r="G6" i="7"/>
  <c r="H6" i="7"/>
  <c r="I6" i="7"/>
  <c r="J6" i="7"/>
  <c r="K6" i="7"/>
  <c r="L6" i="7"/>
  <c r="D4" i="7"/>
</calcChain>
</file>

<file path=xl/sharedStrings.xml><?xml version="1.0" encoding="utf-8"?>
<sst xmlns="http://schemas.openxmlformats.org/spreadsheetml/2006/main" count="835" uniqueCount="228">
  <si>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</si>
  <si>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</si>
  <si>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</si>
  <si>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</si>
  <si>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</si>
  <si>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</si>
  <si>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第３表(１)の種別「一般」を品種別に計上した。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0">
      <t>ヒンシュ</t>
    </rPh>
    <rPh sb="20" eb="21">
      <t>ベツ</t>
    </rPh>
    <rPh sb="22" eb="24">
      <t>ケイジョウ</t>
    </rPh>
    <phoneticPr fontId="4"/>
  </si>
  <si>
    <t>第　　３　　表　　（２）</t>
    <phoneticPr fontId="4"/>
  </si>
  <si>
    <t>青森</t>
  </si>
  <si>
    <t>千葉</t>
  </si>
  <si>
    <t>兵庫</t>
  </si>
  <si>
    <t>広島</t>
  </si>
  <si>
    <t>山口</t>
  </si>
  <si>
    <t>長崎</t>
  </si>
  <si>
    <t>宮崎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</si>
  <si>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</si>
  <si>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</si>
  <si>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</si>
  <si>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</si>
  <si>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</si>
  <si>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</si>
  <si>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</si>
  <si>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</si>
  <si>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</si>
  <si>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</si>
  <si>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</si>
  <si>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</si>
  <si>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</si>
  <si>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</si>
  <si>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</si>
  <si>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</si>
  <si>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</si>
  <si>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</si>
  <si>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</si>
  <si>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</si>
  <si>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</si>
  <si>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</si>
  <si>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</si>
  <si>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</si>
  <si>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</si>
  <si>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</si>
  <si>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</si>
  <si>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</si>
  <si>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</si>
  <si>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</si>
  <si>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</si>
  <si>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</si>
  <si>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</si>
  <si>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</si>
  <si>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</si>
  <si>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</si>
  <si>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</si>
  <si>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</si>
  <si>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</si>
  <si>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</si>
  <si>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</si>
  <si>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</si>
  <si>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</si>
  <si>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</si>
  <si>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</si>
  <si>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</si>
  <si>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</si>
  <si>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</si>
  <si>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</si>
  <si>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</si>
  <si>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</si>
  <si>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</si>
  <si>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</si>
  <si>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</si>
  <si>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</si>
  <si>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</si>
  <si>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</si>
  <si>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</si>
  <si>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</si>
  <si>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</si>
  <si>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</si>
  <si>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</si>
  <si>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</si>
  <si>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</si>
  <si>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</si>
  <si>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</si>
  <si>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</si>
  <si>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</si>
  <si>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</si>
  <si>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</si>
  <si>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</si>
  <si>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</si>
  <si>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</si>
  <si>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</si>
  <si>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</si>
  <si>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</si>
  <si>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</si>
  <si>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</si>
  <si>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</si>
  <si>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</si>
  <si>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</si>
  <si>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</si>
  <si>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</si>
  <si>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</si>
  <si>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</si>
  <si>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</si>
  <si>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</si>
  <si>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</si>
  <si>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</si>
  <si>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</si>
  <si>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</si>
  <si>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</si>
  <si>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</si>
  <si>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</si>
  <si>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</si>
  <si>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</si>
  <si>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</si>
  <si>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</si>
  <si>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</si>
  <si>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</si>
  <si>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</si>
  <si>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</si>
  <si>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</si>
  <si>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</si>
  <si>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</si>
  <si>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</si>
  <si>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</si>
  <si>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</si>
  <si>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</si>
  <si>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</si>
  <si>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</si>
  <si>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</si>
  <si>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</si>
  <si>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</si>
  <si>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</si>
  <si>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</si>
  <si>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</si>
  <si>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</si>
  <si>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</si>
  <si>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</si>
  <si>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</si>
  <si>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</si>
  <si>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</si>
  <si>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</si>
  <si>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</si>
  <si>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</si>
  <si>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</si>
  <si>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</si>
  <si>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</si>
  <si>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</si>
  <si>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</si>
  <si>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</si>
  <si>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</si>
  <si>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</si>
  <si>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</si>
  <si>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</si>
  <si>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</si>
  <si>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</si>
  <si>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</si>
  <si>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</si>
  <si>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</si>
  <si>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</si>
  <si>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</si>
  <si>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</si>
  <si>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</si>
  <si>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</si>
  <si>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</si>
  <si>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</si>
  <si>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</si>
  <si>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</si>
  <si>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</si>
  <si>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</si>
  <si>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</si>
  <si>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</si>
  <si>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</si>
  <si>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</si>
  <si>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</si>
  <si>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</si>
  <si>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</si>
  <si>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</si>
  <si>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</si>
  <si>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</si>
  <si>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</si>
  <si>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</si>
  <si>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</si>
  <si>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</si>
  <si>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</si>
  <si>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</si>
  <si>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</si>
  <si>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</si>
  <si>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</si>
  <si>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</si>
  <si>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</si>
  <si>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</si>
  <si>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</si>
  <si>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</si>
  <si>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</si>
  <si>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</si>
  <si>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</si>
  <si>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</si>
  <si>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</si>
  <si>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</si>
  <si>
    <t>愛媛</t>
  </si>
  <si>
    <t>福岡</t>
  </si>
  <si>
    <t>北海道</t>
  </si>
  <si>
    <t>岩手</t>
  </si>
  <si>
    <t>宮城</t>
  </si>
  <si>
    <t>山形</t>
  </si>
  <si>
    <t>福島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</si>
  <si>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</si>
  <si>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</si>
  <si>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</si>
  <si>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</si>
  <si>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</si>
  <si>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</si>
  <si>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</si>
  <si>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</si>
  <si>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</si>
  <si>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大阪</t>
  </si>
  <si>
    <t>和歌山</t>
  </si>
  <si>
    <t>鳥取</t>
  </si>
  <si>
    <t>島根</t>
  </si>
  <si>
    <t>岡山</t>
  </si>
  <si>
    <t>徳島</t>
  </si>
  <si>
    <t>香川</t>
  </si>
  <si>
    <t>高知</t>
  </si>
  <si>
    <t>佐賀</t>
  </si>
  <si>
    <t>熊本</t>
  </si>
  <si>
    <t>大分</t>
  </si>
  <si>
    <t>沖縄</t>
  </si>
  <si>
    <t>秋田</t>
  </si>
  <si>
    <t>茨城</t>
  </si>
  <si>
    <t>京都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</si>
</sst>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9"/>
      <name val="ＭＳ　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177" fontId="31" fillId="0" borderId="11" xfId="33" applyNumberFormat="1" applyFont="1" applyBorder="1" applyAlignment="1">
      <alignment horizontal="center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25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49" fontId="33" fillId="0" borderId="23" xfId="0" applyNumberFormat="1" applyFont="1" applyFill="1" applyBorder="1" applyAlignment="1">
      <alignment horizontal="center" vertical="center"/>
    </xf>
    <xf numFmtId="49" fontId="33" fillId="0" borderId="0" xfId="0" applyNumberFormat="1" applyFont="1" applyFill="1" applyBorder="1" applyAlignment="1">
      <alignment vertical="top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tabSelected="1" view="pageBreakPreview" zoomScale="115" zoomScaleNormal="100" zoomScaleSheetLayoutView="115" workbookViewId="0"/>
  </sheetViews>
  <sheetFormatPr defaultRowHeight="11.25"/>
  <cols>
    <col min="1" max="1" width="8.6640625" style="31" customWidth="1"/>
    <col min="2" max="2" width="13.5" style="31" customWidth="1"/>
    <col min="3" max="9" width="8.6640625" style="31" customWidth="1"/>
    <col min="10" max="10" width="8" style="31" customWidth="1"/>
    <col min="11" max="256" width="9.33203125" style="31"/>
    <col min="257" max="257" width="8.6640625" style="31" customWidth="1"/>
    <col min="258" max="258" width="13.5" style="31" customWidth="1"/>
    <col min="259" max="265" width="8.6640625" style="31" customWidth="1"/>
    <col min="266" max="266" width="8" style="31" customWidth="1"/>
    <col min="267" max="512" width="9.33203125" style="31"/>
    <col min="513" max="513" width="8.6640625" style="31" customWidth="1"/>
    <col min="514" max="514" width="13.5" style="31" customWidth="1"/>
    <col min="515" max="521" width="8.6640625" style="31" customWidth="1"/>
    <col min="522" max="522" width="8" style="31" customWidth="1"/>
    <col min="523" max="768" width="9.33203125" style="31"/>
    <col min="769" max="769" width="8.6640625" style="31" customWidth="1"/>
    <col min="770" max="770" width="13.5" style="31" customWidth="1"/>
    <col min="771" max="777" width="8.6640625" style="31" customWidth="1"/>
    <col min="778" max="778" width="8" style="31" customWidth="1"/>
    <col min="779" max="1024" width="9.33203125" style="31"/>
    <col min="1025" max="1025" width="8.6640625" style="31" customWidth="1"/>
    <col min="1026" max="1026" width="13.5" style="31" customWidth="1"/>
    <col min="1027" max="1033" width="8.6640625" style="31" customWidth="1"/>
    <col min="1034" max="1034" width="8" style="31" customWidth="1"/>
    <col min="1035" max="1280" width="9.33203125" style="31"/>
    <col min="1281" max="1281" width="8.6640625" style="31" customWidth="1"/>
    <col min="1282" max="1282" width="13.5" style="31" customWidth="1"/>
    <col min="1283" max="1289" width="8.6640625" style="31" customWidth="1"/>
    <col min="1290" max="1290" width="8" style="31" customWidth="1"/>
    <col min="1291" max="1536" width="9.33203125" style="31"/>
    <col min="1537" max="1537" width="8.6640625" style="31" customWidth="1"/>
    <col min="1538" max="1538" width="13.5" style="31" customWidth="1"/>
    <col min="1539" max="1545" width="8.6640625" style="31" customWidth="1"/>
    <col min="1546" max="1546" width="8" style="31" customWidth="1"/>
    <col min="1547" max="1792" width="9.33203125" style="31"/>
    <col min="1793" max="1793" width="8.6640625" style="31" customWidth="1"/>
    <col min="1794" max="1794" width="13.5" style="31" customWidth="1"/>
    <col min="1795" max="1801" width="8.6640625" style="31" customWidth="1"/>
    <col min="1802" max="1802" width="8" style="31" customWidth="1"/>
    <col min="1803" max="2048" width="9.33203125" style="31"/>
    <col min="2049" max="2049" width="8.6640625" style="31" customWidth="1"/>
    <col min="2050" max="2050" width="13.5" style="31" customWidth="1"/>
    <col min="2051" max="2057" width="8.6640625" style="31" customWidth="1"/>
    <col min="2058" max="2058" width="8" style="31" customWidth="1"/>
    <col min="2059" max="2304" width="9.33203125" style="31"/>
    <col min="2305" max="2305" width="8.6640625" style="31" customWidth="1"/>
    <col min="2306" max="2306" width="13.5" style="31" customWidth="1"/>
    <col min="2307" max="2313" width="8.6640625" style="31" customWidth="1"/>
    <col min="2314" max="2314" width="8" style="31" customWidth="1"/>
    <col min="2315" max="2560" width="9.33203125" style="31"/>
    <col min="2561" max="2561" width="8.6640625" style="31" customWidth="1"/>
    <col min="2562" max="2562" width="13.5" style="31" customWidth="1"/>
    <col min="2563" max="2569" width="8.6640625" style="31" customWidth="1"/>
    <col min="2570" max="2570" width="8" style="31" customWidth="1"/>
    <col min="2571" max="2816" width="9.33203125" style="31"/>
    <col min="2817" max="2817" width="8.6640625" style="31" customWidth="1"/>
    <col min="2818" max="2818" width="13.5" style="31" customWidth="1"/>
    <col min="2819" max="2825" width="8.6640625" style="31" customWidth="1"/>
    <col min="2826" max="2826" width="8" style="31" customWidth="1"/>
    <col min="2827" max="3072" width="9.33203125" style="31"/>
    <col min="3073" max="3073" width="8.6640625" style="31" customWidth="1"/>
    <col min="3074" max="3074" width="13.5" style="31" customWidth="1"/>
    <col min="3075" max="3081" width="8.6640625" style="31" customWidth="1"/>
    <col min="3082" max="3082" width="8" style="31" customWidth="1"/>
    <col min="3083" max="3328" width="9.33203125" style="31"/>
    <col min="3329" max="3329" width="8.6640625" style="31" customWidth="1"/>
    <col min="3330" max="3330" width="13.5" style="31" customWidth="1"/>
    <col min="3331" max="3337" width="8.6640625" style="31" customWidth="1"/>
    <col min="3338" max="3338" width="8" style="31" customWidth="1"/>
    <col min="3339" max="3584" width="9.33203125" style="31"/>
    <col min="3585" max="3585" width="8.6640625" style="31" customWidth="1"/>
    <col min="3586" max="3586" width="13.5" style="31" customWidth="1"/>
    <col min="3587" max="3593" width="8.6640625" style="31" customWidth="1"/>
    <col min="3594" max="3594" width="8" style="31" customWidth="1"/>
    <col min="3595" max="3840" width="9.33203125" style="31"/>
    <col min="3841" max="3841" width="8.6640625" style="31" customWidth="1"/>
    <col min="3842" max="3842" width="13.5" style="31" customWidth="1"/>
    <col min="3843" max="3849" width="8.6640625" style="31" customWidth="1"/>
    <col min="3850" max="3850" width="8" style="31" customWidth="1"/>
    <col min="3851" max="4096" width="9.33203125" style="31"/>
    <col min="4097" max="4097" width="8.6640625" style="31" customWidth="1"/>
    <col min="4098" max="4098" width="13.5" style="31" customWidth="1"/>
    <col min="4099" max="4105" width="8.6640625" style="31" customWidth="1"/>
    <col min="4106" max="4106" width="8" style="31" customWidth="1"/>
    <col min="4107" max="4352" width="9.33203125" style="31"/>
    <col min="4353" max="4353" width="8.6640625" style="31" customWidth="1"/>
    <col min="4354" max="4354" width="13.5" style="31" customWidth="1"/>
    <col min="4355" max="4361" width="8.6640625" style="31" customWidth="1"/>
    <col min="4362" max="4362" width="8" style="31" customWidth="1"/>
    <col min="4363" max="4608" width="9.33203125" style="31"/>
    <col min="4609" max="4609" width="8.6640625" style="31" customWidth="1"/>
    <col min="4610" max="4610" width="13.5" style="31" customWidth="1"/>
    <col min="4611" max="4617" width="8.6640625" style="31" customWidth="1"/>
    <col min="4618" max="4618" width="8" style="31" customWidth="1"/>
    <col min="4619" max="4864" width="9.33203125" style="31"/>
    <col min="4865" max="4865" width="8.6640625" style="31" customWidth="1"/>
    <col min="4866" max="4866" width="13.5" style="31" customWidth="1"/>
    <col min="4867" max="4873" width="8.6640625" style="31" customWidth="1"/>
    <col min="4874" max="4874" width="8" style="31" customWidth="1"/>
    <col min="4875" max="5120" width="9.33203125" style="31"/>
    <col min="5121" max="5121" width="8.6640625" style="31" customWidth="1"/>
    <col min="5122" max="5122" width="13.5" style="31" customWidth="1"/>
    <col min="5123" max="5129" width="8.6640625" style="31" customWidth="1"/>
    <col min="5130" max="5130" width="8" style="31" customWidth="1"/>
    <col min="5131" max="5376" width="9.33203125" style="31"/>
    <col min="5377" max="5377" width="8.6640625" style="31" customWidth="1"/>
    <col min="5378" max="5378" width="13.5" style="31" customWidth="1"/>
    <col min="5379" max="5385" width="8.6640625" style="31" customWidth="1"/>
    <col min="5386" max="5386" width="8" style="31" customWidth="1"/>
    <col min="5387" max="5632" width="9.33203125" style="31"/>
    <col min="5633" max="5633" width="8.6640625" style="31" customWidth="1"/>
    <col min="5634" max="5634" width="13.5" style="31" customWidth="1"/>
    <col min="5635" max="5641" width="8.6640625" style="31" customWidth="1"/>
    <col min="5642" max="5642" width="8" style="31" customWidth="1"/>
    <col min="5643" max="5888" width="9.33203125" style="31"/>
    <col min="5889" max="5889" width="8.6640625" style="31" customWidth="1"/>
    <col min="5890" max="5890" width="13.5" style="31" customWidth="1"/>
    <col min="5891" max="5897" width="8.6640625" style="31" customWidth="1"/>
    <col min="5898" max="5898" width="8" style="31" customWidth="1"/>
    <col min="5899" max="6144" width="9.33203125" style="31"/>
    <col min="6145" max="6145" width="8.6640625" style="31" customWidth="1"/>
    <col min="6146" max="6146" width="13.5" style="31" customWidth="1"/>
    <col min="6147" max="6153" width="8.6640625" style="31" customWidth="1"/>
    <col min="6154" max="6154" width="8" style="31" customWidth="1"/>
    <col min="6155" max="6400" width="9.33203125" style="31"/>
    <col min="6401" max="6401" width="8.6640625" style="31" customWidth="1"/>
    <col min="6402" max="6402" width="13.5" style="31" customWidth="1"/>
    <col min="6403" max="6409" width="8.6640625" style="31" customWidth="1"/>
    <col min="6410" max="6410" width="8" style="31" customWidth="1"/>
    <col min="6411" max="6656" width="9.33203125" style="31"/>
    <col min="6657" max="6657" width="8.6640625" style="31" customWidth="1"/>
    <col min="6658" max="6658" width="13.5" style="31" customWidth="1"/>
    <col min="6659" max="6665" width="8.6640625" style="31" customWidth="1"/>
    <col min="6666" max="6666" width="8" style="31" customWidth="1"/>
    <col min="6667" max="6912" width="9.33203125" style="31"/>
    <col min="6913" max="6913" width="8.6640625" style="31" customWidth="1"/>
    <col min="6914" max="6914" width="13.5" style="31" customWidth="1"/>
    <col min="6915" max="6921" width="8.6640625" style="31" customWidth="1"/>
    <col min="6922" max="6922" width="8" style="31" customWidth="1"/>
    <col min="6923" max="7168" width="9.33203125" style="31"/>
    <col min="7169" max="7169" width="8.6640625" style="31" customWidth="1"/>
    <col min="7170" max="7170" width="13.5" style="31" customWidth="1"/>
    <col min="7171" max="7177" width="8.6640625" style="31" customWidth="1"/>
    <col min="7178" max="7178" width="8" style="31" customWidth="1"/>
    <col min="7179" max="7424" width="9.33203125" style="31"/>
    <col min="7425" max="7425" width="8.6640625" style="31" customWidth="1"/>
    <col min="7426" max="7426" width="13.5" style="31" customWidth="1"/>
    <col min="7427" max="7433" width="8.6640625" style="31" customWidth="1"/>
    <col min="7434" max="7434" width="8" style="31" customWidth="1"/>
    <col min="7435" max="7680" width="9.33203125" style="31"/>
    <col min="7681" max="7681" width="8.6640625" style="31" customWidth="1"/>
    <col min="7682" max="7682" width="13.5" style="31" customWidth="1"/>
    <col min="7683" max="7689" width="8.6640625" style="31" customWidth="1"/>
    <col min="7690" max="7690" width="8" style="31" customWidth="1"/>
    <col min="7691" max="7936" width="9.33203125" style="31"/>
    <col min="7937" max="7937" width="8.6640625" style="31" customWidth="1"/>
    <col min="7938" max="7938" width="13.5" style="31" customWidth="1"/>
    <col min="7939" max="7945" width="8.6640625" style="31" customWidth="1"/>
    <col min="7946" max="7946" width="8" style="31" customWidth="1"/>
    <col min="7947" max="8192" width="9.33203125" style="31"/>
    <col min="8193" max="8193" width="8.6640625" style="31" customWidth="1"/>
    <col min="8194" max="8194" width="13.5" style="31" customWidth="1"/>
    <col min="8195" max="8201" width="8.6640625" style="31" customWidth="1"/>
    <col min="8202" max="8202" width="8" style="31" customWidth="1"/>
    <col min="8203" max="8448" width="9.33203125" style="31"/>
    <col min="8449" max="8449" width="8.6640625" style="31" customWidth="1"/>
    <col min="8450" max="8450" width="13.5" style="31" customWidth="1"/>
    <col min="8451" max="8457" width="8.6640625" style="31" customWidth="1"/>
    <col min="8458" max="8458" width="8" style="31" customWidth="1"/>
    <col min="8459" max="8704" width="9.33203125" style="31"/>
    <col min="8705" max="8705" width="8.6640625" style="31" customWidth="1"/>
    <col min="8706" max="8706" width="13.5" style="31" customWidth="1"/>
    <col min="8707" max="8713" width="8.6640625" style="31" customWidth="1"/>
    <col min="8714" max="8714" width="8" style="31" customWidth="1"/>
    <col min="8715" max="8960" width="9.33203125" style="31"/>
    <col min="8961" max="8961" width="8.6640625" style="31" customWidth="1"/>
    <col min="8962" max="8962" width="13.5" style="31" customWidth="1"/>
    <col min="8963" max="8969" width="8.6640625" style="31" customWidth="1"/>
    <col min="8970" max="8970" width="8" style="31" customWidth="1"/>
    <col min="8971" max="9216" width="9.33203125" style="31"/>
    <col min="9217" max="9217" width="8.6640625" style="31" customWidth="1"/>
    <col min="9218" max="9218" width="13.5" style="31" customWidth="1"/>
    <col min="9219" max="9225" width="8.6640625" style="31" customWidth="1"/>
    <col min="9226" max="9226" width="8" style="31" customWidth="1"/>
    <col min="9227" max="9472" width="9.33203125" style="31"/>
    <col min="9473" max="9473" width="8.6640625" style="31" customWidth="1"/>
    <col min="9474" max="9474" width="13.5" style="31" customWidth="1"/>
    <col min="9475" max="9481" width="8.6640625" style="31" customWidth="1"/>
    <col min="9482" max="9482" width="8" style="31" customWidth="1"/>
    <col min="9483" max="9728" width="9.33203125" style="31"/>
    <col min="9729" max="9729" width="8.6640625" style="31" customWidth="1"/>
    <col min="9730" max="9730" width="13.5" style="31" customWidth="1"/>
    <col min="9731" max="9737" width="8.6640625" style="31" customWidth="1"/>
    <col min="9738" max="9738" width="8" style="31" customWidth="1"/>
    <col min="9739" max="9984" width="9.33203125" style="31"/>
    <col min="9985" max="9985" width="8.6640625" style="31" customWidth="1"/>
    <col min="9986" max="9986" width="13.5" style="31" customWidth="1"/>
    <col min="9987" max="9993" width="8.6640625" style="31" customWidth="1"/>
    <col min="9994" max="9994" width="8" style="31" customWidth="1"/>
    <col min="9995" max="10240" width="9.33203125" style="31"/>
    <col min="10241" max="10241" width="8.6640625" style="31" customWidth="1"/>
    <col min="10242" max="10242" width="13.5" style="31" customWidth="1"/>
    <col min="10243" max="10249" width="8.6640625" style="31" customWidth="1"/>
    <col min="10250" max="10250" width="8" style="31" customWidth="1"/>
    <col min="10251" max="10496" width="9.33203125" style="31"/>
    <col min="10497" max="10497" width="8.6640625" style="31" customWidth="1"/>
    <col min="10498" max="10498" width="13.5" style="31" customWidth="1"/>
    <col min="10499" max="10505" width="8.6640625" style="31" customWidth="1"/>
    <col min="10506" max="10506" width="8" style="31" customWidth="1"/>
    <col min="10507" max="10752" width="9.33203125" style="31"/>
    <col min="10753" max="10753" width="8.6640625" style="31" customWidth="1"/>
    <col min="10754" max="10754" width="13.5" style="31" customWidth="1"/>
    <col min="10755" max="10761" width="8.6640625" style="31" customWidth="1"/>
    <col min="10762" max="10762" width="8" style="31" customWidth="1"/>
    <col min="10763" max="11008" width="9.33203125" style="31"/>
    <col min="11009" max="11009" width="8.6640625" style="31" customWidth="1"/>
    <col min="11010" max="11010" width="13.5" style="31" customWidth="1"/>
    <col min="11011" max="11017" width="8.6640625" style="31" customWidth="1"/>
    <col min="11018" max="11018" width="8" style="31" customWidth="1"/>
    <col min="11019" max="11264" width="9.33203125" style="31"/>
    <col min="11265" max="11265" width="8.6640625" style="31" customWidth="1"/>
    <col min="11266" max="11266" width="13.5" style="31" customWidth="1"/>
    <col min="11267" max="11273" width="8.6640625" style="31" customWidth="1"/>
    <col min="11274" max="11274" width="8" style="31" customWidth="1"/>
    <col min="11275" max="11520" width="9.33203125" style="31"/>
    <col min="11521" max="11521" width="8.6640625" style="31" customWidth="1"/>
    <col min="11522" max="11522" width="13.5" style="31" customWidth="1"/>
    <col min="11523" max="11529" width="8.6640625" style="31" customWidth="1"/>
    <col min="11530" max="11530" width="8" style="31" customWidth="1"/>
    <col min="11531" max="11776" width="9.33203125" style="31"/>
    <col min="11777" max="11777" width="8.6640625" style="31" customWidth="1"/>
    <col min="11778" max="11778" width="13.5" style="31" customWidth="1"/>
    <col min="11779" max="11785" width="8.6640625" style="31" customWidth="1"/>
    <col min="11786" max="11786" width="8" style="31" customWidth="1"/>
    <col min="11787" max="12032" width="9.33203125" style="31"/>
    <col min="12033" max="12033" width="8.6640625" style="31" customWidth="1"/>
    <col min="12034" max="12034" width="13.5" style="31" customWidth="1"/>
    <col min="12035" max="12041" width="8.6640625" style="31" customWidth="1"/>
    <col min="12042" max="12042" width="8" style="31" customWidth="1"/>
    <col min="12043" max="12288" width="9.33203125" style="31"/>
    <col min="12289" max="12289" width="8.6640625" style="31" customWidth="1"/>
    <col min="12290" max="12290" width="13.5" style="31" customWidth="1"/>
    <col min="12291" max="12297" width="8.6640625" style="31" customWidth="1"/>
    <col min="12298" max="12298" width="8" style="31" customWidth="1"/>
    <col min="12299" max="12544" width="9.33203125" style="31"/>
    <col min="12545" max="12545" width="8.6640625" style="31" customWidth="1"/>
    <col min="12546" max="12546" width="13.5" style="31" customWidth="1"/>
    <col min="12547" max="12553" width="8.6640625" style="31" customWidth="1"/>
    <col min="12554" max="12554" width="8" style="31" customWidth="1"/>
    <col min="12555" max="12800" width="9.33203125" style="31"/>
    <col min="12801" max="12801" width="8.6640625" style="31" customWidth="1"/>
    <col min="12802" max="12802" width="13.5" style="31" customWidth="1"/>
    <col min="12803" max="12809" width="8.6640625" style="31" customWidth="1"/>
    <col min="12810" max="12810" width="8" style="31" customWidth="1"/>
    <col min="12811" max="13056" width="9.33203125" style="31"/>
    <col min="13057" max="13057" width="8.6640625" style="31" customWidth="1"/>
    <col min="13058" max="13058" width="13.5" style="31" customWidth="1"/>
    <col min="13059" max="13065" width="8.6640625" style="31" customWidth="1"/>
    <col min="13066" max="13066" width="8" style="31" customWidth="1"/>
    <col min="13067" max="13312" width="9.33203125" style="31"/>
    <col min="13313" max="13313" width="8.6640625" style="31" customWidth="1"/>
    <col min="13314" max="13314" width="13.5" style="31" customWidth="1"/>
    <col min="13315" max="13321" width="8.6640625" style="31" customWidth="1"/>
    <col min="13322" max="13322" width="8" style="31" customWidth="1"/>
    <col min="13323" max="13568" width="9.33203125" style="31"/>
    <col min="13569" max="13569" width="8.6640625" style="31" customWidth="1"/>
    <col min="13570" max="13570" width="13.5" style="31" customWidth="1"/>
    <col min="13571" max="13577" width="8.6640625" style="31" customWidth="1"/>
    <col min="13578" max="13578" width="8" style="31" customWidth="1"/>
    <col min="13579" max="13824" width="9.33203125" style="31"/>
    <col min="13825" max="13825" width="8.6640625" style="31" customWidth="1"/>
    <col min="13826" max="13826" width="13.5" style="31" customWidth="1"/>
    <col min="13827" max="13833" width="8.6640625" style="31" customWidth="1"/>
    <col min="13834" max="13834" width="8" style="31" customWidth="1"/>
    <col min="13835" max="14080" width="9.33203125" style="31"/>
    <col min="14081" max="14081" width="8.6640625" style="31" customWidth="1"/>
    <col min="14082" max="14082" width="13.5" style="31" customWidth="1"/>
    <col min="14083" max="14089" width="8.6640625" style="31" customWidth="1"/>
    <col min="14090" max="14090" width="8" style="31" customWidth="1"/>
    <col min="14091" max="14336" width="9.33203125" style="31"/>
    <col min="14337" max="14337" width="8.6640625" style="31" customWidth="1"/>
    <col min="14338" max="14338" width="13.5" style="31" customWidth="1"/>
    <col min="14339" max="14345" width="8.6640625" style="31" customWidth="1"/>
    <col min="14346" max="14346" width="8" style="31" customWidth="1"/>
    <col min="14347" max="14592" width="9.33203125" style="31"/>
    <col min="14593" max="14593" width="8.6640625" style="31" customWidth="1"/>
    <col min="14594" max="14594" width="13.5" style="31" customWidth="1"/>
    <col min="14595" max="14601" width="8.6640625" style="31" customWidth="1"/>
    <col min="14602" max="14602" width="8" style="31" customWidth="1"/>
    <col min="14603" max="14848" width="9.33203125" style="31"/>
    <col min="14849" max="14849" width="8.6640625" style="31" customWidth="1"/>
    <col min="14850" max="14850" width="13.5" style="31" customWidth="1"/>
    <col min="14851" max="14857" width="8.6640625" style="31" customWidth="1"/>
    <col min="14858" max="14858" width="8" style="31" customWidth="1"/>
    <col min="14859" max="15104" width="9.33203125" style="31"/>
    <col min="15105" max="15105" width="8.6640625" style="31" customWidth="1"/>
    <col min="15106" max="15106" width="13.5" style="31" customWidth="1"/>
    <col min="15107" max="15113" width="8.6640625" style="31" customWidth="1"/>
    <col min="15114" max="15114" width="8" style="31" customWidth="1"/>
    <col min="15115" max="15360" width="9.33203125" style="31"/>
    <col min="15361" max="15361" width="8.6640625" style="31" customWidth="1"/>
    <col min="15362" max="15362" width="13.5" style="31" customWidth="1"/>
    <col min="15363" max="15369" width="8.6640625" style="31" customWidth="1"/>
    <col min="15370" max="15370" width="8" style="31" customWidth="1"/>
    <col min="15371" max="15616" width="9.33203125" style="31"/>
    <col min="15617" max="15617" width="8.6640625" style="31" customWidth="1"/>
    <col min="15618" max="15618" width="13.5" style="31" customWidth="1"/>
    <col min="15619" max="15625" width="8.6640625" style="31" customWidth="1"/>
    <col min="15626" max="15626" width="8" style="31" customWidth="1"/>
    <col min="15627" max="15872" width="9.33203125" style="31"/>
    <col min="15873" max="15873" width="8.6640625" style="31" customWidth="1"/>
    <col min="15874" max="15874" width="13.5" style="31" customWidth="1"/>
    <col min="15875" max="15881" width="8.6640625" style="31" customWidth="1"/>
    <col min="15882" max="15882" width="8" style="31" customWidth="1"/>
    <col min="15883" max="16128" width="9.33203125" style="31"/>
    <col min="16129" max="16129" width="8.6640625" style="31" customWidth="1"/>
    <col min="16130" max="16130" width="13.5" style="31" customWidth="1"/>
    <col min="16131" max="16137" width="8.6640625" style="31" customWidth="1"/>
    <col min="16138" max="16138" width="8" style="31" customWidth="1"/>
    <col min="16139" max="16384" width="9.33203125" style="31"/>
  </cols>
  <sheetData>
    <row r="13" spans="1:12" ht="18.75">
      <c r="A13" s="60" t="s">
        <v>7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61" t="s">
        <v>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22" spans="2:4" ht="15.75" customHeight="1">
      <c r="D22" s="1" t="s">
        <v>6</v>
      </c>
    </row>
    <row r="23" spans="2:4" ht="15.75" customHeight="1">
      <c r="B23" s="32"/>
      <c r="C23" s="2"/>
    </row>
    <row r="24" spans="2:4" ht="15.75" customHeight="1">
      <c r="B24" s="32"/>
      <c r="C24" s="2"/>
    </row>
    <row r="25" spans="2:4" ht="15.75" customHeight="1">
      <c r="B25" s="32"/>
      <c r="C25" s="2"/>
    </row>
    <row r="26" spans="2:4" ht="15.75" customHeight="1">
      <c r="B26" s="32"/>
      <c r="C26" s="2"/>
    </row>
    <row r="27" spans="2:4" ht="14.25" customHeight="1">
      <c r="B27" s="32"/>
    </row>
    <row r="28" spans="2:4" ht="14.25" customHeight="1">
      <c r="B28" s="32"/>
    </row>
    <row r="29" spans="2:4" ht="14.25" customHeight="1">
      <c r="B29" s="32"/>
    </row>
    <row r="30" spans="2:4">
      <c r="B30" s="32"/>
    </row>
    <row r="31" spans="2:4">
      <c r="B31" s="32"/>
    </row>
    <row r="32" spans="2:4">
      <c r="B32" s="32"/>
    </row>
    <row r="33" spans="2:2">
      <c r="B33" s="32"/>
    </row>
    <row r="34" spans="2:2">
      <c r="B34" s="32"/>
    </row>
    <row r="35" spans="2:2">
      <c r="B35" s="32"/>
    </row>
    <row r="36" spans="2:2">
      <c r="B36" s="32"/>
    </row>
    <row r="37" spans="2:2">
      <c r="B37" s="32"/>
    </row>
    <row r="38" spans="2:2">
      <c r="B38" s="33"/>
    </row>
    <row r="39" spans="2:2">
      <c r="B39" s="33"/>
    </row>
    <row r="40" spans="2:2">
      <c r="B40" s="33"/>
    </row>
    <row r="41" spans="2:2">
      <c r="B41" s="33"/>
    </row>
    <row r="42" spans="2:2">
      <c r="B42" s="33"/>
    </row>
    <row r="43" spans="2:2">
      <c r="B43" s="33"/>
    </row>
    <row r="44" spans="2:2">
      <c r="B44" s="33"/>
    </row>
    <row r="45" spans="2:2">
      <c r="B45" s="33"/>
    </row>
    <row r="46" spans="2:2">
      <c r="B46" s="33"/>
    </row>
    <row r="47" spans="2:2">
      <c r="B47" s="33"/>
    </row>
    <row r="48" spans="2:2">
      <c r="B48" s="33"/>
    </row>
    <row r="49" spans="2:2">
      <c r="B49" s="33"/>
    </row>
    <row r="50" spans="2:2">
      <c r="B50" s="33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1" width="12.83203125" style="13" customWidth="1"/>
    <col min="12" max="12" width="12.83203125" style="30" customWidth="1"/>
    <col min="13" max="16384" width="9.33203125" style="11"/>
  </cols>
  <sheetData>
    <row r="1" spans="1:12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</row>
    <row r="2" spans="1:12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</row>
    <row r="3" spans="1:12" s="7" customFormat="1" ht="14.25" customHeight="1">
      <c r="A3" s="18" t="s">
        <v>3</v>
      </c>
      <c r="B3" s="22"/>
      <c r="C3" s="23" t="s">
        <v>4</v>
      </c>
      <c r="D3" s="14" t="s">
        <v>2</v>
      </c>
      <c r="E3" s="17" t="s">
        <v>8</v>
      </c>
      <c r="F3" s="17" t="s">
        <v>9</v>
      </c>
      <c r="G3" s="17" t="s">
        <v>10</v>
      </c>
      <c r="H3" s="17" t="s">
        <v>11</v>
      </c>
      <c r="I3" s="17" t="s">
        <v>12</v>
      </c>
      <c r="J3" s="17" t="s">
        <v>13</v>
      </c>
      <c r="K3" s="17" t="s">
        <v>14</v>
      </c>
      <c r="L3" s="29" t="s">
        <v>15</v>
      </c>
    </row>
    <row r="4" spans="1:12" s="10" customFormat="1" ht="12.75" customHeight="1">
      <c r="A4" s="62" t="s">
        <v>5</v>
      </c>
      <c r="B4" s="63"/>
      <c r="C4" s="63"/>
      <c r="D4" s="34">
        <f>SUM(E4:M4)</f>
        <v>191116</v>
      </c>
      <c r="E4" s="34">
        <v>14816</v>
      </c>
      <c r="F4" s="34">
        <v>0</v>
      </c>
      <c r="G4" s="34">
        <v>7</v>
      </c>
      <c r="H4" s="34">
        <v>106860</v>
      </c>
      <c r="I4" s="34">
        <v>6311</v>
      </c>
      <c r="J4" s="34">
        <v>1720</v>
      </c>
      <c r="K4" s="34">
        <v>12358</v>
      </c>
      <c r="L4" s="35">
        <v>49044</v>
      </c>
    </row>
    <row r="5" spans="1:12" ht="3.75" customHeight="1">
      <c r="A5" s="19"/>
      <c r="B5" s="24"/>
      <c r="C5" s="27"/>
    </row>
    <row r="6" spans="1:12" ht="10.5">
      <c r="A6" s="39" t="s">
        <v>16</v>
      </c>
      <c r="B6" s="40" t="s">
        <v>17</v>
      </c>
      <c r="C6" s="41"/>
      <c r="D6" s="42">
        <f t="shared" ref="D6:L6" si="0">SUBTOTAL(9,D7:D17)</f>
        <v>0</v>
      </c>
      <c r="E6" s="42">
        <f t="shared" si="0"/>
        <v>0</v>
      </c>
      <c r="F6" s="42">
        <f t="shared" si="0"/>
        <v>0</v>
      </c>
      <c r="G6" s="42">
        <f t="shared" si="0"/>
        <v>0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2">
        <f t="shared" si="0"/>
        <v>0</v>
      </c>
      <c r="L6" s="43">
        <f t="shared" si="0"/>
        <v>0</v>
      </c>
    </row>
    <row r="7" spans="1:12" ht="10.5">
      <c r="A7" s="20"/>
      <c r="B7" s="25" t="s">
        <v>18</v>
      </c>
      <c r="C7" s="28" t="s">
        <v>19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30">
        <v>0</v>
      </c>
    </row>
    <row r="8" spans="1:12" ht="10.5">
      <c r="A8" s="20"/>
      <c r="B8" s="25" t="s">
        <v>20</v>
      </c>
      <c r="C8" s="28" t="s">
        <v>21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30">
        <v>0</v>
      </c>
    </row>
    <row r="9" spans="1:12" ht="10.5">
      <c r="A9" s="20"/>
      <c r="B9" s="25" t="s">
        <v>22</v>
      </c>
      <c r="C9" s="28" t="s">
        <v>23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30">
        <v>0</v>
      </c>
    </row>
    <row r="10" spans="1:12" ht="10.5">
      <c r="A10" s="20"/>
      <c r="B10" s="25" t="s">
        <v>24</v>
      </c>
      <c r="C10" s="28" t="s">
        <v>25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30">
        <v>0</v>
      </c>
    </row>
    <row r="11" spans="1:12" ht="10.5">
      <c r="A11" s="20"/>
      <c r="B11" s="25" t="s">
        <v>26</v>
      </c>
      <c r="C11" s="28" t="s">
        <v>27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30">
        <v>0</v>
      </c>
    </row>
    <row r="12" spans="1:12" ht="10.5">
      <c r="A12" s="20"/>
      <c r="B12" s="25" t="s">
        <v>28</v>
      </c>
      <c r="C12" s="28" t="s">
        <v>29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30">
        <v>0</v>
      </c>
    </row>
    <row r="13" spans="1:12" ht="10.5">
      <c r="A13" s="20"/>
      <c r="B13" s="25" t="s">
        <v>30</v>
      </c>
      <c r="C13" s="28" t="s">
        <v>31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30">
        <v>0</v>
      </c>
    </row>
    <row r="14" spans="1:12" ht="10.5">
      <c r="A14" s="20"/>
      <c r="B14" s="25" t="s">
        <v>32</v>
      </c>
      <c r="C14" s="28" t="s">
        <v>33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30">
        <v>0</v>
      </c>
    </row>
    <row r="15" spans="1:12" ht="10.5">
      <c r="A15" s="20"/>
      <c r="B15" s="25" t="s">
        <v>34</v>
      </c>
      <c r="C15" s="28" t="s">
        <v>35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30">
        <v>0</v>
      </c>
    </row>
    <row r="16" spans="1:12" ht="10.5">
      <c r="A16" s="20"/>
      <c r="B16" s="25" t="s">
        <v>36</v>
      </c>
      <c r="C16" s="28" t="s">
        <v>37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30">
        <v>0</v>
      </c>
    </row>
    <row r="17" spans="1:12" ht="10.5">
      <c r="A17" s="20"/>
      <c r="B17" s="25" t="s">
        <v>38</v>
      </c>
      <c r="C17" s="28" t="s">
        <v>39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30">
        <v>0</v>
      </c>
    </row>
    <row r="18" spans="1:12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8"/>
    </row>
    <row r="19" spans="1:12" ht="10.5">
      <c r="A19" s="39" t="s">
        <v>40</v>
      </c>
      <c r="B19" s="40" t="s">
        <v>41</v>
      </c>
      <c r="C19" s="41"/>
      <c r="D19" s="42">
        <f t="shared" ref="D19:L19" si="1">SUBTOTAL(9,D20:D25)</f>
        <v>77938</v>
      </c>
      <c r="E19" s="42">
        <f t="shared" si="1"/>
        <v>14816</v>
      </c>
      <c r="F19" s="42">
        <f t="shared" si="1"/>
        <v>0</v>
      </c>
      <c r="G19" s="42">
        <f t="shared" si="1"/>
        <v>0</v>
      </c>
      <c r="H19" s="42">
        <f t="shared" si="1"/>
        <v>0</v>
      </c>
      <c r="I19" s="42">
        <f t="shared" si="1"/>
        <v>0</v>
      </c>
      <c r="J19" s="42">
        <f t="shared" si="1"/>
        <v>1720</v>
      </c>
      <c r="K19" s="42">
        <f t="shared" si="1"/>
        <v>12358</v>
      </c>
      <c r="L19" s="43">
        <f t="shared" si="1"/>
        <v>49044</v>
      </c>
    </row>
    <row r="20" spans="1:12" ht="10.5">
      <c r="A20" s="20"/>
      <c r="B20" s="25" t="s">
        <v>42</v>
      </c>
      <c r="C20" s="28" t="s">
        <v>43</v>
      </c>
      <c r="D20" s="13">
        <v>77938</v>
      </c>
      <c r="E20" s="13">
        <v>14816</v>
      </c>
      <c r="F20" s="13">
        <v>0</v>
      </c>
      <c r="G20" s="13">
        <v>0</v>
      </c>
      <c r="H20" s="13">
        <v>0</v>
      </c>
      <c r="I20" s="13">
        <v>0</v>
      </c>
      <c r="J20" s="13">
        <v>1720</v>
      </c>
      <c r="K20" s="13">
        <v>12358</v>
      </c>
      <c r="L20" s="30">
        <v>49044</v>
      </c>
    </row>
    <row r="21" spans="1:12" ht="10.5">
      <c r="A21" s="20"/>
      <c r="B21" s="25" t="s">
        <v>44</v>
      </c>
      <c r="C21" s="28" t="s">
        <v>45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30">
        <v>0</v>
      </c>
    </row>
    <row r="22" spans="1:12" ht="10.5">
      <c r="A22" s="20"/>
      <c r="B22" s="25" t="s">
        <v>46</v>
      </c>
      <c r="C22" s="28" t="s">
        <v>47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30">
        <v>0</v>
      </c>
    </row>
    <row r="23" spans="1:12" ht="10.5">
      <c r="A23" s="20"/>
      <c r="B23" s="25" t="s">
        <v>48</v>
      </c>
      <c r="C23" s="28" t="s">
        <v>49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30">
        <v>0</v>
      </c>
    </row>
    <row r="24" spans="1:12" ht="10.5">
      <c r="A24" s="20"/>
      <c r="B24" s="25" t="s">
        <v>50</v>
      </c>
      <c r="C24" s="28" t="s">
        <v>51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30">
        <v>0</v>
      </c>
    </row>
    <row r="25" spans="1:12" ht="10.5">
      <c r="A25" s="20"/>
      <c r="B25" s="25" t="s">
        <v>52</v>
      </c>
      <c r="C25" s="28" t="s">
        <v>53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30">
        <v>0</v>
      </c>
    </row>
    <row r="26" spans="1:12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8"/>
    </row>
    <row r="27" spans="1:12" ht="10.5">
      <c r="A27" s="39" t="s">
        <v>54</v>
      </c>
      <c r="B27" s="40" t="s">
        <v>55</v>
      </c>
      <c r="C27" s="41"/>
      <c r="D27" s="42">
        <f t="shared" ref="D27:L27" si="2">SUBTOTAL(9,D28:D37)</f>
        <v>0</v>
      </c>
      <c r="E27" s="42">
        <f t="shared" si="2"/>
        <v>0</v>
      </c>
      <c r="F27" s="42">
        <f t="shared" si="2"/>
        <v>0</v>
      </c>
      <c r="G27" s="42">
        <f t="shared" si="2"/>
        <v>0</v>
      </c>
      <c r="H27" s="42">
        <f t="shared" si="2"/>
        <v>0</v>
      </c>
      <c r="I27" s="42">
        <f t="shared" si="2"/>
        <v>0</v>
      </c>
      <c r="J27" s="42">
        <f t="shared" si="2"/>
        <v>0</v>
      </c>
      <c r="K27" s="42">
        <f t="shared" si="2"/>
        <v>0</v>
      </c>
      <c r="L27" s="43">
        <f t="shared" si="2"/>
        <v>0</v>
      </c>
    </row>
    <row r="28" spans="1:12" ht="10.5">
      <c r="A28" s="20"/>
      <c r="B28" s="25" t="s">
        <v>56</v>
      </c>
      <c r="C28" s="28" t="s">
        <v>57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30">
        <v>0</v>
      </c>
    </row>
    <row r="29" spans="1:12" ht="10.5">
      <c r="A29" s="20"/>
      <c r="B29" s="25" t="s">
        <v>58</v>
      </c>
      <c r="C29" s="28" t="s">
        <v>59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30">
        <v>0</v>
      </c>
    </row>
    <row r="30" spans="1:12" ht="10.5">
      <c r="A30" s="20"/>
      <c r="B30" s="25" t="s">
        <v>60</v>
      </c>
      <c r="C30" s="28" t="s">
        <v>61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30">
        <v>0</v>
      </c>
    </row>
    <row r="31" spans="1:12" ht="10.5">
      <c r="A31" s="20"/>
      <c r="B31" s="25" t="s">
        <v>62</v>
      </c>
      <c r="C31" s="28" t="s">
        <v>63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30">
        <v>0</v>
      </c>
    </row>
    <row r="32" spans="1:12" ht="10.5">
      <c r="A32" s="20"/>
      <c r="B32" s="25" t="s">
        <v>64</v>
      </c>
      <c r="C32" s="28" t="s">
        <v>65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30">
        <v>0</v>
      </c>
    </row>
    <row r="33" spans="1:12" ht="10.5">
      <c r="A33" s="20"/>
      <c r="B33" s="25" t="s">
        <v>66</v>
      </c>
      <c r="C33" s="28" t="s">
        <v>67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30">
        <v>0</v>
      </c>
    </row>
    <row r="34" spans="1:12" ht="10.5">
      <c r="A34" s="20"/>
      <c r="B34" s="25" t="s">
        <v>68</v>
      </c>
      <c r="C34" s="28" t="s">
        <v>69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30">
        <v>0</v>
      </c>
    </row>
    <row r="35" spans="1:12" ht="10.5">
      <c r="A35" s="20"/>
      <c r="B35" s="25" t="s">
        <v>70</v>
      </c>
      <c r="C35" s="28" t="s">
        <v>71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30">
        <v>0</v>
      </c>
    </row>
    <row r="36" spans="1:12" ht="10.5">
      <c r="A36" s="20"/>
      <c r="B36" s="25" t="s">
        <v>72</v>
      </c>
      <c r="C36" s="28" t="s">
        <v>73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30">
        <v>0</v>
      </c>
    </row>
    <row r="37" spans="1:12" ht="10.5">
      <c r="A37" s="20"/>
      <c r="B37" s="25" t="s">
        <v>74</v>
      </c>
      <c r="C37" s="28" t="s">
        <v>75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30">
        <v>0</v>
      </c>
    </row>
    <row r="38" spans="1:12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8"/>
    </row>
    <row r="39" spans="1:12" ht="10.5">
      <c r="A39" s="39" t="s">
        <v>76</v>
      </c>
      <c r="B39" s="40" t="s">
        <v>77</v>
      </c>
      <c r="C39" s="41"/>
      <c r="D39" s="42">
        <f t="shared" ref="D39:L39" si="3">SUBTOTAL(9,D40:D54)</f>
        <v>106867</v>
      </c>
      <c r="E39" s="42">
        <f t="shared" si="3"/>
        <v>0</v>
      </c>
      <c r="F39" s="42">
        <f t="shared" si="3"/>
        <v>0</v>
      </c>
      <c r="G39" s="42">
        <f t="shared" si="3"/>
        <v>7</v>
      </c>
      <c r="H39" s="42">
        <f t="shared" si="3"/>
        <v>106860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3">
        <f t="shared" si="3"/>
        <v>0</v>
      </c>
    </row>
    <row r="40" spans="1:12" ht="10.5">
      <c r="A40" s="20"/>
      <c r="B40" s="25" t="s">
        <v>78</v>
      </c>
      <c r="C40" s="28" t="s">
        <v>79</v>
      </c>
      <c r="D40" s="13">
        <v>90086</v>
      </c>
      <c r="E40" s="13">
        <v>0</v>
      </c>
      <c r="F40" s="13">
        <v>0</v>
      </c>
      <c r="G40" s="13">
        <v>0</v>
      </c>
      <c r="H40" s="13">
        <v>90086</v>
      </c>
      <c r="I40" s="13">
        <v>0</v>
      </c>
      <c r="J40" s="13">
        <v>0</v>
      </c>
      <c r="K40" s="13">
        <v>0</v>
      </c>
      <c r="L40" s="30">
        <v>0</v>
      </c>
    </row>
    <row r="41" spans="1:12" ht="10.5">
      <c r="A41" s="20"/>
      <c r="B41" s="25" t="s">
        <v>80</v>
      </c>
      <c r="C41" s="28" t="s">
        <v>81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30">
        <v>0</v>
      </c>
    </row>
    <row r="42" spans="1:12" ht="10.5">
      <c r="A42" s="20"/>
      <c r="B42" s="25" t="s">
        <v>82</v>
      </c>
      <c r="C42" s="28" t="s">
        <v>83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30">
        <v>0</v>
      </c>
    </row>
    <row r="43" spans="1:12" ht="10.5">
      <c r="A43" s="20"/>
      <c r="B43" s="25" t="s">
        <v>84</v>
      </c>
      <c r="C43" s="28" t="s">
        <v>85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30">
        <v>0</v>
      </c>
    </row>
    <row r="44" spans="1:12" ht="10.5">
      <c r="A44" s="20"/>
      <c r="B44" s="25" t="s">
        <v>86</v>
      </c>
      <c r="C44" s="28" t="s">
        <v>87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30">
        <v>0</v>
      </c>
    </row>
    <row r="45" spans="1:12" ht="10.5">
      <c r="A45" s="20"/>
      <c r="B45" s="25" t="s">
        <v>88</v>
      </c>
      <c r="C45" s="28" t="s">
        <v>89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30">
        <v>0</v>
      </c>
    </row>
    <row r="46" spans="1:12" ht="10.5">
      <c r="A46" s="20"/>
      <c r="B46" s="25" t="s">
        <v>90</v>
      </c>
      <c r="C46" s="28" t="s">
        <v>91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30">
        <v>0</v>
      </c>
    </row>
    <row r="47" spans="1:12" ht="10.5">
      <c r="A47" s="20"/>
      <c r="B47" s="25" t="s">
        <v>92</v>
      </c>
      <c r="C47" s="28" t="s">
        <v>93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30">
        <v>0</v>
      </c>
    </row>
    <row r="48" spans="1:12" ht="10.5">
      <c r="A48" s="20"/>
      <c r="B48" s="25" t="s">
        <v>94</v>
      </c>
      <c r="C48" s="28" t="s">
        <v>95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30">
        <v>0</v>
      </c>
    </row>
    <row r="49" spans="1:12" ht="10.5">
      <c r="A49" s="20"/>
      <c r="B49" s="25" t="s">
        <v>96</v>
      </c>
      <c r="C49" s="28" t="s">
        <v>97</v>
      </c>
      <c r="D49" s="13">
        <v>16774</v>
      </c>
      <c r="E49" s="13">
        <v>0</v>
      </c>
      <c r="F49" s="13">
        <v>0</v>
      </c>
      <c r="G49" s="13">
        <v>0</v>
      </c>
      <c r="H49" s="13">
        <v>16774</v>
      </c>
      <c r="I49" s="13">
        <v>0</v>
      </c>
      <c r="J49" s="13">
        <v>0</v>
      </c>
      <c r="K49" s="13">
        <v>0</v>
      </c>
      <c r="L49" s="30">
        <v>0</v>
      </c>
    </row>
    <row r="50" spans="1:12" ht="10.5">
      <c r="A50" s="20"/>
      <c r="B50" s="25" t="s">
        <v>98</v>
      </c>
      <c r="C50" s="28" t="s">
        <v>99</v>
      </c>
      <c r="D50" s="13">
        <v>7</v>
      </c>
      <c r="E50" s="13">
        <v>0</v>
      </c>
      <c r="F50" s="13">
        <v>0</v>
      </c>
      <c r="G50" s="13">
        <v>7</v>
      </c>
      <c r="H50" s="13">
        <v>0</v>
      </c>
      <c r="I50" s="13">
        <v>0</v>
      </c>
      <c r="J50" s="13">
        <v>0</v>
      </c>
      <c r="K50" s="13">
        <v>0</v>
      </c>
      <c r="L50" s="30">
        <v>0</v>
      </c>
    </row>
    <row r="51" spans="1:12" ht="10.5">
      <c r="A51" s="20"/>
      <c r="B51" s="25" t="s">
        <v>100</v>
      </c>
      <c r="C51" s="28" t="s">
        <v>101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30">
        <v>0</v>
      </c>
    </row>
    <row r="52" spans="1:12" ht="10.5">
      <c r="A52" s="20"/>
      <c r="B52" s="25" t="s">
        <v>102</v>
      </c>
      <c r="C52" s="28" t="s">
        <v>103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30">
        <v>0</v>
      </c>
    </row>
    <row r="53" spans="1:12" ht="10.5">
      <c r="A53" s="20"/>
      <c r="B53" s="25" t="s">
        <v>104</v>
      </c>
      <c r="C53" s="28" t="s">
        <v>105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30">
        <v>0</v>
      </c>
    </row>
    <row r="54" spans="1:12" ht="10.5">
      <c r="A54" s="20"/>
      <c r="B54" s="25" t="s">
        <v>106</v>
      </c>
      <c r="C54" s="28" t="s">
        <v>107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30">
        <v>0</v>
      </c>
    </row>
    <row r="55" spans="1:12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8"/>
    </row>
    <row r="56" spans="1:12" ht="10.5">
      <c r="A56" s="39" t="s">
        <v>108</v>
      </c>
      <c r="B56" s="40" t="s">
        <v>109</v>
      </c>
      <c r="C56" s="41"/>
      <c r="D56" s="42">
        <f t="shared" ref="D56:L56" si="4">SUBTOTAL(9,D57:D71)</f>
        <v>0</v>
      </c>
      <c r="E56" s="42">
        <f t="shared" si="4"/>
        <v>0</v>
      </c>
      <c r="F56" s="42">
        <f t="shared" si="4"/>
        <v>0</v>
      </c>
      <c r="G56" s="42">
        <f t="shared" si="4"/>
        <v>0</v>
      </c>
      <c r="H56" s="42">
        <f t="shared" si="4"/>
        <v>0</v>
      </c>
      <c r="I56" s="42">
        <f t="shared" si="4"/>
        <v>0</v>
      </c>
      <c r="J56" s="42">
        <f t="shared" si="4"/>
        <v>0</v>
      </c>
      <c r="K56" s="42">
        <f t="shared" si="4"/>
        <v>0</v>
      </c>
      <c r="L56" s="43">
        <f t="shared" si="4"/>
        <v>0</v>
      </c>
    </row>
    <row r="57" spans="1:12" ht="10.5">
      <c r="A57" s="20"/>
      <c r="B57" s="25" t="s">
        <v>110</v>
      </c>
      <c r="C57" s="28" t="s">
        <v>111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30">
        <v>0</v>
      </c>
    </row>
    <row r="58" spans="1:12" ht="10.5">
      <c r="A58" s="20"/>
      <c r="B58" s="25" t="s">
        <v>112</v>
      </c>
      <c r="C58" s="28" t="s">
        <v>113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30">
        <v>0</v>
      </c>
    </row>
    <row r="59" spans="1:12" ht="10.5">
      <c r="A59" s="20"/>
      <c r="B59" s="25" t="s">
        <v>114</v>
      </c>
      <c r="C59" s="28" t="s">
        <v>115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30">
        <v>0</v>
      </c>
    </row>
    <row r="60" spans="1:12" ht="10.5">
      <c r="A60" s="20"/>
      <c r="B60" s="25" t="s">
        <v>116</v>
      </c>
      <c r="C60" s="28" t="s">
        <v>117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30">
        <v>0</v>
      </c>
    </row>
    <row r="61" spans="1:12" ht="10.5">
      <c r="A61" s="20"/>
      <c r="B61" s="25" t="s">
        <v>118</v>
      </c>
      <c r="C61" s="28" t="s">
        <v>119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30">
        <v>0</v>
      </c>
    </row>
    <row r="62" spans="1:12" ht="10.5">
      <c r="A62" s="20"/>
      <c r="B62" s="25" t="s">
        <v>120</v>
      </c>
      <c r="C62" s="28" t="s">
        <v>121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30">
        <v>0</v>
      </c>
    </row>
    <row r="63" spans="1:12" ht="10.5">
      <c r="A63" s="20"/>
      <c r="B63" s="25" t="s">
        <v>122</v>
      </c>
      <c r="C63" s="28" t="s">
        <v>123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30">
        <v>0</v>
      </c>
    </row>
    <row r="64" spans="1:12" ht="10.5">
      <c r="A64" s="20"/>
      <c r="B64" s="25" t="s">
        <v>124</v>
      </c>
      <c r="C64" s="28" t="s">
        <v>125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30">
        <v>0</v>
      </c>
    </row>
    <row r="65" spans="1:12" ht="10.5">
      <c r="A65" s="20"/>
      <c r="B65" s="25" t="s">
        <v>126</v>
      </c>
      <c r="C65" s="28" t="s">
        <v>127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30">
        <v>0</v>
      </c>
    </row>
    <row r="66" spans="1:12" ht="10.5">
      <c r="A66" s="20"/>
      <c r="B66" s="25" t="s">
        <v>128</v>
      </c>
      <c r="C66" s="28" t="s">
        <v>129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30">
        <v>0</v>
      </c>
    </row>
    <row r="67" spans="1:12" ht="10.5">
      <c r="A67" s="20"/>
      <c r="B67" s="25" t="s">
        <v>130</v>
      </c>
      <c r="C67" s="28" t="s">
        <v>131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30">
        <v>0</v>
      </c>
    </row>
    <row r="68" spans="1:12" ht="10.5">
      <c r="A68" s="20"/>
      <c r="B68" s="25" t="s">
        <v>132</v>
      </c>
      <c r="C68" s="28" t="s">
        <v>133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30">
        <v>0</v>
      </c>
    </row>
    <row r="69" spans="1:12" ht="10.5">
      <c r="A69" s="20"/>
      <c r="B69" s="25" t="s">
        <v>134</v>
      </c>
      <c r="C69" s="28" t="s">
        <v>135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30">
        <v>0</v>
      </c>
    </row>
    <row r="70" spans="1:12" ht="10.5">
      <c r="A70" s="20"/>
      <c r="B70" s="25" t="s">
        <v>136</v>
      </c>
      <c r="C70" s="28" t="s">
        <v>137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30">
        <v>0</v>
      </c>
    </row>
    <row r="71" spans="1:12" ht="10.5">
      <c r="A71" s="49"/>
      <c r="B71" s="50" t="s">
        <v>138</v>
      </c>
      <c r="C71" s="51" t="s">
        <v>139</v>
      </c>
      <c r="D71" s="52">
        <v>0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3">
        <v>0</v>
      </c>
    </row>
    <row r="72" spans="1:12" ht="10.5">
      <c r="A72" s="20"/>
      <c r="B72" s="25"/>
    </row>
    <row r="73" spans="1:12" ht="10.5">
      <c r="A73" s="39" t="s">
        <v>140</v>
      </c>
      <c r="B73" s="40" t="s">
        <v>141</v>
      </c>
      <c r="C73" s="41"/>
      <c r="D73" s="42">
        <f t="shared" ref="D73:L73" si="5">SUBTOTAL(9,D74:D82)</f>
        <v>0</v>
      </c>
      <c r="E73" s="42">
        <f t="shared" si="5"/>
        <v>0</v>
      </c>
      <c r="F73" s="42">
        <f t="shared" si="5"/>
        <v>0</v>
      </c>
      <c r="G73" s="42">
        <f t="shared" si="5"/>
        <v>0</v>
      </c>
      <c r="H73" s="42">
        <f t="shared" si="5"/>
        <v>0</v>
      </c>
      <c r="I73" s="42">
        <f t="shared" si="5"/>
        <v>0</v>
      </c>
      <c r="J73" s="42">
        <f t="shared" si="5"/>
        <v>0</v>
      </c>
      <c r="K73" s="42">
        <f t="shared" si="5"/>
        <v>0</v>
      </c>
      <c r="L73" s="43">
        <f t="shared" si="5"/>
        <v>0</v>
      </c>
    </row>
    <row r="74" spans="1:12" ht="10.5">
      <c r="A74" s="20"/>
      <c r="B74" s="25" t="s">
        <v>142</v>
      </c>
      <c r="C74" s="28" t="s">
        <v>143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30">
        <v>0</v>
      </c>
    </row>
    <row r="75" spans="1:12" ht="10.5">
      <c r="A75" s="20"/>
      <c r="B75" s="25" t="s">
        <v>144</v>
      </c>
      <c r="C75" s="28" t="s">
        <v>145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30">
        <v>0</v>
      </c>
    </row>
    <row r="76" spans="1:12" ht="10.5">
      <c r="A76" s="20"/>
      <c r="B76" s="25" t="s">
        <v>146</v>
      </c>
      <c r="C76" s="28" t="s">
        <v>147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30">
        <v>0</v>
      </c>
    </row>
    <row r="77" spans="1:12">
      <c r="B77" s="26" t="s">
        <v>148</v>
      </c>
      <c r="C77" s="28" t="s">
        <v>149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30">
        <v>0</v>
      </c>
    </row>
    <row r="78" spans="1:12">
      <c r="B78" s="26" t="s">
        <v>150</v>
      </c>
      <c r="C78" s="28" t="s">
        <v>151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30">
        <v>0</v>
      </c>
    </row>
    <row r="79" spans="1:12">
      <c r="B79" s="26" t="s">
        <v>152</v>
      </c>
      <c r="C79" s="28" t="s">
        <v>153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30">
        <v>0</v>
      </c>
    </row>
    <row r="80" spans="1:12">
      <c r="B80" s="26" t="s">
        <v>154</v>
      </c>
      <c r="C80" s="28" t="s">
        <v>155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30">
        <v>0</v>
      </c>
    </row>
    <row r="81" spans="1:12">
      <c r="B81" s="26" t="s">
        <v>156</v>
      </c>
      <c r="C81" s="28" t="s">
        <v>157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30">
        <v>0</v>
      </c>
    </row>
    <row r="82" spans="1:12">
      <c r="B82" s="26" t="s">
        <v>158</v>
      </c>
      <c r="C82" s="28" t="s">
        <v>159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30">
        <v>0</v>
      </c>
    </row>
    <row r="83" spans="1:12">
      <c r="A83" s="54"/>
      <c r="B83" s="55"/>
      <c r="C83" s="46"/>
      <c r="D83" s="47"/>
      <c r="E83" s="47"/>
      <c r="F83" s="47"/>
      <c r="G83" s="47"/>
      <c r="H83" s="47"/>
      <c r="I83" s="47"/>
      <c r="J83" s="47"/>
      <c r="K83" s="47"/>
      <c r="L83" s="48"/>
    </row>
    <row r="84" spans="1:12">
      <c r="A84" s="56" t="s">
        <v>160</v>
      </c>
      <c r="B84" s="57" t="s">
        <v>161</v>
      </c>
      <c r="C84" s="41"/>
      <c r="D84" s="42">
        <f t="shared" ref="D84:L84" si="6">SUBTOTAL(9,D85:D92)</f>
        <v>0</v>
      </c>
      <c r="E84" s="42">
        <f t="shared" si="6"/>
        <v>0</v>
      </c>
      <c r="F84" s="42">
        <f t="shared" si="6"/>
        <v>0</v>
      </c>
      <c r="G84" s="42">
        <f t="shared" si="6"/>
        <v>0</v>
      </c>
      <c r="H84" s="42">
        <f t="shared" si="6"/>
        <v>0</v>
      </c>
      <c r="I84" s="42">
        <f t="shared" si="6"/>
        <v>0</v>
      </c>
      <c r="J84" s="42">
        <f t="shared" si="6"/>
        <v>0</v>
      </c>
      <c r="K84" s="42">
        <f t="shared" si="6"/>
        <v>0</v>
      </c>
      <c r="L84" s="43">
        <f t="shared" si="6"/>
        <v>0</v>
      </c>
    </row>
    <row r="85" spans="1:12">
      <c r="B85" s="26" t="s">
        <v>162</v>
      </c>
      <c r="C85" s="28" t="s">
        <v>163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30">
        <v>0</v>
      </c>
    </row>
    <row r="86" spans="1:12">
      <c r="B86" s="26" t="s">
        <v>164</v>
      </c>
      <c r="C86" s="28" t="s">
        <v>165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30">
        <v>0</v>
      </c>
    </row>
    <row r="87" spans="1:12">
      <c r="B87" s="26" t="s">
        <v>166</v>
      </c>
      <c r="C87" s="28" t="s">
        <v>167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30">
        <v>0</v>
      </c>
    </row>
    <row r="88" spans="1:12">
      <c r="B88" s="26" t="s">
        <v>168</v>
      </c>
      <c r="C88" s="28" t="s">
        <v>169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30">
        <v>0</v>
      </c>
    </row>
    <row r="89" spans="1:12">
      <c r="B89" s="26" t="s">
        <v>170</v>
      </c>
      <c r="C89" s="28" t="s">
        <v>171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30">
        <v>0</v>
      </c>
    </row>
    <row r="90" spans="1:12">
      <c r="B90" s="26" t="s">
        <v>172</v>
      </c>
      <c r="C90" s="28" t="s">
        <v>173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30">
        <v>0</v>
      </c>
    </row>
    <row r="91" spans="1:12">
      <c r="B91" s="26" t="s">
        <v>174</v>
      </c>
      <c r="C91" s="28" t="s">
        <v>175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30">
        <v>0</v>
      </c>
    </row>
    <row r="92" spans="1:12">
      <c r="B92" s="26" t="s">
        <v>176</v>
      </c>
      <c r="C92" s="28" t="s">
        <v>177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30">
        <v>0</v>
      </c>
    </row>
    <row r="93" spans="1:12">
      <c r="A93" s="54"/>
      <c r="B93" s="55"/>
      <c r="C93" s="46"/>
      <c r="D93" s="47"/>
      <c r="E93" s="47"/>
      <c r="F93" s="47"/>
      <c r="G93" s="47"/>
      <c r="H93" s="47"/>
      <c r="I93" s="47"/>
      <c r="J93" s="47"/>
      <c r="K93" s="47"/>
      <c r="L93" s="48"/>
    </row>
    <row r="94" spans="1:12">
      <c r="A94" s="56" t="s">
        <v>178</v>
      </c>
      <c r="B94" s="57" t="s">
        <v>179</v>
      </c>
      <c r="C94" s="41"/>
      <c r="D94" s="42">
        <f t="shared" ref="D94:L94" si="7">SUBTOTAL(9,D95:D101)</f>
        <v>6311</v>
      </c>
      <c r="E94" s="42">
        <f t="shared" si="7"/>
        <v>0</v>
      </c>
      <c r="F94" s="42">
        <f t="shared" si="7"/>
        <v>0</v>
      </c>
      <c r="G94" s="42">
        <f t="shared" si="7"/>
        <v>0</v>
      </c>
      <c r="H94" s="42">
        <f t="shared" si="7"/>
        <v>0</v>
      </c>
      <c r="I94" s="42">
        <f t="shared" si="7"/>
        <v>6311</v>
      </c>
      <c r="J94" s="42">
        <f t="shared" si="7"/>
        <v>0</v>
      </c>
      <c r="K94" s="42">
        <f t="shared" si="7"/>
        <v>0</v>
      </c>
      <c r="L94" s="43">
        <f t="shared" si="7"/>
        <v>0</v>
      </c>
    </row>
    <row r="95" spans="1:12">
      <c r="B95" s="26" t="s">
        <v>180</v>
      </c>
      <c r="C95" s="28" t="s">
        <v>181</v>
      </c>
      <c r="D95" s="13">
        <v>6311</v>
      </c>
      <c r="E95" s="13">
        <v>0</v>
      </c>
      <c r="F95" s="13">
        <v>0</v>
      </c>
      <c r="G95" s="13">
        <v>0</v>
      </c>
      <c r="H95" s="13">
        <v>0</v>
      </c>
      <c r="I95" s="13">
        <v>6311</v>
      </c>
      <c r="J95" s="13">
        <v>0</v>
      </c>
      <c r="K95" s="13">
        <v>0</v>
      </c>
      <c r="L95" s="30">
        <v>0</v>
      </c>
    </row>
    <row r="96" spans="1:12">
      <c r="B96" s="26" t="s">
        <v>182</v>
      </c>
      <c r="C96" s="28" t="s">
        <v>183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30">
        <v>0</v>
      </c>
    </row>
    <row r="97" spans="1:12">
      <c r="B97" s="26" t="s">
        <v>184</v>
      </c>
      <c r="C97" s="28" t="s">
        <v>185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30">
        <v>0</v>
      </c>
    </row>
    <row r="98" spans="1:12">
      <c r="B98" s="26" t="s">
        <v>186</v>
      </c>
      <c r="C98" s="28" t="s">
        <v>187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30">
        <v>0</v>
      </c>
    </row>
    <row r="99" spans="1:12">
      <c r="B99" s="26" t="s">
        <v>188</v>
      </c>
      <c r="C99" s="28" t="s">
        <v>189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30">
        <v>0</v>
      </c>
    </row>
    <row r="100" spans="1:12">
      <c r="B100" s="26" t="s">
        <v>190</v>
      </c>
      <c r="C100" s="28" t="s">
        <v>191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30">
        <v>0</v>
      </c>
    </row>
    <row r="101" spans="1:12">
      <c r="B101" s="26" t="s">
        <v>192</v>
      </c>
      <c r="C101" s="28" t="s">
        <v>193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30">
        <v>0</v>
      </c>
    </row>
    <row r="102" spans="1:12">
      <c r="A102" s="54"/>
      <c r="B102" s="55"/>
      <c r="C102" s="46"/>
      <c r="D102" s="47"/>
      <c r="E102" s="47"/>
      <c r="F102" s="47"/>
      <c r="G102" s="47"/>
      <c r="H102" s="47"/>
      <c r="I102" s="47"/>
      <c r="J102" s="47"/>
      <c r="K102" s="47"/>
      <c r="L102" s="48"/>
    </row>
    <row r="103" spans="1:12">
      <c r="A103" s="56" t="s">
        <v>194</v>
      </c>
      <c r="B103" s="57" t="s">
        <v>195</v>
      </c>
      <c r="C103" s="41" t="s">
        <v>196</v>
      </c>
      <c r="D103" s="42">
        <v>0</v>
      </c>
      <c r="E103" s="42">
        <v>0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3">
        <v>0</v>
      </c>
    </row>
    <row r="104" spans="1:12">
      <c r="A104" s="58"/>
      <c r="B104" s="59"/>
      <c r="C104" s="51"/>
      <c r="D104" s="52"/>
      <c r="E104" s="52"/>
      <c r="F104" s="52"/>
      <c r="G104" s="52"/>
      <c r="H104" s="52"/>
      <c r="I104" s="52"/>
      <c r="J104" s="52"/>
      <c r="K104" s="52"/>
      <c r="L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2" width="12.83203125" style="13" customWidth="1"/>
    <col min="13" max="13" width="12.83203125" style="30" customWidth="1"/>
    <col min="14" max="16384" width="9.33203125" style="11"/>
  </cols>
  <sheetData>
    <row r="1" spans="1:13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3" s="7" customFormat="1" ht="14.25" customHeight="1">
      <c r="A3" s="18" t="s">
        <v>3</v>
      </c>
      <c r="B3" s="22"/>
      <c r="C3" s="23" t="s">
        <v>0</v>
      </c>
      <c r="D3" s="36" t="s">
        <v>2</v>
      </c>
      <c r="E3" s="37" t="s">
        <v>8</v>
      </c>
      <c r="F3" s="37" t="s">
        <v>9</v>
      </c>
      <c r="G3" s="37" t="s">
        <v>10</v>
      </c>
      <c r="H3" s="37" t="s">
        <v>11</v>
      </c>
      <c r="I3" s="37" t="s">
        <v>197</v>
      </c>
      <c r="J3" s="37" t="s">
        <v>198</v>
      </c>
      <c r="K3" s="37" t="s">
        <v>13</v>
      </c>
      <c r="L3" s="37" t="s">
        <v>14</v>
      </c>
      <c r="M3" s="38" t="s">
        <v>15</v>
      </c>
    </row>
    <row r="4" spans="1:13" s="10" customFormat="1" ht="12.75" customHeight="1">
      <c r="A4" s="62" t="s">
        <v>5</v>
      </c>
      <c r="B4" s="63"/>
      <c r="C4" s="63"/>
      <c r="D4" s="34">
        <f>SUM(E4:N4)</f>
        <v>294516</v>
      </c>
      <c r="E4" s="34">
        <v>10103</v>
      </c>
      <c r="F4" s="34">
        <v>0</v>
      </c>
      <c r="G4" s="34">
        <v>15472</v>
      </c>
      <c r="H4" s="34">
        <v>9894</v>
      </c>
      <c r="I4" s="34">
        <v>13329</v>
      </c>
      <c r="J4" s="34">
        <v>154</v>
      </c>
      <c r="K4" s="34">
        <v>71120</v>
      </c>
      <c r="L4" s="34">
        <v>13728</v>
      </c>
      <c r="M4" s="35">
        <v>160716</v>
      </c>
    </row>
    <row r="5" spans="1:13" ht="3.75" customHeight="1">
      <c r="A5" s="19"/>
      <c r="B5" s="24"/>
      <c r="C5" s="27"/>
    </row>
    <row r="6" spans="1:13" ht="10.5">
      <c r="A6" s="39" t="s">
        <v>16</v>
      </c>
      <c r="B6" s="40" t="s">
        <v>17</v>
      </c>
      <c r="C6" s="41"/>
      <c r="D6" s="42">
        <f t="shared" ref="D6:M6" si="0">SUBTOTAL(9,D7:D17)</f>
        <v>0</v>
      </c>
      <c r="E6" s="42">
        <f t="shared" si="0"/>
        <v>0</v>
      </c>
      <c r="F6" s="42">
        <f t="shared" si="0"/>
        <v>0</v>
      </c>
      <c r="G6" s="42">
        <f t="shared" si="0"/>
        <v>0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2">
        <f t="shared" si="0"/>
        <v>0</v>
      </c>
      <c r="L6" s="42">
        <f t="shared" si="0"/>
        <v>0</v>
      </c>
      <c r="M6" s="43">
        <f t="shared" si="0"/>
        <v>0</v>
      </c>
    </row>
    <row r="7" spans="1:13" ht="10.5">
      <c r="A7" s="20"/>
      <c r="B7" s="25" t="s">
        <v>18</v>
      </c>
      <c r="C7" s="28" t="s">
        <v>19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30">
        <v>0</v>
      </c>
    </row>
    <row r="8" spans="1:13" ht="10.5">
      <c r="A8" s="20"/>
      <c r="B8" s="25" t="s">
        <v>20</v>
      </c>
      <c r="C8" s="28" t="s">
        <v>21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30">
        <v>0</v>
      </c>
    </row>
    <row r="9" spans="1:13" ht="10.5">
      <c r="A9" s="20"/>
      <c r="B9" s="25" t="s">
        <v>22</v>
      </c>
      <c r="C9" s="28" t="s">
        <v>23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30">
        <v>0</v>
      </c>
    </row>
    <row r="10" spans="1:13" ht="10.5">
      <c r="A10" s="20"/>
      <c r="B10" s="25" t="s">
        <v>24</v>
      </c>
      <c r="C10" s="28" t="s">
        <v>25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30">
        <v>0</v>
      </c>
    </row>
    <row r="11" spans="1:13" ht="10.5">
      <c r="A11" s="20"/>
      <c r="B11" s="25" t="s">
        <v>26</v>
      </c>
      <c r="C11" s="28" t="s">
        <v>27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30">
        <v>0</v>
      </c>
    </row>
    <row r="12" spans="1:13" ht="10.5">
      <c r="A12" s="20"/>
      <c r="B12" s="25" t="s">
        <v>28</v>
      </c>
      <c r="C12" s="28" t="s">
        <v>29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30">
        <v>0</v>
      </c>
    </row>
    <row r="13" spans="1:13" ht="10.5">
      <c r="A13" s="20"/>
      <c r="B13" s="25" t="s">
        <v>30</v>
      </c>
      <c r="C13" s="28" t="s">
        <v>31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30">
        <v>0</v>
      </c>
    </row>
    <row r="14" spans="1:13" ht="10.5">
      <c r="A14" s="20"/>
      <c r="B14" s="25" t="s">
        <v>32</v>
      </c>
      <c r="C14" s="28" t="s">
        <v>33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30">
        <v>0</v>
      </c>
    </row>
    <row r="15" spans="1:13" ht="10.5">
      <c r="A15" s="20"/>
      <c r="B15" s="25" t="s">
        <v>34</v>
      </c>
      <c r="C15" s="28" t="s">
        <v>35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30">
        <v>0</v>
      </c>
    </row>
    <row r="16" spans="1:13" ht="10.5">
      <c r="A16" s="20"/>
      <c r="B16" s="25" t="s">
        <v>36</v>
      </c>
      <c r="C16" s="28" t="s">
        <v>37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30">
        <v>0</v>
      </c>
    </row>
    <row r="17" spans="1:13" ht="10.5">
      <c r="A17" s="20"/>
      <c r="B17" s="25" t="s">
        <v>38</v>
      </c>
      <c r="C17" s="28" t="s">
        <v>39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30">
        <v>0</v>
      </c>
    </row>
    <row r="18" spans="1:13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8"/>
    </row>
    <row r="19" spans="1:13" ht="10.5">
      <c r="A19" s="39" t="s">
        <v>40</v>
      </c>
      <c r="B19" s="40" t="s">
        <v>41</v>
      </c>
      <c r="C19" s="41"/>
      <c r="D19" s="42">
        <f t="shared" ref="D19:M19" si="1">SUBTOTAL(9,D20:D25)</f>
        <v>9231</v>
      </c>
      <c r="E19" s="42">
        <f t="shared" si="1"/>
        <v>0</v>
      </c>
      <c r="F19" s="42">
        <f t="shared" si="1"/>
        <v>0</v>
      </c>
      <c r="G19" s="42">
        <f t="shared" si="1"/>
        <v>0</v>
      </c>
      <c r="H19" s="42">
        <f t="shared" si="1"/>
        <v>0</v>
      </c>
      <c r="I19" s="42">
        <f t="shared" si="1"/>
        <v>9231</v>
      </c>
      <c r="J19" s="42">
        <f t="shared" si="1"/>
        <v>0</v>
      </c>
      <c r="K19" s="42">
        <f t="shared" si="1"/>
        <v>0</v>
      </c>
      <c r="L19" s="42">
        <f t="shared" si="1"/>
        <v>0</v>
      </c>
      <c r="M19" s="43">
        <f t="shared" si="1"/>
        <v>0</v>
      </c>
    </row>
    <row r="20" spans="1:13" ht="10.5">
      <c r="A20" s="20"/>
      <c r="B20" s="25" t="s">
        <v>42</v>
      </c>
      <c r="C20" s="28" t="s">
        <v>43</v>
      </c>
      <c r="D20" s="13">
        <v>9231</v>
      </c>
      <c r="E20" s="13">
        <v>0</v>
      </c>
      <c r="F20" s="13">
        <v>0</v>
      </c>
      <c r="G20" s="13">
        <v>0</v>
      </c>
      <c r="H20" s="13">
        <v>0</v>
      </c>
      <c r="I20" s="13">
        <v>9231</v>
      </c>
      <c r="J20" s="13">
        <v>0</v>
      </c>
      <c r="K20" s="13">
        <v>0</v>
      </c>
      <c r="L20" s="13">
        <v>0</v>
      </c>
      <c r="M20" s="30">
        <v>0</v>
      </c>
    </row>
    <row r="21" spans="1:13" ht="10.5">
      <c r="A21" s="20"/>
      <c r="B21" s="25" t="s">
        <v>44</v>
      </c>
      <c r="C21" s="28" t="s">
        <v>45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30">
        <v>0</v>
      </c>
    </row>
    <row r="22" spans="1:13" ht="10.5">
      <c r="A22" s="20"/>
      <c r="B22" s="25" t="s">
        <v>46</v>
      </c>
      <c r="C22" s="28" t="s">
        <v>47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30">
        <v>0</v>
      </c>
    </row>
    <row r="23" spans="1:13" ht="10.5">
      <c r="A23" s="20"/>
      <c r="B23" s="25" t="s">
        <v>48</v>
      </c>
      <c r="C23" s="28" t="s">
        <v>49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30">
        <v>0</v>
      </c>
    </row>
    <row r="24" spans="1:13" ht="10.5">
      <c r="A24" s="20"/>
      <c r="B24" s="25" t="s">
        <v>50</v>
      </c>
      <c r="C24" s="28" t="s">
        <v>51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30">
        <v>0</v>
      </c>
    </row>
    <row r="25" spans="1:13" ht="10.5">
      <c r="A25" s="20"/>
      <c r="B25" s="25" t="s">
        <v>52</v>
      </c>
      <c r="C25" s="28" t="s">
        <v>53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30">
        <v>0</v>
      </c>
    </row>
    <row r="26" spans="1:13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8"/>
    </row>
    <row r="27" spans="1:13" ht="10.5">
      <c r="A27" s="39" t="s">
        <v>54</v>
      </c>
      <c r="B27" s="40" t="s">
        <v>55</v>
      </c>
      <c r="C27" s="41"/>
      <c r="D27" s="42">
        <f t="shared" ref="D27:M27" si="2">SUBTOTAL(9,D28:D37)</f>
        <v>168504</v>
      </c>
      <c r="E27" s="42">
        <f t="shared" si="2"/>
        <v>0</v>
      </c>
      <c r="F27" s="42">
        <f t="shared" si="2"/>
        <v>0</v>
      </c>
      <c r="G27" s="42">
        <f t="shared" si="2"/>
        <v>0</v>
      </c>
      <c r="H27" s="42">
        <f t="shared" si="2"/>
        <v>9514</v>
      </c>
      <c r="I27" s="42">
        <f t="shared" si="2"/>
        <v>0</v>
      </c>
      <c r="J27" s="42">
        <f t="shared" si="2"/>
        <v>0</v>
      </c>
      <c r="K27" s="42">
        <f t="shared" si="2"/>
        <v>0</v>
      </c>
      <c r="L27" s="42">
        <f t="shared" si="2"/>
        <v>0</v>
      </c>
      <c r="M27" s="43">
        <f t="shared" si="2"/>
        <v>158990</v>
      </c>
    </row>
    <row r="28" spans="1:13" ht="10.5">
      <c r="A28" s="20"/>
      <c r="B28" s="25" t="s">
        <v>56</v>
      </c>
      <c r="C28" s="28" t="s">
        <v>57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30">
        <v>0</v>
      </c>
    </row>
    <row r="29" spans="1:13" ht="10.5">
      <c r="A29" s="20"/>
      <c r="B29" s="25" t="s">
        <v>58</v>
      </c>
      <c r="C29" s="28" t="s">
        <v>59</v>
      </c>
      <c r="D29" s="13">
        <v>6452</v>
      </c>
      <c r="E29" s="13">
        <v>0</v>
      </c>
      <c r="F29" s="13">
        <v>0</v>
      </c>
      <c r="G29" s="13">
        <v>0</v>
      </c>
      <c r="H29" s="13">
        <v>6452</v>
      </c>
      <c r="I29" s="13">
        <v>0</v>
      </c>
      <c r="J29" s="13">
        <v>0</v>
      </c>
      <c r="K29" s="13">
        <v>0</v>
      </c>
      <c r="L29" s="13">
        <v>0</v>
      </c>
      <c r="M29" s="30">
        <v>0</v>
      </c>
    </row>
    <row r="30" spans="1:13" ht="10.5">
      <c r="A30" s="20"/>
      <c r="B30" s="25" t="s">
        <v>60</v>
      </c>
      <c r="C30" s="28" t="s">
        <v>61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30">
        <v>0</v>
      </c>
    </row>
    <row r="31" spans="1:13" ht="10.5">
      <c r="A31" s="20"/>
      <c r="B31" s="25" t="s">
        <v>62</v>
      </c>
      <c r="C31" s="28" t="s">
        <v>63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30">
        <v>0</v>
      </c>
    </row>
    <row r="32" spans="1:13" ht="10.5">
      <c r="A32" s="20"/>
      <c r="B32" s="25" t="s">
        <v>64</v>
      </c>
      <c r="C32" s="28" t="s">
        <v>65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30">
        <v>0</v>
      </c>
    </row>
    <row r="33" spans="1:13" ht="10.5">
      <c r="A33" s="20"/>
      <c r="B33" s="25" t="s">
        <v>66</v>
      </c>
      <c r="C33" s="28" t="s">
        <v>67</v>
      </c>
      <c r="D33" s="13">
        <v>158990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30">
        <v>158990</v>
      </c>
    </row>
    <row r="34" spans="1:13" ht="10.5">
      <c r="A34" s="20"/>
      <c r="B34" s="25" t="s">
        <v>68</v>
      </c>
      <c r="C34" s="28" t="s">
        <v>69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30">
        <v>0</v>
      </c>
    </row>
    <row r="35" spans="1:13" ht="10.5">
      <c r="A35" s="20"/>
      <c r="B35" s="25" t="s">
        <v>70</v>
      </c>
      <c r="C35" s="28" t="s">
        <v>71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30">
        <v>0</v>
      </c>
    </row>
    <row r="36" spans="1:13" ht="10.5">
      <c r="A36" s="20"/>
      <c r="B36" s="25" t="s">
        <v>72</v>
      </c>
      <c r="C36" s="28" t="s">
        <v>73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30">
        <v>0</v>
      </c>
    </row>
    <row r="37" spans="1:13" ht="10.5">
      <c r="A37" s="20"/>
      <c r="B37" s="25" t="s">
        <v>74</v>
      </c>
      <c r="C37" s="28" t="s">
        <v>75</v>
      </c>
      <c r="D37" s="13">
        <v>3062</v>
      </c>
      <c r="E37" s="13">
        <v>0</v>
      </c>
      <c r="F37" s="13">
        <v>0</v>
      </c>
      <c r="G37" s="13">
        <v>0</v>
      </c>
      <c r="H37" s="13">
        <v>3062</v>
      </c>
      <c r="I37" s="13">
        <v>0</v>
      </c>
      <c r="J37" s="13">
        <v>0</v>
      </c>
      <c r="K37" s="13">
        <v>0</v>
      </c>
      <c r="L37" s="13">
        <v>0</v>
      </c>
      <c r="M37" s="30">
        <v>0</v>
      </c>
    </row>
    <row r="38" spans="1:13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8"/>
    </row>
    <row r="39" spans="1:13" ht="10.5">
      <c r="A39" s="39" t="s">
        <v>76</v>
      </c>
      <c r="B39" s="40" t="s">
        <v>77</v>
      </c>
      <c r="C39" s="41"/>
      <c r="D39" s="42">
        <f t="shared" ref="D39:M39" si="3">SUBTOTAL(9,D40:D54)</f>
        <v>78470</v>
      </c>
      <c r="E39" s="42">
        <f t="shared" si="3"/>
        <v>0</v>
      </c>
      <c r="F39" s="42">
        <f t="shared" si="3"/>
        <v>0</v>
      </c>
      <c r="G39" s="42">
        <f t="shared" si="3"/>
        <v>2872</v>
      </c>
      <c r="H39" s="42">
        <f t="shared" si="3"/>
        <v>380</v>
      </c>
      <c r="I39" s="42">
        <f t="shared" si="3"/>
        <v>4098</v>
      </c>
      <c r="J39" s="42">
        <f t="shared" si="3"/>
        <v>0</v>
      </c>
      <c r="K39" s="42">
        <f t="shared" si="3"/>
        <v>71120</v>
      </c>
      <c r="L39" s="42">
        <f t="shared" si="3"/>
        <v>0</v>
      </c>
      <c r="M39" s="43">
        <f t="shared" si="3"/>
        <v>0</v>
      </c>
    </row>
    <row r="40" spans="1:13" ht="10.5">
      <c r="A40" s="20"/>
      <c r="B40" s="25" t="s">
        <v>78</v>
      </c>
      <c r="C40" s="28" t="s">
        <v>79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30">
        <v>0</v>
      </c>
    </row>
    <row r="41" spans="1:13" ht="10.5">
      <c r="A41" s="20"/>
      <c r="B41" s="25" t="s">
        <v>80</v>
      </c>
      <c r="C41" s="28" t="s">
        <v>81</v>
      </c>
      <c r="D41" s="13">
        <v>74422</v>
      </c>
      <c r="E41" s="13">
        <v>0</v>
      </c>
      <c r="F41" s="13">
        <v>0</v>
      </c>
      <c r="G41" s="13">
        <v>0</v>
      </c>
      <c r="H41" s="13">
        <v>0</v>
      </c>
      <c r="I41" s="13">
        <v>4098</v>
      </c>
      <c r="J41" s="13">
        <v>0</v>
      </c>
      <c r="K41" s="13">
        <v>70324</v>
      </c>
      <c r="L41" s="13">
        <v>0</v>
      </c>
      <c r="M41" s="30">
        <v>0</v>
      </c>
    </row>
    <row r="42" spans="1:13" ht="10.5">
      <c r="A42" s="20"/>
      <c r="B42" s="25" t="s">
        <v>82</v>
      </c>
      <c r="C42" s="28" t="s">
        <v>83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30">
        <v>0</v>
      </c>
    </row>
    <row r="43" spans="1:13" ht="10.5">
      <c r="A43" s="20"/>
      <c r="B43" s="25" t="s">
        <v>84</v>
      </c>
      <c r="C43" s="28" t="s">
        <v>85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30">
        <v>0</v>
      </c>
    </row>
    <row r="44" spans="1:13" ht="10.5">
      <c r="A44" s="20"/>
      <c r="B44" s="25" t="s">
        <v>86</v>
      </c>
      <c r="C44" s="28" t="s">
        <v>87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30">
        <v>0</v>
      </c>
    </row>
    <row r="45" spans="1:13" ht="10.5">
      <c r="A45" s="20"/>
      <c r="B45" s="25" t="s">
        <v>88</v>
      </c>
      <c r="C45" s="28" t="s">
        <v>89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30">
        <v>0</v>
      </c>
    </row>
    <row r="46" spans="1:13" ht="10.5">
      <c r="A46" s="20"/>
      <c r="B46" s="25" t="s">
        <v>90</v>
      </c>
      <c r="C46" s="28" t="s">
        <v>91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30">
        <v>0</v>
      </c>
    </row>
    <row r="47" spans="1:13" ht="10.5">
      <c r="A47" s="20"/>
      <c r="B47" s="25" t="s">
        <v>92</v>
      </c>
      <c r="C47" s="28" t="s">
        <v>93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30">
        <v>0</v>
      </c>
    </row>
    <row r="48" spans="1:13" ht="10.5">
      <c r="A48" s="20"/>
      <c r="B48" s="25" t="s">
        <v>94</v>
      </c>
      <c r="C48" s="28" t="s">
        <v>95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30">
        <v>0</v>
      </c>
    </row>
    <row r="49" spans="1:13" ht="10.5">
      <c r="A49" s="20"/>
      <c r="B49" s="25" t="s">
        <v>96</v>
      </c>
      <c r="C49" s="28" t="s">
        <v>97</v>
      </c>
      <c r="D49" s="13">
        <v>3183</v>
      </c>
      <c r="E49" s="13">
        <v>0</v>
      </c>
      <c r="F49" s="13">
        <v>0</v>
      </c>
      <c r="G49" s="13">
        <v>2007</v>
      </c>
      <c r="H49" s="13">
        <v>380</v>
      </c>
      <c r="I49" s="13">
        <v>0</v>
      </c>
      <c r="J49" s="13">
        <v>0</v>
      </c>
      <c r="K49" s="13">
        <v>796</v>
      </c>
      <c r="L49" s="13">
        <v>0</v>
      </c>
      <c r="M49" s="30">
        <v>0</v>
      </c>
    </row>
    <row r="50" spans="1:13" ht="10.5">
      <c r="A50" s="20"/>
      <c r="B50" s="25" t="s">
        <v>98</v>
      </c>
      <c r="C50" s="28" t="s">
        <v>99</v>
      </c>
      <c r="D50" s="13">
        <v>865</v>
      </c>
      <c r="E50" s="13">
        <v>0</v>
      </c>
      <c r="F50" s="13">
        <v>0</v>
      </c>
      <c r="G50" s="13">
        <v>865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30">
        <v>0</v>
      </c>
    </row>
    <row r="51" spans="1:13" ht="10.5">
      <c r="A51" s="20"/>
      <c r="B51" s="25" t="s">
        <v>100</v>
      </c>
      <c r="C51" s="28" t="s">
        <v>101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30">
        <v>0</v>
      </c>
    </row>
    <row r="52" spans="1:13" ht="10.5">
      <c r="A52" s="20"/>
      <c r="B52" s="25" t="s">
        <v>102</v>
      </c>
      <c r="C52" s="28" t="s">
        <v>103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30">
        <v>0</v>
      </c>
    </row>
    <row r="53" spans="1:13" ht="10.5">
      <c r="A53" s="20"/>
      <c r="B53" s="25" t="s">
        <v>104</v>
      </c>
      <c r="C53" s="28" t="s">
        <v>105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30">
        <v>0</v>
      </c>
    </row>
    <row r="54" spans="1:13" ht="10.5">
      <c r="A54" s="20"/>
      <c r="B54" s="25" t="s">
        <v>106</v>
      </c>
      <c r="C54" s="28" t="s">
        <v>107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30">
        <v>0</v>
      </c>
    </row>
    <row r="55" spans="1:13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8"/>
    </row>
    <row r="56" spans="1:13" ht="10.5">
      <c r="A56" s="39" t="s">
        <v>108</v>
      </c>
      <c r="B56" s="40" t="s">
        <v>109</v>
      </c>
      <c r="C56" s="41"/>
      <c r="D56" s="42">
        <f t="shared" ref="D56:M56" si="4">SUBTOTAL(9,D57:D71)</f>
        <v>28054</v>
      </c>
      <c r="E56" s="42">
        <f t="shared" si="4"/>
        <v>0</v>
      </c>
      <c r="F56" s="42">
        <f t="shared" si="4"/>
        <v>0</v>
      </c>
      <c r="G56" s="42">
        <f t="shared" si="4"/>
        <v>12600</v>
      </c>
      <c r="H56" s="42">
        <f t="shared" si="4"/>
        <v>0</v>
      </c>
      <c r="I56" s="42">
        <f t="shared" si="4"/>
        <v>0</v>
      </c>
      <c r="J56" s="42">
        <f t="shared" si="4"/>
        <v>0</v>
      </c>
      <c r="K56" s="42">
        <f t="shared" si="4"/>
        <v>0</v>
      </c>
      <c r="L56" s="42">
        <f t="shared" si="4"/>
        <v>13728</v>
      </c>
      <c r="M56" s="43">
        <f t="shared" si="4"/>
        <v>1726</v>
      </c>
    </row>
    <row r="57" spans="1:13" ht="10.5">
      <c r="A57" s="20"/>
      <c r="B57" s="25" t="s">
        <v>110</v>
      </c>
      <c r="C57" s="28" t="s">
        <v>111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30">
        <v>0</v>
      </c>
    </row>
    <row r="58" spans="1:13" ht="10.5">
      <c r="A58" s="20"/>
      <c r="B58" s="25" t="s">
        <v>112</v>
      </c>
      <c r="C58" s="28" t="s">
        <v>113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30">
        <v>0</v>
      </c>
    </row>
    <row r="59" spans="1:13" ht="10.5">
      <c r="A59" s="20"/>
      <c r="B59" s="25" t="s">
        <v>114</v>
      </c>
      <c r="C59" s="28" t="s">
        <v>115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30">
        <v>0</v>
      </c>
    </row>
    <row r="60" spans="1:13" ht="10.5">
      <c r="A60" s="20"/>
      <c r="B60" s="25" t="s">
        <v>116</v>
      </c>
      <c r="C60" s="28" t="s">
        <v>117</v>
      </c>
      <c r="D60" s="13">
        <v>1726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30">
        <v>1726</v>
      </c>
    </row>
    <row r="61" spans="1:13" ht="10.5">
      <c r="A61" s="20"/>
      <c r="B61" s="25" t="s">
        <v>118</v>
      </c>
      <c r="C61" s="28" t="s">
        <v>119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30">
        <v>0</v>
      </c>
    </row>
    <row r="62" spans="1:13" ht="10.5">
      <c r="A62" s="20"/>
      <c r="B62" s="25" t="s">
        <v>120</v>
      </c>
      <c r="C62" s="28" t="s">
        <v>121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30">
        <v>0</v>
      </c>
    </row>
    <row r="63" spans="1:13" ht="10.5">
      <c r="A63" s="20"/>
      <c r="B63" s="25" t="s">
        <v>122</v>
      </c>
      <c r="C63" s="28" t="s">
        <v>123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30">
        <v>0</v>
      </c>
    </row>
    <row r="64" spans="1:13" ht="10.5">
      <c r="A64" s="20"/>
      <c r="B64" s="25" t="s">
        <v>124</v>
      </c>
      <c r="C64" s="28" t="s">
        <v>125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30">
        <v>0</v>
      </c>
    </row>
    <row r="65" spans="1:13" ht="10.5">
      <c r="A65" s="20"/>
      <c r="B65" s="25" t="s">
        <v>126</v>
      </c>
      <c r="C65" s="28" t="s">
        <v>127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30">
        <v>0</v>
      </c>
    </row>
    <row r="66" spans="1:13" ht="10.5">
      <c r="A66" s="20"/>
      <c r="B66" s="25" t="s">
        <v>128</v>
      </c>
      <c r="C66" s="28" t="s">
        <v>129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30">
        <v>0</v>
      </c>
    </row>
    <row r="67" spans="1:13" ht="10.5">
      <c r="A67" s="20"/>
      <c r="B67" s="25" t="s">
        <v>130</v>
      </c>
      <c r="C67" s="28" t="s">
        <v>131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30">
        <v>0</v>
      </c>
    </row>
    <row r="68" spans="1:13" ht="10.5">
      <c r="A68" s="20"/>
      <c r="B68" s="25" t="s">
        <v>132</v>
      </c>
      <c r="C68" s="28" t="s">
        <v>133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30">
        <v>0</v>
      </c>
    </row>
    <row r="69" spans="1:13" ht="10.5">
      <c r="A69" s="20"/>
      <c r="B69" s="25" t="s">
        <v>134</v>
      </c>
      <c r="C69" s="28" t="s">
        <v>135</v>
      </c>
      <c r="D69" s="13">
        <v>26328</v>
      </c>
      <c r="E69" s="13">
        <v>0</v>
      </c>
      <c r="F69" s="13">
        <v>0</v>
      </c>
      <c r="G69" s="13">
        <v>12600</v>
      </c>
      <c r="H69" s="13">
        <v>0</v>
      </c>
      <c r="I69" s="13">
        <v>0</v>
      </c>
      <c r="J69" s="13">
        <v>0</v>
      </c>
      <c r="K69" s="13">
        <v>0</v>
      </c>
      <c r="L69" s="13">
        <v>13728</v>
      </c>
      <c r="M69" s="30">
        <v>0</v>
      </c>
    </row>
    <row r="70" spans="1:13" ht="10.5">
      <c r="A70" s="20"/>
      <c r="B70" s="25" t="s">
        <v>136</v>
      </c>
      <c r="C70" s="28" t="s">
        <v>137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30">
        <v>0</v>
      </c>
    </row>
    <row r="71" spans="1:13" ht="10.5">
      <c r="A71" s="49"/>
      <c r="B71" s="50" t="s">
        <v>138</v>
      </c>
      <c r="C71" s="51" t="s">
        <v>139</v>
      </c>
      <c r="D71" s="52">
        <v>0</v>
      </c>
      <c r="E71" s="52">
        <v>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3">
        <v>0</v>
      </c>
    </row>
    <row r="72" spans="1:13" ht="10.5">
      <c r="A72" s="20"/>
      <c r="B72" s="25"/>
    </row>
    <row r="73" spans="1:13" ht="10.5">
      <c r="A73" s="39" t="s">
        <v>140</v>
      </c>
      <c r="B73" s="40" t="s">
        <v>141</v>
      </c>
      <c r="C73" s="41"/>
      <c r="D73" s="42">
        <f t="shared" ref="D73:M73" si="5">SUBTOTAL(9,D74:D82)</f>
        <v>0</v>
      </c>
      <c r="E73" s="42">
        <f t="shared" si="5"/>
        <v>0</v>
      </c>
      <c r="F73" s="42">
        <f t="shared" si="5"/>
        <v>0</v>
      </c>
      <c r="G73" s="42">
        <f t="shared" si="5"/>
        <v>0</v>
      </c>
      <c r="H73" s="42">
        <f t="shared" si="5"/>
        <v>0</v>
      </c>
      <c r="I73" s="42">
        <f t="shared" si="5"/>
        <v>0</v>
      </c>
      <c r="J73" s="42">
        <f t="shared" si="5"/>
        <v>0</v>
      </c>
      <c r="K73" s="42">
        <f t="shared" si="5"/>
        <v>0</v>
      </c>
      <c r="L73" s="42">
        <f t="shared" si="5"/>
        <v>0</v>
      </c>
      <c r="M73" s="43">
        <f t="shared" si="5"/>
        <v>0</v>
      </c>
    </row>
    <row r="74" spans="1:13" ht="10.5">
      <c r="A74" s="20"/>
      <c r="B74" s="25" t="s">
        <v>142</v>
      </c>
      <c r="C74" s="28" t="s">
        <v>143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30">
        <v>0</v>
      </c>
    </row>
    <row r="75" spans="1:13" ht="10.5">
      <c r="A75" s="20"/>
      <c r="B75" s="25" t="s">
        <v>144</v>
      </c>
      <c r="C75" s="28" t="s">
        <v>145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30">
        <v>0</v>
      </c>
    </row>
    <row r="76" spans="1:13" ht="10.5">
      <c r="A76" s="20"/>
      <c r="B76" s="25" t="s">
        <v>146</v>
      </c>
      <c r="C76" s="28" t="s">
        <v>147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30">
        <v>0</v>
      </c>
    </row>
    <row r="77" spans="1:13">
      <c r="B77" s="26" t="s">
        <v>148</v>
      </c>
      <c r="C77" s="28" t="s">
        <v>149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30">
        <v>0</v>
      </c>
    </row>
    <row r="78" spans="1:13">
      <c r="B78" s="26" t="s">
        <v>150</v>
      </c>
      <c r="C78" s="28" t="s">
        <v>151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30">
        <v>0</v>
      </c>
    </row>
    <row r="79" spans="1:13">
      <c r="B79" s="26" t="s">
        <v>152</v>
      </c>
      <c r="C79" s="28" t="s">
        <v>153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30">
        <v>0</v>
      </c>
    </row>
    <row r="80" spans="1:13">
      <c r="B80" s="26" t="s">
        <v>154</v>
      </c>
      <c r="C80" s="28" t="s">
        <v>155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30">
        <v>0</v>
      </c>
    </row>
    <row r="81" spans="1:13">
      <c r="B81" s="26" t="s">
        <v>156</v>
      </c>
      <c r="C81" s="28" t="s">
        <v>157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30">
        <v>0</v>
      </c>
    </row>
    <row r="82" spans="1:13">
      <c r="B82" s="26" t="s">
        <v>158</v>
      </c>
      <c r="C82" s="28" t="s">
        <v>159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30">
        <v>0</v>
      </c>
    </row>
    <row r="83" spans="1:13">
      <c r="A83" s="54"/>
      <c r="B83" s="55"/>
      <c r="C83" s="46"/>
      <c r="D83" s="47"/>
      <c r="E83" s="47"/>
      <c r="F83" s="47"/>
      <c r="G83" s="47"/>
      <c r="H83" s="47"/>
      <c r="I83" s="47"/>
      <c r="J83" s="47"/>
      <c r="K83" s="47"/>
      <c r="L83" s="47"/>
      <c r="M83" s="48"/>
    </row>
    <row r="84" spans="1:13">
      <c r="A84" s="56" t="s">
        <v>160</v>
      </c>
      <c r="B84" s="57" t="s">
        <v>161</v>
      </c>
      <c r="C84" s="41"/>
      <c r="D84" s="42">
        <f t="shared" ref="D84:M84" si="6">SUBTOTAL(9,D85:D92)</f>
        <v>0</v>
      </c>
      <c r="E84" s="42">
        <f t="shared" si="6"/>
        <v>0</v>
      </c>
      <c r="F84" s="42">
        <f t="shared" si="6"/>
        <v>0</v>
      </c>
      <c r="G84" s="42">
        <f t="shared" si="6"/>
        <v>0</v>
      </c>
      <c r="H84" s="42">
        <f t="shared" si="6"/>
        <v>0</v>
      </c>
      <c r="I84" s="42">
        <f t="shared" si="6"/>
        <v>0</v>
      </c>
      <c r="J84" s="42">
        <f t="shared" si="6"/>
        <v>0</v>
      </c>
      <c r="K84" s="42">
        <f t="shared" si="6"/>
        <v>0</v>
      </c>
      <c r="L84" s="42">
        <f t="shared" si="6"/>
        <v>0</v>
      </c>
      <c r="M84" s="43">
        <f t="shared" si="6"/>
        <v>0</v>
      </c>
    </row>
    <row r="85" spans="1:13">
      <c r="B85" s="26" t="s">
        <v>162</v>
      </c>
      <c r="C85" s="28" t="s">
        <v>163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30">
        <v>0</v>
      </c>
    </row>
    <row r="86" spans="1:13">
      <c r="B86" s="26" t="s">
        <v>164</v>
      </c>
      <c r="C86" s="28" t="s">
        <v>165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30">
        <v>0</v>
      </c>
    </row>
    <row r="87" spans="1:13">
      <c r="B87" s="26" t="s">
        <v>166</v>
      </c>
      <c r="C87" s="28" t="s">
        <v>167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30">
        <v>0</v>
      </c>
    </row>
    <row r="88" spans="1:13">
      <c r="B88" s="26" t="s">
        <v>168</v>
      </c>
      <c r="C88" s="28" t="s">
        <v>169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30">
        <v>0</v>
      </c>
    </row>
    <row r="89" spans="1:13">
      <c r="B89" s="26" t="s">
        <v>170</v>
      </c>
      <c r="C89" s="28" t="s">
        <v>171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30">
        <v>0</v>
      </c>
    </row>
    <row r="90" spans="1:13">
      <c r="B90" s="26" t="s">
        <v>172</v>
      </c>
      <c r="C90" s="28" t="s">
        <v>173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30">
        <v>0</v>
      </c>
    </row>
    <row r="91" spans="1:13">
      <c r="B91" s="26" t="s">
        <v>174</v>
      </c>
      <c r="C91" s="28" t="s">
        <v>175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30">
        <v>0</v>
      </c>
    </row>
    <row r="92" spans="1:13">
      <c r="B92" s="26" t="s">
        <v>176</v>
      </c>
      <c r="C92" s="28" t="s">
        <v>177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30">
        <v>0</v>
      </c>
    </row>
    <row r="93" spans="1:13">
      <c r="A93" s="54"/>
      <c r="B93" s="55"/>
      <c r="C93" s="46"/>
      <c r="D93" s="47"/>
      <c r="E93" s="47"/>
      <c r="F93" s="47"/>
      <c r="G93" s="47"/>
      <c r="H93" s="47"/>
      <c r="I93" s="47"/>
      <c r="J93" s="47"/>
      <c r="K93" s="47"/>
      <c r="L93" s="47"/>
      <c r="M93" s="48"/>
    </row>
    <row r="94" spans="1:13">
      <c r="A94" s="56" t="s">
        <v>178</v>
      </c>
      <c r="B94" s="57" t="s">
        <v>179</v>
      </c>
      <c r="C94" s="41"/>
      <c r="D94" s="42">
        <f t="shared" ref="D94:M94" si="7">SUBTOTAL(9,D95:D101)</f>
        <v>0</v>
      </c>
      <c r="E94" s="42">
        <f t="shared" si="7"/>
        <v>0</v>
      </c>
      <c r="F94" s="42">
        <f t="shared" si="7"/>
        <v>0</v>
      </c>
      <c r="G94" s="42">
        <f t="shared" si="7"/>
        <v>0</v>
      </c>
      <c r="H94" s="42">
        <f t="shared" si="7"/>
        <v>0</v>
      </c>
      <c r="I94" s="42">
        <f t="shared" si="7"/>
        <v>0</v>
      </c>
      <c r="J94" s="42">
        <f t="shared" si="7"/>
        <v>0</v>
      </c>
      <c r="K94" s="42">
        <f t="shared" si="7"/>
        <v>0</v>
      </c>
      <c r="L94" s="42">
        <f t="shared" si="7"/>
        <v>0</v>
      </c>
      <c r="M94" s="43">
        <f t="shared" si="7"/>
        <v>0</v>
      </c>
    </row>
    <row r="95" spans="1:13">
      <c r="B95" s="26" t="s">
        <v>180</v>
      </c>
      <c r="C95" s="28" t="s">
        <v>181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30">
        <v>0</v>
      </c>
    </row>
    <row r="96" spans="1:13">
      <c r="B96" s="26" t="s">
        <v>182</v>
      </c>
      <c r="C96" s="28" t="s">
        <v>183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30">
        <v>0</v>
      </c>
    </row>
    <row r="97" spans="1:13">
      <c r="B97" s="26" t="s">
        <v>184</v>
      </c>
      <c r="C97" s="28" t="s">
        <v>185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30">
        <v>0</v>
      </c>
    </row>
    <row r="98" spans="1:13">
      <c r="B98" s="26" t="s">
        <v>186</v>
      </c>
      <c r="C98" s="28" t="s">
        <v>187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30">
        <v>0</v>
      </c>
    </row>
    <row r="99" spans="1:13">
      <c r="B99" s="26" t="s">
        <v>188</v>
      </c>
      <c r="C99" s="28" t="s">
        <v>189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30">
        <v>0</v>
      </c>
    </row>
    <row r="100" spans="1:13">
      <c r="B100" s="26" t="s">
        <v>190</v>
      </c>
      <c r="C100" s="28" t="s">
        <v>191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30">
        <v>0</v>
      </c>
    </row>
    <row r="101" spans="1:13">
      <c r="B101" s="26" t="s">
        <v>192</v>
      </c>
      <c r="C101" s="28" t="s">
        <v>193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30">
        <v>0</v>
      </c>
    </row>
    <row r="102" spans="1:13">
      <c r="A102" s="54"/>
      <c r="B102" s="55"/>
      <c r="C102" s="46"/>
      <c r="D102" s="47"/>
      <c r="E102" s="47"/>
      <c r="F102" s="47"/>
      <c r="G102" s="47"/>
      <c r="H102" s="47"/>
      <c r="I102" s="47"/>
      <c r="J102" s="47"/>
      <c r="K102" s="47"/>
      <c r="L102" s="47"/>
      <c r="M102" s="48"/>
    </row>
    <row r="103" spans="1:13">
      <c r="A103" s="56" t="s">
        <v>194</v>
      </c>
      <c r="B103" s="57" t="s">
        <v>195</v>
      </c>
      <c r="C103" s="41" t="s">
        <v>196</v>
      </c>
      <c r="D103" s="42">
        <v>10257</v>
      </c>
      <c r="E103" s="42">
        <v>10103</v>
      </c>
      <c r="F103" s="42">
        <v>0</v>
      </c>
      <c r="G103" s="42">
        <v>0</v>
      </c>
      <c r="H103" s="42">
        <v>0</v>
      </c>
      <c r="I103" s="42">
        <v>0</v>
      </c>
      <c r="J103" s="42">
        <v>154</v>
      </c>
      <c r="K103" s="42">
        <v>0</v>
      </c>
      <c r="L103" s="42">
        <v>0</v>
      </c>
      <c r="M103" s="43">
        <v>0</v>
      </c>
    </row>
    <row r="104" spans="1:13">
      <c r="A104" s="58"/>
      <c r="B104" s="59"/>
      <c r="C104" s="51"/>
      <c r="D104" s="52"/>
      <c r="E104" s="52"/>
      <c r="F104" s="52"/>
      <c r="G104" s="52"/>
      <c r="H104" s="52"/>
      <c r="I104" s="52"/>
      <c r="J104" s="52"/>
      <c r="K104" s="52"/>
      <c r="L104" s="52"/>
      <c r="M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39" width="12.83203125" style="13" customWidth="1"/>
    <col min="40" max="40" width="12.83203125" style="30" customWidth="1"/>
    <col min="41" max="16384" width="9.33203125" style="11"/>
  </cols>
  <sheetData>
    <row r="1" spans="1:40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</row>
    <row r="2" spans="1:40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</row>
    <row r="3" spans="1:40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199</v>
      </c>
      <c r="F3" s="17" t="s">
        <v>8</v>
      </c>
      <c r="G3" s="17" t="s">
        <v>200</v>
      </c>
      <c r="H3" s="17" t="s">
        <v>201</v>
      </c>
      <c r="I3" s="17" t="s">
        <v>202</v>
      </c>
      <c r="J3" s="17" t="s">
        <v>203</v>
      </c>
      <c r="K3" s="17" t="s">
        <v>9</v>
      </c>
      <c r="L3" s="17" t="s">
        <v>204</v>
      </c>
      <c r="M3" s="17" t="s">
        <v>205</v>
      </c>
      <c r="N3" s="17" t="s">
        <v>206</v>
      </c>
      <c r="O3" s="17" t="s">
        <v>207</v>
      </c>
      <c r="P3" s="17" t="s">
        <v>208</v>
      </c>
      <c r="Q3" s="17" t="s">
        <v>209</v>
      </c>
      <c r="R3" s="17" t="s">
        <v>210</v>
      </c>
      <c r="S3" s="17" t="s">
        <v>211</v>
      </c>
      <c r="T3" s="17" t="s">
        <v>212</v>
      </c>
      <c r="U3" s="17" t="s">
        <v>213</v>
      </c>
      <c r="V3" s="17" t="s">
        <v>10</v>
      </c>
      <c r="W3" s="17" t="s">
        <v>214</v>
      </c>
      <c r="X3" s="17" t="s">
        <v>215</v>
      </c>
      <c r="Y3" s="17" t="s">
        <v>216</v>
      </c>
      <c r="Z3" s="17" t="s">
        <v>217</v>
      </c>
      <c r="AA3" s="17" t="s">
        <v>11</v>
      </c>
      <c r="AB3" s="17" t="s">
        <v>12</v>
      </c>
      <c r="AC3" s="17" t="s">
        <v>218</v>
      </c>
      <c r="AD3" s="17" t="s">
        <v>219</v>
      </c>
      <c r="AE3" s="17" t="s">
        <v>197</v>
      </c>
      <c r="AF3" s="17" t="s">
        <v>220</v>
      </c>
      <c r="AG3" s="17" t="s">
        <v>198</v>
      </c>
      <c r="AH3" s="17" t="s">
        <v>221</v>
      </c>
      <c r="AI3" s="17" t="s">
        <v>13</v>
      </c>
      <c r="AJ3" s="17" t="s">
        <v>222</v>
      </c>
      <c r="AK3" s="17" t="s">
        <v>223</v>
      </c>
      <c r="AL3" s="17" t="s">
        <v>14</v>
      </c>
      <c r="AM3" s="17" t="s">
        <v>15</v>
      </c>
      <c r="AN3" s="29" t="s">
        <v>224</v>
      </c>
    </row>
    <row r="4" spans="1:40" s="10" customFormat="1" ht="12.75" customHeight="1">
      <c r="A4" s="62" t="s">
        <v>5</v>
      </c>
      <c r="B4" s="63"/>
      <c r="C4" s="63"/>
      <c r="D4" s="34">
        <f>SUM(E4:AO4)</f>
        <v>8241642</v>
      </c>
      <c r="E4" s="34">
        <v>1344894</v>
      </c>
      <c r="F4" s="34">
        <v>272951</v>
      </c>
      <c r="G4" s="34">
        <v>75398</v>
      </c>
      <c r="H4" s="34">
        <v>124754</v>
      </c>
      <c r="I4" s="34">
        <v>78024</v>
      </c>
      <c r="J4" s="34">
        <v>116575</v>
      </c>
      <c r="K4" s="34">
        <v>281426</v>
      </c>
      <c r="L4" s="34">
        <v>114277</v>
      </c>
      <c r="M4" s="34">
        <v>80433</v>
      </c>
      <c r="N4" s="34">
        <v>54310</v>
      </c>
      <c r="O4" s="34">
        <v>16200</v>
      </c>
      <c r="P4" s="34">
        <v>190494</v>
      </c>
      <c r="Q4" s="34">
        <v>1590</v>
      </c>
      <c r="R4" s="34">
        <v>170944</v>
      </c>
      <c r="S4" s="34">
        <v>191995</v>
      </c>
      <c r="T4" s="34">
        <v>593542</v>
      </c>
      <c r="U4" s="34">
        <v>1</v>
      </c>
      <c r="V4" s="34">
        <v>84414</v>
      </c>
      <c r="W4" s="34">
        <v>2</v>
      </c>
      <c r="X4" s="34">
        <v>700</v>
      </c>
      <c r="Y4" s="34">
        <v>329312</v>
      </c>
      <c r="Z4" s="34">
        <v>176841</v>
      </c>
      <c r="AA4" s="34">
        <v>525003</v>
      </c>
      <c r="AB4" s="34">
        <v>37398</v>
      </c>
      <c r="AC4" s="34">
        <v>299796</v>
      </c>
      <c r="AD4" s="34">
        <v>280091</v>
      </c>
      <c r="AE4" s="34">
        <v>547453</v>
      </c>
      <c r="AF4" s="34">
        <v>2047</v>
      </c>
      <c r="AG4" s="34">
        <v>151193</v>
      </c>
      <c r="AH4" s="34">
        <v>3050</v>
      </c>
      <c r="AI4" s="34">
        <v>983572</v>
      </c>
      <c r="AJ4" s="34">
        <v>121314</v>
      </c>
      <c r="AK4" s="34">
        <v>16118</v>
      </c>
      <c r="AL4" s="34">
        <v>79016</v>
      </c>
      <c r="AM4" s="34">
        <v>781707</v>
      </c>
      <c r="AN4" s="35">
        <v>114807</v>
      </c>
    </row>
    <row r="5" spans="1:40" ht="3.75" customHeight="1">
      <c r="A5" s="19"/>
      <c r="B5" s="24"/>
      <c r="C5" s="27"/>
    </row>
    <row r="6" spans="1:40" ht="10.5">
      <c r="A6" s="39" t="s">
        <v>16</v>
      </c>
      <c r="B6" s="40" t="s">
        <v>17</v>
      </c>
      <c r="C6" s="41"/>
      <c r="D6" s="42">
        <f t="shared" ref="D6:AN6" si="0">SUBTOTAL(9,D7:D17)</f>
        <v>221465</v>
      </c>
      <c r="E6" s="42">
        <f t="shared" si="0"/>
        <v>13002</v>
      </c>
      <c r="F6" s="42">
        <f t="shared" si="0"/>
        <v>0</v>
      </c>
      <c r="G6" s="42">
        <f t="shared" si="0"/>
        <v>1085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2">
        <f t="shared" si="0"/>
        <v>10</v>
      </c>
      <c r="L6" s="42">
        <f t="shared" si="0"/>
        <v>12457</v>
      </c>
      <c r="M6" s="42">
        <f t="shared" si="0"/>
        <v>0</v>
      </c>
      <c r="N6" s="42">
        <f t="shared" si="0"/>
        <v>117</v>
      </c>
      <c r="O6" s="42">
        <f t="shared" si="0"/>
        <v>0</v>
      </c>
      <c r="P6" s="42">
        <f t="shared" si="0"/>
        <v>363</v>
      </c>
      <c r="Q6" s="42">
        <f t="shared" si="0"/>
        <v>0</v>
      </c>
      <c r="R6" s="42">
        <f t="shared" si="0"/>
        <v>6161</v>
      </c>
      <c r="S6" s="42">
        <f t="shared" si="0"/>
        <v>1</v>
      </c>
      <c r="T6" s="42">
        <f t="shared" si="0"/>
        <v>1356</v>
      </c>
      <c r="U6" s="42">
        <f t="shared" si="0"/>
        <v>0</v>
      </c>
      <c r="V6" s="42">
        <f t="shared" si="0"/>
        <v>4</v>
      </c>
      <c r="W6" s="42">
        <f t="shared" si="0"/>
        <v>0</v>
      </c>
      <c r="X6" s="42">
        <f t="shared" si="0"/>
        <v>4</v>
      </c>
      <c r="Y6" s="42">
        <f t="shared" si="0"/>
        <v>5310</v>
      </c>
      <c r="Z6" s="42">
        <f t="shared" si="0"/>
        <v>0</v>
      </c>
      <c r="AA6" s="42">
        <f t="shared" si="0"/>
        <v>97</v>
      </c>
      <c r="AB6" s="42">
        <f t="shared" si="0"/>
        <v>727</v>
      </c>
      <c r="AC6" s="42">
        <f t="shared" si="0"/>
        <v>59</v>
      </c>
      <c r="AD6" s="42">
        <f t="shared" si="0"/>
        <v>9490</v>
      </c>
      <c r="AE6" s="42">
        <f t="shared" si="0"/>
        <v>2058</v>
      </c>
      <c r="AF6" s="42">
        <f t="shared" si="0"/>
        <v>0</v>
      </c>
      <c r="AG6" s="42">
        <f t="shared" si="0"/>
        <v>0</v>
      </c>
      <c r="AH6" s="42">
        <f t="shared" si="0"/>
        <v>0</v>
      </c>
      <c r="AI6" s="42">
        <f t="shared" si="0"/>
        <v>12876</v>
      </c>
      <c r="AJ6" s="42">
        <f t="shared" si="0"/>
        <v>26344</v>
      </c>
      <c r="AK6" s="42">
        <f t="shared" si="0"/>
        <v>3312</v>
      </c>
      <c r="AL6" s="42">
        <f t="shared" si="0"/>
        <v>6577</v>
      </c>
      <c r="AM6" s="42">
        <f t="shared" si="0"/>
        <v>112587</v>
      </c>
      <c r="AN6" s="43">
        <f t="shared" si="0"/>
        <v>7468</v>
      </c>
    </row>
    <row r="7" spans="1:40" ht="10.5">
      <c r="A7" s="20"/>
      <c r="B7" s="25" t="s">
        <v>18</v>
      </c>
      <c r="C7" s="28" t="s">
        <v>19</v>
      </c>
      <c r="D7" s="13">
        <v>12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12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30">
        <v>0</v>
      </c>
    </row>
    <row r="8" spans="1:40" ht="10.5">
      <c r="A8" s="20"/>
      <c r="B8" s="25" t="s">
        <v>20</v>
      </c>
      <c r="C8" s="28" t="s">
        <v>21</v>
      </c>
      <c r="D8" s="13">
        <v>1761</v>
      </c>
      <c r="E8" s="13">
        <v>225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15</v>
      </c>
      <c r="O8" s="13">
        <v>0</v>
      </c>
      <c r="P8" s="13">
        <v>175</v>
      </c>
      <c r="Q8" s="13">
        <v>0</v>
      </c>
      <c r="R8" s="13">
        <v>65</v>
      </c>
      <c r="S8" s="13">
        <v>0</v>
      </c>
      <c r="T8" s="13">
        <v>682</v>
      </c>
      <c r="U8" s="13">
        <v>0</v>
      </c>
      <c r="V8" s="13">
        <v>4</v>
      </c>
      <c r="W8" s="13">
        <v>0</v>
      </c>
      <c r="X8" s="13">
        <v>3</v>
      </c>
      <c r="Y8" s="13">
        <v>60</v>
      </c>
      <c r="Z8" s="13">
        <v>0</v>
      </c>
      <c r="AA8" s="13">
        <v>0</v>
      </c>
      <c r="AB8" s="13">
        <v>2</v>
      </c>
      <c r="AC8" s="13">
        <v>0</v>
      </c>
      <c r="AD8" s="13">
        <v>15</v>
      </c>
      <c r="AE8" s="13">
        <v>2</v>
      </c>
      <c r="AF8" s="13">
        <v>0</v>
      </c>
      <c r="AG8" s="13">
        <v>0</v>
      </c>
      <c r="AH8" s="13">
        <v>0</v>
      </c>
      <c r="AI8" s="13">
        <v>1</v>
      </c>
      <c r="AJ8" s="13">
        <v>37</v>
      </c>
      <c r="AK8" s="13">
        <v>0</v>
      </c>
      <c r="AL8" s="13">
        <v>0</v>
      </c>
      <c r="AM8" s="13">
        <v>71</v>
      </c>
      <c r="AN8" s="30">
        <v>404</v>
      </c>
    </row>
    <row r="9" spans="1:40" ht="10.5">
      <c r="A9" s="20"/>
      <c r="B9" s="25" t="s">
        <v>22</v>
      </c>
      <c r="C9" s="28" t="s">
        <v>23</v>
      </c>
      <c r="D9" s="13">
        <v>4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4</v>
      </c>
      <c r="AN9" s="30">
        <v>0</v>
      </c>
    </row>
    <row r="10" spans="1:40" ht="10.5">
      <c r="A10" s="20"/>
      <c r="B10" s="25" t="s">
        <v>24</v>
      </c>
      <c r="C10" s="28" t="s">
        <v>25</v>
      </c>
      <c r="D10" s="13">
        <v>299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45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1</v>
      </c>
      <c r="AJ10" s="13">
        <v>0</v>
      </c>
      <c r="AK10" s="13">
        <v>0</v>
      </c>
      <c r="AL10" s="13">
        <v>0</v>
      </c>
      <c r="AM10" s="13">
        <v>253</v>
      </c>
      <c r="AN10" s="30">
        <v>0</v>
      </c>
    </row>
    <row r="11" spans="1:40" ht="10.5">
      <c r="A11" s="20"/>
      <c r="B11" s="25" t="s">
        <v>26</v>
      </c>
      <c r="C11" s="28" t="s">
        <v>27</v>
      </c>
      <c r="D11" s="13">
        <v>10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10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30">
        <v>0</v>
      </c>
    </row>
    <row r="12" spans="1:40" ht="10.5">
      <c r="A12" s="20"/>
      <c r="B12" s="25" t="s">
        <v>28</v>
      </c>
      <c r="C12" s="28" t="s">
        <v>29</v>
      </c>
      <c r="D12" s="13">
        <v>46246</v>
      </c>
      <c r="E12" s="13">
        <v>366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18</v>
      </c>
      <c r="M12" s="13">
        <v>0</v>
      </c>
      <c r="N12" s="13">
        <v>47</v>
      </c>
      <c r="O12" s="13">
        <v>0</v>
      </c>
      <c r="P12" s="13">
        <v>125</v>
      </c>
      <c r="Q12" s="13">
        <v>0</v>
      </c>
      <c r="R12" s="13">
        <v>62</v>
      </c>
      <c r="S12" s="13">
        <v>0</v>
      </c>
      <c r="T12" s="13">
        <v>34</v>
      </c>
      <c r="U12" s="13">
        <v>0</v>
      </c>
      <c r="V12" s="13">
        <v>0</v>
      </c>
      <c r="W12" s="13">
        <v>0</v>
      </c>
      <c r="X12" s="13">
        <v>1</v>
      </c>
      <c r="Y12" s="13">
        <v>3039</v>
      </c>
      <c r="Z12" s="13">
        <v>0</v>
      </c>
      <c r="AA12" s="13">
        <v>29</v>
      </c>
      <c r="AB12" s="13">
        <v>103</v>
      </c>
      <c r="AC12" s="13">
        <v>0</v>
      </c>
      <c r="AD12" s="13">
        <v>75</v>
      </c>
      <c r="AE12" s="13">
        <v>601</v>
      </c>
      <c r="AF12" s="13">
        <v>0</v>
      </c>
      <c r="AG12" s="13">
        <v>0</v>
      </c>
      <c r="AH12" s="13">
        <v>0</v>
      </c>
      <c r="AI12" s="13">
        <v>75</v>
      </c>
      <c r="AJ12" s="13">
        <v>37</v>
      </c>
      <c r="AK12" s="13">
        <v>0</v>
      </c>
      <c r="AL12" s="13">
        <v>0</v>
      </c>
      <c r="AM12" s="13">
        <v>38675</v>
      </c>
      <c r="AN12" s="30">
        <v>2959</v>
      </c>
    </row>
    <row r="13" spans="1:40" ht="10.5">
      <c r="A13" s="20"/>
      <c r="B13" s="25" t="s">
        <v>30</v>
      </c>
      <c r="C13" s="28" t="s">
        <v>31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30">
        <v>0</v>
      </c>
    </row>
    <row r="14" spans="1:40" ht="10.5">
      <c r="A14" s="20"/>
      <c r="B14" s="25" t="s">
        <v>32</v>
      </c>
      <c r="C14" s="28" t="s">
        <v>33</v>
      </c>
      <c r="D14" s="13">
        <v>16511</v>
      </c>
      <c r="E14" s="13">
        <v>3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5201</v>
      </c>
      <c r="M14" s="13">
        <v>0</v>
      </c>
      <c r="N14" s="13">
        <v>46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6</v>
      </c>
      <c r="Z14" s="13">
        <v>0</v>
      </c>
      <c r="AA14" s="13">
        <v>0</v>
      </c>
      <c r="AB14" s="13">
        <v>2</v>
      </c>
      <c r="AC14" s="13">
        <v>0</v>
      </c>
      <c r="AD14" s="13">
        <v>66</v>
      </c>
      <c r="AE14" s="13">
        <v>12</v>
      </c>
      <c r="AF14" s="13">
        <v>0</v>
      </c>
      <c r="AG14" s="13">
        <v>0</v>
      </c>
      <c r="AH14" s="13">
        <v>0</v>
      </c>
      <c r="AI14" s="13">
        <v>26</v>
      </c>
      <c r="AJ14" s="13">
        <v>14</v>
      </c>
      <c r="AK14" s="13">
        <v>0</v>
      </c>
      <c r="AL14" s="13">
        <v>0</v>
      </c>
      <c r="AM14" s="13">
        <v>10435</v>
      </c>
      <c r="AN14" s="30">
        <v>700</v>
      </c>
    </row>
    <row r="15" spans="1:40" ht="10.5">
      <c r="A15" s="20"/>
      <c r="B15" s="25" t="s">
        <v>34</v>
      </c>
      <c r="C15" s="28" t="s">
        <v>35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30">
        <v>0</v>
      </c>
    </row>
    <row r="16" spans="1:40" ht="10.5">
      <c r="A16" s="20"/>
      <c r="B16" s="25" t="s">
        <v>36</v>
      </c>
      <c r="C16" s="28" t="s">
        <v>37</v>
      </c>
      <c r="D16" s="13">
        <v>10220</v>
      </c>
      <c r="E16" s="13">
        <v>2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502</v>
      </c>
      <c r="M16" s="13">
        <v>0</v>
      </c>
      <c r="N16" s="13">
        <v>4</v>
      </c>
      <c r="O16" s="13">
        <v>0</v>
      </c>
      <c r="P16" s="13">
        <v>5</v>
      </c>
      <c r="Q16" s="13">
        <v>0</v>
      </c>
      <c r="R16" s="13">
        <v>234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18</v>
      </c>
      <c r="Z16" s="13">
        <v>0</v>
      </c>
      <c r="AA16" s="13">
        <v>0</v>
      </c>
      <c r="AB16" s="13">
        <v>0</v>
      </c>
      <c r="AC16" s="13">
        <v>0</v>
      </c>
      <c r="AD16" s="13">
        <v>325</v>
      </c>
      <c r="AE16" s="13">
        <v>400</v>
      </c>
      <c r="AF16" s="13">
        <v>0</v>
      </c>
      <c r="AG16" s="13">
        <v>0</v>
      </c>
      <c r="AH16" s="13">
        <v>0</v>
      </c>
      <c r="AI16" s="13">
        <v>2</v>
      </c>
      <c r="AJ16" s="13">
        <v>0</v>
      </c>
      <c r="AK16" s="13">
        <v>0</v>
      </c>
      <c r="AL16" s="13">
        <v>0</v>
      </c>
      <c r="AM16" s="13">
        <v>7599</v>
      </c>
      <c r="AN16" s="30">
        <v>1129</v>
      </c>
    </row>
    <row r="17" spans="1:40" ht="10.5">
      <c r="A17" s="20"/>
      <c r="B17" s="25" t="s">
        <v>38</v>
      </c>
      <c r="C17" s="28" t="s">
        <v>39</v>
      </c>
      <c r="D17" s="13">
        <v>146402</v>
      </c>
      <c r="E17" s="13">
        <v>12406</v>
      </c>
      <c r="F17" s="13">
        <v>0</v>
      </c>
      <c r="G17" s="13">
        <v>1085</v>
      </c>
      <c r="H17" s="13">
        <v>0</v>
      </c>
      <c r="I17" s="13">
        <v>0</v>
      </c>
      <c r="J17" s="13">
        <v>0</v>
      </c>
      <c r="K17" s="13">
        <v>10</v>
      </c>
      <c r="L17" s="13">
        <v>6736</v>
      </c>
      <c r="M17" s="13">
        <v>0</v>
      </c>
      <c r="N17" s="13">
        <v>5</v>
      </c>
      <c r="O17" s="13">
        <v>0</v>
      </c>
      <c r="P17" s="13">
        <v>13</v>
      </c>
      <c r="Q17" s="13">
        <v>0</v>
      </c>
      <c r="R17" s="13">
        <v>5800</v>
      </c>
      <c r="S17" s="13">
        <v>1</v>
      </c>
      <c r="T17" s="13">
        <v>640</v>
      </c>
      <c r="U17" s="13">
        <v>0</v>
      </c>
      <c r="V17" s="13">
        <v>0</v>
      </c>
      <c r="W17" s="13">
        <v>0</v>
      </c>
      <c r="X17" s="13">
        <v>0</v>
      </c>
      <c r="Y17" s="13">
        <v>2175</v>
      </c>
      <c r="Z17" s="13">
        <v>0</v>
      </c>
      <c r="AA17" s="13">
        <v>68</v>
      </c>
      <c r="AB17" s="13">
        <v>620</v>
      </c>
      <c r="AC17" s="13">
        <v>59</v>
      </c>
      <c r="AD17" s="13">
        <v>8999</v>
      </c>
      <c r="AE17" s="13">
        <v>1043</v>
      </c>
      <c r="AF17" s="13">
        <v>0</v>
      </c>
      <c r="AG17" s="13">
        <v>0</v>
      </c>
      <c r="AH17" s="13">
        <v>0</v>
      </c>
      <c r="AI17" s="13">
        <v>12771</v>
      </c>
      <c r="AJ17" s="13">
        <v>26256</v>
      </c>
      <c r="AK17" s="13">
        <v>3312</v>
      </c>
      <c r="AL17" s="13">
        <v>6577</v>
      </c>
      <c r="AM17" s="13">
        <v>55550</v>
      </c>
      <c r="AN17" s="30">
        <v>2276</v>
      </c>
    </row>
    <row r="18" spans="1:40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8"/>
    </row>
    <row r="19" spans="1:40" ht="10.5">
      <c r="A19" s="39" t="s">
        <v>40</v>
      </c>
      <c r="B19" s="40" t="s">
        <v>41</v>
      </c>
      <c r="C19" s="41"/>
      <c r="D19" s="42">
        <f t="shared" ref="D19:AN19" si="1">SUBTOTAL(9,D20:D25)</f>
        <v>303468</v>
      </c>
      <c r="E19" s="42">
        <f t="shared" si="1"/>
        <v>87</v>
      </c>
      <c r="F19" s="42">
        <f t="shared" si="1"/>
        <v>69073</v>
      </c>
      <c r="G19" s="42">
        <f t="shared" si="1"/>
        <v>1100</v>
      </c>
      <c r="H19" s="42">
        <f t="shared" si="1"/>
        <v>0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2681</v>
      </c>
      <c r="M19" s="42">
        <f t="shared" si="1"/>
        <v>0</v>
      </c>
      <c r="N19" s="42">
        <f t="shared" si="1"/>
        <v>26</v>
      </c>
      <c r="O19" s="42">
        <f t="shared" si="1"/>
        <v>0</v>
      </c>
      <c r="P19" s="42">
        <f t="shared" si="1"/>
        <v>5</v>
      </c>
      <c r="Q19" s="42">
        <f t="shared" si="1"/>
        <v>0</v>
      </c>
      <c r="R19" s="42">
        <f t="shared" si="1"/>
        <v>208</v>
      </c>
      <c r="S19" s="42">
        <f t="shared" si="1"/>
        <v>0</v>
      </c>
      <c r="T19" s="42">
        <f t="shared" si="1"/>
        <v>51</v>
      </c>
      <c r="U19" s="42">
        <f t="shared" si="1"/>
        <v>0</v>
      </c>
      <c r="V19" s="42">
        <f t="shared" si="1"/>
        <v>0</v>
      </c>
      <c r="W19" s="42">
        <f t="shared" si="1"/>
        <v>0</v>
      </c>
      <c r="X19" s="42">
        <f t="shared" si="1"/>
        <v>0</v>
      </c>
      <c r="Y19" s="42">
        <f t="shared" si="1"/>
        <v>815</v>
      </c>
      <c r="Z19" s="42">
        <f t="shared" si="1"/>
        <v>0</v>
      </c>
      <c r="AA19" s="42">
        <f t="shared" si="1"/>
        <v>0</v>
      </c>
      <c r="AB19" s="42">
        <f t="shared" si="1"/>
        <v>656</v>
      </c>
      <c r="AC19" s="42">
        <f t="shared" si="1"/>
        <v>0</v>
      </c>
      <c r="AD19" s="42">
        <f t="shared" si="1"/>
        <v>5</v>
      </c>
      <c r="AE19" s="42">
        <f t="shared" si="1"/>
        <v>16176</v>
      </c>
      <c r="AF19" s="42">
        <f t="shared" si="1"/>
        <v>0</v>
      </c>
      <c r="AG19" s="42">
        <f t="shared" si="1"/>
        <v>89598</v>
      </c>
      <c r="AH19" s="42">
        <f t="shared" si="1"/>
        <v>0</v>
      </c>
      <c r="AI19" s="42">
        <f t="shared" si="1"/>
        <v>44135</v>
      </c>
      <c r="AJ19" s="42">
        <f t="shared" si="1"/>
        <v>532</v>
      </c>
      <c r="AK19" s="42">
        <f t="shared" si="1"/>
        <v>5840</v>
      </c>
      <c r="AL19" s="42">
        <f t="shared" si="1"/>
        <v>38390</v>
      </c>
      <c r="AM19" s="42">
        <f t="shared" si="1"/>
        <v>34029</v>
      </c>
      <c r="AN19" s="43">
        <f t="shared" si="1"/>
        <v>61</v>
      </c>
    </row>
    <row r="20" spans="1:40" ht="10.5">
      <c r="A20" s="20"/>
      <c r="B20" s="25" t="s">
        <v>42</v>
      </c>
      <c r="C20" s="28" t="s">
        <v>43</v>
      </c>
      <c r="D20" s="13">
        <v>65102</v>
      </c>
      <c r="E20" s="13">
        <v>0</v>
      </c>
      <c r="F20" s="13">
        <v>47223</v>
      </c>
      <c r="G20" s="13">
        <v>1100</v>
      </c>
      <c r="H20" s="13">
        <v>0</v>
      </c>
      <c r="I20" s="13">
        <v>0</v>
      </c>
      <c r="J20" s="13">
        <v>0</v>
      </c>
      <c r="K20" s="13">
        <v>0</v>
      </c>
      <c r="L20" s="13">
        <v>10</v>
      </c>
      <c r="M20" s="13">
        <v>0</v>
      </c>
      <c r="N20" s="13">
        <v>0</v>
      </c>
      <c r="O20" s="13">
        <v>0</v>
      </c>
      <c r="P20" s="13">
        <v>5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10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280</v>
      </c>
      <c r="AF20" s="13">
        <v>0</v>
      </c>
      <c r="AG20" s="13">
        <v>0</v>
      </c>
      <c r="AH20" s="13">
        <v>0</v>
      </c>
      <c r="AI20" s="13">
        <v>11904</v>
      </c>
      <c r="AJ20" s="13">
        <v>0</v>
      </c>
      <c r="AK20" s="13">
        <v>0</v>
      </c>
      <c r="AL20" s="13">
        <v>0</v>
      </c>
      <c r="AM20" s="13">
        <v>4543</v>
      </c>
      <c r="AN20" s="30">
        <v>27</v>
      </c>
    </row>
    <row r="21" spans="1:40" ht="10.5">
      <c r="A21" s="20"/>
      <c r="B21" s="25" t="s">
        <v>44</v>
      </c>
      <c r="C21" s="28" t="s">
        <v>45</v>
      </c>
      <c r="D21" s="13">
        <v>3294</v>
      </c>
      <c r="E21" s="13">
        <v>87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795</v>
      </c>
      <c r="M21" s="13">
        <v>0</v>
      </c>
      <c r="N21" s="13">
        <v>13</v>
      </c>
      <c r="O21" s="13">
        <v>0</v>
      </c>
      <c r="P21" s="13">
        <v>0</v>
      </c>
      <c r="Q21" s="13">
        <v>0</v>
      </c>
      <c r="R21" s="13">
        <v>208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785</v>
      </c>
      <c r="Z21" s="13">
        <v>0</v>
      </c>
      <c r="AA21" s="13">
        <v>0</v>
      </c>
      <c r="AB21" s="13">
        <v>656</v>
      </c>
      <c r="AC21" s="13">
        <v>0</v>
      </c>
      <c r="AD21" s="13">
        <v>5</v>
      </c>
      <c r="AE21" s="13">
        <v>2</v>
      </c>
      <c r="AF21" s="13">
        <v>0</v>
      </c>
      <c r="AG21" s="13">
        <v>0</v>
      </c>
      <c r="AH21" s="13">
        <v>0</v>
      </c>
      <c r="AI21" s="13">
        <v>178</v>
      </c>
      <c r="AJ21" s="13">
        <v>12</v>
      </c>
      <c r="AK21" s="13">
        <v>0</v>
      </c>
      <c r="AL21" s="13">
        <v>0</v>
      </c>
      <c r="AM21" s="13">
        <v>519</v>
      </c>
      <c r="AN21" s="30">
        <v>34</v>
      </c>
    </row>
    <row r="22" spans="1:40" ht="10.5">
      <c r="A22" s="20"/>
      <c r="B22" s="25" t="s">
        <v>46</v>
      </c>
      <c r="C22" s="28" t="s">
        <v>47</v>
      </c>
      <c r="D22" s="13">
        <v>2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2</v>
      </c>
      <c r="AN22" s="30">
        <v>0</v>
      </c>
    </row>
    <row r="23" spans="1:40" ht="10.5">
      <c r="A23" s="20"/>
      <c r="B23" s="25" t="s">
        <v>48</v>
      </c>
      <c r="C23" s="28" t="s">
        <v>49</v>
      </c>
      <c r="D23" s="13">
        <v>232988</v>
      </c>
      <c r="E23" s="13">
        <v>0</v>
      </c>
      <c r="F23" s="13">
        <v>21850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769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15894</v>
      </c>
      <c r="AF23" s="13">
        <v>0</v>
      </c>
      <c r="AG23" s="13">
        <v>89598</v>
      </c>
      <c r="AH23" s="13">
        <v>0</v>
      </c>
      <c r="AI23" s="13">
        <v>31570</v>
      </c>
      <c r="AJ23" s="13">
        <v>520</v>
      </c>
      <c r="AK23" s="13">
        <v>5840</v>
      </c>
      <c r="AL23" s="13">
        <v>38390</v>
      </c>
      <c r="AM23" s="13">
        <v>28557</v>
      </c>
      <c r="AN23" s="30">
        <v>0</v>
      </c>
    </row>
    <row r="24" spans="1:40" ht="10.5">
      <c r="A24" s="20"/>
      <c r="B24" s="25" t="s">
        <v>50</v>
      </c>
      <c r="C24" s="28" t="s">
        <v>51</v>
      </c>
      <c r="D24" s="13">
        <v>1621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1107</v>
      </c>
      <c r="M24" s="13">
        <v>0</v>
      </c>
      <c r="N24" s="13">
        <v>13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51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42</v>
      </c>
      <c r="AJ24" s="13">
        <v>0</v>
      </c>
      <c r="AK24" s="13">
        <v>0</v>
      </c>
      <c r="AL24" s="13">
        <v>0</v>
      </c>
      <c r="AM24" s="13">
        <v>408</v>
      </c>
      <c r="AN24" s="30">
        <v>0</v>
      </c>
    </row>
    <row r="25" spans="1:40" ht="10.5">
      <c r="A25" s="20"/>
      <c r="B25" s="25" t="s">
        <v>52</v>
      </c>
      <c r="C25" s="28" t="s">
        <v>53</v>
      </c>
      <c r="D25" s="13">
        <v>461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20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441</v>
      </c>
      <c r="AJ25" s="13">
        <v>0</v>
      </c>
      <c r="AK25" s="13">
        <v>0</v>
      </c>
      <c r="AL25" s="13">
        <v>0</v>
      </c>
      <c r="AM25" s="13">
        <v>0</v>
      </c>
      <c r="AN25" s="30">
        <v>0</v>
      </c>
    </row>
    <row r="26" spans="1:40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8"/>
    </row>
    <row r="27" spans="1:40" ht="10.5">
      <c r="A27" s="39" t="s">
        <v>54</v>
      </c>
      <c r="B27" s="40" t="s">
        <v>55</v>
      </c>
      <c r="C27" s="41"/>
      <c r="D27" s="42">
        <f t="shared" ref="D27:AN27" si="2">SUBTOTAL(9,D28:D37)</f>
        <v>4958454</v>
      </c>
      <c r="E27" s="42">
        <f t="shared" si="2"/>
        <v>1162742</v>
      </c>
      <c r="F27" s="42">
        <f t="shared" si="2"/>
        <v>176750</v>
      </c>
      <c r="G27" s="42">
        <f t="shared" si="2"/>
        <v>0</v>
      </c>
      <c r="H27" s="42">
        <f t="shared" si="2"/>
        <v>114030</v>
      </c>
      <c r="I27" s="42">
        <f t="shared" si="2"/>
        <v>75023</v>
      </c>
      <c r="J27" s="42">
        <f t="shared" si="2"/>
        <v>115293</v>
      </c>
      <c r="K27" s="42">
        <f t="shared" si="2"/>
        <v>272400</v>
      </c>
      <c r="L27" s="42">
        <f t="shared" si="2"/>
        <v>342</v>
      </c>
      <c r="M27" s="42">
        <f t="shared" si="2"/>
        <v>53553</v>
      </c>
      <c r="N27" s="42">
        <f t="shared" si="2"/>
        <v>46791</v>
      </c>
      <c r="O27" s="42">
        <f t="shared" si="2"/>
        <v>16200</v>
      </c>
      <c r="P27" s="42">
        <f t="shared" si="2"/>
        <v>179480</v>
      </c>
      <c r="Q27" s="42">
        <f t="shared" si="2"/>
        <v>0</v>
      </c>
      <c r="R27" s="42">
        <f t="shared" si="2"/>
        <v>152896</v>
      </c>
      <c r="S27" s="42">
        <f t="shared" si="2"/>
        <v>174933</v>
      </c>
      <c r="T27" s="42">
        <f t="shared" si="2"/>
        <v>586470</v>
      </c>
      <c r="U27" s="42">
        <f t="shared" si="2"/>
        <v>0</v>
      </c>
      <c r="V27" s="42">
        <f t="shared" si="2"/>
        <v>15553</v>
      </c>
      <c r="W27" s="42">
        <f t="shared" si="2"/>
        <v>0</v>
      </c>
      <c r="X27" s="42">
        <f t="shared" si="2"/>
        <v>0</v>
      </c>
      <c r="Y27" s="42">
        <f t="shared" si="2"/>
        <v>202475</v>
      </c>
      <c r="Z27" s="42">
        <f t="shared" si="2"/>
        <v>108495</v>
      </c>
      <c r="AA27" s="42">
        <f t="shared" si="2"/>
        <v>269506</v>
      </c>
      <c r="AB27" s="42">
        <f t="shared" si="2"/>
        <v>25</v>
      </c>
      <c r="AC27" s="42">
        <f t="shared" si="2"/>
        <v>0</v>
      </c>
      <c r="AD27" s="42">
        <f t="shared" si="2"/>
        <v>131036</v>
      </c>
      <c r="AE27" s="42">
        <f t="shared" si="2"/>
        <v>389303</v>
      </c>
      <c r="AF27" s="42">
        <f t="shared" si="2"/>
        <v>0</v>
      </c>
      <c r="AG27" s="42">
        <f t="shared" si="2"/>
        <v>53170</v>
      </c>
      <c r="AH27" s="42">
        <f t="shared" si="2"/>
        <v>260</v>
      </c>
      <c r="AI27" s="42">
        <f t="shared" si="2"/>
        <v>258317</v>
      </c>
      <c r="AJ27" s="42">
        <f t="shared" si="2"/>
        <v>87253</v>
      </c>
      <c r="AK27" s="42">
        <f t="shared" si="2"/>
        <v>5963</v>
      </c>
      <c r="AL27" s="42">
        <f t="shared" si="2"/>
        <v>0</v>
      </c>
      <c r="AM27" s="42">
        <f t="shared" si="2"/>
        <v>309384</v>
      </c>
      <c r="AN27" s="43">
        <f t="shared" si="2"/>
        <v>811</v>
      </c>
    </row>
    <row r="28" spans="1:40" ht="10.5">
      <c r="A28" s="20"/>
      <c r="B28" s="25" t="s">
        <v>56</v>
      </c>
      <c r="C28" s="28" t="s">
        <v>57</v>
      </c>
      <c r="D28" s="13">
        <v>1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1</v>
      </c>
      <c r="AN28" s="30">
        <v>0</v>
      </c>
    </row>
    <row r="29" spans="1:40" ht="10.5">
      <c r="A29" s="20"/>
      <c r="B29" s="25" t="s">
        <v>58</v>
      </c>
      <c r="C29" s="28" t="s">
        <v>59</v>
      </c>
      <c r="D29" s="13">
        <v>15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15</v>
      </c>
      <c r="AN29" s="30">
        <v>0</v>
      </c>
    </row>
    <row r="30" spans="1:40" ht="10.5">
      <c r="A30" s="20"/>
      <c r="B30" s="25" t="s">
        <v>60</v>
      </c>
      <c r="C30" s="28" t="s">
        <v>61</v>
      </c>
      <c r="D30" s="13">
        <v>40562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40562</v>
      </c>
      <c r="AN30" s="30">
        <v>0</v>
      </c>
    </row>
    <row r="31" spans="1:40" ht="10.5">
      <c r="A31" s="20"/>
      <c r="B31" s="25" t="s">
        <v>62</v>
      </c>
      <c r="C31" s="28" t="s">
        <v>63</v>
      </c>
      <c r="D31" s="13">
        <v>2540547</v>
      </c>
      <c r="E31" s="13">
        <v>747421</v>
      </c>
      <c r="F31" s="13">
        <v>175150</v>
      </c>
      <c r="G31" s="13">
        <v>0</v>
      </c>
      <c r="H31" s="13">
        <v>0</v>
      </c>
      <c r="I31" s="13">
        <v>2158</v>
      </c>
      <c r="J31" s="13">
        <v>115293</v>
      </c>
      <c r="K31" s="13">
        <v>272400</v>
      </c>
      <c r="L31" s="13">
        <v>10</v>
      </c>
      <c r="M31" s="13">
        <v>0</v>
      </c>
      <c r="N31" s="13">
        <v>1</v>
      </c>
      <c r="O31" s="13">
        <v>16200</v>
      </c>
      <c r="P31" s="13">
        <v>200</v>
      </c>
      <c r="Q31" s="13">
        <v>0</v>
      </c>
      <c r="R31" s="13">
        <v>113654</v>
      </c>
      <c r="S31" s="13">
        <v>0</v>
      </c>
      <c r="T31" s="13">
        <v>42900</v>
      </c>
      <c r="U31" s="13">
        <v>0</v>
      </c>
      <c r="V31" s="13">
        <v>6135</v>
      </c>
      <c r="W31" s="13">
        <v>0</v>
      </c>
      <c r="X31" s="13">
        <v>0</v>
      </c>
      <c r="Y31" s="13">
        <v>68945</v>
      </c>
      <c r="Z31" s="13">
        <v>0</v>
      </c>
      <c r="AA31" s="13">
        <v>237246</v>
      </c>
      <c r="AB31" s="13">
        <v>25</v>
      </c>
      <c r="AC31" s="13">
        <v>0</v>
      </c>
      <c r="AD31" s="13">
        <v>6327</v>
      </c>
      <c r="AE31" s="13">
        <v>389281</v>
      </c>
      <c r="AF31" s="13">
        <v>0</v>
      </c>
      <c r="AG31" s="13">
        <v>22400</v>
      </c>
      <c r="AH31" s="13">
        <v>0</v>
      </c>
      <c r="AI31" s="13">
        <v>143397</v>
      </c>
      <c r="AJ31" s="13">
        <v>86349</v>
      </c>
      <c r="AK31" s="13">
        <v>5070</v>
      </c>
      <c r="AL31" s="13">
        <v>0</v>
      </c>
      <c r="AM31" s="13">
        <v>89972</v>
      </c>
      <c r="AN31" s="30">
        <v>13</v>
      </c>
    </row>
    <row r="32" spans="1:40" ht="10.5">
      <c r="A32" s="20"/>
      <c r="B32" s="25" t="s">
        <v>64</v>
      </c>
      <c r="C32" s="28" t="s">
        <v>65</v>
      </c>
      <c r="D32" s="13">
        <v>1659225</v>
      </c>
      <c r="E32" s="13">
        <v>101733</v>
      </c>
      <c r="F32" s="13">
        <v>1600</v>
      </c>
      <c r="G32" s="13">
        <v>0</v>
      </c>
      <c r="H32" s="13">
        <v>114030</v>
      </c>
      <c r="I32" s="13">
        <v>72865</v>
      </c>
      <c r="J32" s="13">
        <v>0</v>
      </c>
      <c r="K32" s="13">
        <v>0</v>
      </c>
      <c r="L32" s="13">
        <v>332</v>
      </c>
      <c r="M32" s="13">
        <v>53553</v>
      </c>
      <c r="N32" s="13">
        <v>46790</v>
      </c>
      <c r="O32" s="13">
        <v>0</v>
      </c>
      <c r="P32" s="13">
        <v>179280</v>
      </c>
      <c r="Q32" s="13">
        <v>0</v>
      </c>
      <c r="R32" s="13">
        <v>39242</v>
      </c>
      <c r="S32" s="13">
        <v>174933</v>
      </c>
      <c r="T32" s="13">
        <v>543570</v>
      </c>
      <c r="U32" s="13">
        <v>0</v>
      </c>
      <c r="V32" s="13">
        <v>0</v>
      </c>
      <c r="W32" s="13">
        <v>0</v>
      </c>
      <c r="X32" s="13">
        <v>0</v>
      </c>
      <c r="Y32" s="13">
        <v>24450</v>
      </c>
      <c r="Z32" s="13">
        <v>3000</v>
      </c>
      <c r="AA32" s="13">
        <v>0</v>
      </c>
      <c r="AB32" s="13">
        <v>0</v>
      </c>
      <c r="AC32" s="13">
        <v>0</v>
      </c>
      <c r="AD32" s="13">
        <v>124709</v>
      </c>
      <c r="AE32" s="13">
        <v>22</v>
      </c>
      <c r="AF32" s="13">
        <v>0</v>
      </c>
      <c r="AG32" s="13">
        <v>0</v>
      </c>
      <c r="AH32" s="13">
        <v>260</v>
      </c>
      <c r="AI32" s="13">
        <v>0</v>
      </c>
      <c r="AJ32" s="13">
        <v>4</v>
      </c>
      <c r="AK32" s="13">
        <v>0</v>
      </c>
      <c r="AL32" s="13">
        <v>0</v>
      </c>
      <c r="AM32" s="13">
        <v>178833</v>
      </c>
      <c r="AN32" s="30">
        <v>19</v>
      </c>
    </row>
    <row r="33" spans="1:40" ht="10.5">
      <c r="A33" s="20"/>
      <c r="B33" s="25" t="s">
        <v>66</v>
      </c>
      <c r="C33" s="28" t="s">
        <v>67</v>
      </c>
      <c r="D33" s="13">
        <v>6018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6018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30">
        <v>0</v>
      </c>
    </row>
    <row r="34" spans="1:40" ht="10.5">
      <c r="A34" s="20"/>
      <c r="B34" s="25" t="s">
        <v>68</v>
      </c>
      <c r="C34" s="28" t="s">
        <v>69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30">
        <v>0</v>
      </c>
    </row>
    <row r="35" spans="1:40" ht="10.5">
      <c r="A35" s="20"/>
      <c r="B35" s="25" t="s">
        <v>70</v>
      </c>
      <c r="C35" s="28" t="s">
        <v>71</v>
      </c>
      <c r="D35" s="13">
        <v>779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30">
        <v>779</v>
      </c>
    </row>
    <row r="36" spans="1:40" ht="10.5">
      <c r="A36" s="20"/>
      <c r="B36" s="25" t="s">
        <v>72</v>
      </c>
      <c r="C36" s="28" t="s">
        <v>73</v>
      </c>
      <c r="D36" s="13">
        <v>220422</v>
      </c>
      <c r="E36" s="13">
        <v>7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105495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114920</v>
      </c>
      <c r="AJ36" s="13">
        <v>0</v>
      </c>
      <c r="AK36" s="13">
        <v>0</v>
      </c>
      <c r="AL36" s="13">
        <v>0</v>
      </c>
      <c r="AM36" s="13">
        <v>0</v>
      </c>
      <c r="AN36" s="30">
        <v>0</v>
      </c>
    </row>
    <row r="37" spans="1:40" ht="10.5">
      <c r="A37" s="20"/>
      <c r="B37" s="25" t="s">
        <v>74</v>
      </c>
      <c r="C37" s="28" t="s">
        <v>75</v>
      </c>
      <c r="D37" s="13">
        <v>490885</v>
      </c>
      <c r="E37" s="13">
        <v>313581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3400</v>
      </c>
      <c r="W37" s="13">
        <v>0</v>
      </c>
      <c r="X37" s="13">
        <v>0</v>
      </c>
      <c r="Y37" s="13">
        <v>109080</v>
      </c>
      <c r="Z37" s="13">
        <v>0</v>
      </c>
      <c r="AA37" s="13">
        <v>32260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30770</v>
      </c>
      <c r="AH37" s="13">
        <v>0</v>
      </c>
      <c r="AI37" s="13">
        <v>0</v>
      </c>
      <c r="AJ37" s="13">
        <v>900</v>
      </c>
      <c r="AK37" s="13">
        <v>893</v>
      </c>
      <c r="AL37" s="13">
        <v>0</v>
      </c>
      <c r="AM37" s="13">
        <v>1</v>
      </c>
      <c r="AN37" s="30">
        <v>0</v>
      </c>
    </row>
    <row r="38" spans="1:40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8"/>
    </row>
    <row r="39" spans="1:40" ht="10.5">
      <c r="A39" s="39" t="s">
        <v>76</v>
      </c>
      <c r="B39" s="40" t="s">
        <v>77</v>
      </c>
      <c r="C39" s="41"/>
      <c r="D39" s="42">
        <f t="shared" ref="D39:AN39" si="3">SUBTOTAL(9,D40:D54)</f>
        <v>919155</v>
      </c>
      <c r="E39" s="42">
        <f t="shared" si="3"/>
        <v>403</v>
      </c>
      <c r="F39" s="42">
        <f t="shared" si="3"/>
        <v>0</v>
      </c>
      <c r="G39" s="42">
        <f t="shared" si="3"/>
        <v>0</v>
      </c>
      <c r="H39" s="42">
        <f t="shared" si="3"/>
        <v>4760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2">
        <f t="shared" si="3"/>
        <v>21388</v>
      </c>
      <c r="M39" s="42">
        <f t="shared" si="3"/>
        <v>0</v>
      </c>
      <c r="N39" s="42">
        <f t="shared" si="3"/>
        <v>197</v>
      </c>
      <c r="O39" s="42">
        <f t="shared" si="3"/>
        <v>0</v>
      </c>
      <c r="P39" s="42">
        <f t="shared" si="3"/>
        <v>20</v>
      </c>
      <c r="Q39" s="42">
        <f t="shared" si="3"/>
        <v>140</v>
      </c>
      <c r="R39" s="42">
        <f t="shared" si="3"/>
        <v>217</v>
      </c>
      <c r="S39" s="42">
        <f t="shared" si="3"/>
        <v>113</v>
      </c>
      <c r="T39" s="42">
        <f t="shared" si="3"/>
        <v>317</v>
      </c>
      <c r="U39" s="42">
        <f t="shared" si="3"/>
        <v>0</v>
      </c>
      <c r="V39" s="42">
        <f t="shared" si="3"/>
        <v>45647</v>
      </c>
      <c r="W39" s="42">
        <f t="shared" si="3"/>
        <v>0</v>
      </c>
      <c r="X39" s="42">
        <f t="shared" si="3"/>
        <v>0</v>
      </c>
      <c r="Y39" s="42">
        <f t="shared" si="3"/>
        <v>2957</v>
      </c>
      <c r="Z39" s="42">
        <f t="shared" si="3"/>
        <v>1485</v>
      </c>
      <c r="AA39" s="42">
        <f t="shared" si="3"/>
        <v>133909</v>
      </c>
      <c r="AB39" s="42">
        <f t="shared" si="3"/>
        <v>20218</v>
      </c>
      <c r="AC39" s="42">
        <f t="shared" si="3"/>
        <v>1744</v>
      </c>
      <c r="AD39" s="42">
        <f t="shared" si="3"/>
        <v>31578</v>
      </c>
      <c r="AE39" s="42">
        <f t="shared" si="3"/>
        <v>70620</v>
      </c>
      <c r="AF39" s="42">
        <f t="shared" si="3"/>
        <v>0</v>
      </c>
      <c r="AG39" s="42">
        <f t="shared" si="3"/>
        <v>3755</v>
      </c>
      <c r="AH39" s="42">
        <f t="shared" si="3"/>
        <v>2790</v>
      </c>
      <c r="AI39" s="42">
        <f t="shared" si="3"/>
        <v>377631</v>
      </c>
      <c r="AJ39" s="42">
        <f t="shared" si="3"/>
        <v>12</v>
      </c>
      <c r="AK39" s="42">
        <f t="shared" si="3"/>
        <v>0</v>
      </c>
      <c r="AL39" s="42">
        <f t="shared" si="3"/>
        <v>0</v>
      </c>
      <c r="AM39" s="42">
        <f t="shared" si="3"/>
        <v>144430</v>
      </c>
      <c r="AN39" s="43">
        <f t="shared" si="3"/>
        <v>54824</v>
      </c>
    </row>
    <row r="40" spans="1:40" ht="10.5">
      <c r="A40" s="20"/>
      <c r="B40" s="25" t="s">
        <v>78</v>
      </c>
      <c r="C40" s="28" t="s">
        <v>79</v>
      </c>
      <c r="D40" s="13">
        <v>35429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15</v>
      </c>
      <c r="U40" s="13">
        <v>0</v>
      </c>
      <c r="V40" s="13">
        <v>0</v>
      </c>
      <c r="W40" s="13">
        <v>0</v>
      </c>
      <c r="X40" s="13">
        <v>0</v>
      </c>
      <c r="Y40" s="13">
        <v>830</v>
      </c>
      <c r="Z40" s="13">
        <v>0</v>
      </c>
      <c r="AA40" s="13">
        <v>33588</v>
      </c>
      <c r="AB40" s="13">
        <v>0</v>
      </c>
      <c r="AC40" s="13">
        <v>0</v>
      </c>
      <c r="AD40" s="13">
        <v>0</v>
      </c>
      <c r="AE40" s="13">
        <v>864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121</v>
      </c>
      <c r="AN40" s="30">
        <v>11</v>
      </c>
    </row>
    <row r="41" spans="1:40" ht="10.5">
      <c r="A41" s="20"/>
      <c r="B41" s="25" t="s">
        <v>80</v>
      </c>
      <c r="C41" s="28" t="s">
        <v>81</v>
      </c>
      <c r="D41" s="13">
        <v>110402</v>
      </c>
      <c r="E41" s="13">
        <v>139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746</v>
      </c>
      <c r="M41" s="13">
        <v>0</v>
      </c>
      <c r="N41" s="13">
        <v>0</v>
      </c>
      <c r="O41" s="13">
        <v>0</v>
      </c>
      <c r="P41" s="13">
        <v>20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2483</v>
      </c>
      <c r="W41" s="13">
        <v>0</v>
      </c>
      <c r="X41" s="13">
        <v>0</v>
      </c>
      <c r="Y41" s="13">
        <v>1010</v>
      </c>
      <c r="Z41" s="13">
        <v>0</v>
      </c>
      <c r="AA41" s="13">
        <v>182</v>
      </c>
      <c r="AB41" s="13">
        <v>326</v>
      </c>
      <c r="AC41" s="13">
        <v>1744</v>
      </c>
      <c r="AD41" s="13">
        <v>0</v>
      </c>
      <c r="AE41" s="13">
        <v>8764</v>
      </c>
      <c r="AF41" s="13">
        <v>0</v>
      </c>
      <c r="AG41" s="13">
        <v>0</v>
      </c>
      <c r="AH41" s="13">
        <v>0</v>
      </c>
      <c r="AI41" s="13">
        <v>93336</v>
      </c>
      <c r="AJ41" s="13">
        <v>1</v>
      </c>
      <c r="AK41" s="13">
        <v>0</v>
      </c>
      <c r="AL41" s="13">
        <v>0</v>
      </c>
      <c r="AM41" s="13">
        <v>1064</v>
      </c>
      <c r="AN41" s="30">
        <v>587</v>
      </c>
    </row>
    <row r="42" spans="1:40" ht="10.5">
      <c r="A42" s="20"/>
      <c r="B42" s="25" t="s">
        <v>82</v>
      </c>
      <c r="C42" s="28" t="s">
        <v>83</v>
      </c>
      <c r="D42" s="13">
        <v>84496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84377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118</v>
      </c>
      <c r="AN42" s="30">
        <v>1</v>
      </c>
    </row>
    <row r="43" spans="1:40" ht="10.5">
      <c r="A43" s="20"/>
      <c r="B43" s="25" t="s">
        <v>84</v>
      </c>
      <c r="C43" s="28" t="s">
        <v>85</v>
      </c>
      <c r="D43" s="13">
        <v>32004</v>
      </c>
      <c r="E43" s="13">
        <v>100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4530</v>
      </c>
      <c r="M43" s="13">
        <v>0</v>
      </c>
      <c r="N43" s="13">
        <v>32</v>
      </c>
      <c r="O43" s="13">
        <v>0</v>
      </c>
      <c r="P43" s="13">
        <v>0</v>
      </c>
      <c r="Q43" s="13">
        <v>140</v>
      </c>
      <c r="R43" s="13">
        <v>16</v>
      </c>
      <c r="S43" s="13">
        <v>0</v>
      </c>
      <c r="T43" s="13">
        <v>0</v>
      </c>
      <c r="U43" s="13">
        <v>0</v>
      </c>
      <c r="V43" s="13">
        <v>15917</v>
      </c>
      <c r="W43" s="13">
        <v>0</v>
      </c>
      <c r="X43" s="13">
        <v>0</v>
      </c>
      <c r="Y43" s="13">
        <v>63</v>
      </c>
      <c r="Z43" s="13">
        <v>0</v>
      </c>
      <c r="AA43" s="13">
        <v>0</v>
      </c>
      <c r="AB43" s="13">
        <v>7138</v>
      </c>
      <c r="AC43" s="13">
        <v>0</v>
      </c>
      <c r="AD43" s="13">
        <v>4</v>
      </c>
      <c r="AE43" s="13">
        <v>0</v>
      </c>
      <c r="AF43" s="13">
        <v>0</v>
      </c>
      <c r="AG43" s="13">
        <v>30</v>
      </c>
      <c r="AH43" s="13">
        <v>0</v>
      </c>
      <c r="AI43" s="13">
        <v>922</v>
      </c>
      <c r="AJ43" s="13">
        <v>4</v>
      </c>
      <c r="AK43" s="13">
        <v>0</v>
      </c>
      <c r="AL43" s="13">
        <v>0</v>
      </c>
      <c r="AM43" s="13">
        <v>1488</v>
      </c>
      <c r="AN43" s="30">
        <v>1620</v>
      </c>
    </row>
    <row r="44" spans="1:40" ht="10.5">
      <c r="A44" s="20"/>
      <c r="B44" s="25" t="s">
        <v>86</v>
      </c>
      <c r="C44" s="28" t="s">
        <v>87</v>
      </c>
      <c r="D44" s="13">
        <v>1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1</v>
      </c>
      <c r="AN44" s="30">
        <v>0</v>
      </c>
    </row>
    <row r="45" spans="1:40" ht="10.5">
      <c r="A45" s="20"/>
      <c r="B45" s="25" t="s">
        <v>88</v>
      </c>
      <c r="C45" s="28" t="s">
        <v>89</v>
      </c>
      <c r="D45" s="13">
        <v>200020</v>
      </c>
      <c r="E45" s="13">
        <v>0</v>
      </c>
      <c r="F45" s="13">
        <v>0</v>
      </c>
      <c r="G45" s="13">
        <v>0</v>
      </c>
      <c r="H45" s="13">
        <v>90</v>
      </c>
      <c r="I45" s="13">
        <v>0</v>
      </c>
      <c r="J45" s="13">
        <v>0</v>
      </c>
      <c r="K45" s="13">
        <v>0</v>
      </c>
      <c r="L45" s="13">
        <v>7990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152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29</v>
      </c>
      <c r="Z45" s="13">
        <v>0</v>
      </c>
      <c r="AA45" s="13">
        <v>0</v>
      </c>
      <c r="AB45" s="13">
        <v>12540</v>
      </c>
      <c r="AC45" s="13">
        <v>0</v>
      </c>
      <c r="AD45" s="13">
        <v>20</v>
      </c>
      <c r="AE45" s="13">
        <v>0</v>
      </c>
      <c r="AF45" s="13">
        <v>0</v>
      </c>
      <c r="AG45" s="13">
        <v>0</v>
      </c>
      <c r="AH45" s="13">
        <v>0</v>
      </c>
      <c r="AI45" s="13">
        <v>205</v>
      </c>
      <c r="AJ45" s="13">
        <v>1</v>
      </c>
      <c r="AK45" s="13">
        <v>0</v>
      </c>
      <c r="AL45" s="13">
        <v>0</v>
      </c>
      <c r="AM45" s="13">
        <v>135659</v>
      </c>
      <c r="AN45" s="30">
        <v>43334</v>
      </c>
    </row>
    <row r="46" spans="1:40" ht="10.5">
      <c r="A46" s="20"/>
      <c r="B46" s="25" t="s">
        <v>90</v>
      </c>
      <c r="C46" s="28" t="s">
        <v>91</v>
      </c>
      <c r="D46" s="13">
        <v>186287</v>
      </c>
      <c r="E46" s="13">
        <v>0</v>
      </c>
      <c r="F46" s="13">
        <v>0</v>
      </c>
      <c r="G46" s="13">
        <v>0</v>
      </c>
      <c r="H46" s="13">
        <v>4670</v>
      </c>
      <c r="I46" s="13">
        <v>0</v>
      </c>
      <c r="J46" s="13">
        <v>0</v>
      </c>
      <c r="K46" s="13">
        <v>0</v>
      </c>
      <c r="L46" s="13">
        <v>4233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1</v>
      </c>
      <c r="AA46" s="13">
        <v>0</v>
      </c>
      <c r="AB46" s="13">
        <v>0</v>
      </c>
      <c r="AC46" s="13">
        <v>0</v>
      </c>
      <c r="AD46" s="13">
        <v>304</v>
      </c>
      <c r="AE46" s="13">
        <v>0</v>
      </c>
      <c r="AF46" s="13">
        <v>0</v>
      </c>
      <c r="AG46" s="13">
        <v>0</v>
      </c>
      <c r="AH46" s="13">
        <v>2790</v>
      </c>
      <c r="AI46" s="13">
        <v>171407</v>
      </c>
      <c r="AJ46" s="13">
        <v>0</v>
      </c>
      <c r="AK46" s="13">
        <v>0</v>
      </c>
      <c r="AL46" s="13">
        <v>0</v>
      </c>
      <c r="AM46" s="13">
        <v>353</v>
      </c>
      <c r="AN46" s="30">
        <v>2529</v>
      </c>
    </row>
    <row r="47" spans="1:40" ht="10.5">
      <c r="A47" s="20"/>
      <c r="B47" s="25" t="s">
        <v>92</v>
      </c>
      <c r="C47" s="28" t="s">
        <v>93</v>
      </c>
      <c r="D47" s="13">
        <v>6074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360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765</v>
      </c>
      <c r="Z47" s="13">
        <v>1410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1305</v>
      </c>
      <c r="AJ47" s="13">
        <v>3</v>
      </c>
      <c r="AK47" s="13">
        <v>0</v>
      </c>
      <c r="AL47" s="13">
        <v>0</v>
      </c>
      <c r="AM47" s="13">
        <v>944</v>
      </c>
      <c r="AN47" s="30">
        <v>1287</v>
      </c>
    </row>
    <row r="48" spans="1:40" ht="10.5">
      <c r="A48" s="20"/>
      <c r="B48" s="25" t="s">
        <v>94</v>
      </c>
      <c r="C48" s="28" t="s">
        <v>95</v>
      </c>
      <c r="D48" s="13">
        <v>427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44</v>
      </c>
      <c r="AJ48" s="13">
        <v>0</v>
      </c>
      <c r="AK48" s="13">
        <v>0</v>
      </c>
      <c r="AL48" s="13">
        <v>0</v>
      </c>
      <c r="AM48" s="13">
        <v>359</v>
      </c>
      <c r="AN48" s="30">
        <v>24</v>
      </c>
    </row>
    <row r="49" spans="1:40" ht="10.5">
      <c r="A49" s="20"/>
      <c r="B49" s="25" t="s">
        <v>96</v>
      </c>
      <c r="C49" s="28" t="s">
        <v>97</v>
      </c>
      <c r="D49" s="13">
        <v>192336</v>
      </c>
      <c r="E49" s="13">
        <v>55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1733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74</v>
      </c>
      <c r="AA49" s="13">
        <v>15330</v>
      </c>
      <c r="AB49" s="13">
        <v>0</v>
      </c>
      <c r="AC49" s="13">
        <v>0</v>
      </c>
      <c r="AD49" s="13">
        <v>88</v>
      </c>
      <c r="AE49" s="13">
        <v>60908</v>
      </c>
      <c r="AF49" s="13">
        <v>0</v>
      </c>
      <c r="AG49" s="13">
        <v>3725</v>
      </c>
      <c r="AH49" s="13">
        <v>0</v>
      </c>
      <c r="AI49" s="13">
        <v>109651</v>
      </c>
      <c r="AJ49" s="13">
        <v>0</v>
      </c>
      <c r="AK49" s="13">
        <v>0</v>
      </c>
      <c r="AL49" s="13">
        <v>0</v>
      </c>
      <c r="AM49" s="13">
        <v>249</v>
      </c>
      <c r="AN49" s="30">
        <v>523</v>
      </c>
    </row>
    <row r="50" spans="1:40" ht="10.5">
      <c r="A50" s="20"/>
      <c r="B50" s="25" t="s">
        <v>98</v>
      </c>
      <c r="C50" s="28" t="s">
        <v>99</v>
      </c>
      <c r="D50" s="13">
        <v>66742</v>
      </c>
      <c r="E50" s="13">
        <v>109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1123</v>
      </c>
      <c r="M50" s="13">
        <v>0</v>
      </c>
      <c r="N50" s="13">
        <v>7</v>
      </c>
      <c r="O50" s="13">
        <v>0</v>
      </c>
      <c r="P50" s="13">
        <v>0</v>
      </c>
      <c r="Q50" s="13">
        <v>0</v>
      </c>
      <c r="R50" s="13">
        <v>41</v>
      </c>
      <c r="S50" s="13">
        <v>113</v>
      </c>
      <c r="T50" s="13">
        <v>0</v>
      </c>
      <c r="U50" s="13">
        <v>0</v>
      </c>
      <c r="V50" s="13">
        <v>27247</v>
      </c>
      <c r="W50" s="13">
        <v>0</v>
      </c>
      <c r="X50" s="13">
        <v>0</v>
      </c>
      <c r="Y50" s="13">
        <v>43</v>
      </c>
      <c r="Z50" s="13">
        <v>0</v>
      </c>
      <c r="AA50" s="13">
        <v>430</v>
      </c>
      <c r="AB50" s="13">
        <v>214</v>
      </c>
      <c r="AC50" s="13">
        <v>0</v>
      </c>
      <c r="AD50" s="13">
        <v>31069</v>
      </c>
      <c r="AE50" s="13">
        <v>0</v>
      </c>
      <c r="AF50" s="13">
        <v>0</v>
      </c>
      <c r="AG50" s="13">
        <v>0</v>
      </c>
      <c r="AH50" s="13">
        <v>0</v>
      </c>
      <c r="AI50" s="13">
        <v>505</v>
      </c>
      <c r="AJ50" s="13">
        <v>3</v>
      </c>
      <c r="AK50" s="13">
        <v>0</v>
      </c>
      <c r="AL50" s="13">
        <v>0</v>
      </c>
      <c r="AM50" s="13">
        <v>2789</v>
      </c>
      <c r="AN50" s="30">
        <v>3049</v>
      </c>
    </row>
    <row r="51" spans="1:40" ht="10.5">
      <c r="A51" s="20"/>
      <c r="B51" s="25" t="s">
        <v>100</v>
      </c>
      <c r="C51" s="28" t="s">
        <v>101</v>
      </c>
      <c r="D51" s="13">
        <v>1258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6</v>
      </c>
      <c r="M51" s="13">
        <v>0</v>
      </c>
      <c r="N51" s="13">
        <v>9</v>
      </c>
      <c r="O51" s="13">
        <v>0</v>
      </c>
      <c r="P51" s="13">
        <v>0</v>
      </c>
      <c r="Q51" s="13">
        <v>0</v>
      </c>
      <c r="R51" s="13">
        <v>8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203</v>
      </c>
      <c r="Z51" s="13">
        <v>0</v>
      </c>
      <c r="AA51" s="13">
        <v>2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82</v>
      </c>
      <c r="AJ51" s="13">
        <v>0</v>
      </c>
      <c r="AK51" s="13">
        <v>0</v>
      </c>
      <c r="AL51" s="13">
        <v>0</v>
      </c>
      <c r="AM51" s="13">
        <v>815</v>
      </c>
      <c r="AN51" s="30">
        <v>133</v>
      </c>
    </row>
    <row r="52" spans="1:40" ht="10.5">
      <c r="A52" s="20"/>
      <c r="B52" s="25" t="s">
        <v>102</v>
      </c>
      <c r="C52" s="28" t="s">
        <v>103</v>
      </c>
      <c r="D52" s="13">
        <v>20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16</v>
      </c>
      <c r="AN52" s="30">
        <v>3</v>
      </c>
    </row>
    <row r="53" spans="1:40" ht="10.5">
      <c r="A53" s="20"/>
      <c r="B53" s="25" t="s">
        <v>104</v>
      </c>
      <c r="C53" s="28" t="s">
        <v>105</v>
      </c>
      <c r="D53" s="13">
        <v>150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27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76</v>
      </c>
      <c r="AJ53" s="13">
        <v>0</v>
      </c>
      <c r="AK53" s="13">
        <v>0</v>
      </c>
      <c r="AL53" s="13">
        <v>0</v>
      </c>
      <c r="AM53" s="13">
        <v>45</v>
      </c>
      <c r="AN53" s="30">
        <v>2</v>
      </c>
    </row>
    <row r="54" spans="1:40" ht="10.5">
      <c r="A54" s="20"/>
      <c r="B54" s="25" t="s">
        <v>106</v>
      </c>
      <c r="C54" s="28" t="s">
        <v>107</v>
      </c>
      <c r="D54" s="13">
        <v>3509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640</v>
      </c>
      <c r="M54" s="13">
        <v>0</v>
      </c>
      <c r="N54" s="13">
        <v>148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302</v>
      </c>
      <c r="U54" s="13">
        <v>0</v>
      </c>
      <c r="V54" s="13">
        <v>0</v>
      </c>
      <c r="W54" s="13">
        <v>0</v>
      </c>
      <c r="X54" s="13">
        <v>0</v>
      </c>
      <c r="Y54" s="13">
        <v>14</v>
      </c>
      <c r="Z54" s="13">
        <v>0</v>
      </c>
      <c r="AA54" s="13">
        <v>0</v>
      </c>
      <c r="AB54" s="13">
        <v>0</v>
      </c>
      <c r="AC54" s="13">
        <v>0</v>
      </c>
      <c r="AD54" s="13">
        <v>93</v>
      </c>
      <c r="AE54" s="13">
        <v>84</v>
      </c>
      <c r="AF54" s="13">
        <v>0</v>
      </c>
      <c r="AG54" s="13">
        <v>0</v>
      </c>
      <c r="AH54" s="13">
        <v>0</v>
      </c>
      <c r="AI54" s="13">
        <v>98</v>
      </c>
      <c r="AJ54" s="13">
        <v>0</v>
      </c>
      <c r="AK54" s="13">
        <v>0</v>
      </c>
      <c r="AL54" s="13">
        <v>0</v>
      </c>
      <c r="AM54" s="13">
        <v>409</v>
      </c>
      <c r="AN54" s="30">
        <v>1721</v>
      </c>
    </row>
    <row r="55" spans="1:40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8"/>
    </row>
    <row r="56" spans="1:40" ht="10.5">
      <c r="A56" s="39" t="s">
        <v>108</v>
      </c>
      <c r="B56" s="40" t="s">
        <v>109</v>
      </c>
      <c r="C56" s="41"/>
      <c r="D56" s="42">
        <f t="shared" ref="D56:AN56" si="4">SUBTOTAL(9,D57:D71)</f>
        <v>626569</v>
      </c>
      <c r="E56" s="42">
        <f t="shared" si="4"/>
        <v>91724</v>
      </c>
      <c r="F56" s="42">
        <f t="shared" si="4"/>
        <v>388</v>
      </c>
      <c r="G56" s="42">
        <f t="shared" si="4"/>
        <v>72242</v>
      </c>
      <c r="H56" s="42">
        <f t="shared" si="4"/>
        <v>0</v>
      </c>
      <c r="I56" s="42">
        <f t="shared" si="4"/>
        <v>1340</v>
      </c>
      <c r="J56" s="42">
        <f t="shared" si="4"/>
        <v>162</v>
      </c>
      <c r="K56" s="42">
        <f t="shared" si="4"/>
        <v>8707</v>
      </c>
      <c r="L56" s="42">
        <f t="shared" si="4"/>
        <v>2394</v>
      </c>
      <c r="M56" s="42">
        <f t="shared" si="4"/>
        <v>0</v>
      </c>
      <c r="N56" s="42">
        <f t="shared" si="4"/>
        <v>1531</v>
      </c>
      <c r="O56" s="42">
        <f t="shared" si="4"/>
        <v>0</v>
      </c>
      <c r="P56" s="42">
        <f t="shared" si="4"/>
        <v>5579</v>
      </c>
      <c r="Q56" s="42">
        <f t="shared" si="4"/>
        <v>1450</v>
      </c>
      <c r="R56" s="42">
        <f t="shared" si="4"/>
        <v>4830</v>
      </c>
      <c r="S56" s="42">
        <f t="shared" si="4"/>
        <v>0</v>
      </c>
      <c r="T56" s="42">
        <f t="shared" si="4"/>
        <v>1898</v>
      </c>
      <c r="U56" s="42">
        <f t="shared" si="4"/>
        <v>1</v>
      </c>
      <c r="V56" s="42">
        <f t="shared" si="4"/>
        <v>10592</v>
      </c>
      <c r="W56" s="42">
        <f t="shared" si="4"/>
        <v>2</v>
      </c>
      <c r="X56" s="42">
        <f t="shared" si="4"/>
        <v>272</v>
      </c>
      <c r="Y56" s="42">
        <f t="shared" si="4"/>
        <v>101548</v>
      </c>
      <c r="Z56" s="42">
        <f t="shared" si="4"/>
        <v>66861</v>
      </c>
      <c r="AA56" s="42">
        <f t="shared" si="4"/>
        <v>121158</v>
      </c>
      <c r="AB56" s="42">
        <f t="shared" si="4"/>
        <v>6114</v>
      </c>
      <c r="AC56" s="42">
        <f t="shared" si="4"/>
        <v>15897</v>
      </c>
      <c r="AD56" s="42">
        <f t="shared" si="4"/>
        <v>941</v>
      </c>
      <c r="AE56" s="42">
        <f t="shared" si="4"/>
        <v>49523</v>
      </c>
      <c r="AF56" s="42">
        <f t="shared" si="4"/>
        <v>1752</v>
      </c>
      <c r="AG56" s="42">
        <f t="shared" si="4"/>
        <v>4670</v>
      </c>
      <c r="AH56" s="42">
        <f t="shared" si="4"/>
        <v>0</v>
      </c>
      <c r="AI56" s="42">
        <f t="shared" si="4"/>
        <v>31722</v>
      </c>
      <c r="AJ56" s="42">
        <f t="shared" si="4"/>
        <v>122</v>
      </c>
      <c r="AK56" s="42">
        <f t="shared" si="4"/>
        <v>1003</v>
      </c>
      <c r="AL56" s="42">
        <f t="shared" si="4"/>
        <v>16142</v>
      </c>
      <c r="AM56" s="42">
        <f t="shared" si="4"/>
        <v>5245</v>
      </c>
      <c r="AN56" s="43">
        <f t="shared" si="4"/>
        <v>759</v>
      </c>
    </row>
    <row r="57" spans="1:40" ht="10.5">
      <c r="A57" s="20"/>
      <c r="B57" s="25" t="s">
        <v>110</v>
      </c>
      <c r="C57" s="28" t="s">
        <v>111</v>
      </c>
      <c r="D57" s="13">
        <v>145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120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17</v>
      </c>
      <c r="AN57" s="30">
        <v>8</v>
      </c>
    </row>
    <row r="58" spans="1:40" ht="10.5">
      <c r="A58" s="20"/>
      <c r="B58" s="25" t="s">
        <v>112</v>
      </c>
      <c r="C58" s="28" t="s">
        <v>113</v>
      </c>
      <c r="D58" s="13">
        <v>3497</v>
      </c>
      <c r="E58" s="13">
        <v>0</v>
      </c>
      <c r="F58" s="13">
        <v>0</v>
      </c>
      <c r="G58" s="13">
        <v>0</v>
      </c>
      <c r="H58" s="13">
        <v>0</v>
      </c>
      <c r="I58" s="13">
        <v>309</v>
      </c>
      <c r="J58" s="13">
        <v>0</v>
      </c>
      <c r="K58" s="13">
        <v>0</v>
      </c>
      <c r="L58" s="13">
        <v>449</v>
      </c>
      <c r="M58" s="13">
        <v>0</v>
      </c>
      <c r="N58" s="13">
        <v>9</v>
      </c>
      <c r="O58" s="13">
        <v>0</v>
      </c>
      <c r="P58" s="13">
        <v>35</v>
      </c>
      <c r="Q58" s="13">
        <v>0</v>
      </c>
      <c r="R58" s="13">
        <v>0</v>
      </c>
      <c r="S58" s="13">
        <v>0</v>
      </c>
      <c r="T58" s="13">
        <v>82</v>
      </c>
      <c r="U58" s="13">
        <v>0</v>
      </c>
      <c r="V58" s="13">
        <v>0</v>
      </c>
      <c r="W58" s="13">
        <v>0</v>
      </c>
      <c r="X58" s="13">
        <v>0</v>
      </c>
      <c r="Y58" s="13">
        <v>1275</v>
      </c>
      <c r="Z58" s="13">
        <v>0</v>
      </c>
      <c r="AA58" s="13">
        <v>0</v>
      </c>
      <c r="AB58" s="13">
        <v>624</v>
      </c>
      <c r="AC58" s="13">
        <v>0</v>
      </c>
      <c r="AD58" s="13">
        <v>15</v>
      </c>
      <c r="AE58" s="13">
        <v>24</v>
      </c>
      <c r="AF58" s="13">
        <v>0</v>
      </c>
      <c r="AG58" s="13">
        <v>0</v>
      </c>
      <c r="AH58" s="13">
        <v>0</v>
      </c>
      <c r="AI58" s="13">
        <v>6</v>
      </c>
      <c r="AJ58" s="13">
        <v>11</v>
      </c>
      <c r="AK58" s="13">
        <v>0</v>
      </c>
      <c r="AL58" s="13">
        <v>0</v>
      </c>
      <c r="AM58" s="13">
        <v>649</v>
      </c>
      <c r="AN58" s="30">
        <v>9</v>
      </c>
    </row>
    <row r="59" spans="1:40" ht="10.5">
      <c r="A59" s="20"/>
      <c r="B59" s="25" t="s">
        <v>114</v>
      </c>
      <c r="C59" s="28" t="s">
        <v>115</v>
      </c>
      <c r="D59" s="13">
        <v>3496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155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250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3000</v>
      </c>
      <c r="AH59" s="13">
        <v>0</v>
      </c>
      <c r="AI59" s="13">
        <v>30</v>
      </c>
      <c r="AJ59" s="13">
        <v>0</v>
      </c>
      <c r="AK59" s="13">
        <v>0</v>
      </c>
      <c r="AL59" s="13">
        <v>0</v>
      </c>
      <c r="AM59" s="13">
        <v>60</v>
      </c>
      <c r="AN59" s="30">
        <v>1</v>
      </c>
    </row>
    <row r="60" spans="1:40" ht="10.5">
      <c r="A60" s="20"/>
      <c r="B60" s="25" t="s">
        <v>116</v>
      </c>
      <c r="C60" s="28" t="s">
        <v>117</v>
      </c>
      <c r="D60" s="13">
        <v>165114</v>
      </c>
      <c r="E60" s="13">
        <v>52522</v>
      </c>
      <c r="F60" s="13">
        <v>0</v>
      </c>
      <c r="G60" s="13">
        <v>72242</v>
      </c>
      <c r="H60" s="13">
        <v>0</v>
      </c>
      <c r="I60" s="13">
        <v>0</v>
      </c>
      <c r="J60" s="13">
        <v>0</v>
      </c>
      <c r="K60" s="13">
        <v>0</v>
      </c>
      <c r="L60" s="13">
        <v>842</v>
      </c>
      <c r="M60" s="13">
        <v>0</v>
      </c>
      <c r="N60" s="13">
        <v>1361</v>
      </c>
      <c r="O60" s="13">
        <v>0</v>
      </c>
      <c r="P60" s="13">
        <v>0</v>
      </c>
      <c r="Q60" s="13">
        <v>1450</v>
      </c>
      <c r="R60" s="13">
        <v>936</v>
      </c>
      <c r="S60" s="13">
        <v>0</v>
      </c>
      <c r="T60" s="13">
        <v>16</v>
      </c>
      <c r="U60" s="13">
        <v>0</v>
      </c>
      <c r="V60" s="13">
        <v>0</v>
      </c>
      <c r="W60" s="13">
        <v>0</v>
      </c>
      <c r="X60" s="13">
        <v>0</v>
      </c>
      <c r="Y60" s="13">
        <v>18828</v>
      </c>
      <c r="Z60" s="13">
        <v>0</v>
      </c>
      <c r="AA60" s="13">
        <v>0</v>
      </c>
      <c r="AB60" s="13">
        <v>1716</v>
      </c>
      <c r="AC60" s="13">
        <v>0</v>
      </c>
      <c r="AD60" s="13">
        <v>77</v>
      </c>
      <c r="AE60" s="13">
        <v>53</v>
      </c>
      <c r="AF60" s="13">
        <v>0</v>
      </c>
      <c r="AG60" s="13">
        <v>0</v>
      </c>
      <c r="AH60" s="13">
        <v>0</v>
      </c>
      <c r="AI60" s="13">
        <v>14261</v>
      </c>
      <c r="AJ60" s="13">
        <v>2</v>
      </c>
      <c r="AK60" s="13">
        <v>45</v>
      </c>
      <c r="AL60" s="13">
        <v>0</v>
      </c>
      <c r="AM60" s="13">
        <v>250</v>
      </c>
      <c r="AN60" s="30">
        <v>513</v>
      </c>
    </row>
    <row r="61" spans="1:40" ht="10.5">
      <c r="A61" s="20"/>
      <c r="B61" s="25" t="s">
        <v>118</v>
      </c>
      <c r="C61" s="28" t="s">
        <v>119</v>
      </c>
      <c r="D61" s="13">
        <v>184213</v>
      </c>
      <c r="E61" s="13">
        <v>24583</v>
      </c>
      <c r="F61" s="13">
        <v>161</v>
      </c>
      <c r="G61" s="13">
        <v>0</v>
      </c>
      <c r="H61" s="13">
        <v>0</v>
      </c>
      <c r="I61" s="13">
        <v>1029</v>
      </c>
      <c r="J61" s="13">
        <v>154</v>
      </c>
      <c r="K61" s="13">
        <v>8606</v>
      </c>
      <c r="L61" s="13">
        <v>0</v>
      </c>
      <c r="M61" s="13">
        <v>0</v>
      </c>
      <c r="N61" s="13">
        <v>21</v>
      </c>
      <c r="O61" s="13">
        <v>0</v>
      </c>
      <c r="P61" s="13">
        <v>5293</v>
      </c>
      <c r="Q61" s="13">
        <v>0</v>
      </c>
      <c r="R61" s="13">
        <v>0</v>
      </c>
      <c r="S61" s="13">
        <v>0</v>
      </c>
      <c r="T61" s="13">
        <v>1800</v>
      </c>
      <c r="U61" s="13">
        <v>0</v>
      </c>
      <c r="V61" s="13">
        <v>9744</v>
      </c>
      <c r="W61" s="13">
        <v>2</v>
      </c>
      <c r="X61" s="13">
        <v>272</v>
      </c>
      <c r="Y61" s="13">
        <v>0</v>
      </c>
      <c r="Z61" s="13">
        <v>0</v>
      </c>
      <c r="AA61" s="13">
        <v>65909</v>
      </c>
      <c r="AB61" s="13">
        <v>514</v>
      </c>
      <c r="AC61" s="13">
        <v>0</v>
      </c>
      <c r="AD61" s="13">
        <v>22</v>
      </c>
      <c r="AE61" s="13">
        <v>43907</v>
      </c>
      <c r="AF61" s="13">
        <v>1532</v>
      </c>
      <c r="AG61" s="13">
        <v>1370</v>
      </c>
      <c r="AH61" s="13">
        <v>0</v>
      </c>
      <c r="AI61" s="13">
        <v>17020</v>
      </c>
      <c r="AJ61" s="13">
        <v>36</v>
      </c>
      <c r="AK61" s="13">
        <v>521</v>
      </c>
      <c r="AL61" s="13">
        <v>1609</v>
      </c>
      <c r="AM61" s="13">
        <v>22</v>
      </c>
      <c r="AN61" s="30">
        <v>86</v>
      </c>
    </row>
    <row r="62" spans="1:40" ht="10.5">
      <c r="A62" s="20"/>
      <c r="B62" s="25" t="s">
        <v>120</v>
      </c>
      <c r="C62" s="28" t="s">
        <v>121</v>
      </c>
      <c r="D62" s="13">
        <v>1633</v>
      </c>
      <c r="E62" s="13">
        <v>1486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145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30">
        <v>2</v>
      </c>
    </row>
    <row r="63" spans="1:40" ht="10.5">
      <c r="A63" s="20"/>
      <c r="B63" s="25" t="s">
        <v>122</v>
      </c>
      <c r="C63" s="28" t="s">
        <v>123</v>
      </c>
      <c r="D63" s="13">
        <v>26668</v>
      </c>
      <c r="E63" s="13">
        <v>13088</v>
      </c>
      <c r="F63" s="13">
        <v>227</v>
      </c>
      <c r="G63" s="13">
        <v>0</v>
      </c>
      <c r="H63" s="13">
        <v>0</v>
      </c>
      <c r="I63" s="13">
        <v>2</v>
      </c>
      <c r="J63" s="13">
        <v>8</v>
      </c>
      <c r="K63" s="13">
        <v>101</v>
      </c>
      <c r="L63" s="13">
        <v>840</v>
      </c>
      <c r="M63" s="13">
        <v>0</v>
      </c>
      <c r="N63" s="13">
        <v>0</v>
      </c>
      <c r="O63" s="13">
        <v>0</v>
      </c>
      <c r="P63" s="13">
        <v>251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846</v>
      </c>
      <c r="W63" s="13">
        <v>0</v>
      </c>
      <c r="X63" s="13">
        <v>0</v>
      </c>
      <c r="Y63" s="13">
        <v>0</v>
      </c>
      <c r="Z63" s="13">
        <v>0</v>
      </c>
      <c r="AA63" s="13">
        <v>610</v>
      </c>
      <c r="AB63" s="13">
        <v>3055</v>
      </c>
      <c r="AC63" s="13">
        <v>0</v>
      </c>
      <c r="AD63" s="13">
        <v>682</v>
      </c>
      <c r="AE63" s="13">
        <v>5527</v>
      </c>
      <c r="AF63" s="13">
        <v>220</v>
      </c>
      <c r="AG63" s="13">
        <v>300</v>
      </c>
      <c r="AH63" s="13">
        <v>0</v>
      </c>
      <c r="AI63" s="13">
        <v>389</v>
      </c>
      <c r="AJ63" s="13">
        <v>30</v>
      </c>
      <c r="AK63" s="13">
        <v>437</v>
      </c>
      <c r="AL63" s="13">
        <v>0</v>
      </c>
      <c r="AM63" s="13">
        <v>50</v>
      </c>
      <c r="AN63" s="30">
        <v>5</v>
      </c>
    </row>
    <row r="64" spans="1:40" ht="10.5">
      <c r="A64" s="20"/>
      <c r="B64" s="25" t="s">
        <v>124</v>
      </c>
      <c r="C64" s="28" t="s">
        <v>125</v>
      </c>
      <c r="D64" s="13">
        <v>32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30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2</v>
      </c>
      <c r="AJ64" s="13">
        <v>0</v>
      </c>
      <c r="AK64" s="13">
        <v>0</v>
      </c>
      <c r="AL64" s="13">
        <v>0</v>
      </c>
      <c r="AM64" s="13">
        <v>0</v>
      </c>
      <c r="AN64" s="30">
        <v>0</v>
      </c>
    </row>
    <row r="65" spans="1:40" ht="10.5">
      <c r="A65" s="20"/>
      <c r="B65" s="25" t="s">
        <v>126</v>
      </c>
      <c r="C65" s="28" t="s">
        <v>127</v>
      </c>
      <c r="D65" s="13">
        <v>1300</v>
      </c>
      <c r="E65" s="13">
        <v>32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31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1155</v>
      </c>
      <c r="S65" s="13">
        <v>0</v>
      </c>
      <c r="T65" s="13">
        <v>0</v>
      </c>
      <c r="U65" s="13">
        <v>0</v>
      </c>
      <c r="V65" s="13">
        <v>2</v>
      </c>
      <c r="W65" s="13">
        <v>0</v>
      </c>
      <c r="X65" s="13">
        <v>0</v>
      </c>
      <c r="Y65" s="13">
        <v>55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11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13</v>
      </c>
      <c r="AN65" s="30">
        <v>1</v>
      </c>
    </row>
    <row r="66" spans="1:40" ht="10.5">
      <c r="A66" s="20"/>
      <c r="B66" s="25" t="s">
        <v>128</v>
      </c>
      <c r="C66" s="28" t="s">
        <v>129</v>
      </c>
      <c r="D66" s="13">
        <v>7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3</v>
      </c>
      <c r="M66" s="13">
        <v>0</v>
      </c>
      <c r="N66" s="13">
        <v>1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1</v>
      </c>
      <c r="AJ66" s="13">
        <v>0</v>
      </c>
      <c r="AK66" s="13">
        <v>0</v>
      </c>
      <c r="AL66" s="13">
        <v>0</v>
      </c>
      <c r="AM66" s="13">
        <v>2</v>
      </c>
      <c r="AN66" s="30">
        <v>0</v>
      </c>
    </row>
    <row r="67" spans="1:40" ht="10.5">
      <c r="A67" s="20"/>
      <c r="B67" s="25" t="s">
        <v>130</v>
      </c>
      <c r="C67" s="28" t="s">
        <v>131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30">
        <v>0</v>
      </c>
    </row>
    <row r="68" spans="1:40" ht="10.5">
      <c r="A68" s="20"/>
      <c r="B68" s="25" t="s">
        <v>132</v>
      </c>
      <c r="C68" s="28" t="s">
        <v>133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30">
        <v>0</v>
      </c>
    </row>
    <row r="69" spans="1:40" ht="10.5">
      <c r="A69" s="20"/>
      <c r="B69" s="25" t="s">
        <v>134</v>
      </c>
      <c r="C69" s="28" t="s">
        <v>135</v>
      </c>
      <c r="D69" s="13">
        <v>137696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3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5</v>
      </c>
      <c r="Z69" s="13">
        <v>65345</v>
      </c>
      <c r="AA69" s="13">
        <v>41836</v>
      </c>
      <c r="AB69" s="13">
        <v>0</v>
      </c>
      <c r="AC69" s="13">
        <v>15897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1</v>
      </c>
      <c r="AK69" s="13">
        <v>0</v>
      </c>
      <c r="AL69" s="13">
        <v>14533</v>
      </c>
      <c r="AM69" s="13">
        <v>73</v>
      </c>
      <c r="AN69" s="30">
        <v>3</v>
      </c>
    </row>
    <row r="70" spans="1:40" ht="10.5">
      <c r="A70" s="20"/>
      <c r="B70" s="25" t="s">
        <v>136</v>
      </c>
      <c r="C70" s="28" t="s">
        <v>137</v>
      </c>
      <c r="D70" s="13">
        <v>17443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12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305</v>
      </c>
      <c r="Z70" s="13">
        <v>0</v>
      </c>
      <c r="AA70" s="13">
        <v>12803</v>
      </c>
      <c r="AB70" s="13">
        <v>175</v>
      </c>
      <c r="AC70" s="13">
        <v>0</v>
      </c>
      <c r="AD70" s="13">
        <v>0</v>
      </c>
      <c r="AE70" s="13">
        <v>1</v>
      </c>
      <c r="AF70" s="13">
        <v>0</v>
      </c>
      <c r="AG70" s="13">
        <v>0</v>
      </c>
      <c r="AH70" s="13">
        <v>0</v>
      </c>
      <c r="AI70" s="13">
        <v>0</v>
      </c>
      <c r="AJ70" s="13">
        <v>41</v>
      </c>
      <c r="AK70" s="13">
        <v>0</v>
      </c>
      <c r="AL70" s="13">
        <v>0</v>
      </c>
      <c r="AM70" s="13">
        <v>3984</v>
      </c>
      <c r="AN70" s="30">
        <v>122</v>
      </c>
    </row>
    <row r="71" spans="1:40" ht="10.5">
      <c r="A71" s="49"/>
      <c r="B71" s="50" t="s">
        <v>138</v>
      </c>
      <c r="C71" s="51" t="s">
        <v>139</v>
      </c>
      <c r="D71" s="52">
        <v>85325</v>
      </c>
      <c r="E71" s="52">
        <v>13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74</v>
      </c>
      <c r="M71" s="52">
        <v>0</v>
      </c>
      <c r="N71" s="52">
        <v>94</v>
      </c>
      <c r="O71" s="52">
        <v>0</v>
      </c>
      <c r="P71" s="52">
        <v>0</v>
      </c>
      <c r="Q71" s="52">
        <v>0</v>
      </c>
      <c r="R71" s="52">
        <v>2739</v>
      </c>
      <c r="S71" s="52">
        <v>0</v>
      </c>
      <c r="T71" s="52">
        <v>0</v>
      </c>
      <c r="U71" s="52">
        <v>1</v>
      </c>
      <c r="V71" s="52">
        <v>0</v>
      </c>
      <c r="W71" s="52">
        <v>0</v>
      </c>
      <c r="X71" s="52">
        <v>0</v>
      </c>
      <c r="Y71" s="52">
        <v>80710</v>
      </c>
      <c r="Z71" s="52">
        <v>1516</v>
      </c>
      <c r="AA71" s="52">
        <v>0</v>
      </c>
      <c r="AB71" s="52">
        <v>30</v>
      </c>
      <c r="AC71" s="52">
        <v>0</v>
      </c>
      <c r="AD71" s="52">
        <v>0</v>
      </c>
      <c r="AE71" s="52">
        <v>0</v>
      </c>
      <c r="AF71" s="52">
        <v>0</v>
      </c>
      <c r="AG71" s="52">
        <v>0</v>
      </c>
      <c r="AH71" s="52">
        <v>0</v>
      </c>
      <c r="AI71" s="52">
        <v>13</v>
      </c>
      <c r="AJ71" s="52">
        <v>1</v>
      </c>
      <c r="AK71" s="52">
        <v>0</v>
      </c>
      <c r="AL71" s="52">
        <v>0</v>
      </c>
      <c r="AM71" s="52">
        <v>125</v>
      </c>
      <c r="AN71" s="53">
        <v>9</v>
      </c>
    </row>
    <row r="72" spans="1:40" ht="10.5">
      <c r="A72" s="20"/>
      <c r="B72" s="25"/>
    </row>
    <row r="73" spans="1:40" ht="10.5">
      <c r="A73" s="39" t="s">
        <v>140</v>
      </c>
      <c r="B73" s="40" t="s">
        <v>141</v>
      </c>
      <c r="C73" s="41"/>
      <c r="D73" s="42">
        <f t="shared" ref="D73:AN73" si="5">SUBTOTAL(9,D74:D82)</f>
        <v>737582</v>
      </c>
      <c r="E73" s="42">
        <f t="shared" si="5"/>
        <v>28253</v>
      </c>
      <c r="F73" s="42">
        <f t="shared" si="5"/>
        <v>0</v>
      </c>
      <c r="G73" s="42">
        <f t="shared" si="5"/>
        <v>971</v>
      </c>
      <c r="H73" s="42">
        <f t="shared" si="5"/>
        <v>5786</v>
      </c>
      <c r="I73" s="42">
        <f t="shared" si="5"/>
        <v>1617</v>
      </c>
      <c r="J73" s="42">
        <f t="shared" si="5"/>
        <v>1120</v>
      </c>
      <c r="K73" s="42">
        <f t="shared" si="5"/>
        <v>309</v>
      </c>
      <c r="L73" s="42">
        <f t="shared" si="5"/>
        <v>563</v>
      </c>
      <c r="M73" s="42">
        <f t="shared" si="5"/>
        <v>0</v>
      </c>
      <c r="N73" s="42">
        <f t="shared" si="5"/>
        <v>437</v>
      </c>
      <c r="O73" s="42">
        <f t="shared" si="5"/>
        <v>0</v>
      </c>
      <c r="P73" s="42">
        <f t="shared" si="5"/>
        <v>3647</v>
      </c>
      <c r="Q73" s="42">
        <f t="shared" si="5"/>
        <v>0</v>
      </c>
      <c r="R73" s="42">
        <f t="shared" si="5"/>
        <v>3066</v>
      </c>
      <c r="S73" s="42">
        <f t="shared" si="5"/>
        <v>16948</v>
      </c>
      <c r="T73" s="42">
        <f t="shared" si="5"/>
        <v>2153</v>
      </c>
      <c r="U73" s="42">
        <f t="shared" si="5"/>
        <v>0</v>
      </c>
      <c r="V73" s="42">
        <f t="shared" si="5"/>
        <v>6230</v>
      </c>
      <c r="W73" s="42">
        <f t="shared" si="5"/>
        <v>0</v>
      </c>
      <c r="X73" s="42">
        <f t="shared" si="5"/>
        <v>424</v>
      </c>
      <c r="Y73" s="42">
        <f t="shared" si="5"/>
        <v>13698</v>
      </c>
      <c r="Z73" s="42">
        <f t="shared" si="5"/>
        <v>0</v>
      </c>
      <c r="AA73" s="42">
        <f t="shared" si="5"/>
        <v>0</v>
      </c>
      <c r="AB73" s="42">
        <f t="shared" si="5"/>
        <v>5466</v>
      </c>
      <c r="AC73" s="42">
        <f t="shared" si="5"/>
        <v>282096</v>
      </c>
      <c r="AD73" s="42">
        <f t="shared" si="5"/>
        <v>25621</v>
      </c>
      <c r="AE73" s="42">
        <f t="shared" si="5"/>
        <v>1</v>
      </c>
      <c r="AF73" s="42">
        <f t="shared" si="5"/>
        <v>295</v>
      </c>
      <c r="AG73" s="42">
        <f t="shared" si="5"/>
        <v>0</v>
      </c>
      <c r="AH73" s="42">
        <f t="shared" si="5"/>
        <v>0</v>
      </c>
      <c r="AI73" s="42">
        <f t="shared" si="5"/>
        <v>235328</v>
      </c>
      <c r="AJ73" s="42">
        <f t="shared" si="5"/>
        <v>302</v>
      </c>
      <c r="AK73" s="42">
        <f t="shared" si="5"/>
        <v>0</v>
      </c>
      <c r="AL73" s="42">
        <f t="shared" si="5"/>
        <v>1022</v>
      </c>
      <c r="AM73" s="42">
        <f t="shared" si="5"/>
        <v>70589</v>
      </c>
      <c r="AN73" s="43">
        <f t="shared" si="5"/>
        <v>31640</v>
      </c>
    </row>
    <row r="74" spans="1:40" ht="10.5">
      <c r="A74" s="20"/>
      <c r="B74" s="25" t="s">
        <v>142</v>
      </c>
      <c r="C74" s="28" t="s">
        <v>143</v>
      </c>
      <c r="D74" s="13">
        <v>219896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10975</v>
      </c>
      <c r="Z74" s="13">
        <v>0</v>
      </c>
      <c r="AA74" s="13">
        <v>0</v>
      </c>
      <c r="AB74" s="13">
        <v>0</v>
      </c>
      <c r="AC74" s="13">
        <v>208722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198</v>
      </c>
      <c r="AN74" s="30">
        <v>1</v>
      </c>
    </row>
    <row r="75" spans="1:40" ht="10.5">
      <c r="A75" s="20"/>
      <c r="B75" s="25" t="s">
        <v>144</v>
      </c>
      <c r="C75" s="28" t="s">
        <v>145</v>
      </c>
      <c r="D75" s="13">
        <v>4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1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3</v>
      </c>
      <c r="AN75" s="30">
        <v>0</v>
      </c>
    </row>
    <row r="76" spans="1:40" ht="10.5">
      <c r="A76" s="20"/>
      <c r="B76" s="25" t="s">
        <v>146</v>
      </c>
      <c r="C76" s="28" t="s">
        <v>147</v>
      </c>
      <c r="D76" s="13">
        <v>123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3</v>
      </c>
      <c r="AE76" s="13">
        <v>0</v>
      </c>
      <c r="AF76" s="13">
        <v>0</v>
      </c>
      <c r="AG76" s="13">
        <v>0</v>
      </c>
      <c r="AH76" s="13">
        <v>0</v>
      </c>
      <c r="AI76" s="13">
        <v>30</v>
      </c>
      <c r="AJ76" s="13">
        <v>0</v>
      </c>
      <c r="AK76" s="13">
        <v>0</v>
      </c>
      <c r="AL76" s="13">
        <v>0</v>
      </c>
      <c r="AM76" s="13">
        <v>86</v>
      </c>
      <c r="AN76" s="30">
        <v>2</v>
      </c>
    </row>
    <row r="77" spans="1:40">
      <c r="B77" s="26" t="s">
        <v>148</v>
      </c>
      <c r="C77" s="28" t="s">
        <v>149</v>
      </c>
      <c r="D77" s="13">
        <v>100598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</v>
      </c>
      <c r="O77" s="13">
        <v>0</v>
      </c>
      <c r="P77" s="13">
        <v>0</v>
      </c>
      <c r="Q77" s="13">
        <v>0</v>
      </c>
      <c r="R77" s="13">
        <v>0</v>
      </c>
      <c r="S77" s="13">
        <v>7442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62907</v>
      </c>
      <c r="AN77" s="30">
        <v>30248</v>
      </c>
    </row>
    <row r="78" spans="1:40">
      <c r="B78" s="26" t="s">
        <v>150</v>
      </c>
      <c r="C78" s="28" t="s">
        <v>151</v>
      </c>
      <c r="D78" s="13">
        <v>44686</v>
      </c>
      <c r="E78" s="13">
        <v>11</v>
      </c>
      <c r="F78" s="13">
        <v>0</v>
      </c>
      <c r="G78" s="13">
        <v>0</v>
      </c>
      <c r="H78" s="13">
        <v>0</v>
      </c>
      <c r="I78" s="13">
        <v>0</v>
      </c>
      <c r="J78" s="13">
        <v>16</v>
      </c>
      <c r="K78" s="13">
        <v>0</v>
      </c>
      <c r="L78" s="13">
        <v>4</v>
      </c>
      <c r="M78" s="13">
        <v>0</v>
      </c>
      <c r="N78" s="13">
        <v>77</v>
      </c>
      <c r="O78" s="13">
        <v>0</v>
      </c>
      <c r="P78" s="13">
        <v>2100</v>
      </c>
      <c r="Q78" s="13">
        <v>0</v>
      </c>
      <c r="R78" s="13">
        <v>951</v>
      </c>
      <c r="S78" s="13">
        <v>9506</v>
      </c>
      <c r="T78" s="13">
        <v>0</v>
      </c>
      <c r="U78" s="13">
        <v>0</v>
      </c>
      <c r="V78" s="13">
        <v>15</v>
      </c>
      <c r="W78" s="13">
        <v>0</v>
      </c>
      <c r="X78" s="13">
        <v>0</v>
      </c>
      <c r="Y78" s="13">
        <v>1089</v>
      </c>
      <c r="Z78" s="13">
        <v>0</v>
      </c>
      <c r="AA78" s="13">
        <v>0</v>
      </c>
      <c r="AB78" s="13">
        <v>49</v>
      </c>
      <c r="AC78" s="13">
        <v>0</v>
      </c>
      <c r="AD78" s="13">
        <v>25593</v>
      </c>
      <c r="AE78" s="13">
        <v>1</v>
      </c>
      <c r="AF78" s="13">
        <v>0</v>
      </c>
      <c r="AG78" s="13">
        <v>0</v>
      </c>
      <c r="AH78" s="13">
        <v>0</v>
      </c>
      <c r="AI78" s="13">
        <v>61</v>
      </c>
      <c r="AJ78" s="13">
        <v>99</v>
      </c>
      <c r="AK78" s="13">
        <v>0</v>
      </c>
      <c r="AL78" s="13">
        <v>0</v>
      </c>
      <c r="AM78" s="13">
        <v>3809</v>
      </c>
      <c r="AN78" s="30">
        <v>1305</v>
      </c>
    </row>
    <row r="79" spans="1:40">
      <c r="B79" s="26" t="s">
        <v>152</v>
      </c>
      <c r="C79" s="28" t="s">
        <v>153</v>
      </c>
      <c r="D79" s="13">
        <v>7116</v>
      </c>
      <c r="E79" s="13">
        <v>162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251</v>
      </c>
      <c r="M79" s="13">
        <v>0</v>
      </c>
      <c r="N79" s="13">
        <v>59</v>
      </c>
      <c r="O79" s="13">
        <v>0</v>
      </c>
      <c r="P79" s="13">
        <v>1300</v>
      </c>
      <c r="Q79" s="13">
        <v>0</v>
      </c>
      <c r="R79" s="13">
        <v>42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1634</v>
      </c>
      <c r="Z79" s="13">
        <v>0</v>
      </c>
      <c r="AA79" s="13">
        <v>0</v>
      </c>
      <c r="AB79" s="13">
        <v>36</v>
      </c>
      <c r="AC79" s="13">
        <v>0</v>
      </c>
      <c r="AD79" s="13">
        <v>7</v>
      </c>
      <c r="AE79" s="13">
        <v>0</v>
      </c>
      <c r="AF79" s="13">
        <v>0</v>
      </c>
      <c r="AG79" s="13">
        <v>0</v>
      </c>
      <c r="AH79" s="13">
        <v>0</v>
      </c>
      <c r="AI79" s="13">
        <v>58</v>
      </c>
      <c r="AJ79" s="13">
        <v>50</v>
      </c>
      <c r="AK79" s="13">
        <v>0</v>
      </c>
      <c r="AL79" s="13">
        <v>0</v>
      </c>
      <c r="AM79" s="13">
        <v>3486</v>
      </c>
      <c r="AN79" s="30">
        <v>31</v>
      </c>
    </row>
    <row r="80" spans="1:40">
      <c r="B80" s="26" t="s">
        <v>154</v>
      </c>
      <c r="C80" s="28" t="s">
        <v>155</v>
      </c>
      <c r="D80" s="13">
        <v>145990</v>
      </c>
      <c r="E80" s="13">
        <v>26353</v>
      </c>
      <c r="F80" s="13">
        <v>0</v>
      </c>
      <c r="G80" s="13">
        <v>971</v>
      </c>
      <c r="H80" s="13">
        <v>0</v>
      </c>
      <c r="I80" s="13">
        <v>1617</v>
      </c>
      <c r="J80" s="13">
        <v>1104</v>
      </c>
      <c r="K80" s="13">
        <v>309</v>
      </c>
      <c r="L80" s="13">
        <v>0</v>
      </c>
      <c r="M80" s="13">
        <v>0</v>
      </c>
      <c r="N80" s="13">
        <v>296</v>
      </c>
      <c r="O80" s="13">
        <v>0</v>
      </c>
      <c r="P80" s="13">
        <v>247</v>
      </c>
      <c r="Q80" s="13">
        <v>0</v>
      </c>
      <c r="R80" s="13">
        <v>24</v>
      </c>
      <c r="S80" s="13">
        <v>0</v>
      </c>
      <c r="T80" s="13">
        <v>2153</v>
      </c>
      <c r="U80" s="13">
        <v>0</v>
      </c>
      <c r="V80" s="13">
        <v>4181</v>
      </c>
      <c r="W80" s="13">
        <v>0</v>
      </c>
      <c r="X80" s="13">
        <v>424</v>
      </c>
      <c r="Y80" s="13">
        <v>0</v>
      </c>
      <c r="Z80" s="13">
        <v>0</v>
      </c>
      <c r="AA80" s="13">
        <v>0</v>
      </c>
      <c r="AB80" s="13">
        <v>5379</v>
      </c>
      <c r="AC80" s="13">
        <v>0</v>
      </c>
      <c r="AD80" s="13">
        <v>0</v>
      </c>
      <c r="AE80" s="13">
        <v>0</v>
      </c>
      <c r="AF80" s="13">
        <v>295</v>
      </c>
      <c r="AG80" s="13">
        <v>0</v>
      </c>
      <c r="AH80" s="13">
        <v>0</v>
      </c>
      <c r="AI80" s="13">
        <v>101449</v>
      </c>
      <c r="AJ80" s="13">
        <v>130</v>
      </c>
      <c r="AK80" s="13">
        <v>0</v>
      </c>
      <c r="AL80" s="13">
        <v>1022</v>
      </c>
      <c r="AM80" s="13">
        <v>36</v>
      </c>
      <c r="AN80" s="30">
        <v>0</v>
      </c>
    </row>
    <row r="81" spans="1:40">
      <c r="B81" s="26" t="s">
        <v>156</v>
      </c>
      <c r="C81" s="28" t="s">
        <v>157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30">
        <v>0</v>
      </c>
    </row>
    <row r="82" spans="1:40">
      <c r="B82" s="26" t="s">
        <v>158</v>
      </c>
      <c r="C82" s="28" t="s">
        <v>159</v>
      </c>
      <c r="D82" s="13">
        <v>219169</v>
      </c>
      <c r="E82" s="13">
        <v>1727</v>
      </c>
      <c r="F82" s="13">
        <v>0</v>
      </c>
      <c r="G82" s="13">
        <v>0</v>
      </c>
      <c r="H82" s="13">
        <v>5786</v>
      </c>
      <c r="I82" s="13">
        <v>0</v>
      </c>
      <c r="J82" s="13">
        <v>0</v>
      </c>
      <c r="K82" s="13">
        <v>0</v>
      </c>
      <c r="L82" s="13">
        <v>308</v>
      </c>
      <c r="M82" s="13">
        <v>0</v>
      </c>
      <c r="N82" s="13">
        <v>2</v>
      </c>
      <c r="O82" s="13">
        <v>0</v>
      </c>
      <c r="P82" s="13">
        <v>0</v>
      </c>
      <c r="Q82" s="13">
        <v>0</v>
      </c>
      <c r="R82" s="13">
        <v>2049</v>
      </c>
      <c r="S82" s="13">
        <v>0</v>
      </c>
      <c r="T82" s="13">
        <v>0</v>
      </c>
      <c r="U82" s="13">
        <v>0</v>
      </c>
      <c r="V82" s="13">
        <v>2034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2</v>
      </c>
      <c r="AC82" s="13">
        <v>73374</v>
      </c>
      <c r="AD82" s="13">
        <v>17</v>
      </c>
      <c r="AE82" s="13">
        <v>0</v>
      </c>
      <c r="AF82" s="13">
        <v>0</v>
      </c>
      <c r="AG82" s="13">
        <v>0</v>
      </c>
      <c r="AH82" s="13">
        <v>0</v>
      </c>
      <c r="AI82" s="13">
        <v>133730</v>
      </c>
      <c r="AJ82" s="13">
        <v>23</v>
      </c>
      <c r="AK82" s="13">
        <v>0</v>
      </c>
      <c r="AL82" s="13">
        <v>0</v>
      </c>
      <c r="AM82" s="13">
        <v>64</v>
      </c>
      <c r="AN82" s="30">
        <v>53</v>
      </c>
    </row>
    <row r="83" spans="1:40">
      <c r="A83" s="54"/>
      <c r="B83" s="55"/>
      <c r="C83" s="46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8"/>
    </row>
    <row r="84" spans="1:40">
      <c r="A84" s="56" t="s">
        <v>160</v>
      </c>
      <c r="B84" s="57" t="s">
        <v>161</v>
      </c>
      <c r="C84" s="41"/>
      <c r="D84" s="42">
        <f t="shared" ref="D84:AN84" si="6">SUBTOTAL(9,D85:D92)</f>
        <v>64498</v>
      </c>
      <c r="E84" s="42">
        <f t="shared" si="6"/>
        <v>42774</v>
      </c>
      <c r="F84" s="42">
        <f t="shared" si="6"/>
        <v>0</v>
      </c>
      <c r="G84" s="42">
        <f t="shared" si="6"/>
        <v>0</v>
      </c>
      <c r="H84" s="42">
        <f t="shared" si="6"/>
        <v>178</v>
      </c>
      <c r="I84" s="42">
        <f t="shared" si="6"/>
        <v>0</v>
      </c>
      <c r="J84" s="42">
        <f t="shared" si="6"/>
        <v>0</v>
      </c>
      <c r="K84" s="42">
        <f t="shared" si="6"/>
        <v>0</v>
      </c>
      <c r="L84" s="42">
        <f t="shared" si="6"/>
        <v>5340</v>
      </c>
      <c r="M84" s="42">
        <f t="shared" si="6"/>
        <v>0</v>
      </c>
      <c r="N84" s="42">
        <f t="shared" si="6"/>
        <v>62</v>
      </c>
      <c r="O84" s="42">
        <f t="shared" si="6"/>
        <v>0</v>
      </c>
      <c r="P84" s="42">
        <f t="shared" si="6"/>
        <v>1400</v>
      </c>
      <c r="Q84" s="42">
        <f t="shared" si="6"/>
        <v>0</v>
      </c>
      <c r="R84" s="42">
        <f t="shared" si="6"/>
        <v>1605</v>
      </c>
      <c r="S84" s="42">
        <f t="shared" si="6"/>
        <v>0</v>
      </c>
      <c r="T84" s="42">
        <f t="shared" si="6"/>
        <v>1218</v>
      </c>
      <c r="U84" s="42">
        <f t="shared" si="6"/>
        <v>0</v>
      </c>
      <c r="V84" s="42">
        <f t="shared" si="6"/>
        <v>0</v>
      </c>
      <c r="W84" s="42">
        <f t="shared" si="6"/>
        <v>0</v>
      </c>
      <c r="X84" s="42">
        <f t="shared" si="6"/>
        <v>0</v>
      </c>
      <c r="Y84" s="42">
        <f t="shared" si="6"/>
        <v>607</v>
      </c>
      <c r="Z84" s="42">
        <f t="shared" si="6"/>
        <v>0</v>
      </c>
      <c r="AA84" s="42">
        <f t="shared" si="6"/>
        <v>57</v>
      </c>
      <c r="AB84" s="42">
        <f t="shared" si="6"/>
        <v>1109</v>
      </c>
      <c r="AC84" s="42">
        <f t="shared" si="6"/>
        <v>0</v>
      </c>
      <c r="AD84" s="42">
        <f t="shared" si="6"/>
        <v>119</v>
      </c>
      <c r="AE84" s="42">
        <f t="shared" si="6"/>
        <v>63</v>
      </c>
      <c r="AF84" s="42">
        <f t="shared" si="6"/>
        <v>0</v>
      </c>
      <c r="AG84" s="42">
        <f t="shared" si="6"/>
        <v>0</v>
      </c>
      <c r="AH84" s="42">
        <f t="shared" si="6"/>
        <v>0</v>
      </c>
      <c r="AI84" s="42">
        <f t="shared" si="6"/>
        <v>3213</v>
      </c>
      <c r="AJ84" s="42">
        <f t="shared" si="6"/>
        <v>6</v>
      </c>
      <c r="AK84" s="42">
        <f t="shared" si="6"/>
        <v>0</v>
      </c>
      <c r="AL84" s="42">
        <f t="shared" si="6"/>
        <v>0</v>
      </c>
      <c r="AM84" s="42">
        <f t="shared" si="6"/>
        <v>4135</v>
      </c>
      <c r="AN84" s="43">
        <f t="shared" si="6"/>
        <v>2612</v>
      </c>
    </row>
    <row r="85" spans="1:40">
      <c r="B85" s="26" t="s">
        <v>162</v>
      </c>
      <c r="C85" s="28" t="s">
        <v>163</v>
      </c>
      <c r="D85" s="13">
        <v>80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  <c r="AM85" s="13">
        <v>80</v>
      </c>
      <c r="AN85" s="30">
        <v>0</v>
      </c>
    </row>
    <row r="86" spans="1:40">
      <c r="B86" s="26" t="s">
        <v>164</v>
      </c>
      <c r="C86" s="28" t="s">
        <v>165</v>
      </c>
      <c r="D86" s="13">
        <v>1156</v>
      </c>
      <c r="E86" s="13">
        <v>1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4</v>
      </c>
      <c r="O86" s="13">
        <v>0</v>
      </c>
      <c r="P86" s="13">
        <v>400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8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1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314</v>
      </c>
      <c r="AN86" s="30">
        <v>428</v>
      </c>
    </row>
    <row r="87" spans="1:40">
      <c r="B87" s="26" t="s">
        <v>166</v>
      </c>
      <c r="C87" s="28" t="s">
        <v>167</v>
      </c>
      <c r="D87" s="13">
        <v>151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2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3">
        <v>0</v>
      </c>
      <c r="AM87" s="13">
        <v>136</v>
      </c>
      <c r="AN87" s="30">
        <v>13</v>
      </c>
    </row>
    <row r="88" spans="1:40">
      <c r="B88" s="26" t="s">
        <v>168</v>
      </c>
      <c r="C88" s="28" t="s">
        <v>169</v>
      </c>
      <c r="D88" s="13">
        <v>226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1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3</v>
      </c>
      <c r="AJ88" s="13">
        <v>0</v>
      </c>
      <c r="AK88" s="13">
        <v>0</v>
      </c>
      <c r="AL88" s="13">
        <v>0</v>
      </c>
      <c r="AM88" s="13">
        <v>187</v>
      </c>
      <c r="AN88" s="30">
        <v>35</v>
      </c>
    </row>
    <row r="89" spans="1:40">
      <c r="B89" s="26" t="s">
        <v>170</v>
      </c>
      <c r="C89" s="28" t="s">
        <v>171</v>
      </c>
      <c r="D89" s="13">
        <v>18504</v>
      </c>
      <c r="E89" s="13">
        <v>1175</v>
      </c>
      <c r="F89" s="13">
        <v>0</v>
      </c>
      <c r="G89" s="13">
        <v>0</v>
      </c>
      <c r="H89" s="13">
        <v>178</v>
      </c>
      <c r="I89" s="13">
        <v>0</v>
      </c>
      <c r="J89" s="13">
        <v>0</v>
      </c>
      <c r="K89" s="13">
        <v>0</v>
      </c>
      <c r="L89" s="13">
        <v>5133</v>
      </c>
      <c r="M89" s="13">
        <v>0</v>
      </c>
      <c r="N89" s="13">
        <v>0</v>
      </c>
      <c r="O89" s="13">
        <v>0</v>
      </c>
      <c r="P89" s="13">
        <v>1000</v>
      </c>
      <c r="Q89" s="13">
        <v>0</v>
      </c>
      <c r="R89" s="13">
        <v>983</v>
      </c>
      <c r="S89" s="13">
        <v>0</v>
      </c>
      <c r="T89" s="13">
        <v>1100</v>
      </c>
      <c r="U89" s="13">
        <v>0</v>
      </c>
      <c r="V89" s="13">
        <v>0</v>
      </c>
      <c r="W89" s="13">
        <v>0</v>
      </c>
      <c r="X89" s="13">
        <v>0</v>
      </c>
      <c r="Y89" s="13">
        <v>589</v>
      </c>
      <c r="Z89" s="13">
        <v>0</v>
      </c>
      <c r="AA89" s="13">
        <v>54</v>
      </c>
      <c r="AB89" s="13">
        <v>1109</v>
      </c>
      <c r="AC89" s="13">
        <v>0</v>
      </c>
      <c r="AD89" s="13">
        <v>11</v>
      </c>
      <c r="AE89" s="13">
        <v>62</v>
      </c>
      <c r="AF89" s="13">
        <v>0</v>
      </c>
      <c r="AG89" s="13">
        <v>0</v>
      </c>
      <c r="AH89" s="13">
        <v>0</v>
      </c>
      <c r="AI89" s="13">
        <v>3204</v>
      </c>
      <c r="AJ89" s="13">
        <v>5</v>
      </c>
      <c r="AK89" s="13">
        <v>0</v>
      </c>
      <c r="AL89" s="13">
        <v>0</v>
      </c>
      <c r="AM89" s="13">
        <v>1825</v>
      </c>
      <c r="AN89" s="30">
        <v>2076</v>
      </c>
    </row>
    <row r="90" spans="1:40">
      <c r="B90" s="26" t="s">
        <v>172</v>
      </c>
      <c r="C90" s="28" t="s">
        <v>173</v>
      </c>
      <c r="D90" s="13">
        <v>362</v>
      </c>
      <c r="E90" s="13">
        <v>2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60</v>
      </c>
      <c r="M90" s="13">
        <v>0</v>
      </c>
      <c r="N90" s="13">
        <v>2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3">
        <v>258</v>
      </c>
      <c r="AN90" s="30">
        <v>40</v>
      </c>
    </row>
    <row r="91" spans="1:40">
      <c r="B91" s="26" t="s">
        <v>174</v>
      </c>
      <c r="C91" s="28" t="s">
        <v>175</v>
      </c>
      <c r="D91" s="13">
        <v>575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131</v>
      </c>
      <c r="M91" s="13">
        <v>0</v>
      </c>
      <c r="N91" s="13">
        <v>52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118</v>
      </c>
      <c r="U91" s="13">
        <v>0</v>
      </c>
      <c r="V91" s="13">
        <v>0</v>
      </c>
      <c r="W91" s="13">
        <v>0</v>
      </c>
      <c r="X91" s="13">
        <v>0</v>
      </c>
      <c r="Y91" s="13">
        <v>10</v>
      </c>
      <c r="Z91" s="13">
        <v>0</v>
      </c>
      <c r="AA91" s="13">
        <v>3</v>
      </c>
      <c r="AB91" s="13">
        <v>0</v>
      </c>
      <c r="AC91" s="13">
        <v>0</v>
      </c>
      <c r="AD91" s="13">
        <v>2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239</v>
      </c>
      <c r="AN91" s="30">
        <v>20</v>
      </c>
    </row>
    <row r="92" spans="1:40">
      <c r="B92" s="26" t="s">
        <v>176</v>
      </c>
      <c r="C92" s="28" t="s">
        <v>177</v>
      </c>
      <c r="D92" s="13">
        <v>43444</v>
      </c>
      <c r="E92" s="13">
        <v>41596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16</v>
      </c>
      <c r="M92" s="13">
        <v>0</v>
      </c>
      <c r="N92" s="13">
        <v>1</v>
      </c>
      <c r="O92" s="13">
        <v>0</v>
      </c>
      <c r="P92" s="13">
        <v>0</v>
      </c>
      <c r="Q92" s="13">
        <v>0</v>
      </c>
      <c r="R92" s="13">
        <v>622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106</v>
      </c>
      <c r="AE92" s="13">
        <v>0</v>
      </c>
      <c r="AF92" s="13">
        <v>0</v>
      </c>
      <c r="AG92" s="13">
        <v>0</v>
      </c>
      <c r="AH92" s="13">
        <v>0</v>
      </c>
      <c r="AI92" s="13">
        <v>6</v>
      </c>
      <c r="AJ92" s="13">
        <v>1</v>
      </c>
      <c r="AK92" s="13">
        <v>0</v>
      </c>
      <c r="AL92" s="13">
        <v>0</v>
      </c>
      <c r="AM92" s="13">
        <v>1096</v>
      </c>
      <c r="AN92" s="30">
        <v>0</v>
      </c>
    </row>
    <row r="93" spans="1:40">
      <c r="A93" s="54"/>
      <c r="B93" s="55"/>
      <c r="C93" s="46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8"/>
    </row>
    <row r="94" spans="1:40">
      <c r="A94" s="56" t="s">
        <v>178</v>
      </c>
      <c r="B94" s="57" t="s">
        <v>179</v>
      </c>
      <c r="C94" s="41"/>
      <c r="D94" s="42">
        <f t="shared" ref="D94:AN94" si="7">SUBTOTAL(9,D95:D101)</f>
        <v>350605</v>
      </c>
      <c r="E94" s="42">
        <f t="shared" si="7"/>
        <v>5834</v>
      </c>
      <c r="F94" s="42">
        <f t="shared" si="7"/>
        <v>26740</v>
      </c>
      <c r="G94" s="42">
        <f t="shared" si="7"/>
        <v>0</v>
      </c>
      <c r="H94" s="42">
        <f t="shared" si="7"/>
        <v>0</v>
      </c>
      <c r="I94" s="42">
        <f t="shared" si="7"/>
        <v>44</v>
      </c>
      <c r="J94" s="42">
        <f t="shared" si="7"/>
        <v>0</v>
      </c>
      <c r="K94" s="42">
        <f t="shared" si="7"/>
        <v>0</v>
      </c>
      <c r="L94" s="42">
        <f t="shared" si="7"/>
        <v>59394</v>
      </c>
      <c r="M94" s="42">
        <f t="shared" si="7"/>
        <v>26880</v>
      </c>
      <c r="N94" s="42">
        <f t="shared" si="7"/>
        <v>275</v>
      </c>
      <c r="O94" s="42">
        <f t="shared" si="7"/>
        <v>0</v>
      </c>
      <c r="P94" s="42">
        <f t="shared" si="7"/>
        <v>0</v>
      </c>
      <c r="Q94" s="42">
        <f t="shared" si="7"/>
        <v>0</v>
      </c>
      <c r="R94" s="42">
        <f t="shared" si="7"/>
        <v>279</v>
      </c>
      <c r="S94" s="42">
        <f t="shared" si="7"/>
        <v>0</v>
      </c>
      <c r="T94" s="42">
        <f t="shared" si="7"/>
        <v>74</v>
      </c>
      <c r="U94" s="42">
        <f t="shared" si="7"/>
        <v>0</v>
      </c>
      <c r="V94" s="42">
        <f t="shared" si="7"/>
        <v>6388</v>
      </c>
      <c r="W94" s="42">
        <f t="shared" si="7"/>
        <v>0</v>
      </c>
      <c r="X94" s="42">
        <f t="shared" si="7"/>
        <v>0</v>
      </c>
      <c r="Y94" s="42">
        <f t="shared" si="7"/>
        <v>1902</v>
      </c>
      <c r="Z94" s="42">
        <f t="shared" si="7"/>
        <v>0</v>
      </c>
      <c r="AA94" s="42">
        <f t="shared" si="7"/>
        <v>276</v>
      </c>
      <c r="AB94" s="42">
        <f t="shared" si="7"/>
        <v>3083</v>
      </c>
      <c r="AC94" s="42">
        <f t="shared" si="7"/>
        <v>0</v>
      </c>
      <c r="AD94" s="42">
        <f t="shared" si="7"/>
        <v>81301</v>
      </c>
      <c r="AE94" s="42">
        <f t="shared" si="7"/>
        <v>19709</v>
      </c>
      <c r="AF94" s="42">
        <f t="shared" si="7"/>
        <v>0</v>
      </c>
      <c r="AG94" s="42">
        <f t="shared" si="7"/>
        <v>0</v>
      </c>
      <c r="AH94" s="42">
        <f t="shared" si="7"/>
        <v>0</v>
      </c>
      <c r="AI94" s="42">
        <f t="shared" si="7"/>
        <v>14937</v>
      </c>
      <c r="AJ94" s="42">
        <f t="shared" si="7"/>
        <v>6743</v>
      </c>
      <c r="AK94" s="42">
        <f t="shared" si="7"/>
        <v>0</v>
      </c>
      <c r="AL94" s="42">
        <f t="shared" si="7"/>
        <v>16885</v>
      </c>
      <c r="AM94" s="42">
        <f t="shared" si="7"/>
        <v>63512</v>
      </c>
      <c r="AN94" s="43">
        <f t="shared" si="7"/>
        <v>16349</v>
      </c>
    </row>
    <row r="95" spans="1:40">
      <c r="B95" s="26" t="s">
        <v>180</v>
      </c>
      <c r="C95" s="28" t="s">
        <v>181</v>
      </c>
      <c r="D95" s="13">
        <v>70842</v>
      </c>
      <c r="E95" s="13">
        <v>0</v>
      </c>
      <c r="F95" s="13">
        <v>26740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4187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155</v>
      </c>
      <c r="Z95" s="13">
        <v>0</v>
      </c>
      <c r="AA95" s="13">
        <v>0</v>
      </c>
      <c r="AB95" s="13">
        <v>0</v>
      </c>
      <c r="AC95" s="13">
        <v>0</v>
      </c>
      <c r="AD95" s="13">
        <v>28079</v>
      </c>
      <c r="AE95" s="13">
        <v>1428</v>
      </c>
      <c r="AF95" s="13">
        <v>0</v>
      </c>
      <c r="AG95" s="13">
        <v>0</v>
      </c>
      <c r="AH95" s="13">
        <v>0</v>
      </c>
      <c r="AI95" s="13">
        <v>2137</v>
      </c>
      <c r="AJ95" s="13">
        <v>0</v>
      </c>
      <c r="AK95" s="13">
        <v>0</v>
      </c>
      <c r="AL95" s="13">
        <v>0</v>
      </c>
      <c r="AM95" s="13">
        <v>5072</v>
      </c>
      <c r="AN95" s="30">
        <v>3044</v>
      </c>
    </row>
    <row r="96" spans="1:40">
      <c r="B96" s="26" t="s">
        <v>182</v>
      </c>
      <c r="C96" s="28" t="s">
        <v>183</v>
      </c>
      <c r="D96" s="13">
        <v>14254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5424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480</v>
      </c>
      <c r="W96" s="13">
        <v>0</v>
      </c>
      <c r="X96" s="13">
        <v>0</v>
      </c>
      <c r="Y96" s="13">
        <v>4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7538</v>
      </c>
      <c r="AJ96" s="13">
        <v>0</v>
      </c>
      <c r="AK96" s="13">
        <v>0</v>
      </c>
      <c r="AL96" s="13">
        <v>0</v>
      </c>
      <c r="AM96" s="13">
        <v>782</v>
      </c>
      <c r="AN96" s="30">
        <v>26</v>
      </c>
    </row>
    <row r="97" spans="1:40">
      <c r="B97" s="26" t="s">
        <v>184</v>
      </c>
      <c r="C97" s="28" t="s">
        <v>185</v>
      </c>
      <c r="D97" s="13">
        <v>60611</v>
      </c>
      <c r="E97" s="13">
        <v>44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94</v>
      </c>
      <c r="M97" s="13">
        <v>0</v>
      </c>
      <c r="N97" s="13">
        <v>5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229</v>
      </c>
      <c r="AC97" s="13">
        <v>0</v>
      </c>
      <c r="AD97" s="13">
        <v>24801</v>
      </c>
      <c r="AE97" s="13">
        <v>0</v>
      </c>
      <c r="AF97" s="13">
        <v>0</v>
      </c>
      <c r="AG97" s="13">
        <v>0</v>
      </c>
      <c r="AH97" s="13">
        <v>0</v>
      </c>
      <c r="AI97" s="13">
        <v>2004</v>
      </c>
      <c r="AJ97" s="13">
        <v>6730</v>
      </c>
      <c r="AK97" s="13">
        <v>0</v>
      </c>
      <c r="AL97" s="13">
        <v>16885</v>
      </c>
      <c r="AM97" s="13">
        <v>9411</v>
      </c>
      <c r="AN97" s="30">
        <v>408</v>
      </c>
    </row>
    <row r="98" spans="1:40">
      <c r="B98" s="26" t="s">
        <v>186</v>
      </c>
      <c r="C98" s="28" t="s">
        <v>187</v>
      </c>
      <c r="D98" s="13">
        <v>11803</v>
      </c>
      <c r="E98" s="13">
        <v>70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7784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330</v>
      </c>
      <c r="Z98" s="13">
        <v>0</v>
      </c>
      <c r="AA98" s="13">
        <v>0</v>
      </c>
      <c r="AB98" s="13">
        <v>356</v>
      </c>
      <c r="AC98" s="13">
        <v>0</v>
      </c>
      <c r="AD98" s="13">
        <v>368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1657</v>
      </c>
      <c r="AN98" s="30">
        <v>1238</v>
      </c>
    </row>
    <row r="99" spans="1:40">
      <c r="B99" s="26" t="s">
        <v>188</v>
      </c>
      <c r="C99" s="28" t="s">
        <v>189</v>
      </c>
      <c r="D99" s="13">
        <v>58821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5516</v>
      </c>
      <c r="M99" s="13">
        <v>26880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5908</v>
      </c>
      <c r="W99" s="13">
        <v>0</v>
      </c>
      <c r="X99" s="13">
        <v>0</v>
      </c>
      <c r="Y99" s="13">
        <v>710</v>
      </c>
      <c r="Z99" s="13">
        <v>0</v>
      </c>
      <c r="AA99" s="13">
        <v>0</v>
      </c>
      <c r="AB99" s="13">
        <v>0</v>
      </c>
      <c r="AC99" s="13">
        <v>0</v>
      </c>
      <c r="AD99" s="13">
        <v>1619</v>
      </c>
      <c r="AE99" s="13">
        <v>18188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30">
        <v>0</v>
      </c>
    </row>
    <row r="100" spans="1:40">
      <c r="B100" s="26" t="s">
        <v>190</v>
      </c>
      <c r="C100" s="28" t="s">
        <v>191</v>
      </c>
      <c r="D100" s="13">
        <v>35735</v>
      </c>
      <c r="E100" s="13">
        <v>5720</v>
      </c>
      <c r="F100" s="13">
        <v>0</v>
      </c>
      <c r="G100" s="13">
        <v>0</v>
      </c>
      <c r="H100" s="13">
        <v>0</v>
      </c>
      <c r="I100" s="13">
        <v>44</v>
      </c>
      <c r="J100" s="13">
        <v>0</v>
      </c>
      <c r="K100" s="13">
        <v>0</v>
      </c>
      <c r="L100" s="13">
        <v>19470</v>
      </c>
      <c r="M100" s="13">
        <v>0</v>
      </c>
      <c r="N100" s="13">
        <v>37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592</v>
      </c>
      <c r="Z100" s="13">
        <v>0</v>
      </c>
      <c r="AA100" s="13">
        <v>33</v>
      </c>
      <c r="AB100" s="13">
        <v>8</v>
      </c>
      <c r="AC100" s="13">
        <v>0</v>
      </c>
      <c r="AD100" s="13">
        <v>1516</v>
      </c>
      <c r="AE100" s="13">
        <v>0</v>
      </c>
      <c r="AF100" s="13">
        <v>0</v>
      </c>
      <c r="AG100" s="13">
        <v>0</v>
      </c>
      <c r="AH100" s="13">
        <v>0</v>
      </c>
      <c r="AI100" s="13">
        <v>355</v>
      </c>
      <c r="AJ100" s="13">
        <v>13</v>
      </c>
      <c r="AK100" s="13">
        <v>0</v>
      </c>
      <c r="AL100" s="13">
        <v>0</v>
      </c>
      <c r="AM100" s="13">
        <v>6717</v>
      </c>
      <c r="AN100" s="30">
        <v>1230</v>
      </c>
    </row>
    <row r="101" spans="1:40">
      <c r="B101" s="26" t="s">
        <v>192</v>
      </c>
      <c r="C101" s="28" t="s">
        <v>193</v>
      </c>
      <c r="D101" s="13">
        <v>98539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16919</v>
      </c>
      <c r="M101" s="13">
        <v>0</v>
      </c>
      <c r="N101" s="13">
        <v>233</v>
      </c>
      <c r="O101" s="13">
        <v>0</v>
      </c>
      <c r="P101" s="13">
        <v>0</v>
      </c>
      <c r="Q101" s="13">
        <v>0</v>
      </c>
      <c r="R101" s="13">
        <v>279</v>
      </c>
      <c r="S101" s="13">
        <v>0</v>
      </c>
      <c r="T101" s="13">
        <v>74</v>
      </c>
      <c r="U101" s="13">
        <v>0</v>
      </c>
      <c r="V101" s="13">
        <v>0</v>
      </c>
      <c r="W101" s="13">
        <v>0</v>
      </c>
      <c r="X101" s="13">
        <v>0</v>
      </c>
      <c r="Y101" s="13">
        <v>111</v>
      </c>
      <c r="Z101" s="13">
        <v>0</v>
      </c>
      <c r="AA101" s="13">
        <v>243</v>
      </c>
      <c r="AB101" s="13">
        <v>2490</v>
      </c>
      <c r="AC101" s="13">
        <v>0</v>
      </c>
      <c r="AD101" s="13">
        <v>24918</v>
      </c>
      <c r="AE101" s="13">
        <v>93</v>
      </c>
      <c r="AF101" s="13">
        <v>0</v>
      </c>
      <c r="AG101" s="13">
        <v>0</v>
      </c>
      <c r="AH101" s="13">
        <v>0</v>
      </c>
      <c r="AI101" s="13">
        <v>2903</v>
      </c>
      <c r="AJ101" s="13">
        <v>0</v>
      </c>
      <c r="AK101" s="13">
        <v>0</v>
      </c>
      <c r="AL101" s="13">
        <v>0</v>
      </c>
      <c r="AM101" s="13">
        <v>39873</v>
      </c>
      <c r="AN101" s="30">
        <v>10403</v>
      </c>
    </row>
    <row r="102" spans="1:40">
      <c r="A102" s="54"/>
      <c r="B102" s="55"/>
      <c r="C102" s="46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8"/>
    </row>
    <row r="103" spans="1:40">
      <c r="A103" s="56" t="s">
        <v>194</v>
      </c>
      <c r="B103" s="57" t="s">
        <v>195</v>
      </c>
      <c r="C103" s="41" t="s">
        <v>196</v>
      </c>
      <c r="D103" s="42">
        <v>59846</v>
      </c>
      <c r="E103" s="42">
        <v>75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9718</v>
      </c>
      <c r="M103" s="42">
        <v>0</v>
      </c>
      <c r="N103" s="42">
        <v>4874</v>
      </c>
      <c r="O103" s="42">
        <v>0</v>
      </c>
      <c r="P103" s="42">
        <v>0</v>
      </c>
      <c r="Q103" s="42">
        <v>0</v>
      </c>
      <c r="R103" s="42">
        <v>1682</v>
      </c>
      <c r="S103" s="42">
        <v>0</v>
      </c>
      <c r="T103" s="42">
        <v>5</v>
      </c>
      <c r="U103" s="42">
        <v>0</v>
      </c>
      <c r="V103" s="42">
        <v>0</v>
      </c>
      <c r="W103" s="42">
        <v>0</v>
      </c>
      <c r="X103" s="42">
        <v>0</v>
      </c>
      <c r="Y103" s="42">
        <v>0</v>
      </c>
      <c r="Z103" s="42">
        <v>0</v>
      </c>
      <c r="AA103" s="42">
        <v>0</v>
      </c>
      <c r="AB103" s="42">
        <v>0</v>
      </c>
      <c r="AC103" s="42">
        <v>0</v>
      </c>
      <c r="AD103" s="42">
        <v>0</v>
      </c>
      <c r="AE103" s="42">
        <v>0</v>
      </c>
      <c r="AF103" s="42">
        <v>0</v>
      </c>
      <c r="AG103" s="42">
        <v>0</v>
      </c>
      <c r="AH103" s="42">
        <v>0</v>
      </c>
      <c r="AI103" s="42">
        <v>5413</v>
      </c>
      <c r="AJ103" s="42">
        <v>0</v>
      </c>
      <c r="AK103" s="42">
        <v>0</v>
      </c>
      <c r="AL103" s="42">
        <v>0</v>
      </c>
      <c r="AM103" s="42">
        <v>37796</v>
      </c>
      <c r="AN103" s="43">
        <v>283</v>
      </c>
    </row>
    <row r="104" spans="1:40">
      <c r="A104" s="58"/>
      <c r="B104" s="59"/>
      <c r="C104" s="51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4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2" width="12.83203125" style="13" customWidth="1"/>
    <col min="43" max="43" width="12.83203125" style="30" customWidth="1"/>
    <col min="44" max="16384" width="9.33203125" style="11"/>
  </cols>
  <sheetData>
    <row r="1" spans="1:43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</row>
    <row r="2" spans="1:43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</row>
    <row r="3" spans="1:43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199</v>
      </c>
      <c r="F3" s="17" t="s">
        <v>8</v>
      </c>
      <c r="G3" s="17" t="s">
        <v>200</v>
      </c>
      <c r="H3" s="17" t="s">
        <v>201</v>
      </c>
      <c r="I3" s="17" t="s">
        <v>225</v>
      </c>
      <c r="J3" s="17" t="s">
        <v>202</v>
      </c>
      <c r="K3" s="17" t="s">
        <v>203</v>
      </c>
      <c r="L3" s="17" t="s">
        <v>226</v>
      </c>
      <c r="M3" s="17" t="s">
        <v>9</v>
      </c>
      <c r="N3" s="17" t="s">
        <v>204</v>
      </c>
      <c r="O3" s="17" t="s">
        <v>205</v>
      </c>
      <c r="P3" s="17" t="s">
        <v>206</v>
      </c>
      <c r="Q3" s="17" t="s">
        <v>207</v>
      </c>
      <c r="R3" s="17" t="s">
        <v>208</v>
      </c>
      <c r="S3" s="17" t="s">
        <v>209</v>
      </c>
      <c r="T3" s="17" t="s">
        <v>210</v>
      </c>
      <c r="U3" s="17" t="s">
        <v>211</v>
      </c>
      <c r="V3" s="17" t="s">
        <v>212</v>
      </c>
      <c r="W3" s="17" t="s">
        <v>227</v>
      </c>
      <c r="X3" s="17" t="s">
        <v>213</v>
      </c>
      <c r="Y3" s="17" t="s">
        <v>10</v>
      </c>
      <c r="Z3" s="17" t="s">
        <v>214</v>
      </c>
      <c r="AA3" s="17" t="s">
        <v>215</v>
      </c>
      <c r="AB3" s="17" t="s">
        <v>216</v>
      </c>
      <c r="AC3" s="17" t="s">
        <v>217</v>
      </c>
      <c r="AD3" s="17" t="s">
        <v>11</v>
      </c>
      <c r="AE3" s="17" t="s">
        <v>12</v>
      </c>
      <c r="AF3" s="17" t="s">
        <v>218</v>
      </c>
      <c r="AG3" s="17" t="s">
        <v>219</v>
      </c>
      <c r="AH3" s="17" t="s">
        <v>197</v>
      </c>
      <c r="AI3" s="17" t="s">
        <v>220</v>
      </c>
      <c r="AJ3" s="17" t="s">
        <v>198</v>
      </c>
      <c r="AK3" s="17" t="s">
        <v>221</v>
      </c>
      <c r="AL3" s="17" t="s">
        <v>13</v>
      </c>
      <c r="AM3" s="17" t="s">
        <v>222</v>
      </c>
      <c r="AN3" s="17" t="s">
        <v>223</v>
      </c>
      <c r="AO3" s="17" t="s">
        <v>14</v>
      </c>
      <c r="AP3" s="17" t="s">
        <v>15</v>
      </c>
      <c r="AQ3" s="29" t="s">
        <v>224</v>
      </c>
    </row>
    <row r="4" spans="1:43" s="10" customFormat="1" ht="12.75" customHeight="1">
      <c r="A4" s="62" t="s">
        <v>5</v>
      </c>
      <c r="B4" s="63"/>
      <c r="C4" s="63"/>
      <c r="D4" s="34">
        <f>SUM(E4:AR4)</f>
        <v>16473105</v>
      </c>
      <c r="E4" s="34">
        <v>414576</v>
      </c>
      <c r="F4" s="34">
        <v>204577</v>
      </c>
      <c r="G4" s="34">
        <v>54160</v>
      </c>
      <c r="H4" s="34">
        <v>512300</v>
      </c>
      <c r="I4" s="34">
        <v>209</v>
      </c>
      <c r="J4" s="34">
        <v>1355</v>
      </c>
      <c r="K4" s="34">
        <v>297</v>
      </c>
      <c r="L4" s="34">
        <v>241</v>
      </c>
      <c r="M4" s="34">
        <v>881234</v>
      </c>
      <c r="N4" s="34">
        <v>534937</v>
      </c>
      <c r="O4" s="34">
        <v>426732</v>
      </c>
      <c r="P4" s="34">
        <v>116518</v>
      </c>
      <c r="Q4" s="34">
        <v>3437</v>
      </c>
      <c r="R4" s="34">
        <v>41846</v>
      </c>
      <c r="S4" s="34">
        <v>534</v>
      </c>
      <c r="T4" s="34">
        <v>214008</v>
      </c>
      <c r="U4" s="34">
        <v>594539</v>
      </c>
      <c r="V4" s="34">
        <v>162484</v>
      </c>
      <c r="W4" s="34">
        <v>328</v>
      </c>
      <c r="X4" s="34">
        <v>128</v>
      </c>
      <c r="Y4" s="34">
        <v>452256</v>
      </c>
      <c r="Z4" s="34">
        <v>546953</v>
      </c>
      <c r="AA4" s="34">
        <v>84539</v>
      </c>
      <c r="AB4" s="34">
        <v>968023</v>
      </c>
      <c r="AC4" s="34">
        <v>232356</v>
      </c>
      <c r="AD4" s="34">
        <v>881575</v>
      </c>
      <c r="AE4" s="34">
        <v>70308</v>
      </c>
      <c r="AF4" s="34">
        <v>610896</v>
      </c>
      <c r="AG4" s="34">
        <v>403190</v>
      </c>
      <c r="AH4" s="34">
        <v>1521250</v>
      </c>
      <c r="AI4" s="34">
        <v>72912</v>
      </c>
      <c r="AJ4" s="34">
        <v>402740</v>
      </c>
      <c r="AK4" s="34">
        <v>1353</v>
      </c>
      <c r="AL4" s="34">
        <v>2311934</v>
      </c>
      <c r="AM4" s="34">
        <v>386732</v>
      </c>
      <c r="AN4" s="34">
        <v>651261</v>
      </c>
      <c r="AO4" s="34">
        <v>555954</v>
      </c>
      <c r="AP4" s="34">
        <v>1692264</v>
      </c>
      <c r="AQ4" s="35">
        <v>462169</v>
      </c>
    </row>
    <row r="5" spans="1:43" ht="3.75" customHeight="1">
      <c r="A5" s="19"/>
      <c r="B5" s="24"/>
      <c r="C5" s="27"/>
    </row>
    <row r="6" spans="1:43" ht="10.5">
      <c r="A6" s="39" t="s">
        <v>16</v>
      </c>
      <c r="B6" s="40" t="s">
        <v>17</v>
      </c>
      <c r="C6" s="41"/>
      <c r="D6" s="42">
        <f t="shared" ref="D6:AQ6" si="0">SUBTOTAL(9,D7:D17)</f>
        <v>712194</v>
      </c>
      <c r="E6" s="42">
        <f t="shared" si="0"/>
        <v>156500</v>
      </c>
      <c r="F6" s="42">
        <f t="shared" si="0"/>
        <v>4153</v>
      </c>
      <c r="G6" s="42">
        <f t="shared" si="0"/>
        <v>0</v>
      </c>
      <c r="H6" s="42">
        <f t="shared" si="0"/>
        <v>43280</v>
      </c>
      <c r="I6" s="42">
        <f t="shared" si="0"/>
        <v>209</v>
      </c>
      <c r="J6" s="42">
        <f t="shared" si="0"/>
        <v>1355</v>
      </c>
      <c r="K6" s="42">
        <f t="shared" si="0"/>
        <v>297</v>
      </c>
      <c r="L6" s="42">
        <f t="shared" si="0"/>
        <v>241</v>
      </c>
      <c r="M6" s="42">
        <f t="shared" si="0"/>
        <v>299</v>
      </c>
      <c r="N6" s="42">
        <f t="shared" si="0"/>
        <v>29330</v>
      </c>
      <c r="O6" s="42">
        <f t="shared" si="0"/>
        <v>1289</v>
      </c>
      <c r="P6" s="42">
        <f t="shared" si="0"/>
        <v>2707</v>
      </c>
      <c r="Q6" s="42">
        <f t="shared" si="0"/>
        <v>3437</v>
      </c>
      <c r="R6" s="42">
        <f t="shared" si="0"/>
        <v>14867</v>
      </c>
      <c r="S6" s="42">
        <f t="shared" si="0"/>
        <v>534</v>
      </c>
      <c r="T6" s="42">
        <f t="shared" si="0"/>
        <v>8628</v>
      </c>
      <c r="U6" s="42">
        <f t="shared" si="0"/>
        <v>14376</v>
      </c>
      <c r="V6" s="42">
        <f t="shared" si="0"/>
        <v>24053</v>
      </c>
      <c r="W6" s="42">
        <f t="shared" si="0"/>
        <v>328</v>
      </c>
      <c r="X6" s="42">
        <f t="shared" si="0"/>
        <v>128</v>
      </c>
      <c r="Y6" s="42">
        <f t="shared" si="0"/>
        <v>11929</v>
      </c>
      <c r="Z6" s="42">
        <f t="shared" si="0"/>
        <v>10582</v>
      </c>
      <c r="AA6" s="42">
        <f t="shared" si="0"/>
        <v>569</v>
      </c>
      <c r="AB6" s="42">
        <f t="shared" si="0"/>
        <v>20565</v>
      </c>
      <c r="AC6" s="42">
        <f t="shared" si="0"/>
        <v>402</v>
      </c>
      <c r="AD6" s="42">
        <f t="shared" si="0"/>
        <v>1107</v>
      </c>
      <c r="AE6" s="42">
        <f t="shared" si="0"/>
        <v>6191</v>
      </c>
      <c r="AF6" s="42">
        <f t="shared" si="0"/>
        <v>0</v>
      </c>
      <c r="AG6" s="42">
        <f t="shared" si="0"/>
        <v>92547</v>
      </c>
      <c r="AH6" s="42">
        <f t="shared" si="0"/>
        <v>12654</v>
      </c>
      <c r="AI6" s="42">
        <f t="shared" si="0"/>
        <v>3432</v>
      </c>
      <c r="AJ6" s="42">
        <f t="shared" si="0"/>
        <v>101</v>
      </c>
      <c r="AK6" s="42">
        <f t="shared" si="0"/>
        <v>1353</v>
      </c>
      <c r="AL6" s="42">
        <f t="shared" si="0"/>
        <v>129608</v>
      </c>
      <c r="AM6" s="42">
        <f t="shared" si="0"/>
        <v>8909</v>
      </c>
      <c r="AN6" s="42">
        <f t="shared" si="0"/>
        <v>53549</v>
      </c>
      <c r="AO6" s="42">
        <f t="shared" si="0"/>
        <v>12778</v>
      </c>
      <c r="AP6" s="42">
        <f t="shared" si="0"/>
        <v>32871</v>
      </c>
      <c r="AQ6" s="43">
        <f t="shared" si="0"/>
        <v>7036</v>
      </c>
    </row>
    <row r="7" spans="1:43" ht="10.5">
      <c r="A7" s="20"/>
      <c r="B7" s="25" t="s">
        <v>18</v>
      </c>
      <c r="C7" s="28" t="s">
        <v>19</v>
      </c>
      <c r="D7" s="13">
        <v>5418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4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5403</v>
      </c>
      <c r="AH7" s="13">
        <v>0</v>
      </c>
      <c r="AI7" s="13">
        <v>0</v>
      </c>
      <c r="AJ7" s="13">
        <v>0</v>
      </c>
      <c r="AK7" s="13">
        <v>0</v>
      </c>
      <c r="AL7" s="13">
        <v>7</v>
      </c>
      <c r="AM7" s="13">
        <v>0</v>
      </c>
      <c r="AN7" s="13">
        <v>0</v>
      </c>
      <c r="AO7" s="13">
        <v>0</v>
      </c>
      <c r="AP7" s="13">
        <v>0</v>
      </c>
      <c r="AQ7" s="30">
        <v>4</v>
      </c>
    </row>
    <row r="8" spans="1:43" ht="10.5">
      <c r="A8" s="20"/>
      <c r="B8" s="25" t="s">
        <v>20</v>
      </c>
      <c r="C8" s="28" t="s">
        <v>21</v>
      </c>
      <c r="D8" s="13">
        <v>8852</v>
      </c>
      <c r="E8" s="13">
        <v>50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425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3433</v>
      </c>
      <c r="AC8" s="13">
        <v>0</v>
      </c>
      <c r="AD8" s="13">
        <v>13</v>
      </c>
      <c r="AE8" s="13">
        <v>121</v>
      </c>
      <c r="AF8" s="13">
        <v>0</v>
      </c>
      <c r="AG8" s="13">
        <v>101</v>
      </c>
      <c r="AH8" s="13">
        <v>59</v>
      </c>
      <c r="AI8" s="13">
        <v>0</v>
      </c>
      <c r="AJ8" s="13">
        <v>0</v>
      </c>
      <c r="AK8" s="13">
        <v>0</v>
      </c>
      <c r="AL8" s="13">
        <v>190</v>
      </c>
      <c r="AM8" s="13">
        <v>0</v>
      </c>
      <c r="AN8" s="13">
        <v>0</v>
      </c>
      <c r="AO8" s="13">
        <v>0</v>
      </c>
      <c r="AP8" s="13">
        <v>2099</v>
      </c>
      <c r="AQ8" s="30">
        <v>2361</v>
      </c>
    </row>
    <row r="9" spans="1:43" ht="10.5">
      <c r="A9" s="20"/>
      <c r="B9" s="25" t="s">
        <v>22</v>
      </c>
      <c r="C9" s="28" t="s">
        <v>23</v>
      </c>
      <c r="D9" s="13">
        <v>46754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30</v>
      </c>
      <c r="AM9" s="13">
        <v>0</v>
      </c>
      <c r="AN9" s="13">
        <v>46721</v>
      </c>
      <c r="AO9" s="13">
        <v>0</v>
      </c>
      <c r="AP9" s="13">
        <v>1</v>
      </c>
      <c r="AQ9" s="30">
        <v>2</v>
      </c>
    </row>
    <row r="10" spans="1:43" ht="10.5">
      <c r="A10" s="20"/>
      <c r="B10" s="25" t="s">
        <v>24</v>
      </c>
      <c r="C10" s="28" t="s">
        <v>25</v>
      </c>
      <c r="D10" s="13">
        <v>7216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4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841</v>
      </c>
      <c r="AC10" s="13">
        <v>0</v>
      </c>
      <c r="AD10" s="13">
        <v>0</v>
      </c>
      <c r="AE10" s="13">
        <v>0</v>
      </c>
      <c r="AF10" s="13">
        <v>0</v>
      </c>
      <c r="AG10" s="13">
        <v>6186</v>
      </c>
      <c r="AH10" s="13">
        <v>3</v>
      </c>
      <c r="AI10" s="13">
        <v>0</v>
      </c>
      <c r="AJ10" s="13">
        <v>0</v>
      </c>
      <c r="AK10" s="13">
        <v>0</v>
      </c>
      <c r="AL10" s="13">
        <v>28</v>
      </c>
      <c r="AM10" s="13">
        <v>2</v>
      </c>
      <c r="AN10" s="13">
        <v>0</v>
      </c>
      <c r="AO10" s="13">
        <v>0</v>
      </c>
      <c r="AP10" s="13">
        <v>122</v>
      </c>
      <c r="AQ10" s="30">
        <v>30</v>
      </c>
    </row>
    <row r="11" spans="1:43" ht="10.5">
      <c r="A11" s="20"/>
      <c r="B11" s="25" t="s">
        <v>26</v>
      </c>
      <c r="C11" s="28" t="s">
        <v>27</v>
      </c>
      <c r="D11" s="13">
        <v>5946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88</v>
      </c>
      <c r="AC11" s="13">
        <v>0</v>
      </c>
      <c r="AD11" s="13">
        <v>0</v>
      </c>
      <c r="AE11" s="13">
        <v>0</v>
      </c>
      <c r="AF11" s="13">
        <v>0</v>
      </c>
      <c r="AG11" s="13">
        <v>3</v>
      </c>
      <c r="AH11" s="13">
        <v>3</v>
      </c>
      <c r="AI11" s="13">
        <v>0</v>
      </c>
      <c r="AJ11" s="13">
        <v>0</v>
      </c>
      <c r="AK11" s="13">
        <v>0</v>
      </c>
      <c r="AL11" s="13">
        <v>85</v>
      </c>
      <c r="AM11" s="13">
        <v>0</v>
      </c>
      <c r="AN11" s="13">
        <v>4620</v>
      </c>
      <c r="AO11" s="13">
        <v>0</v>
      </c>
      <c r="AP11" s="13">
        <v>1147</v>
      </c>
      <c r="AQ11" s="30">
        <v>0</v>
      </c>
    </row>
    <row r="12" spans="1:43" ht="10.5">
      <c r="A12" s="20"/>
      <c r="B12" s="25" t="s">
        <v>28</v>
      </c>
      <c r="C12" s="28" t="s">
        <v>29</v>
      </c>
      <c r="D12" s="13">
        <v>24404</v>
      </c>
      <c r="E12" s="13">
        <v>264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6453</v>
      </c>
      <c r="O12" s="13">
        <v>0</v>
      </c>
      <c r="P12" s="13">
        <v>16</v>
      </c>
      <c r="Q12" s="13">
        <v>0</v>
      </c>
      <c r="R12" s="13">
        <v>0</v>
      </c>
      <c r="S12" s="13">
        <v>0</v>
      </c>
      <c r="T12" s="13">
        <v>14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5086</v>
      </c>
      <c r="AC12" s="13">
        <v>0</v>
      </c>
      <c r="AD12" s="13">
        <v>38</v>
      </c>
      <c r="AE12" s="13">
        <v>5</v>
      </c>
      <c r="AF12" s="13">
        <v>0</v>
      </c>
      <c r="AG12" s="13">
        <v>119</v>
      </c>
      <c r="AH12" s="13">
        <v>2498</v>
      </c>
      <c r="AI12" s="13">
        <v>0</v>
      </c>
      <c r="AJ12" s="13">
        <v>0</v>
      </c>
      <c r="AK12" s="13">
        <v>0</v>
      </c>
      <c r="AL12" s="13">
        <v>625</v>
      </c>
      <c r="AM12" s="13">
        <v>80</v>
      </c>
      <c r="AN12" s="13">
        <v>0</v>
      </c>
      <c r="AO12" s="13">
        <v>0</v>
      </c>
      <c r="AP12" s="13">
        <v>6588</v>
      </c>
      <c r="AQ12" s="30">
        <v>2618</v>
      </c>
    </row>
    <row r="13" spans="1:43" ht="10.5">
      <c r="A13" s="20"/>
      <c r="B13" s="25" t="s">
        <v>30</v>
      </c>
      <c r="C13" s="28" t="s">
        <v>31</v>
      </c>
      <c r="D13" s="13">
        <v>36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36</v>
      </c>
      <c r="AM13" s="13">
        <v>0</v>
      </c>
      <c r="AN13" s="13">
        <v>0</v>
      </c>
      <c r="AO13" s="13">
        <v>0</v>
      </c>
      <c r="AP13" s="13">
        <v>0</v>
      </c>
      <c r="AQ13" s="30">
        <v>0</v>
      </c>
    </row>
    <row r="14" spans="1:43" ht="10.5">
      <c r="A14" s="20"/>
      <c r="B14" s="25" t="s">
        <v>32</v>
      </c>
      <c r="C14" s="28" t="s">
        <v>33</v>
      </c>
      <c r="D14" s="13">
        <v>72139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1523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863</v>
      </c>
      <c r="AF14" s="13">
        <v>0</v>
      </c>
      <c r="AG14" s="13">
        <v>65216</v>
      </c>
      <c r="AH14" s="13">
        <v>88</v>
      </c>
      <c r="AI14" s="13">
        <v>0</v>
      </c>
      <c r="AJ14" s="13">
        <v>0</v>
      </c>
      <c r="AK14" s="13">
        <v>0</v>
      </c>
      <c r="AL14" s="13">
        <v>391</v>
      </c>
      <c r="AM14" s="13">
        <v>18</v>
      </c>
      <c r="AN14" s="13">
        <v>0</v>
      </c>
      <c r="AO14" s="13">
        <v>0</v>
      </c>
      <c r="AP14" s="13">
        <v>3964</v>
      </c>
      <c r="AQ14" s="30">
        <v>76</v>
      </c>
    </row>
    <row r="15" spans="1:43" ht="10.5">
      <c r="A15" s="20"/>
      <c r="B15" s="25" t="s">
        <v>34</v>
      </c>
      <c r="C15" s="28" t="s">
        <v>35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30">
        <v>0</v>
      </c>
    </row>
    <row r="16" spans="1:43" ht="10.5">
      <c r="A16" s="20"/>
      <c r="B16" s="25" t="s">
        <v>36</v>
      </c>
      <c r="C16" s="28" t="s">
        <v>37</v>
      </c>
      <c r="D16" s="13">
        <v>20703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10092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5047</v>
      </c>
      <c r="AC16" s="13">
        <v>0</v>
      </c>
      <c r="AD16" s="13">
        <v>0</v>
      </c>
      <c r="AE16" s="13">
        <v>5</v>
      </c>
      <c r="AF16" s="13">
        <v>0</v>
      </c>
      <c r="AG16" s="13">
        <v>268</v>
      </c>
      <c r="AH16" s="13">
        <v>66</v>
      </c>
      <c r="AI16" s="13">
        <v>0</v>
      </c>
      <c r="AJ16" s="13">
        <v>0</v>
      </c>
      <c r="AK16" s="13">
        <v>0</v>
      </c>
      <c r="AL16" s="13">
        <v>753</v>
      </c>
      <c r="AM16" s="13">
        <v>0</v>
      </c>
      <c r="AN16" s="13">
        <v>0</v>
      </c>
      <c r="AO16" s="13">
        <v>0</v>
      </c>
      <c r="AP16" s="13">
        <v>4101</v>
      </c>
      <c r="AQ16" s="30">
        <v>371</v>
      </c>
    </row>
    <row r="17" spans="1:43" ht="10.5">
      <c r="A17" s="20"/>
      <c r="B17" s="25" t="s">
        <v>38</v>
      </c>
      <c r="C17" s="28" t="s">
        <v>39</v>
      </c>
      <c r="D17" s="13">
        <v>520726</v>
      </c>
      <c r="E17" s="13">
        <v>156186</v>
      </c>
      <c r="F17" s="13">
        <v>4153</v>
      </c>
      <c r="G17" s="13">
        <v>0</v>
      </c>
      <c r="H17" s="13">
        <v>43280</v>
      </c>
      <c r="I17" s="13">
        <v>209</v>
      </c>
      <c r="J17" s="13">
        <v>1355</v>
      </c>
      <c r="K17" s="13">
        <v>297</v>
      </c>
      <c r="L17" s="13">
        <v>241</v>
      </c>
      <c r="M17" s="13">
        <v>299</v>
      </c>
      <c r="N17" s="13">
        <v>10829</v>
      </c>
      <c r="O17" s="13">
        <v>1289</v>
      </c>
      <c r="P17" s="13">
        <v>2691</v>
      </c>
      <c r="Q17" s="13">
        <v>3437</v>
      </c>
      <c r="R17" s="13">
        <v>14867</v>
      </c>
      <c r="S17" s="13">
        <v>534</v>
      </c>
      <c r="T17" s="13">
        <v>8614</v>
      </c>
      <c r="U17" s="13">
        <v>14376</v>
      </c>
      <c r="V17" s="13">
        <v>24053</v>
      </c>
      <c r="W17" s="13">
        <v>328</v>
      </c>
      <c r="X17" s="13">
        <v>128</v>
      </c>
      <c r="Y17" s="13">
        <v>11929</v>
      </c>
      <c r="Z17" s="13">
        <v>10582</v>
      </c>
      <c r="AA17" s="13">
        <v>569</v>
      </c>
      <c r="AB17" s="13">
        <v>6070</v>
      </c>
      <c r="AC17" s="13">
        <v>402</v>
      </c>
      <c r="AD17" s="13">
        <v>1056</v>
      </c>
      <c r="AE17" s="13">
        <v>5197</v>
      </c>
      <c r="AF17" s="13">
        <v>0</v>
      </c>
      <c r="AG17" s="13">
        <v>15251</v>
      </c>
      <c r="AH17" s="13">
        <v>9937</v>
      </c>
      <c r="AI17" s="13">
        <v>3432</v>
      </c>
      <c r="AJ17" s="13">
        <v>101</v>
      </c>
      <c r="AK17" s="13">
        <v>1353</v>
      </c>
      <c r="AL17" s="13">
        <v>127463</v>
      </c>
      <c r="AM17" s="13">
        <v>8809</v>
      </c>
      <c r="AN17" s="13">
        <v>2208</v>
      </c>
      <c r="AO17" s="13">
        <v>12778</v>
      </c>
      <c r="AP17" s="13">
        <v>14849</v>
      </c>
      <c r="AQ17" s="30">
        <v>1574</v>
      </c>
    </row>
    <row r="18" spans="1:43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8"/>
    </row>
    <row r="19" spans="1:43" ht="10.5">
      <c r="A19" s="39" t="s">
        <v>40</v>
      </c>
      <c r="B19" s="40" t="s">
        <v>41</v>
      </c>
      <c r="C19" s="41"/>
      <c r="D19" s="42">
        <f t="shared" ref="D19:AQ19" si="1">SUBTOTAL(9,D20:D25)</f>
        <v>218611</v>
      </c>
      <c r="E19" s="42">
        <f t="shared" si="1"/>
        <v>87</v>
      </c>
      <c r="F19" s="42">
        <f t="shared" si="1"/>
        <v>0</v>
      </c>
      <c r="G19" s="42">
        <f t="shared" si="1"/>
        <v>0</v>
      </c>
      <c r="H19" s="42">
        <f t="shared" si="1"/>
        <v>0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0</v>
      </c>
      <c r="M19" s="42">
        <f t="shared" si="1"/>
        <v>0</v>
      </c>
      <c r="N19" s="42">
        <f t="shared" si="1"/>
        <v>9448</v>
      </c>
      <c r="O19" s="42">
        <f t="shared" si="1"/>
        <v>0</v>
      </c>
      <c r="P19" s="42">
        <f t="shared" si="1"/>
        <v>7</v>
      </c>
      <c r="Q19" s="42">
        <f t="shared" si="1"/>
        <v>0</v>
      </c>
      <c r="R19" s="42">
        <f t="shared" si="1"/>
        <v>0</v>
      </c>
      <c r="S19" s="42">
        <f t="shared" si="1"/>
        <v>0</v>
      </c>
      <c r="T19" s="42">
        <f t="shared" si="1"/>
        <v>0</v>
      </c>
      <c r="U19" s="42">
        <f t="shared" si="1"/>
        <v>0</v>
      </c>
      <c r="V19" s="42">
        <f t="shared" si="1"/>
        <v>0</v>
      </c>
      <c r="W19" s="42">
        <f t="shared" si="1"/>
        <v>0</v>
      </c>
      <c r="X19" s="42">
        <f t="shared" si="1"/>
        <v>0</v>
      </c>
      <c r="Y19" s="42">
        <f t="shared" si="1"/>
        <v>0</v>
      </c>
      <c r="Z19" s="42">
        <f t="shared" si="1"/>
        <v>0</v>
      </c>
      <c r="AA19" s="42">
        <f t="shared" si="1"/>
        <v>0</v>
      </c>
      <c r="AB19" s="42">
        <f t="shared" si="1"/>
        <v>179387</v>
      </c>
      <c r="AC19" s="42">
        <f t="shared" si="1"/>
        <v>0</v>
      </c>
      <c r="AD19" s="42">
        <f t="shared" si="1"/>
        <v>0</v>
      </c>
      <c r="AE19" s="42">
        <f t="shared" si="1"/>
        <v>40</v>
      </c>
      <c r="AF19" s="42">
        <f t="shared" si="1"/>
        <v>15516</v>
      </c>
      <c r="AG19" s="42">
        <f t="shared" si="1"/>
        <v>40</v>
      </c>
      <c r="AH19" s="42">
        <f t="shared" si="1"/>
        <v>82</v>
      </c>
      <c r="AI19" s="42">
        <f t="shared" si="1"/>
        <v>0</v>
      </c>
      <c r="AJ19" s="42">
        <f t="shared" si="1"/>
        <v>0</v>
      </c>
      <c r="AK19" s="42">
        <f t="shared" si="1"/>
        <v>0</v>
      </c>
      <c r="AL19" s="42">
        <f t="shared" si="1"/>
        <v>485</v>
      </c>
      <c r="AM19" s="42">
        <f t="shared" si="1"/>
        <v>83</v>
      </c>
      <c r="AN19" s="42">
        <f t="shared" si="1"/>
        <v>0</v>
      </c>
      <c r="AO19" s="42">
        <f t="shared" si="1"/>
        <v>0</v>
      </c>
      <c r="AP19" s="42">
        <f t="shared" si="1"/>
        <v>10022</v>
      </c>
      <c r="AQ19" s="43">
        <f t="shared" si="1"/>
        <v>3414</v>
      </c>
    </row>
    <row r="20" spans="1:43" ht="10.5">
      <c r="A20" s="20"/>
      <c r="B20" s="25" t="s">
        <v>42</v>
      </c>
      <c r="C20" s="28" t="s">
        <v>43</v>
      </c>
      <c r="D20" s="13">
        <v>7530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4415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60</v>
      </c>
      <c r="AI20" s="13">
        <v>0</v>
      </c>
      <c r="AJ20" s="13">
        <v>0</v>
      </c>
      <c r="AK20" s="13">
        <v>0</v>
      </c>
      <c r="AL20" s="13">
        <v>80</v>
      </c>
      <c r="AM20" s="13">
        <v>0</v>
      </c>
      <c r="AN20" s="13">
        <v>0</v>
      </c>
      <c r="AO20" s="13">
        <v>0</v>
      </c>
      <c r="AP20" s="13">
        <v>2910</v>
      </c>
      <c r="AQ20" s="30">
        <v>65</v>
      </c>
    </row>
    <row r="21" spans="1:43" ht="10.5">
      <c r="A21" s="20"/>
      <c r="B21" s="25" t="s">
        <v>44</v>
      </c>
      <c r="C21" s="28" t="s">
        <v>45</v>
      </c>
      <c r="D21" s="13">
        <v>17710</v>
      </c>
      <c r="E21" s="13">
        <v>87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9340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1065</v>
      </c>
      <c r="AC21" s="13">
        <v>0</v>
      </c>
      <c r="AD21" s="13">
        <v>0</v>
      </c>
      <c r="AE21" s="13">
        <v>40</v>
      </c>
      <c r="AF21" s="13">
        <v>0</v>
      </c>
      <c r="AG21" s="13">
        <v>21</v>
      </c>
      <c r="AH21" s="13">
        <v>0</v>
      </c>
      <c r="AI21" s="13">
        <v>0</v>
      </c>
      <c r="AJ21" s="13">
        <v>0</v>
      </c>
      <c r="AK21" s="13">
        <v>0</v>
      </c>
      <c r="AL21" s="13">
        <v>398</v>
      </c>
      <c r="AM21" s="13">
        <v>83</v>
      </c>
      <c r="AN21" s="13">
        <v>0</v>
      </c>
      <c r="AO21" s="13">
        <v>0</v>
      </c>
      <c r="AP21" s="13">
        <v>4862</v>
      </c>
      <c r="AQ21" s="30">
        <v>1814</v>
      </c>
    </row>
    <row r="22" spans="1:43" ht="10.5">
      <c r="A22" s="20"/>
      <c r="B22" s="25" t="s">
        <v>46</v>
      </c>
      <c r="C22" s="28" t="s">
        <v>47</v>
      </c>
      <c r="D22" s="13">
        <v>99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66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27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30">
        <v>6</v>
      </c>
    </row>
    <row r="23" spans="1:43" ht="10.5">
      <c r="A23" s="20"/>
      <c r="B23" s="25" t="s">
        <v>48</v>
      </c>
      <c r="C23" s="28" t="s">
        <v>49</v>
      </c>
      <c r="D23" s="13">
        <v>176792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1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173851</v>
      </c>
      <c r="AC23" s="13">
        <v>0</v>
      </c>
      <c r="AD23" s="13">
        <v>0</v>
      </c>
      <c r="AE23" s="13">
        <v>0</v>
      </c>
      <c r="AF23" s="13">
        <v>2156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783</v>
      </c>
      <c r="AQ23" s="30">
        <v>1</v>
      </c>
    </row>
    <row r="24" spans="1:43" ht="10.5">
      <c r="A24" s="20"/>
      <c r="B24" s="25" t="s">
        <v>50</v>
      </c>
      <c r="C24" s="28" t="s">
        <v>51</v>
      </c>
      <c r="D24" s="13">
        <v>16455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41</v>
      </c>
      <c r="O24" s="13">
        <v>0</v>
      </c>
      <c r="P24" s="13">
        <v>7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9</v>
      </c>
      <c r="AC24" s="13">
        <v>0</v>
      </c>
      <c r="AD24" s="13">
        <v>0</v>
      </c>
      <c r="AE24" s="13">
        <v>0</v>
      </c>
      <c r="AF24" s="13">
        <v>13360</v>
      </c>
      <c r="AG24" s="13">
        <v>19</v>
      </c>
      <c r="AH24" s="13">
        <v>22</v>
      </c>
      <c r="AI24" s="13">
        <v>0</v>
      </c>
      <c r="AJ24" s="13">
        <v>0</v>
      </c>
      <c r="AK24" s="13">
        <v>0</v>
      </c>
      <c r="AL24" s="13">
        <v>7</v>
      </c>
      <c r="AM24" s="13">
        <v>0</v>
      </c>
      <c r="AN24" s="13">
        <v>0</v>
      </c>
      <c r="AO24" s="13">
        <v>0</v>
      </c>
      <c r="AP24" s="13">
        <v>1462</v>
      </c>
      <c r="AQ24" s="30">
        <v>1528</v>
      </c>
    </row>
    <row r="25" spans="1:43" ht="10.5">
      <c r="A25" s="20"/>
      <c r="B25" s="25" t="s">
        <v>52</v>
      </c>
      <c r="C25" s="28" t="s">
        <v>53</v>
      </c>
      <c r="D25" s="13">
        <v>25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20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5</v>
      </c>
      <c r="AQ25" s="30">
        <v>0</v>
      </c>
    </row>
    <row r="26" spans="1:43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8"/>
    </row>
    <row r="27" spans="1:43" ht="10.5">
      <c r="A27" s="39" t="s">
        <v>54</v>
      </c>
      <c r="B27" s="40" t="s">
        <v>55</v>
      </c>
      <c r="C27" s="41"/>
      <c r="D27" s="42">
        <f t="shared" ref="D27:AQ27" si="2">SUBTOTAL(9,D28:D37)</f>
        <v>8574271</v>
      </c>
      <c r="E27" s="42">
        <f t="shared" si="2"/>
        <v>213807</v>
      </c>
      <c r="F27" s="42">
        <f t="shared" si="2"/>
        <v>164940</v>
      </c>
      <c r="G27" s="42">
        <f t="shared" si="2"/>
        <v>54160</v>
      </c>
      <c r="H27" s="42">
        <f t="shared" si="2"/>
        <v>464055</v>
      </c>
      <c r="I27" s="42">
        <f t="shared" si="2"/>
        <v>0</v>
      </c>
      <c r="J27" s="42">
        <f t="shared" si="2"/>
        <v>0</v>
      </c>
      <c r="K27" s="42">
        <f t="shared" si="2"/>
        <v>0</v>
      </c>
      <c r="L27" s="42">
        <f t="shared" si="2"/>
        <v>0</v>
      </c>
      <c r="M27" s="42">
        <f t="shared" si="2"/>
        <v>282670</v>
      </c>
      <c r="N27" s="42">
        <f t="shared" si="2"/>
        <v>247241</v>
      </c>
      <c r="O27" s="42">
        <f t="shared" si="2"/>
        <v>422243</v>
      </c>
      <c r="P27" s="42">
        <f t="shared" si="2"/>
        <v>32583</v>
      </c>
      <c r="Q27" s="42">
        <f t="shared" si="2"/>
        <v>0</v>
      </c>
      <c r="R27" s="42">
        <f t="shared" si="2"/>
        <v>26584</v>
      </c>
      <c r="S27" s="42">
        <f t="shared" si="2"/>
        <v>0</v>
      </c>
      <c r="T27" s="42">
        <f t="shared" si="2"/>
        <v>44902</v>
      </c>
      <c r="U27" s="42">
        <f t="shared" si="2"/>
        <v>3754</v>
      </c>
      <c r="V27" s="42">
        <f t="shared" si="2"/>
        <v>86075</v>
      </c>
      <c r="W27" s="42">
        <f t="shared" si="2"/>
        <v>0</v>
      </c>
      <c r="X27" s="42">
        <f t="shared" si="2"/>
        <v>0</v>
      </c>
      <c r="Y27" s="42">
        <f t="shared" si="2"/>
        <v>279838</v>
      </c>
      <c r="Z27" s="42">
        <f t="shared" si="2"/>
        <v>467585</v>
      </c>
      <c r="AA27" s="42">
        <f t="shared" si="2"/>
        <v>83970</v>
      </c>
      <c r="AB27" s="42">
        <f t="shared" si="2"/>
        <v>503108</v>
      </c>
      <c r="AC27" s="42">
        <f t="shared" si="2"/>
        <v>76025</v>
      </c>
      <c r="AD27" s="42">
        <f t="shared" si="2"/>
        <v>177624</v>
      </c>
      <c r="AE27" s="42">
        <f t="shared" si="2"/>
        <v>44522</v>
      </c>
      <c r="AF27" s="42">
        <f t="shared" si="2"/>
        <v>243757</v>
      </c>
      <c r="AG27" s="42">
        <f t="shared" si="2"/>
        <v>221103</v>
      </c>
      <c r="AH27" s="42">
        <f t="shared" si="2"/>
        <v>545614</v>
      </c>
      <c r="AI27" s="42">
        <f t="shared" si="2"/>
        <v>69480</v>
      </c>
      <c r="AJ27" s="42">
        <f t="shared" si="2"/>
        <v>301099</v>
      </c>
      <c r="AK27" s="42">
        <f t="shared" si="2"/>
        <v>0</v>
      </c>
      <c r="AL27" s="42">
        <f t="shared" si="2"/>
        <v>1424983</v>
      </c>
      <c r="AM27" s="42">
        <f t="shared" si="2"/>
        <v>161958</v>
      </c>
      <c r="AN27" s="42">
        <f t="shared" si="2"/>
        <v>577391</v>
      </c>
      <c r="AO27" s="42">
        <f t="shared" si="2"/>
        <v>136798</v>
      </c>
      <c r="AP27" s="42">
        <f t="shared" si="2"/>
        <v>974545</v>
      </c>
      <c r="AQ27" s="43">
        <f t="shared" si="2"/>
        <v>241857</v>
      </c>
    </row>
    <row r="28" spans="1:43" ht="10.5">
      <c r="A28" s="20"/>
      <c r="B28" s="25" t="s">
        <v>56</v>
      </c>
      <c r="C28" s="28" t="s">
        <v>57</v>
      </c>
      <c r="D28" s="13">
        <v>138155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6000</v>
      </c>
      <c r="AB28" s="13">
        <v>21380</v>
      </c>
      <c r="AC28" s="13">
        <v>53075</v>
      </c>
      <c r="AD28" s="13">
        <v>0</v>
      </c>
      <c r="AE28" s="13">
        <v>0</v>
      </c>
      <c r="AF28" s="13">
        <v>57700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30">
        <v>0</v>
      </c>
    </row>
    <row r="29" spans="1:43" ht="10.5">
      <c r="A29" s="20"/>
      <c r="B29" s="25" t="s">
        <v>58</v>
      </c>
      <c r="C29" s="28" t="s">
        <v>59</v>
      </c>
      <c r="D29" s="13">
        <v>11539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11530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9</v>
      </c>
      <c r="AQ29" s="30">
        <v>0</v>
      </c>
    </row>
    <row r="30" spans="1:43" ht="10.5">
      <c r="A30" s="20"/>
      <c r="B30" s="25" t="s">
        <v>60</v>
      </c>
      <c r="C30" s="28" t="s">
        <v>61</v>
      </c>
      <c r="D30" s="13">
        <v>4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4</v>
      </c>
      <c r="AQ30" s="30">
        <v>0</v>
      </c>
    </row>
    <row r="31" spans="1:43" ht="10.5">
      <c r="A31" s="20"/>
      <c r="B31" s="25" t="s">
        <v>62</v>
      </c>
      <c r="C31" s="28" t="s">
        <v>63</v>
      </c>
      <c r="D31" s="13">
        <v>6652677</v>
      </c>
      <c r="E31" s="13">
        <v>114074</v>
      </c>
      <c r="F31" s="13">
        <v>34620</v>
      </c>
      <c r="G31" s="13">
        <v>54160</v>
      </c>
      <c r="H31" s="13">
        <v>330886</v>
      </c>
      <c r="I31" s="13">
        <v>0</v>
      </c>
      <c r="J31" s="13">
        <v>0</v>
      </c>
      <c r="K31" s="13">
        <v>0</v>
      </c>
      <c r="L31" s="13">
        <v>0</v>
      </c>
      <c r="M31" s="13">
        <v>237690</v>
      </c>
      <c r="N31" s="13">
        <v>182771</v>
      </c>
      <c r="O31" s="13">
        <v>422243</v>
      </c>
      <c r="P31" s="13">
        <v>10783</v>
      </c>
      <c r="Q31" s="13">
        <v>0</v>
      </c>
      <c r="R31" s="13">
        <v>25188</v>
      </c>
      <c r="S31" s="13">
        <v>0</v>
      </c>
      <c r="T31" s="13">
        <v>34731</v>
      </c>
      <c r="U31" s="13">
        <v>0</v>
      </c>
      <c r="V31" s="13">
        <v>47675</v>
      </c>
      <c r="W31" s="13">
        <v>0</v>
      </c>
      <c r="X31" s="13">
        <v>0</v>
      </c>
      <c r="Y31" s="13">
        <v>278338</v>
      </c>
      <c r="Z31" s="13">
        <v>467585</v>
      </c>
      <c r="AA31" s="13">
        <v>0</v>
      </c>
      <c r="AB31" s="13">
        <v>231834</v>
      </c>
      <c r="AC31" s="13">
        <v>22950</v>
      </c>
      <c r="AD31" s="13">
        <v>164601</v>
      </c>
      <c r="AE31" s="13">
        <v>36921</v>
      </c>
      <c r="AF31" s="13">
        <v>179481</v>
      </c>
      <c r="AG31" s="13">
        <v>220475</v>
      </c>
      <c r="AH31" s="13">
        <v>367960</v>
      </c>
      <c r="AI31" s="13">
        <v>54800</v>
      </c>
      <c r="AJ31" s="13">
        <v>241026</v>
      </c>
      <c r="AK31" s="13">
        <v>0</v>
      </c>
      <c r="AL31" s="13">
        <v>1390758</v>
      </c>
      <c r="AM31" s="13">
        <v>147498</v>
      </c>
      <c r="AN31" s="13">
        <v>533925</v>
      </c>
      <c r="AO31" s="13">
        <v>119048</v>
      </c>
      <c r="AP31" s="13">
        <v>590619</v>
      </c>
      <c r="AQ31" s="30">
        <v>110037</v>
      </c>
    </row>
    <row r="32" spans="1:43" ht="10.5">
      <c r="A32" s="20"/>
      <c r="B32" s="25" t="s">
        <v>64</v>
      </c>
      <c r="C32" s="28" t="s">
        <v>65</v>
      </c>
      <c r="D32" s="13">
        <v>364379</v>
      </c>
      <c r="E32" s="13">
        <v>18226</v>
      </c>
      <c r="F32" s="13">
        <v>0</v>
      </c>
      <c r="G32" s="13">
        <v>0</v>
      </c>
      <c r="H32" s="13">
        <v>9</v>
      </c>
      <c r="I32" s="13">
        <v>0</v>
      </c>
      <c r="J32" s="13">
        <v>0</v>
      </c>
      <c r="K32" s="13">
        <v>0</v>
      </c>
      <c r="L32" s="13">
        <v>0</v>
      </c>
      <c r="M32" s="13">
        <v>30950</v>
      </c>
      <c r="N32" s="13">
        <v>62010</v>
      </c>
      <c r="O32" s="13">
        <v>0</v>
      </c>
      <c r="P32" s="13">
        <v>21800</v>
      </c>
      <c r="Q32" s="13">
        <v>0</v>
      </c>
      <c r="R32" s="13">
        <v>1396</v>
      </c>
      <c r="S32" s="13">
        <v>0</v>
      </c>
      <c r="T32" s="13">
        <v>0</v>
      </c>
      <c r="U32" s="13">
        <v>3754</v>
      </c>
      <c r="V32" s="13">
        <v>38400</v>
      </c>
      <c r="W32" s="13">
        <v>0</v>
      </c>
      <c r="X32" s="13">
        <v>0</v>
      </c>
      <c r="Y32" s="13">
        <v>1500</v>
      </c>
      <c r="Z32" s="13">
        <v>0</v>
      </c>
      <c r="AA32" s="13">
        <v>0</v>
      </c>
      <c r="AB32" s="13">
        <v>13001</v>
      </c>
      <c r="AC32" s="13">
        <v>0</v>
      </c>
      <c r="AD32" s="13">
        <v>0</v>
      </c>
      <c r="AE32" s="13">
        <v>0</v>
      </c>
      <c r="AF32" s="13">
        <v>6576</v>
      </c>
      <c r="AG32" s="13">
        <v>128</v>
      </c>
      <c r="AH32" s="13">
        <v>1025</v>
      </c>
      <c r="AI32" s="13">
        <v>7400</v>
      </c>
      <c r="AJ32" s="13">
        <v>0</v>
      </c>
      <c r="AK32" s="13">
        <v>0</v>
      </c>
      <c r="AL32" s="13">
        <v>6119</v>
      </c>
      <c r="AM32" s="13">
        <v>0</v>
      </c>
      <c r="AN32" s="13">
        <v>19220</v>
      </c>
      <c r="AO32" s="13">
        <v>0</v>
      </c>
      <c r="AP32" s="13">
        <v>1051</v>
      </c>
      <c r="AQ32" s="30">
        <v>131814</v>
      </c>
    </row>
    <row r="33" spans="1:43" ht="10.5">
      <c r="A33" s="20"/>
      <c r="B33" s="25" t="s">
        <v>66</v>
      </c>
      <c r="C33" s="28" t="s">
        <v>67</v>
      </c>
      <c r="D33" s="13">
        <v>386174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4649</v>
      </c>
      <c r="AI33" s="13">
        <v>0</v>
      </c>
      <c r="AJ33" s="13">
        <v>1923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379600</v>
      </c>
      <c r="AQ33" s="30">
        <v>2</v>
      </c>
    </row>
    <row r="34" spans="1:43" ht="10.5">
      <c r="A34" s="20"/>
      <c r="B34" s="25" t="s">
        <v>68</v>
      </c>
      <c r="C34" s="28" t="s">
        <v>69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30">
        <v>0</v>
      </c>
    </row>
    <row r="35" spans="1:43" ht="10.5">
      <c r="A35" s="20"/>
      <c r="B35" s="25" t="s">
        <v>70</v>
      </c>
      <c r="C35" s="28" t="s">
        <v>71</v>
      </c>
      <c r="D35" s="13">
        <v>674505</v>
      </c>
      <c r="E35" s="13">
        <v>67100</v>
      </c>
      <c r="F35" s="13">
        <v>130320</v>
      </c>
      <c r="G35" s="13">
        <v>0</v>
      </c>
      <c r="H35" s="13">
        <v>50170</v>
      </c>
      <c r="I35" s="13">
        <v>0</v>
      </c>
      <c r="J35" s="13">
        <v>0</v>
      </c>
      <c r="K35" s="13">
        <v>0</v>
      </c>
      <c r="L35" s="13">
        <v>0</v>
      </c>
      <c r="M35" s="13">
        <v>14030</v>
      </c>
      <c r="N35" s="13">
        <v>2460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10140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77970</v>
      </c>
      <c r="AB35" s="13">
        <v>49330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162480</v>
      </c>
      <c r="AI35" s="13">
        <v>7280</v>
      </c>
      <c r="AJ35" s="13">
        <v>45950</v>
      </c>
      <c r="AK35" s="13">
        <v>0</v>
      </c>
      <c r="AL35" s="13">
        <v>16970</v>
      </c>
      <c r="AM35" s="13">
        <v>0</v>
      </c>
      <c r="AN35" s="13">
        <v>22550</v>
      </c>
      <c r="AO35" s="13">
        <v>17750</v>
      </c>
      <c r="AP35" s="13">
        <v>2</v>
      </c>
      <c r="AQ35" s="30">
        <v>3</v>
      </c>
    </row>
    <row r="36" spans="1:43" ht="10.5">
      <c r="A36" s="20"/>
      <c r="B36" s="25" t="s">
        <v>72</v>
      </c>
      <c r="C36" s="28" t="s">
        <v>73</v>
      </c>
      <c r="D36" s="13">
        <v>10173</v>
      </c>
      <c r="E36" s="13">
        <v>7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500</v>
      </c>
      <c r="AH36" s="13">
        <v>9500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165</v>
      </c>
      <c r="AQ36" s="30">
        <v>1</v>
      </c>
    </row>
    <row r="37" spans="1:43" ht="10.5">
      <c r="A37" s="20"/>
      <c r="B37" s="25" t="s">
        <v>74</v>
      </c>
      <c r="C37" s="28" t="s">
        <v>75</v>
      </c>
      <c r="D37" s="13">
        <v>336665</v>
      </c>
      <c r="E37" s="13">
        <v>14400</v>
      </c>
      <c r="F37" s="13">
        <v>0</v>
      </c>
      <c r="G37" s="13">
        <v>0</v>
      </c>
      <c r="H37" s="13">
        <v>82990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31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187563</v>
      </c>
      <c r="AC37" s="13">
        <v>0</v>
      </c>
      <c r="AD37" s="13">
        <v>1493</v>
      </c>
      <c r="AE37" s="13">
        <v>7601</v>
      </c>
      <c r="AF37" s="13">
        <v>0</v>
      </c>
      <c r="AG37" s="13">
        <v>0</v>
      </c>
      <c r="AH37" s="13">
        <v>0</v>
      </c>
      <c r="AI37" s="13">
        <v>0</v>
      </c>
      <c r="AJ37" s="13">
        <v>12200</v>
      </c>
      <c r="AK37" s="13">
        <v>0</v>
      </c>
      <c r="AL37" s="13">
        <v>11136</v>
      </c>
      <c r="AM37" s="13">
        <v>14460</v>
      </c>
      <c r="AN37" s="13">
        <v>1696</v>
      </c>
      <c r="AO37" s="13">
        <v>0</v>
      </c>
      <c r="AP37" s="13">
        <v>3095</v>
      </c>
      <c r="AQ37" s="30">
        <v>0</v>
      </c>
    </row>
    <row r="38" spans="1:43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8"/>
    </row>
    <row r="39" spans="1:43" ht="10.5">
      <c r="A39" s="39" t="s">
        <v>76</v>
      </c>
      <c r="B39" s="40" t="s">
        <v>77</v>
      </c>
      <c r="C39" s="41"/>
      <c r="D39" s="42">
        <f t="shared" ref="D39:AQ39" si="3">SUBTOTAL(9,D40:D54)</f>
        <v>1667707</v>
      </c>
      <c r="E39" s="42">
        <f t="shared" si="3"/>
        <v>928</v>
      </c>
      <c r="F39" s="42">
        <f t="shared" si="3"/>
        <v>1</v>
      </c>
      <c r="G39" s="42">
        <f t="shared" si="3"/>
        <v>0</v>
      </c>
      <c r="H39" s="42">
        <f t="shared" si="3"/>
        <v>4844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2">
        <f t="shared" si="3"/>
        <v>0</v>
      </c>
      <c r="M39" s="42">
        <f t="shared" si="3"/>
        <v>0</v>
      </c>
      <c r="N39" s="42">
        <f t="shared" si="3"/>
        <v>52332</v>
      </c>
      <c r="O39" s="42">
        <f t="shared" si="3"/>
        <v>0</v>
      </c>
      <c r="P39" s="42">
        <f t="shared" si="3"/>
        <v>159</v>
      </c>
      <c r="Q39" s="42">
        <f t="shared" si="3"/>
        <v>0</v>
      </c>
      <c r="R39" s="42">
        <f t="shared" si="3"/>
        <v>0</v>
      </c>
      <c r="S39" s="42">
        <f t="shared" si="3"/>
        <v>0</v>
      </c>
      <c r="T39" s="42">
        <f t="shared" si="3"/>
        <v>233</v>
      </c>
      <c r="U39" s="42">
        <f t="shared" si="3"/>
        <v>117042</v>
      </c>
      <c r="V39" s="42">
        <f t="shared" si="3"/>
        <v>235</v>
      </c>
      <c r="W39" s="42">
        <f t="shared" si="3"/>
        <v>0</v>
      </c>
      <c r="X39" s="42">
        <f t="shared" si="3"/>
        <v>0</v>
      </c>
      <c r="Y39" s="42">
        <f t="shared" si="3"/>
        <v>634</v>
      </c>
      <c r="Z39" s="42">
        <f t="shared" si="3"/>
        <v>6005</v>
      </c>
      <c r="AA39" s="42">
        <f t="shared" si="3"/>
        <v>0</v>
      </c>
      <c r="AB39" s="42">
        <f t="shared" si="3"/>
        <v>25135</v>
      </c>
      <c r="AC39" s="42">
        <f t="shared" si="3"/>
        <v>1309</v>
      </c>
      <c r="AD39" s="42">
        <f t="shared" si="3"/>
        <v>55284</v>
      </c>
      <c r="AE39" s="42">
        <f t="shared" si="3"/>
        <v>12523</v>
      </c>
      <c r="AF39" s="42">
        <f t="shared" si="3"/>
        <v>7783</v>
      </c>
      <c r="AG39" s="42">
        <f t="shared" si="3"/>
        <v>5269</v>
      </c>
      <c r="AH39" s="42">
        <f t="shared" si="3"/>
        <v>282432</v>
      </c>
      <c r="AI39" s="42">
        <f t="shared" si="3"/>
        <v>0</v>
      </c>
      <c r="AJ39" s="42">
        <f t="shared" si="3"/>
        <v>1248</v>
      </c>
      <c r="AK39" s="42">
        <f t="shared" si="3"/>
        <v>0</v>
      </c>
      <c r="AL39" s="42">
        <f t="shared" si="3"/>
        <v>634850</v>
      </c>
      <c r="AM39" s="42">
        <f t="shared" si="3"/>
        <v>206201</v>
      </c>
      <c r="AN39" s="42">
        <f t="shared" si="3"/>
        <v>0</v>
      </c>
      <c r="AO39" s="42">
        <f t="shared" si="3"/>
        <v>0</v>
      </c>
      <c r="AP39" s="42">
        <f t="shared" si="3"/>
        <v>183251</v>
      </c>
      <c r="AQ39" s="43">
        <f t="shared" si="3"/>
        <v>70009</v>
      </c>
    </row>
    <row r="40" spans="1:43" ht="10.5">
      <c r="A40" s="20"/>
      <c r="B40" s="25" t="s">
        <v>78</v>
      </c>
      <c r="C40" s="28" t="s">
        <v>79</v>
      </c>
      <c r="D40" s="13">
        <v>52536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15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823</v>
      </c>
      <c r="AC40" s="13">
        <v>0</v>
      </c>
      <c r="AD40" s="13">
        <v>2373</v>
      </c>
      <c r="AE40" s="13">
        <v>2</v>
      </c>
      <c r="AF40" s="13">
        <v>0</v>
      </c>
      <c r="AG40" s="13">
        <v>41</v>
      </c>
      <c r="AH40" s="13">
        <v>46769</v>
      </c>
      <c r="AI40" s="13">
        <v>0</v>
      </c>
      <c r="AJ40" s="13">
        <v>0</v>
      </c>
      <c r="AK40" s="13">
        <v>0</v>
      </c>
      <c r="AL40" s="13">
        <v>559</v>
      </c>
      <c r="AM40" s="13">
        <v>1416</v>
      </c>
      <c r="AN40" s="13">
        <v>0</v>
      </c>
      <c r="AO40" s="13">
        <v>0</v>
      </c>
      <c r="AP40" s="13">
        <v>454</v>
      </c>
      <c r="AQ40" s="30">
        <v>84</v>
      </c>
    </row>
    <row r="41" spans="1:43" ht="10.5">
      <c r="A41" s="20"/>
      <c r="B41" s="25" t="s">
        <v>80</v>
      </c>
      <c r="C41" s="28" t="s">
        <v>81</v>
      </c>
      <c r="D41" s="13">
        <v>776403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4364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18188</v>
      </c>
      <c r="AC41" s="13">
        <v>0</v>
      </c>
      <c r="AD41" s="13">
        <v>40793</v>
      </c>
      <c r="AE41" s="13">
        <v>461</v>
      </c>
      <c r="AF41" s="13">
        <v>7783</v>
      </c>
      <c r="AG41" s="13">
        <v>0</v>
      </c>
      <c r="AH41" s="13">
        <v>126195</v>
      </c>
      <c r="AI41" s="13">
        <v>0</v>
      </c>
      <c r="AJ41" s="13">
        <v>0</v>
      </c>
      <c r="AK41" s="13">
        <v>0</v>
      </c>
      <c r="AL41" s="13">
        <v>367227</v>
      </c>
      <c r="AM41" s="13">
        <v>202995</v>
      </c>
      <c r="AN41" s="13">
        <v>0</v>
      </c>
      <c r="AO41" s="13">
        <v>0</v>
      </c>
      <c r="AP41" s="13">
        <v>3654</v>
      </c>
      <c r="AQ41" s="30">
        <v>4743</v>
      </c>
    </row>
    <row r="42" spans="1:43" ht="10.5">
      <c r="A42" s="20"/>
      <c r="B42" s="25" t="s">
        <v>82</v>
      </c>
      <c r="C42" s="28" t="s">
        <v>83</v>
      </c>
      <c r="D42" s="13">
        <v>15095</v>
      </c>
      <c r="E42" s="13">
        <v>584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4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6005</v>
      </c>
      <c r="AA42" s="13">
        <v>0</v>
      </c>
      <c r="AB42" s="13">
        <v>409</v>
      </c>
      <c r="AC42" s="13">
        <v>0</v>
      </c>
      <c r="AD42" s="13">
        <v>1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3050</v>
      </c>
      <c r="AM42" s="13">
        <v>650</v>
      </c>
      <c r="AN42" s="13">
        <v>0</v>
      </c>
      <c r="AO42" s="13">
        <v>0</v>
      </c>
      <c r="AP42" s="13">
        <v>588</v>
      </c>
      <c r="AQ42" s="30">
        <v>3804</v>
      </c>
    </row>
    <row r="43" spans="1:43" ht="10.5">
      <c r="A43" s="20"/>
      <c r="B43" s="25" t="s">
        <v>84</v>
      </c>
      <c r="C43" s="28" t="s">
        <v>85</v>
      </c>
      <c r="D43" s="13">
        <v>39528</v>
      </c>
      <c r="E43" s="13">
        <v>180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22344</v>
      </c>
      <c r="O43" s="13">
        <v>0</v>
      </c>
      <c r="P43" s="13">
        <v>1</v>
      </c>
      <c r="Q43" s="13">
        <v>0</v>
      </c>
      <c r="R43" s="13">
        <v>0</v>
      </c>
      <c r="S43" s="13">
        <v>0</v>
      </c>
      <c r="T43" s="13">
        <v>10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1512</v>
      </c>
      <c r="AC43" s="13">
        <v>0</v>
      </c>
      <c r="AD43" s="13">
        <v>0</v>
      </c>
      <c r="AE43" s="13">
        <v>98</v>
      </c>
      <c r="AF43" s="13">
        <v>0</v>
      </c>
      <c r="AG43" s="13">
        <v>36</v>
      </c>
      <c r="AH43" s="13">
        <v>13</v>
      </c>
      <c r="AI43" s="13">
        <v>0</v>
      </c>
      <c r="AJ43" s="13">
        <v>1248</v>
      </c>
      <c r="AK43" s="13">
        <v>0</v>
      </c>
      <c r="AL43" s="13">
        <v>1208</v>
      </c>
      <c r="AM43" s="13">
        <v>141</v>
      </c>
      <c r="AN43" s="13">
        <v>0</v>
      </c>
      <c r="AO43" s="13">
        <v>0</v>
      </c>
      <c r="AP43" s="13">
        <v>7603</v>
      </c>
      <c r="AQ43" s="30">
        <v>5134</v>
      </c>
    </row>
    <row r="44" spans="1:43" ht="10.5">
      <c r="A44" s="20"/>
      <c r="B44" s="25" t="s">
        <v>86</v>
      </c>
      <c r="C44" s="28" t="s">
        <v>87</v>
      </c>
      <c r="D44" s="13">
        <v>1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1</v>
      </c>
      <c r="AQ44" s="30">
        <v>0</v>
      </c>
    </row>
    <row r="45" spans="1:43" ht="10.5">
      <c r="A45" s="20"/>
      <c r="B45" s="25" t="s">
        <v>88</v>
      </c>
      <c r="C45" s="28" t="s">
        <v>89</v>
      </c>
      <c r="D45" s="13">
        <v>231636</v>
      </c>
      <c r="E45" s="13">
        <v>0</v>
      </c>
      <c r="F45" s="13">
        <v>0</v>
      </c>
      <c r="G45" s="13">
        <v>0</v>
      </c>
      <c r="H45" s="13">
        <v>84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14495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126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1742</v>
      </c>
      <c r="AC45" s="13">
        <v>0</v>
      </c>
      <c r="AD45" s="13">
        <v>0</v>
      </c>
      <c r="AE45" s="13">
        <v>11760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120</v>
      </c>
      <c r="AM45" s="13">
        <v>1</v>
      </c>
      <c r="AN45" s="13">
        <v>0</v>
      </c>
      <c r="AO45" s="13">
        <v>0</v>
      </c>
      <c r="AP45" s="13">
        <v>158436</v>
      </c>
      <c r="AQ45" s="30">
        <v>44872</v>
      </c>
    </row>
    <row r="46" spans="1:43" ht="10.5">
      <c r="A46" s="20"/>
      <c r="B46" s="25" t="s">
        <v>90</v>
      </c>
      <c r="C46" s="28" t="s">
        <v>91</v>
      </c>
      <c r="D46" s="13">
        <v>175288</v>
      </c>
      <c r="E46" s="13">
        <v>0</v>
      </c>
      <c r="F46" s="13">
        <v>0</v>
      </c>
      <c r="G46" s="13">
        <v>0</v>
      </c>
      <c r="H46" s="13">
        <v>4760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5021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1</v>
      </c>
      <c r="AD46" s="13">
        <v>0</v>
      </c>
      <c r="AE46" s="13">
        <v>0</v>
      </c>
      <c r="AF46" s="13">
        <v>0</v>
      </c>
      <c r="AG46" s="13">
        <v>304</v>
      </c>
      <c r="AH46" s="13">
        <v>0</v>
      </c>
      <c r="AI46" s="13">
        <v>0</v>
      </c>
      <c r="AJ46" s="13">
        <v>0</v>
      </c>
      <c r="AK46" s="13">
        <v>0</v>
      </c>
      <c r="AL46" s="13">
        <v>162918</v>
      </c>
      <c r="AM46" s="13">
        <v>0</v>
      </c>
      <c r="AN46" s="13">
        <v>0</v>
      </c>
      <c r="AO46" s="13">
        <v>0</v>
      </c>
      <c r="AP46" s="13">
        <v>134</v>
      </c>
      <c r="AQ46" s="30">
        <v>2150</v>
      </c>
    </row>
    <row r="47" spans="1:43" ht="10.5">
      <c r="A47" s="20"/>
      <c r="B47" s="25" t="s">
        <v>92</v>
      </c>
      <c r="C47" s="28" t="s">
        <v>93</v>
      </c>
      <c r="D47" s="13">
        <v>7003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383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779</v>
      </c>
      <c r="AC47" s="13">
        <v>1224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1315</v>
      </c>
      <c r="AM47" s="13">
        <v>2</v>
      </c>
      <c r="AN47" s="13">
        <v>0</v>
      </c>
      <c r="AO47" s="13">
        <v>0</v>
      </c>
      <c r="AP47" s="13">
        <v>1724</v>
      </c>
      <c r="AQ47" s="30">
        <v>1576</v>
      </c>
    </row>
    <row r="48" spans="1:43" ht="10.5">
      <c r="A48" s="20"/>
      <c r="B48" s="25" t="s">
        <v>94</v>
      </c>
      <c r="C48" s="28" t="s">
        <v>95</v>
      </c>
      <c r="D48" s="13">
        <v>2133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6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219</v>
      </c>
      <c r="AM48" s="13">
        <v>0</v>
      </c>
      <c r="AN48" s="13">
        <v>0</v>
      </c>
      <c r="AO48" s="13">
        <v>0</v>
      </c>
      <c r="AP48" s="13">
        <v>1834</v>
      </c>
      <c r="AQ48" s="30">
        <v>74</v>
      </c>
    </row>
    <row r="49" spans="1:43" ht="10.5">
      <c r="A49" s="20"/>
      <c r="B49" s="25" t="s">
        <v>96</v>
      </c>
      <c r="C49" s="28" t="s">
        <v>97</v>
      </c>
      <c r="D49" s="13">
        <v>329945</v>
      </c>
      <c r="E49" s="13">
        <v>55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2466</v>
      </c>
      <c r="O49" s="13">
        <v>0</v>
      </c>
      <c r="P49" s="13">
        <v>1</v>
      </c>
      <c r="Q49" s="13">
        <v>0</v>
      </c>
      <c r="R49" s="13">
        <v>0</v>
      </c>
      <c r="S49" s="13">
        <v>0</v>
      </c>
      <c r="T49" s="13">
        <v>0</v>
      </c>
      <c r="U49" s="13">
        <v>116892</v>
      </c>
      <c r="V49" s="13">
        <v>0</v>
      </c>
      <c r="W49" s="13">
        <v>0</v>
      </c>
      <c r="X49" s="13">
        <v>0</v>
      </c>
      <c r="Y49" s="13">
        <v>634</v>
      </c>
      <c r="Z49" s="13">
        <v>0</v>
      </c>
      <c r="AA49" s="13">
        <v>0</v>
      </c>
      <c r="AB49" s="13">
        <v>0</v>
      </c>
      <c r="AC49" s="13">
        <v>84</v>
      </c>
      <c r="AD49" s="13">
        <v>11235</v>
      </c>
      <c r="AE49" s="13">
        <v>0</v>
      </c>
      <c r="AF49" s="13">
        <v>0</v>
      </c>
      <c r="AG49" s="13">
        <v>197</v>
      </c>
      <c r="AH49" s="13">
        <v>103550</v>
      </c>
      <c r="AI49" s="13">
        <v>0</v>
      </c>
      <c r="AJ49" s="13">
        <v>0</v>
      </c>
      <c r="AK49" s="13">
        <v>0</v>
      </c>
      <c r="AL49" s="13">
        <v>93791</v>
      </c>
      <c r="AM49" s="13">
        <v>2</v>
      </c>
      <c r="AN49" s="13">
        <v>0</v>
      </c>
      <c r="AO49" s="13">
        <v>0</v>
      </c>
      <c r="AP49" s="13">
        <v>434</v>
      </c>
      <c r="AQ49" s="30">
        <v>604</v>
      </c>
    </row>
    <row r="50" spans="1:43" ht="10.5">
      <c r="A50" s="20"/>
      <c r="B50" s="25" t="s">
        <v>98</v>
      </c>
      <c r="C50" s="28" t="s">
        <v>99</v>
      </c>
      <c r="D50" s="13">
        <v>25735</v>
      </c>
      <c r="E50" s="13">
        <v>109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1871</v>
      </c>
      <c r="O50" s="13">
        <v>0</v>
      </c>
      <c r="P50" s="13">
        <v>8</v>
      </c>
      <c r="Q50" s="13">
        <v>0</v>
      </c>
      <c r="R50" s="13">
        <v>0</v>
      </c>
      <c r="S50" s="13">
        <v>0</v>
      </c>
      <c r="T50" s="13">
        <v>97</v>
      </c>
      <c r="U50" s="13">
        <v>78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486</v>
      </c>
      <c r="AC50" s="13">
        <v>0</v>
      </c>
      <c r="AD50" s="13">
        <v>879</v>
      </c>
      <c r="AE50" s="13">
        <v>202</v>
      </c>
      <c r="AF50" s="13">
        <v>0</v>
      </c>
      <c r="AG50" s="13">
        <v>4527</v>
      </c>
      <c r="AH50" s="13">
        <v>5814</v>
      </c>
      <c r="AI50" s="13">
        <v>0</v>
      </c>
      <c r="AJ50" s="13">
        <v>0</v>
      </c>
      <c r="AK50" s="13">
        <v>0</v>
      </c>
      <c r="AL50" s="13">
        <v>2458</v>
      </c>
      <c r="AM50" s="13">
        <v>0</v>
      </c>
      <c r="AN50" s="13">
        <v>0</v>
      </c>
      <c r="AO50" s="13">
        <v>0</v>
      </c>
      <c r="AP50" s="13">
        <v>4942</v>
      </c>
      <c r="AQ50" s="30">
        <v>4264</v>
      </c>
    </row>
    <row r="51" spans="1:43" ht="10.5">
      <c r="A51" s="20"/>
      <c r="B51" s="25" t="s">
        <v>100</v>
      </c>
      <c r="C51" s="28" t="s">
        <v>101</v>
      </c>
      <c r="D51" s="13">
        <v>5497</v>
      </c>
      <c r="E51" s="13">
        <v>0</v>
      </c>
      <c r="F51" s="13">
        <v>1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9</v>
      </c>
      <c r="O51" s="13">
        <v>0</v>
      </c>
      <c r="P51" s="13">
        <v>1</v>
      </c>
      <c r="Q51" s="13">
        <v>0</v>
      </c>
      <c r="R51" s="13">
        <v>0</v>
      </c>
      <c r="S51" s="13">
        <v>0</v>
      </c>
      <c r="T51" s="13">
        <v>0</v>
      </c>
      <c r="U51" s="13">
        <v>72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1190</v>
      </c>
      <c r="AC51" s="13">
        <v>0</v>
      </c>
      <c r="AD51" s="13">
        <v>3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1098</v>
      </c>
      <c r="AM51" s="13">
        <v>0</v>
      </c>
      <c r="AN51" s="13">
        <v>0</v>
      </c>
      <c r="AO51" s="13">
        <v>0</v>
      </c>
      <c r="AP51" s="13">
        <v>2539</v>
      </c>
      <c r="AQ51" s="30">
        <v>584</v>
      </c>
    </row>
    <row r="52" spans="1:43" ht="10.5">
      <c r="A52" s="20"/>
      <c r="B52" s="25" t="s">
        <v>102</v>
      </c>
      <c r="C52" s="28" t="s">
        <v>103</v>
      </c>
      <c r="D52" s="13">
        <v>47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16</v>
      </c>
      <c r="AM52" s="13">
        <v>0</v>
      </c>
      <c r="AN52" s="13">
        <v>0</v>
      </c>
      <c r="AO52" s="13">
        <v>0</v>
      </c>
      <c r="AP52" s="13">
        <v>16</v>
      </c>
      <c r="AQ52" s="30">
        <v>15</v>
      </c>
    </row>
    <row r="53" spans="1:43" ht="10.5">
      <c r="A53" s="20"/>
      <c r="B53" s="25" t="s">
        <v>104</v>
      </c>
      <c r="C53" s="28" t="s">
        <v>105</v>
      </c>
      <c r="D53" s="13">
        <v>245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2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173</v>
      </c>
      <c r="AM53" s="13">
        <v>2</v>
      </c>
      <c r="AN53" s="13">
        <v>0</v>
      </c>
      <c r="AO53" s="13">
        <v>0</v>
      </c>
      <c r="AP53" s="13">
        <v>53</v>
      </c>
      <c r="AQ53" s="30">
        <v>15</v>
      </c>
    </row>
    <row r="54" spans="1:43" ht="10.5">
      <c r="A54" s="20"/>
      <c r="B54" s="25" t="s">
        <v>106</v>
      </c>
      <c r="C54" s="28" t="s">
        <v>107</v>
      </c>
      <c r="D54" s="13">
        <v>6615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1367</v>
      </c>
      <c r="O54" s="13">
        <v>0</v>
      </c>
      <c r="P54" s="13">
        <v>148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220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6</v>
      </c>
      <c r="AC54" s="13">
        <v>0</v>
      </c>
      <c r="AD54" s="13">
        <v>0</v>
      </c>
      <c r="AE54" s="13">
        <v>0</v>
      </c>
      <c r="AF54" s="13">
        <v>0</v>
      </c>
      <c r="AG54" s="13">
        <v>164</v>
      </c>
      <c r="AH54" s="13">
        <v>91</v>
      </c>
      <c r="AI54" s="13">
        <v>0</v>
      </c>
      <c r="AJ54" s="13">
        <v>0</v>
      </c>
      <c r="AK54" s="13">
        <v>0</v>
      </c>
      <c r="AL54" s="13">
        <v>698</v>
      </c>
      <c r="AM54" s="13">
        <v>992</v>
      </c>
      <c r="AN54" s="13">
        <v>0</v>
      </c>
      <c r="AO54" s="13">
        <v>0</v>
      </c>
      <c r="AP54" s="13">
        <v>839</v>
      </c>
      <c r="AQ54" s="30">
        <v>2090</v>
      </c>
    </row>
    <row r="55" spans="1:43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8"/>
    </row>
    <row r="56" spans="1:43" ht="10.5">
      <c r="A56" s="39" t="s">
        <v>108</v>
      </c>
      <c r="B56" s="40" t="s">
        <v>109</v>
      </c>
      <c r="C56" s="41"/>
      <c r="D56" s="42">
        <f t="shared" ref="D56:AQ56" si="4">SUBTOTAL(9,D57:D71)</f>
        <v>2621511</v>
      </c>
      <c r="E56" s="42">
        <f t="shared" si="4"/>
        <v>29052</v>
      </c>
      <c r="F56" s="42">
        <f t="shared" si="4"/>
        <v>33833</v>
      </c>
      <c r="G56" s="42">
        <f t="shared" si="4"/>
        <v>0</v>
      </c>
      <c r="H56" s="42">
        <f t="shared" si="4"/>
        <v>0</v>
      </c>
      <c r="I56" s="42">
        <f t="shared" si="4"/>
        <v>0</v>
      </c>
      <c r="J56" s="42">
        <f t="shared" si="4"/>
        <v>0</v>
      </c>
      <c r="K56" s="42">
        <f t="shared" si="4"/>
        <v>0</v>
      </c>
      <c r="L56" s="42">
        <f t="shared" si="4"/>
        <v>0</v>
      </c>
      <c r="M56" s="42">
        <f t="shared" si="4"/>
        <v>65</v>
      </c>
      <c r="N56" s="42">
        <f t="shared" si="4"/>
        <v>102538</v>
      </c>
      <c r="O56" s="42">
        <f t="shared" si="4"/>
        <v>3200</v>
      </c>
      <c r="P56" s="42">
        <f t="shared" si="4"/>
        <v>80885</v>
      </c>
      <c r="Q56" s="42">
        <f t="shared" si="4"/>
        <v>0</v>
      </c>
      <c r="R56" s="42">
        <f t="shared" si="4"/>
        <v>0</v>
      </c>
      <c r="S56" s="42">
        <f t="shared" si="4"/>
        <v>0</v>
      </c>
      <c r="T56" s="42">
        <f t="shared" si="4"/>
        <v>1335</v>
      </c>
      <c r="U56" s="42">
        <f t="shared" si="4"/>
        <v>459367</v>
      </c>
      <c r="V56" s="42">
        <f t="shared" si="4"/>
        <v>9154</v>
      </c>
      <c r="W56" s="42">
        <f t="shared" si="4"/>
        <v>0</v>
      </c>
      <c r="X56" s="42">
        <f t="shared" si="4"/>
        <v>0</v>
      </c>
      <c r="Y56" s="42">
        <f t="shared" si="4"/>
        <v>63907</v>
      </c>
      <c r="Z56" s="42">
        <f t="shared" si="4"/>
        <v>62781</v>
      </c>
      <c r="AA56" s="42">
        <f t="shared" si="4"/>
        <v>0</v>
      </c>
      <c r="AB56" s="42">
        <f t="shared" si="4"/>
        <v>184404</v>
      </c>
      <c r="AC56" s="42">
        <f t="shared" si="4"/>
        <v>57170</v>
      </c>
      <c r="AD56" s="42">
        <f t="shared" si="4"/>
        <v>64464</v>
      </c>
      <c r="AE56" s="42">
        <f t="shared" si="4"/>
        <v>400</v>
      </c>
      <c r="AF56" s="42">
        <f t="shared" si="4"/>
        <v>179374</v>
      </c>
      <c r="AG56" s="42">
        <f t="shared" si="4"/>
        <v>48316</v>
      </c>
      <c r="AH56" s="42">
        <f t="shared" si="4"/>
        <v>359383</v>
      </c>
      <c r="AI56" s="42">
        <f t="shared" si="4"/>
        <v>0</v>
      </c>
      <c r="AJ56" s="42">
        <f t="shared" si="4"/>
        <v>92698</v>
      </c>
      <c r="AK56" s="42">
        <f t="shared" si="4"/>
        <v>0</v>
      </c>
      <c r="AL56" s="42">
        <f t="shared" si="4"/>
        <v>58672</v>
      </c>
      <c r="AM56" s="42">
        <f t="shared" si="4"/>
        <v>9051</v>
      </c>
      <c r="AN56" s="42">
        <f t="shared" si="4"/>
        <v>708</v>
      </c>
      <c r="AO56" s="42">
        <f t="shared" si="4"/>
        <v>406378</v>
      </c>
      <c r="AP56" s="42">
        <f t="shared" si="4"/>
        <v>244741</v>
      </c>
      <c r="AQ56" s="43">
        <f t="shared" si="4"/>
        <v>69635</v>
      </c>
    </row>
    <row r="57" spans="1:43" ht="10.5">
      <c r="A57" s="20"/>
      <c r="B57" s="25" t="s">
        <v>110</v>
      </c>
      <c r="C57" s="28" t="s">
        <v>111</v>
      </c>
      <c r="D57" s="13">
        <v>489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4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464</v>
      </c>
      <c r="AQ57" s="30">
        <v>21</v>
      </c>
    </row>
    <row r="58" spans="1:43" ht="10.5">
      <c r="A58" s="20"/>
      <c r="B58" s="25" t="s">
        <v>112</v>
      </c>
      <c r="C58" s="28" t="s">
        <v>113</v>
      </c>
      <c r="D58" s="13">
        <v>482757</v>
      </c>
      <c r="E58" s="13">
        <v>0</v>
      </c>
      <c r="F58" s="13">
        <v>15033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28282</v>
      </c>
      <c r="O58" s="13">
        <v>0</v>
      </c>
      <c r="P58" s="13">
        <v>11376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30556</v>
      </c>
      <c r="Z58" s="13">
        <v>57029</v>
      </c>
      <c r="AA58" s="13">
        <v>0</v>
      </c>
      <c r="AB58" s="13">
        <v>60836</v>
      </c>
      <c r="AC58" s="13">
        <v>33047</v>
      </c>
      <c r="AD58" s="13">
        <v>0</v>
      </c>
      <c r="AE58" s="13">
        <v>52</v>
      </c>
      <c r="AF58" s="13">
        <v>72557</v>
      </c>
      <c r="AG58" s="13">
        <v>5059</v>
      </c>
      <c r="AH58" s="13">
        <v>72757</v>
      </c>
      <c r="AI58" s="13">
        <v>0</v>
      </c>
      <c r="AJ58" s="13">
        <v>0</v>
      </c>
      <c r="AK58" s="13">
        <v>0</v>
      </c>
      <c r="AL58" s="13">
        <v>6213</v>
      </c>
      <c r="AM58" s="13">
        <v>1868</v>
      </c>
      <c r="AN58" s="13">
        <v>0</v>
      </c>
      <c r="AO58" s="13">
        <v>15208</v>
      </c>
      <c r="AP58" s="13">
        <v>53841</v>
      </c>
      <c r="AQ58" s="30">
        <v>19043</v>
      </c>
    </row>
    <row r="59" spans="1:43" ht="10.5">
      <c r="A59" s="20"/>
      <c r="B59" s="25" t="s">
        <v>114</v>
      </c>
      <c r="C59" s="28" t="s">
        <v>115</v>
      </c>
      <c r="D59" s="13">
        <v>1319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69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3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129</v>
      </c>
      <c r="AM59" s="13">
        <v>0</v>
      </c>
      <c r="AN59" s="13">
        <v>0</v>
      </c>
      <c r="AO59" s="13">
        <v>0</v>
      </c>
      <c r="AP59" s="13">
        <v>814</v>
      </c>
      <c r="AQ59" s="30">
        <v>304</v>
      </c>
    </row>
    <row r="60" spans="1:43" ht="10.5">
      <c r="A60" s="20"/>
      <c r="B60" s="25" t="s">
        <v>116</v>
      </c>
      <c r="C60" s="28" t="s">
        <v>117</v>
      </c>
      <c r="D60" s="13">
        <v>59802</v>
      </c>
      <c r="E60" s="13">
        <v>215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12955</v>
      </c>
      <c r="O60" s="13">
        <v>3200</v>
      </c>
      <c r="P60" s="13">
        <v>14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16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19187</v>
      </c>
      <c r="AC60" s="13">
        <v>0</v>
      </c>
      <c r="AD60" s="13">
        <v>0</v>
      </c>
      <c r="AE60" s="13">
        <v>8</v>
      </c>
      <c r="AF60" s="13">
        <v>0</v>
      </c>
      <c r="AG60" s="13">
        <v>49</v>
      </c>
      <c r="AH60" s="13">
        <v>0</v>
      </c>
      <c r="AI60" s="13">
        <v>0</v>
      </c>
      <c r="AJ60" s="13">
        <v>0</v>
      </c>
      <c r="AK60" s="13">
        <v>0</v>
      </c>
      <c r="AL60" s="13">
        <v>256</v>
      </c>
      <c r="AM60" s="13">
        <v>7128</v>
      </c>
      <c r="AN60" s="13">
        <v>0</v>
      </c>
      <c r="AO60" s="13">
        <v>0</v>
      </c>
      <c r="AP60" s="13">
        <v>12203</v>
      </c>
      <c r="AQ60" s="30">
        <v>4571</v>
      </c>
    </row>
    <row r="61" spans="1:43" ht="10.5">
      <c r="A61" s="20"/>
      <c r="B61" s="25" t="s">
        <v>118</v>
      </c>
      <c r="C61" s="28" t="s">
        <v>119</v>
      </c>
      <c r="D61" s="13">
        <v>538070</v>
      </c>
      <c r="E61" s="13">
        <v>22058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65</v>
      </c>
      <c r="N61" s="13">
        <v>33452</v>
      </c>
      <c r="O61" s="13">
        <v>0</v>
      </c>
      <c r="P61" s="13">
        <v>18364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2974</v>
      </c>
      <c r="W61" s="13">
        <v>0</v>
      </c>
      <c r="X61" s="13">
        <v>0</v>
      </c>
      <c r="Y61" s="13">
        <v>11949</v>
      </c>
      <c r="Z61" s="13">
        <v>2</v>
      </c>
      <c r="AA61" s="13">
        <v>0</v>
      </c>
      <c r="AB61" s="13">
        <v>34944</v>
      </c>
      <c r="AC61" s="13">
        <v>805</v>
      </c>
      <c r="AD61" s="13">
        <v>50776</v>
      </c>
      <c r="AE61" s="13">
        <v>20</v>
      </c>
      <c r="AF61" s="13">
        <v>30524</v>
      </c>
      <c r="AG61" s="13">
        <v>8055</v>
      </c>
      <c r="AH61" s="13">
        <v>94232</v>
      </c>
      <c r="AI61" s="13">
        <v>0</v>
      </c>
      <c r="AJ61" s="13">
        <v>89370</v>
      </c>
      <c r="AK61" s="13">
        <v>0</v>
      </c>
      <c r="AL61" s="13">
        <v>30240</v>
      </c>
      <c r="AM61" s="13">
        <v>55</v>
      </c>
      <c r="AN61" s="13">
        <v>316</v>
      </c>
      <c r="AO61" s="13">
        <v>26497</v>
      </c>
      <c r="AP61" s="13">
        <v>64388</v>
      </c>
      <c r="AQ61" s="30">
        <v>18984</v>
      </c>
    </row>
    <row r="62" spans="1:43" ht="10.5">
      <c r="A62" s="20"/>
      <c r="B62" s="25" t="s">
        <v>120</v>
      </c>
      <c r="C62" s="28" t="s">
        <v>121</v>
      </c>
      <c r="D62" s="13">
        <v>233530</v>
      </c>
      <c r="E62" s="13">
        <v>105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8459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6</v>
      </c>
      <c r="W62" s="13">
        <v>0</v>
      </c>
      <c r="X62" s="13">
        <v>0</v>
      </c>
      <c r="Y62" s="13">
        <v>1580</v>
      </c>
      <c r="Z62" s="13">
        <v>0</v>
      </c>
      <c r="AA62" s="13">
        <v>0</v>
      </c>
      <c r="AB62" s="13">
        <v>553</v>
      </c>
      <c r="AC62" s="13">
        <v>16</v>
      </c>
      <c r="AD62" s="13">
        <v>25</v>
      </c>
      <c r="AE62" s="13">
        <v>20</v>
      </c>
      <c r="AF62" s="13">
        <v>0</v>
      </c>
      <c r="AG62" s="13">
        <v>24639</v>
      </c>
      <c r="AH62" s="13">
        <v>70900</v>
      </c>
      <c r="AI62" s="13">
        <v>0</v>
      </c>
      <c r="AJ62" s="13">
        <v>0</v>
      </c>
      <c r="AK62" s="13">
        <v>0</v>
      </c>
      <c r="AL62" s="13">
        <v>6762</v>
      </c>
      <c r="AM62" s="13">
        <v>0</v>
      </c>
      <c r="AN62" s="13">
        <v>0</v>
      </c>
      <c r="AO62" s="13">
        <v>66051</v>
      </c>
      <c r="AP62" s="13">
        <v>47383</v>
      </c>
      <c r="AQ62" s="30">
        <v>7031</v>
      </c>
    </row>
    <row r="63" spans="1:43" ht="10.5">
      <c r="A63" s="20"/>
      <c r="B63" s="25" t="s">
        <v>122</v>
      </c>
      <c r="C63" s="28" t="s">
        <v>123</v>
      </c>
      <c r="D63" s="13">
        <v>698592</v>
      </c>
      <c r="E63" s="13">
        <v>6632</v>
      </c>
      <c r="F63" s="13">
        <v>18800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9573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459367</v>
      </c>
      <c r="V63" s="13">
        <v>6122</v>
      </c>
      <c r="W63" s="13">
        <v>0</v>
      </c>
      <c r="X63" s="13">
        <v>0</v>
      </c>
      <c r="Y63" s="13">
        <v>16240</v>
      </c>
      <c r="Z63" s="13">
        <v>5750</v>
      </c>
      <c r="AA63" s="13">
        <v>0</v>
      </c>
      <c r="AB63" s="13">
        <v>750</v>
      </c>
      <c r="AC63" s="13">
        <v>93</v>
      </c>
      <c r="AD63" s="13">
        <v>3746</v>
      </c>
      <c r="AE63" s="13">
        <v>275</v>
      </c>
      <c r="AF63" s="13">
        <v>5228</v>
      </c>
      <c r="AG63" s="13">
        <v>10455</v>
      </c>
      <c r="AH63" s="13">
        <v>34170</v>
      </c>
      <c r="AI63" s="13">
        <v>0</v>
      </c>
      <c r="AJ63" s="13">
        <v>3328</v>
      </c>
      <c r="AK63" s="13">
        <v>0</v>
      </c>
      <c r="AL63" s="13">
        <v>12310</v>
      </c>
      <c r="AM63" s="13">
        <v>0</v>
      </c>
      <c r="AN63" s="13">
        <v>392</v>
      </c>
      <c r="AO63" s="13">
        <v>57233</v>
      </c>
      <c r="AP63" s="13">
        <v>42955</v>
      </c>
      <c r="AQ63" s="30">
        <v>5173</v>
      </c>
    </row>
    <row r="64" spans="1:43" ht="10.5">
      <c r="A64" s="20"/>
      <c r="B64" s="25" t="s">
        <v>124</v>
      </c>
      <c r="C64" s="28" t="s">
        <v>125</v>
      </c>
      <c r="D64" s="13">
        <v>3049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3041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30">
        <v>8</v>
      </c>
    </row>
    <row r="65" spans="1:43" ht="10.5">
      <c r="A65" s="20"/>
      <c r="B65" s="25" t="s">
        <v>126</v>
      </c>
      <c r="C65" s="28" t="s">
        <v>127</v>
      </c>
      <c r="D65" s="13">
        <v>59366</v>
      </c>
      <c r="E65" s="13">
        <v>32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3870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1173</v>
      </c>
      <c r="U65" s="13">
        <v>0</v>
      </c>
      <c r="V65" s="13">
        <v>36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34944</v>
      </c>
      <c r="AC65" s="13">
        <v>0</v>
      </c>
      <c r="AD65" s="13">
        <v>52</v>
      </c>
      <c r="AE65" s="13">
        <v>0</v>
      </c>
      <c r="AF65" s="13">
        <v>0</v>
      </c>
      <c r="AG65" s="13">
        <v>0</v>
      </c>
      <c r="AH65" s="13">
        <v>10729</v>
      </c>
      <c r="AI65" s="13">
        <v>0</v>
      </c>
      <c r="AJ65" s="13">
        <v>0</v>
      </c>
      <c r="AK65" s="13">
        <v>0</v>
      </c>
      <c r="AL65" s="13">
        <v>2001</v>
      </c>
      <c r="AM65" s="13">
        <v>0</v>
      </c>
      <c r="AN65" s="13">
        <v>0</v>
      </c>
      <c r="AO65" s="13">
        <v>0</v>
      </c>
      <c r="AP65" s="13">
        <v>4851</v>
      </c>
      <c r="AQ65" s="30">
        <v>1678</v>
      </c>
    </row>
    <row r="66" spans="1:43" ht="10.5">
      <c r="A66" s="20"/>
      <c r="B66" s="25" t="s">
        <v>128</v>
      </c>
      <c r="C66" s="28" t="s">
        <v>129</v>
      </c>
      <c r="D66" s="13">
        <v>10745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1576</v>
      </c>
      <c r="O66" s="13">
        <v>0</v>
      </c>
      <c r="P66" s="13">
        <v>9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3</v>
      </c>
      <c r="AC66" s="13">
        <v>0</v>
      </c>
      <c r="AD66" s="13">
        <v>0</v>
      </c>
      <c r="AE66" s="13">
        <v>0</v>
      </c>
      <c r="AF66" s="13">
        <v>0</v>
      </c>
      <c r="AG66" s="13">
        <v>14</v>
      </c>
      <c r="AH66" s="13">
        <v>7239</v>
      </c>
      <c r="AI66" s="13">
        <v>0</v>
      </c>
      <c r="AJ66" s="13">
        <v>0</v>
      </c>
      <c r="AK66" s="13">
        <v>0</v>
      </c>
      <c r="AL66" s="13">
        <v>84</v>
      </c>
      <c r="AM66" s="13">
        <v>0</v>
      </c>
      <c r="AN66" s="13">
        <v>0</v>
      </c>
      <c r="AO66" s="13">
        <v>0</v>
      </c>
      <c r="AP66" s="13">
        <v>1800</v>
      </c>
      <c r="AQ66" s="30">
        <v>20</v>
      </c>
    </row>
    <row r="67" spans="1:43" ht="10.5">
      <c r="A67" s="20"/>
      <c r="B67" s="25" t="s">
        <v>130</v>
      </c>
      <c r="C67" s="28" t="s">
        <v>131</v>
      </c>
      <c r="D67" s="13">
        <v>4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30">
        <v>4</v>
      </c>
    </row>
    <row r="68" spans="1:43" ht="10.5">
      <c r="A68" s="20"/>
      <c r="B68" s="25" t="s">
        <v>132</v>
      </c>
      <c r="C68" s="28" t="s">
        <v>133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30">
        <v>0</v>
      </c>
    </row>
    <row r="69" spans="1:43" ht="10.5">
      <c r="A69" s="20"/>
      <c r="B69" s="25" t="s">
        <v>134</v>
      </c>
      <c r="C69" s="28" t="s">
        <v>135</v>
      </c>
      <c r="D69" s="13">
        <v>490519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147</v>
      </c>
      <c r="O69" s="13">
        <v>0</v>
      </c>
      <c r="P69" s="13">
        <v>51122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32574</v>
      </c>
      <c r="AC69" s="13">
        <v>20810</v>
      </c>
      <c r="AD69" s="13">
        <v>9835</v>
      </c>
      <c r="AE69" s="13">
        <v>0</v>
      </c>
      <c r="AF69" s="13">
        <v>63910</v>
      </c>
      <c r="AG69" s="13">
        <v>0</v>
      </c>
      <c r="AH69" s="13">
        <v>69355</v>
      </c>
      <c r="AI69" s="13">
        <v>0</v>
      </c>
      <c r="AJ69" s="13">
        <v>0</v>
      </c>
      <c r="AK69" s="13">
        <v>0</v>
      </c>
      <c r="AL69" s="13">
        <v>56</v>
      </c>
      <c r="AM69" s="13">
        <v>0</v>
      </c>
      <c r="AN69" s="13">
        <v>0</v>
      </c>
      <c r="AO69" s="13">
        <v>241389</v>
      </c>
      <c r="AP69" s="13">
        <v>1133</v>
      </c>
      <c r="AQ69" s="30">
        <v>188</v>
      </c>
    </row>
    <row r="70" spans="1:43" ht="10.5">
      <c r="A70" s="20"/>
      <c r="B70" s="25" t="s">
        <v>136</v>
      </c>
      <c r="C70" s="28" t="s">
        <v>137</v>
      </c>
      <c r="D70" s="13">
        <v>28144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13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3582</v>
      </c>
      <c r="Z70" s="13">
        <v>0</v>
      </c>
      <c r="AA70" s="13">
        <v>0</v>
      </c>
      <c r="AB70" s="13">
        <v>610</v>
      </c>
      <c r="AC70" s="13">
        <v>0</v>
      </c>
      <c r="AD70" s="13">
        <v>30</v>
      </c>
      <c r="AE70" s="13">
        <v>16</v>
      </c>
      <c r="AF70" s="13">
        <v>0</v>
      </c>
      <c r="AG70" s="13">
        <v>37</v>
      </c>
      <c r="AH70" s="13">
        <v>0</v>
      </c>
      <c r="AI70" s="13">
        <v>0</v>
      </c>
      <c r="AJ70" s="13">
        <v>0</v>
      </c>
      <c r="AK70" s="13">
        <v>0</v>
      </c>
      <c r="AL70" s="13">
        <v>63</v>
      </c>
      <c r="AM70" s="13">
        <v>0</v>
      </c>
      <c r="AN70" s="13">
        <v>0</v>
      </c>
      <c r="AO70" s="13">
        <v>0</v>
      </c>
      <c r="AP70" s="13">
        <v>11933</v>
      </c>
      <c r="AQ70" s="30">
        <v>11860</v>
      </c>
    </row>
    <row r="71" spans="1:43" ht="10.5">
      <c r="A71" s="49"/>
      <c r="B71" s="50" t="s">
        <v>138</v>
      </c>
      <c r="C71" s="51" t="s">
        <v>139</v>
      </c>
      <c r="D71" s="52">
        <v>15125</v>
      </c>
      <c r="E71" s="52">
        <v>10</v>
      </c>
      <c r="F71" s="52">
        <v>0</v>
      </c>
      <c r="G71" s="52">
        <v>0</v>
      </c>
      <c r="H71" s="52">
        <v>0</v>
      </c>
      <c r="I71" s="52">
        <v>0</v>
      </c>
      <c r="J71" s="52">
        <v>0</v>
      </c>
      <c r="K71" s="52">
        <v>0</v>
      </c>
      <c r="L71" s="52">
        <v>0</v>
      </c>
      <c r="M71" s="52">
        <v>0</v>
      </c>
      <c r="N71" s="52">
        <v>1097</v>
      </c>
      <c r="O71" s="52">
        <v>0</v>
      </c>
      <c r="P71" s="52">
        <v>0</v>
      </c>
      <c r="Q71" s="52">
        <v>0</v>
      </c>
      <c r="R71" s="52">
        <v>0</v>
      </c>
      <c r="S71" s="52">
        <v>0</v>
      </c>
      <c r="T71" s="52">
        <v>162</v>
      </c>
      <c r="U71" s="52">
        <v>0</v>
      </c>
      <c r="V71" s="52">
        <v>0</v>
      </c>
      <c r="W71" s="52">
        <v>0</v>
      </c>
      <c r="X71" s="52">
        <v>0</v>
      </c>
      <c r="Y71" s="52">
        <v>0</v>
      </c>
      <c r="Z71" s="52">
        <v>0</v>
      </c>
      <c r="AA71" s="52">
        <v>0</v>
      </c>
      <c r="AB71" s="52">
        <v>0</v>
      </c>
      <c r="AC71" s="52">
        <v>2399</v>
      </c>
      <c r="AD71" s="52">
        <v>0</v>
      </c>
      <c r="AE71" s="52">
        <v>9</v>
      </c>
      <c r="AF71" s="52">
        <v>7155</v>
      </c>
      <c r="AG71" s="52">
        <v>8</v>
      </c>
      <c r="AH71" s="52">
        <v>1</v>
      </c>
      <c r="AI71" s="52">
        <v>0</v>
      </c>
      <c r="AJ71" s="52">
        <v>0</v>
      </c>
      <c r="AK71" s="52">
        <v>0</v>
      </c>
      <c r="AL71" s="52">
        <v>558</v>
      </c>
      <c r="AM71" s="52">
        <v>0</v>
      </c>
      <c r="AN71" s="52">
        <v>0</v>
      </c>
      <c r="AO71" s="52">
        <v>0</v>
      </c>
      <c r="AP71" s="52">
        <v>2976</v>
      </c>
      <c r="AQ71" s="53">
        <v>750</v>
      </c>
    </row>
    <row r="72" spans="1:43" ht="10.5">
      <c r="A72" s="20"/>
      <c r="B72" s="25"/>
    </row>
    <row r="73" spans="1:43" ht="10.5">
      <c r="A73" s="39" t="s">
        <v>140</v>
      </c>
      <c r="B73" s="40" t="s">
        <v>141</v>
      </c>
      <c r="C73" s="41"/>
      <c r="D73" s="42">
        <f t="shared" ref="D73:AQ73" si="5">SUBTOTAL(9,D74:D82)</f>
        <v>624828</v>
      </c>
      <c r="E73" s="42">
        <f t="shared" si="5"/>
        <v>0</v>
      </c>
      <c r="F73" s="42">
        <f t="shared" si="5"/>
        <v>0</v>
      </c>
      <c r="G73" s="42">
        <f t="shared" si="5"/>
        <v>0</v>
      </c>
      <c r="H73" s="42">
        <f t="shared" si="5"/>
        <v>0</v>
      </c>
      <c r="I73" s="42">
        <f t="shared" si="5"/>
        <v>0</v>
      </c>
      <c r="J73" s="42">
        <f t="shared" si="5"/>
        <v>0</v>
      </c>
      <c r="K73" s="42">
        <f t="shared" si="5"/>
        <v>0</v>
      </c>
      <c r="L73" s="42">
        <f t="shared" si="5"/>
        <v>0</v>
      </c>
      <c r="M73" s="42">
        <f t="shared" si="5"/>
        <v>0</v>
      </c>
      <c r="N73" s="42">
        <f t="shared" si="5"/>
        <v>9654</v>
      </c>
      <c r="O73" s="42">
        <f t="shared" si="5"/>
        <v>0</v>
      </c>
      <c r="P73" s="42">
        <f t="shared" si="5"/>
        <v>4</v>
      </c>
      <c r="Q73" s="42">
        <f t="shared" si="5"/>
        <v>0</v>
      </c>
      <c r="R73" s="42">
        <f t="shared" si="5"/>
        <v>5</v>
      </c>
      <c r="S73" s="42">
        <f t="shared" si="5"/>
        <v>0</v>
      </c>
      <c r="T73" s="42">
        <f t="shared" si="5"/>
        <v>29</v>
      </c>
      <c r="U73" s="42">
        <f t="shared" si="5"/>
        <v>0</v>
      </c>
      <c r="V73" s="42">
        <f t="shared" si="5"/>
        <v>0</v>
      </c>
      <c r="W73" s="42">
        <f t="shared" si="5"/>
        <v>0</v>
      </c>
      <c r="X73" s="42">
        <f t="shared" si="5"/>
        <v>0</v>
      </c>
      <c r="Y73" s="42">
        <f t="shared" si="5"/>
        <v>3220</v>
      </c>
      <c r="Z73" s="42">
        <f t="shared" si="5"/>
        <v>0</v>
      </c>
      <c r="AA73" s="42">
        <f t="shared" si="5"/>
        <v>0</v>
      </c>
      <c r="AB73" s="42">
        <f t="shared" si="5"/>
        <v>34955</v>
      </c>
      <c r="AC73" s="42">
        <f t="shared" si="5"/>
        <v>0</v>
      </c>
      <c r="AD73" s="42">
        <f t="shared" si="5"/>
        <v>70</v>
      </c>
      <c r="AE73" s="42">
        <f t="shared" si="5"/>
        <v>3</v>
      </c>
      <c r="AF73" s="42">
        <f t="shared" si="5"/>
        <v>164466</v>
      </c>
      <c r="AG73" s="42">
        <f t="shared" si="5"/>
        <v>7693</v>
      </c>
      <c r="AH73" s="42">
        <f t="shared" si="5"/>
        <v>320900</v>
      </c>
      <c r="AI73" s="42">
        <f t="shared" si="5"/>
        <v>0</v>
      </c>
      <c r="AJ73" s="42">
        <f t="shared" si="5"/>
        <v>0</v>
      </c>
      <c r="AK73" s="42">
        <f t="shared" si="5"/>
        <v>0</v>
      </c>
      <c r="AL73" s="42">
        <f t="shared" si="5"/>
        <v>4963</v>
      </c>
      <c r="AM73" s="42">
        <f t="shared" si="5"/>
        <v>1</v>
      </c>
      <c r="AN73" s="42">
        <f t="shared" si="5"/>
        <v>5540</v>
      </c>
      <c r="AO73" s="42">
        <f t="shared" si="5"/>
        <v>0</v>
      </c>
      <c r="AP73" s="42">
        <f t="shared" si="5"/>
        <v>60782</v>
      </c>
      <c r="AQ73" s="43">
        <f t="shared" si="5"/>
        <v>12543</v>
      </c>
    </row>
    <row r="74" spans="1:43" ht="10.5">
      <c r="A74" s="20"/>
      <c r="B74" s="25" t="s">
        <v>142</v>
      </c>
      <c r="C74" s="28" t="s">
        <v>143</v>
      </c>
      <c r="D74" s="13">
        <v>88595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22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5243</v>
      </c>
      <c r="AC74" s="13">
        <v>0</v>
      </c>
      <c r="AD74" s="13">
        <v>0</v>
      </c>
      <c r="AE74" s="13">
        <v>0</v>
      </c>
      <c r="AF74" s="13">
        <v>74093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476</v>
      </c>
      <c r="AM74" s="13">
        <v>0</v>
      </c>
      <c r="AN74" s="13">
        <v>0</v>
      </c>
      <c r="AO74" s="13">
        <v>0</v>
      </c>
      <c r="AP74" s="13">
        <v>4587</v>
      </c>
      <c r="AQ74" s="30">
        <v>4174</v>
      </c>
    </row>
    <row r="75" spans="1:43" ht="10.5">
      <c r="A75" s="20"/>
      <c r="B75" s="25" t="s">
        <v>144</v>
      </c>
      <c r="C75" s="28" t="s">
        <v>145</v>
      </c>
      <c r="D75" s="13">
        <v>8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2</v>
      </c>
      <c r="AQ75" s="30">
        <v>6</v>
      </c>
    </row>
    <row r="76" spans="1:43" ht="10.5">
      <c r="A76" s="20"/>
      <c r="B76" s="25" t="s">
        <v>146</v>
      </c>
      <c r="C76" s="28" t="s">
        <v>147</v>
      </c>
      <c r="D76" s="13">
        <v>281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2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3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113</v>
      </c>
      <c r="AM76" s="13">
        <v>0</v>
      </c>
      <c r="AN76" s="13">
        <v>0</v>
      </c>
      <c r="AO76" s="13">
        <v>0</v>
      </c>
      <c r="AP76" s="13">
        <v>160</v>
      </c>
      <c r="AQ76" s="30">
        <v>3</v>
      </c>
    </row>
    <row r="77" spans="1:43">
      <c r="B77" s="26" t="s">
        <v>148</v>
      </c>
      <c r="C77" s="28" t="s">
        <v>149</v>
      </c>
      <c r="D77" s="13">
        <v>3063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7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1748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2</v>
      </c>
      <c r="AI77" s="13">
        <v>0</v>
      </c>
      <c r="AJ77" s="13">
        <v>0</v>
      </c>
      <c r="AK77" s="13">
        <v>0</v>
      </c>
      <c r="AL77" s="13">
        <v>15</v>
      </c>
      <c r="AM77" s="13">
        <v>0</v>
      </c>
      <c r="AN77" s="13">
        <v>0</v>
      </c>
      <c r="AO77" s="13">
        <v>0</v>
      </c>
      <c r="AP77" s="13">
        <v>1182</v>
      </c>
      <c r="AQ77" s="30">
        <v>109</v>
      </c>
    </row>
    <row r="78" spans="1:43">
      <c r="B78" s="26" t="s">
        <v>150</v>
      </c>
      <c r="C78" s="28" t="s">
        <v>151</v>
      </c>
      <c r="D78" s="13">
        <v>66015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1038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8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13982</v>
      </c>
      <c r="AC78" s="13">
        <v>0</v>
      </c>
      <c r="AD78" s="13">
        <v>70</v>
      </c>
      <c r="AE78" s="13">
        <v>0</v>
      </c>
      <c r="AF78" s="13">
        <v>11183</v>
      </c>
      <c r="AG78" s="13">
        <v>12</v>
      </c>
      <c r="AH78" s="13">
        <v>1</v>
      </c>
      <c r="AI78" s="13">
        <v>0</v>
      </c>
      <c r="AJ78" s="13">
        <v>0</v>
      </c>
      <c r="AK78" s="13">
        <v>0</v>
      </c>
      <c r="AL78" s="13">
        <v>365</v>
      </c>
      <c r="AM78" s="13">
        <v>0</v>
      </c>
      <c r="AN78" s="13">
        <v>0</v>
      </c>
      <c r="AO78" s="13">
        <v>0</v>
      </c>
      <c r="AP78" s="13">
        <v>33738</v>
      </c>
      <c r="AQ78" s="30">
        <v>5618</v>
      </c>
    </row>
    <row r="79" spans="1:43">
      <c r="B79" s="26" t="s">
        <v>152</v>
      </c>
      <c r="C79" s="28" t="s">
        <v>153</v>
      </c>
      <c r="D79" s="13">
        <v>37102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5692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13982</v>
      </c>
      <c r="AC79" s="13">
        <v>0</v>
      </c>
      <c r="AD79" s="13">
        <v>0</v>
      </c>
      <c r="AE79" s="13">
        <v>0</v>
      </c>
      <c r="AF79" s="13">
        <v>0</v>
      </c>
      <c r="AG79" s="13">
        <v>7</v>
      </c>
      <c r="AH79" s="13">
        <v>0</v>
      </c>
      <c r="AI79" s="13">
        <v>0</v>
      </c>
      <c r="AJ79" s="13">
        <v>0</v>
      </c>
      <c r="AK79" s="13">
        <v>0</v>
      </c>
      <c r="AL79" s="13">
        <v>3173</v>
      </c>
      <c r="AM79" s="13">
        <v>0</v>
      </c>
      <c r="AN79" s="13">
        <v>0</v>
      </c>
      <c r="AO79" s="13">
        <v>0</v>
      </c>
      <c r="AP79" s="13">
        <v>12049</v>
      </c>
      <c r="AQ79" s="30">
        <v>2199</v>
      </c>
    </row>
    <row r="80" spans="1:43">
      <c r="B80" s="26" t="s">
        <v>154</v>
      </c>
      <c r="C80" s="28" t="s">
        <v>155</v>
      </c>
      <c r="D80" s="13">
        <v>324178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2</v>
      </c>
      <c r="O80" s="13">
        <v>0</v>
      </c>
      <c r="P80" s="13">
        <v>4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320874</v>
      </c>
      <c r="AI80" s="13">
        <v>0</v>
      </c>
      <c r="AJ80" s="13">
        <v>0</v>
      </c>
      <c r="AK80" s="13">
        <v>0</v>
      </c>
      <c r="AL80" s="13">
        <v>279</v>
      </c>
      <c r="AM80" s="13">
        <v>0</v>
      </c>
      <c r="AN80" s="13">
        <v>0</v>
      </c>
      <c r="AO80" s="13">
        <v>0</v>
      </c>
      <c r="AP80" s="13">
        <v>2873</v>
      </c>
      <c r="AQ80" s="30">
        <v>146</v>
      </c>
    </row>
    <row r="81" spans="1:43">
      <c r="B81" s="26" t="s">
        <v>156</v>
      </c>
      <c r="C81" s="28" t="s">
        <v>157</v>
      </c>
      <c r="D81" s="13">
        <v>161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10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30</v>
      </c>
      <c r="AM81" s="13">
        <v>0</v>
      </c>
      <c r="AN81" s="13">
        <v>0</v>
      </c>
      <c r="AO81" s="13">
        <v>0</v>
      </c>
      <c r="AP81" s="13">
        <v>27</v>
      </c>
      <c r="AQ81" s="30">
        <v>94</v>
      </c>
    </row>
    <row r="82" spans="1:43">
      <c r="B82" s="26" t="s">
        <v>158</v>
      </c>
      <c r="C82" s="28" t="s">
        <v>159</v>
      </c>
      <c r="D82" s="13">
        <v>105425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2881</v>
      </c>
      <c r="O82" s="13">
        <v>0</v>
      </c>
      <c r="P82" s="13">
        <v>0</v>
      </c>
      <c r="Q82" s="13">
        <v>0</v>
      </c>
      <c r="R82" s="13">
        <v>5</v>
      </c>
      <c r="S82" s="13">
        <v>0</v>
      </c>
      <c r="T82" s="13">
        <v>21</v>
      </c>
      <c r="U82" s="13">
        <v>0</v>
      </c>
      <c r="V82" s="13">
        <v>0</v>
      </c>
      <c r="W82" s="13">
        <v>0</v>
      </c>
      <c r="X82" s="13">
        <v>0</v>
      </c>
      <c r="Y82" s="13">
        <v>3220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79190</v>
      </c>
      <c r="AG82" s="13">
        <v>7674</v>
      </c>
      <c r="AH82" s="13">
        <v>23</v>
      </c>
      <c r="AI82" s="13">
        <v>0</v>
      </c>
      <c r="AJ82" s="13">
        <v>0</v>
      </c>
      <c r="AK82" s="13">
        <v>0</v>
      </c>
      <c r="AL82" s="13">
        <v>512</v>
      </c>
      <c r="AM82" s="13">
        <v>1</v>
      </c>
      <c r="AN82" s="13">
        <v>5540</v>
      </c>
      <c r="AO82" s="13">
        <v>0</v>
      </c>
      <c r="AP82" s="13">
        <v>6164</v>
      </c>
      <c r="AQ82" s="30">
        <v>194</v>
      </c>
    </row>
    <row r="83" spans="1:43">
      <c r="A83" s="54"/>
      <c r="B83" s="55"/>
      <c r="C83" s="46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8"/>
    </row>
    <row r="84" spans="1:43">
      <c r="A84" s="56" t="s">
        <v>160</v>
      </c>
      <c r="B84" s="57" t="s">
        <v>161</v>
      </c>
      <c r="C84" s="41"/>
      <c r="D84" s="42">
        <f t="shared" ref="D84:AQ84" si="6">SUBTOTAL(9,D85:D92)</f>
        <v>93412</v>
      </c>
      <c r="E84" s="42">
        <f t="shared" si="6"/>
        <v>12990</v>
      </c>
      <c r="F84" s="42">
        <f t="shared" si="6"/>
        <v>0</v>
      </c>
      <c r="G84" s="42">
        <f t="shared" si="6"/>
        <v>0</v>
      </c>
      <c r="H84" s="42">
        <f t="shared" si="6"/>
        <v>121</v>
      </c>
      <c r="I84" s="42">
        <f t="shared" si="6"/>
        <v>0</v>
      </c>
      <c r="J84" s="42">
        <f t="shared" si="6"/>
        <v>0</v>
      </c>
      <c r="K84" s="42">
        <f t="shared" si="6"/>
        <v>0</v>
      </c>
      <c r="L84" s="42">
        <f t="shared" si="6"/>
        <v>0</v>
      </c>
      <c r="M84" s="42">
        <f t="shared" si="6"/>
        <v>0</v>
      </c>
      <c r="N84" s="42">
        <f t="shared" si="6"/>
        <v>14777</v>
      </c>
      <c r="O84" s="42">
        <f t="shared" si="6"/>
        <v>0</v>
      </c>
      <c r="P84" s="42">
        <f t="shared" si="6"/>
        <v>13</v>
      </c>
      <c r="Q84" s="42">
        <f t="shared" si="6"/>
        <v>0</v>
      </c>
      <c r="R84" s="42">
        <f t="shared" si="6"/>
        <v>340</v>
      </c>
      <c r="S84" s="42">
        <f t="shared" si="6"/>
        <v>0</v>
      </c>
      <c r="T84" s="42">
        <f t="shared" si="6"/>
        <v>590</v>
      </c>
      <c r="U84" s="42">
        <f t="shared" si="6"/>
        <v>0</v>
      </c>
      <c r="V84" s="42">
        <f t="shared" si="6"/>
        <v>762</v>
      </c>
      <c r="W84" s="42">
        <f t="shared" si="6"/>
        <v>0</v>
      </c>
      <c r="X84" s="42">
        <f t="shared" si="6"/>
        <v>0</v>
      </c>
      <c r="Y84" s="42">
        <f t="shared" si="6"/>
        <v>0</v>
      </c>
      <c r="Z84" s="42">
        <f t="shared" si="6"/>
        <v>0</v>
      </c>
      <c r="AA84" s="42">
        <f t="shared" si="6"/>
        <v>0</v>
      </c>
      <c r="AB84" s="42">
        <f t="shared" si="6"/>
        <v>900</v>
      </c>
      <c r="AC84" s="42">
        <f t="shared" si="6"/>
        <v>0</v>
      </c>
      <c r="AD84" s="42">
        <f t="shared" si="6"/>
        <v>95</v>
      </c>
      <c r="AE84" s="42">
        <f t="shared" si="6"/>
        <v>846</v>
      </c>
      <c r="AF84" s="42">
        <f t="shared" si="6"/>
        <v>0</v>
      </c>
      <c r="AG84" s="42">
        <f t="shared" si="6"/>
        <v>370</v>
      </c>
      <c r="AH84" s="42">
        <f t="shared" si="6"/>
        <v>135</v>
      </c>
      <c r="AI84" s="42">
        <f t="shared" si="6"/>
        <v>0</v>
      </c>
      <c r="AJ84" s="42">
        <f t="shared" si="6"/>
        <v>0</v>
      </c>
      <c r="AK84" s="42">
        <f t="shared" si="6"/>
        <v>0</v>
      </c>
      <c r="AL84" s="42">
        <f t="shared" si="6"/>
        <v>6622</v>
      </c>
      <c r="AM84" s="42">
        <f t="shared" si="6"/>
        <v>4</v>
      </c>
      <c r="AN84" s="42">
        <f t="shared" si="6"/>
        <v>0</v>
      </c>
      <c r="AO84" s="42">
        <f t="shared" si="6"/>
        <v>0</v>
      </c>
      <c r="AP84" s="42">
        <f t="shared" si="6"/>
        <v>31408</v>
      </c>
      <c r="AQ84" s="43">
        <f t="shared" si="6"/>
        <v>23439</v>
      </c>
    </row>
    <row r="85" spans="1:43">
      <c r="B85" s="26" t="s">
        <v>162</v>
      </c>
      <c r="C85" s="28" t="s">
        <v>163</v>
      </c>
      <c r="D85" s="13">
        <v>1534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3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11</v>
      </c>
      <c r="AM85" s="13">
        <v>0</v>
      </c>
      <c r="AN85" s="13">
        <v>0</v>
      </c>
      <c r="AO85" s="13">
        <v>0</v>
      </c>
      <c r="AP85" s="13">
        <v>1518</v>
      </c>
      <c r="AQ85" s="30">
        <v>2</v>
      </c>
    </row>
    <row r="86" spans="1:43">
      <c r="B86" s="26" t="s">
        <v>164</v>
      </c>
      <c r="C86" s="28" t="s">
        <v>165</v>
      </c>
      <c r="D86" s="13">
        <v>4939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17</v>
      </c>
      <c r="O86" s="13">
        <v>0</v>
      </c>
      <c r="P86" s="13">
        <v>2</v>
      </c>
      <c r="Q86" s="13">
        <v>0</v>
      </c>
      <c r="R86" s="13">
        <v>180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14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1</v>
      </c>
      <c r="AI86" s="13">
        <v>0</v>
      </c>
      <c r="AJ86" s="13">
        <v>0</v>
      </c>
      <c r="AK86" s="13">
        <v>0</v>
      </c>
      <c r="AL86" s="13">
        <v>516</v>
      </c>
      <c r="AM86" s="13">
        <v>0</v>
      </c>
      <c r="AN86" s="13">
        <v>0</v>
      </c>
      <c r="AO86" s="13">
        <v>0</v>
      </c>
      <c r="AP86" s="13">
        <v>3802</v>
      </c>
      <c r="AQ86" s="30">
        <v>407</v>
      </c>
    </row>
    <row r="87" spans="1:43">
      <c r="B87" s="26" t="s">
        <v>166</v>
      </c>
      <c r="C87" s="28" t="s">
        <v>167</v>
      </c>
      <c r="D87" s="13">
        <v>3935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13</v>
      </c>
      <c r="O87" s="13">
        <v>0</v>
      </c>
      <c r="P87" s="13">
        <v>1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78</v>
      </c>
      <c r="AC87" s="13">
        <v>0</v>
      </c>
      <c r="AD87" s="13">
        <v>0</v>
      </c>
      <c r="AE87" s="13">
        <v>0</v>
      </c>
      <c r="AF87" s="13">
        <v>0</v>
      </c>
      <c r="AG87" s="13">
        <v>1</v>
      </c>
      <c r="AH87" s="13">
        <v>93</v>
      </c>
      <c r="AI87" s="13">
        <v>0</v>
      </c>
      <c r="AJ87" s="13">
        <v>0</v>
      </c>
      <c r="AK87" s="13">
        <v>0</v>
      </c>
      <c r="AL87" s="13">
        <v>369</v>
      </c>
      <c r="AM87" s="13">
        <v>0</v>
      </c>
      <c r="AN87" s="13">
        <v>0</v>
      </c>
      <c r="AO87" s="13">
        <v>0</v>
      </c>
      <c r="AP87" s="13">
        <v>3258</v>
      </c>
      <c r="AQ87" s="30">
        <v>122</v>
      </c>
    </row>
    <row r="88" spans="1:43">
      <c r="B88" s="26" t="s">
        <v>168</v>
      </c>
      <c r="C88" s="28" t="s">
        <v>169</v>
      </c>
      <c r="D88" s="13">
        <v>3630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17</v>
      </c>
      <c r="O88" s="13">
        <v>0</v>
      </c>
      <c r="P88" s="13">
        <v>1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131</v>
      </c>
      <c r="AC88" s="13">
        <v>0</v>
      </c>
      <c r="AD88" s="13">
        <v>0</v>
      </c>
      <c r="AE88" s="13">
        <v>0</v>
      </c>
      <c r="AF88" s="13">
        <v>0</v>
      </c>
      <c r="AG88" s="13">
        <v>3</v>
      </c>
      <c r="AH88" s="13">
        <v>0</v>
      </c>
      <c r="AI88" s="13">
        <v>0</v>
      </c>
      <c r="AJ88" s="13">
        <v>0</v>
      </c>
      <c r="AK88" s="13">
        <v>0</v>
      </c>
      <c r="AL88" s="13">
        <v>301</v>
      </c>
      <c r="AM88" s="13">
        <v>0</v>
      </c>
      <c r="AN88" s="13">
        <v>0</v>
      </c>
      <c r="AO88" s="13">
        <v>0</v>
      </c>
      <c r="AP88" s="13">
        <v>2732</v>
      </c>
      <c r="AQ88" s="30">
        <v>445</v>
      </c>
    </row>
    <row r="89" spans="1:43">
      <c r="B89" s="26" t="s">
        <v>170</v>
      </c>
      <c r="C89" s="28" t="s">
        <v>171</v>
      </c>
      <c r="D89" s="13">
        <v>52519</v>
      </c>
      <c r="E89" s="13">
        <v>1117</v>
      </c>
      <c r="F89" s="13">
        <v>0</v>
      </c>
      <c r="G89" s="13">
        <v>0</v>
      </c>
      <c r="H89" s="13">
        <v>121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12425</v>
      </c>
      <c r="O89" s="13">
        <v>0</v>
      </c>
      <c r="P89" s="13">
        <v>0</v>
      </c>
      <c r="Q89" s="13">
        <v>0</v>
      </c>
      <c r="R89" s="13">
        <v>160</v>
      </c>
      <c r="S89" s="13">
        <v>0</v>
      </c>
      <c r="T89" s="13">
        <v>506</v>
      </c>
      <c r="U89" s="13">
        <v>0</v>
      </c>
      <c r="V89" s="13">
        <v>762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513</v>
      </c>
      <c r="AC89" s="13">
        <v>0</v>
      </c>
      <c r="AD89" s="13">
        <v>90</v>
      </c>
      <c r="AE89" s="13">
        <v>844</v>
      </c>
      <c r="AF89" s="13">
        <v>0</v>
      </c>
      <c r="AG89" s="13">
        <v>331</v>
      </c>
      <c r="AH89" s="13">
        <v>41</v>
      </c>
      <c r="AI89" s="13">
        <v>0</v>
      </c>
      <c r="AJ89" s="13">
        <v>0</v>
      </c>
      <c r="AK89" s="13">
        <v>0</v>
      </c>
      <c r="AL89" s="13">
        <v>4841</v>
      </c>
      <c r="AM89" s="13">
        <v>4</v>
      </c>
      <c r="AN89" s="13">
        <v>0</v>
      </c>
      <c r="AO89" s="13">
        <v>0</v>
      </c>
      <c r="AP89" s="13">
        <v>8777</v>
      </c>
      <c r="AQ89" s="30">
        <v>21987</v>
      </c>
    </row>
    <row r="90" spans="1:43">
      <c r="B90" s="26" t="s">
        <v>172</v>
      </c>
      <c r="C90" s="28" t="s">
        <v>173</v>
      </c>
      <c r="D90" s="13">
        <v>2750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207</v>
      </c>
      <c r="O90" s="13">
        <v>0</v>
      </c>
      <c r="P90" s="13">
        <v>1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84</v>
      </c>
      <c r="AC90" s="13">
        <v>0</v>
      </c>
      <c r="AD90" s="13">
        <v>0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247</v>
      </c>
      <c r="AM90" s="13">
        <v>0</v>
      </c>
      <c r="AN90" s="13">
        <v>0</v>
      </c>
      <c r="AO90" s="13">
        <v>0</v>
      </c>
      <c r="AP90" s="13">
        <v>1924</v>
      </c>
      <c r="AQ90" s="30">
        <v>286</v>
      </c>
    </row>
    <row r="91" spans="1:43">
      <c r="B91" s="26" t="s">
        <v>174</v>
      </c>
      <c r="C91" s="28" t="s">
        <v>175</v>
      </c>
      <c r="D91" s="13">
        <v>7607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2083</v>
      </c>
      <c r="O91" s="13">
        <v>0</v>
      </c>
      <c r="P91" s="13">
        <v>8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30</v>
      </c>
      <c r="AC91" s="13">
        <v>0</v>
      </c>
      <c r="AD91" s="13">
        <v>5</v>
      </c>
      <c r="AE91" s="13">
        <v>1</v>
      </c>
      <c r="AF91" s="13">
        <v>0</v>
      </c>
      <c r="AG91" s="13">
        <v>12</v>
      </c>
      <c r="AH91" s="13">
        <v>0</v>
      </c>
      <c r="AI91" s="13">
        <v>0</v>
      </c>
      <c r="AJ91" s="13">
        <v>0</v>
      </c>
      <c r="AK91" s="13">
        <v>0</v>
      </c>
      <c r="AL91" s="13">
        <v>30</v>
      </c>
      <c r="AM91" s="13">
        <v>0</v>
      </c>
      <c r="AN91" s="13">
        <v>0</v>
      </c>
      <c r="AO91" s="13">
        <v>0</v>
      </c>
      <c r="AP91" s="13">
        <v>5253</v>
      </c>
      <c r="AQ91" s="30">
        <v>185</v>
      </c>
    </row>
    <row r="92" spans="1:43">
      <c r="B92" s="26" t="s">
        <v>176</v>
      </c>
      <c r="C92" s="28" t="s">
        <v>177</v>
      </c>
      <c r="D92" s="13">
        <v>16498</v>
      </c>
      <c r="E92" s="13">
        <v>11873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12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84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50</v>
      </c>
      <c r="AC92" s="13">
        <v>0</v>
      </c>
      <c r="AD92" s="13">
        <v>0</v>
      </c>
      <c r="AE92" s="13">
        <v>0</v>
      </c>
      <c r="AF92" s="13">
        <v>0</v>
      </c>
      <c r="AG92" s="13">
        <v>23</v>
      </c>
      <c r="AH92" s="13">
        <v>0</v>
      </c>
      <c r="AI92" s="13">
        <v>0</v>
      </c>
      <c r="AJ92" s="13">
        <v>0</v>
      </c>
      <c r="AK92" s="13">
        <v>0</v>
      </c>
      <c r="AL92" s="13">
        <v>307</v>
      </c>
      <c r="AM92" s="13">
        <v>0</v>
      </c>
      <c r="AN92" s="13">
        <v>0</v>
      </c>
      <c r="AO92" s="13">
        <v>0</v>
      </c>
      <c r="AP92" s="13">
        <v>4144</v>
      </c>
      <c r="AQ92" s="30">
        <v>5</v>
      </c>
    </row>
    <row r="93" spans="1:43">
      <c r="A93" s="54"/>
      <c r="B93" s="55"/>
      <c r="C93" s="46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8"/>
    </row>
    <row r="94" spans="1:43">
      <c r="A94" s="56" t="s">
        <v>178</v>
      </c>
      <c r="B94" s="57" t="s">
        <v>179</v>
      </c>
      <c r="C94" s="41"/>
      <c r="D94" s="42">
        <f t="shared" ref="D94:AQ94" si="7">SUBTOTAL(9,D95:D101)</f>
        <v>1880394</v>
      </c>
      <c r="E94" s="42">
        <f t="shared" si="7"/>
        <v>1137</v>
      </c>
      <c r="F94" s="42">
        <f t="shared" si="7"/>
        <v>1650</v>
      </c>
      <c r="G94" s="42">
        <f t="shared" si="7"/>
        <v>0</v>
      </c>
      <c r="H94" s="42">
        <f t="shared" si="7"/>
        <v>0</v>
      </c>
      <c r="I94" s="42">
        <f t="shared" si="7"/>
        <v>0</v>
      </c>
      <c r="J94" s="42">
        <f t="shared" si="7"/>
        <v>0</v>
      </c>
      <c r="K94" s="42">
        <f t="shared" si="7"/>
        <v>0</v>
      </c>
      <c r="L94" s="42">
        <f t="shared" si="7"/>
        <v>0</v>
      </c>
      <c r="M94" s="42">
        <f t="shared" si="7"/>
        <v>598200</v>
      </c>
      <c r="N94" s="42">
        <f t="shared" si="7"/>
        <v>67499</v>
      </c>
      <c r="O94" s="42">
        <f t="shared" si="7"/>
        <v>0</v>
      </c>
      <c r="P94" s="42">
        <f t="shared" si="7"/>
        <v>152</v>
      </c>
      <c r="Q94" s="42">
        <f t="shared" si="7"/>
        <v>0</v>
      </c>
      <c r="R94" s="42">
        <f t="shared" si="7"/>
        <v>50</v>
      </c>
      <c r="S94" s="42">
        <f t="shared" si="7"/>
        <v>0</v>
      </c>
      <c r="T94" s="42">
        <f t="shared" si="7"/>
        <v>158114</v>
      </c>
      <c r="U94" s="42">
        <f t="shared" si="7"/>
        <v>0</v>
      </c>
      <c r="V94" s="42">
        <f t="shared" si="7"/>
        <v>42200</v>
      </c>
      <c r="W94" s="42">
        <f t="shared" si="7"/>
        <v>0</v>
      </c>
      <c r="X94" s="42">
        <f t="shared" si="7"/>
        <v>0</v>
      </c>
      <c r="Y94" s="42">
        <f t="shared" si="7"/>
        <v>92728</v>
      </c>
      <c r="Z94" s="42">
        <f t="shared" si="7"/>
        <v>0</v>
      </c>
      <c r="AA94" s="42">
        <f t="shared" si="7"/>
        <v>0</v>
      </c>
      <c r="AB94" s="42">
        <f t="shared" si="7"/>
        <v>19365</v>
      </c>
      <c r="AC94" s="42">
        <f t="shared" si="7"/>
        <v>97450</v>
      </c>
      <c r="AD94" s="42">
        <f t="shared" si="7"/>
        <v>560857</v>
      </c>
      <c r="AE94" s="42">
        <f t="shared" si="7"/>
        <v>5783</v>
      </c>
      <c r="AF94" s="42">
        <f t="shared" si="7"/>
        <v>0</v>
      </c>
      <c r="AG94" s="42">
        <f t="shared" si="7"/>
        <v>27852</v>
      </c>
      <c r="AH94" s="42">
        <f t="shared" si="7"/>
        <v>50</v>
      </c>
      <c r="AI94" s="42">
        <f t="shared" si="7"/>
        <v>0</v>
      </c>
      <c r="AJ94" s="42">
        <f t="shared" si="7"/>
        <v>0</v>
      </c>
      <c r="AK94" s="42">
        <f t="shared" si="7"/>
        <v>0</v>
      </c>
      <c r="AL94" s="42">
        <f t="shared" si="7"/>
        <v>42184</v>
      </c>
      <c r="AM94" s="42">
        <f t="shared" si="7"/>
        <v>525</v>
      </c>
      <c r="AN94" s="42">
        <f t="shared" si="7"/>
        <v>14073</v>
      </c>
      <c r="AO94" s="42">
        <f t="shared" si="7"/>
        <v>0</v>
      </c>
      <c r="AP94" s="42">
        <f t="shared" si="7"/>
        <v>117920</v>
      </c>
      <c r="AQ94" s="43">
        <f t="shared" si="7"/>
        <v>32605</v>
      </c>
    </row>
    <row r="95" spans="1:43">
      <c r="B95" s="26" t="s">
        <v>180</v>
      </c>
      <c r="C95" s="28" t="s">
        <v>181</v>
      </c>
      <c r="D95" s="13">
        <v>5887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141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743</v>
      </c>
      <c r="AC95" s="13">
        <v>0</v>
      </c>
      <c r="AD95" s="13">
        <v>3859</v>
      </c>
      <c r="AE95" s="13">
        <v>27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1010</v>
      </c>
      <c r="AM95" s="13">
        <v>0</v>
      </c>
      <c r="AN95" s="13">
        <v>0</v>
      </c>
      <c r="AO95" s="13">
        <v>0</v>
      </c>
      <c r="AP95" s="13">
        <v>107</v>
      </c>
      <c r="AQ95" s="30">
        <v>0</v>
      </c>
    </row>
    <row r="96" spans="1:43">
      <c r="B96" s="26" t="s">
        <v>182</v>
      </c>
      <c r="C96" s="28" t="s">
        <v>183</v>
      </c>
      <c r="D96" s="13">
        <v>37229</v>
      </c>
      <c r="E96" s="13">
        <v>0</v>
      </c>
      <c r="F96" s="13">
        <v>1650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363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17548</v>
      </c>
      <c r="Z96" s="13">
        <v>0</v>
      </c>
      <c r="AA96" s="13">
        <v>0</v>
      </c>
      <c r="AB96" s="13">
        <v>17400</v>
      </c>
      <c r="AC96" s="13">
        <v>0</v>
      </c>
      <c r="AD96" s="13">
        <v>0</v>
      </c>
      <c r="AE96" s="13">
        <v>253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4</v>
      </c>
      <c r="AM96" s="13">
        <v>0</v>
      </c>
      <c r="AN96" s="13">
        <v>0</v>
      </c>
      <c r="AO96" s="13">
        <v>0</v>
      </c>
      <c r="AP96" s="13">
        <v>5</v>
      </c>
      <c r="AQ96" s="30">
        <v>6</v>
      </c>
    </row>
    <row r="97" spans="1:43">
      <c r="B97" s="26" t="s">
        <v>184</v>
      </c>
      <c r="C97" s="28" t="s">
        <v>185</v>
      </c>
      <c r="D97" s="13">
        <v>78962</v>
      </c>
      <c r="E97" s="13">
        <v>44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2371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62</v>
      </c>
      <c r="AC97" s="13">
        <v>0</v>
      </c>
      <c r="AD97" s="13">
        <v>0</v>
      </c>
      <c r="AE97" s="13">
        <v>0</v>
      </c>
      <c r="AF97" s="13">
        <v>0</v>
      </c>
      <c r="AG97" s="13">
        <v>2370</v>
      </c>
      <c r="AH97" s="13">
        <v>0</v>
      </c>
      <c r="AI97" s="13">
        <v>0</v>
      </c>
      <c r="AJ97" s="13">
        <v>0</v>
      </c>
      <c r="AK97" s="13">
        <v>0</v>
      </c>
      <c r="AL97" s="13">
        <v>14597</v>
      </c>
      <c r="AM97" s="13">
        <v>0</v>
      </c>
      <c r="AN97" s="13">
        <v>14073</v>
      </c>
      <c r="AO97" s="13">
        <v>0</v>
      </c>
      <c r="AP97" s="13">
        <v>34785</v>
      </c>
      <c r="AQ97" s="30">
        <v>10660</v>
      </c>
    </row>
    <row r="98" spans="1:43">
      <c r="B98" s="26" t="s">
        <v>186</v>
      </c>
      <c r="C98" s="28" t="s">
        <v>187</v>
      </c>
      <c r="D98" s="13">
        <v>5413</v>
      </c>
      <c r="E98" s="13">
        <v>70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2307</v>
      </c>
      <c r="O98" s="13">
        <v>0</v>
      </c>
      <c r="P98" s="13">
        <v>2</v>
      </c>
      <c r="Q98" s="13">
        <v>0</v>
      </c>
      <c r="R98" s="13">
        <v>50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345</v>
      </c>
      <c r="AC98" s="13">
        <v>0</v>
      </c>
      <c r="AD98" s="13">
        <v>0</v>
      </c>
      <c r="AE98" s="13">
        <v>1912</v>
      </c>
      <c r="AF98" s="13">
        <v>0</v>
      </c>
      <c r="AG98" s="13">
        <v>145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456</v>
      </c>
      <c r="AN98" s="13">
        <v>0</v>
      </c>
      <c r="AO98" s="13">
        <v>0</v>
      </c>
      <c r="AP98" s="13">
        <v>123</v>
      </c>
      <c r="AQ98" s="30">
        <v>3</v>
      </c>
    </row>
    <row r="99" spans="1:43">
      <c r="B99" s="26" t="s">
        <v>188</v>
      </c>
      <c r="C99" s="28" t="s">
        <v>189</v>
      </c>
      <c r="D99" s="13">
        <v>1532580</v>
      </c>
      <c r="E99" s="13">
        <v>467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598200</v>
      </c>
      <c r="N99" s="13">
        <v>1161</v>
      </c>
      <c r="O99" s="13">
        <v>0</v>
      </c>
      <c r="P99" s="13">
        <v>116</v>
      </c>
      <c r="Q99" s="13">
        <v>0</v>
      </c>
      <c r="R99" s="13">
        <v>0</v>
      </c>
      <c r="S99" s="13">
        <v>0</v>
      </c>
      <c r="T99" s="13">
        <v>157770</v>
      </c>
      <c r="U99" s="13">
        <v>0</v>
      </c>
      <c r="V99" s="13">
        <v>42200</v>
      </c>
      <c r="W99" s="13">
        <v>0</v>
      </c>
      <c r="X99" s="13">
        <v>0</v>
      </c>
      <c r="Y99" s="13">
        <v>75180</v>
      </c>
      <c r="Z99" s="13">
        <v>0</v>
      </c>
      <c r="AA99" s="13">
        <v>0</v>
      </c>
      <c r="AB99" s="13">
        <v>0</v>
      </c>
      <c r="AC99" s="13">
        <v>97450</v>
      </c>
      <c r="AD99" s="13">
        <v>556755</v>
      </c>
      <c r="AE99" s="13">
        <v>3180</v>
      </c>
      <c r="AF99" s="13">
        <v>0</v>
      </c>
      <c r="AG99" s="13">
        <v>96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5</v>
      </c>
      <c r="AQ99" s="30">
        <v>0</v>
      </c>
    </row>
    <row r="100" spans="1:43">
      <c r="B100" s="26" t="s">
        <v>190</v>
      </c>
      <c r="C100" s="28" t="s">
        <v>191</v>
      </c>
      <c r="D100" s="13">
        <v>31104</v>
      </c>
      <c r="E100" s="13">
        <v>556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9460</v>
      </c>
      <c r="O100" s="13">
        <v>0</v>
      </c>
      <c r="P100" s="13">
        <v>25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615</v>
      </c>
      <c r="AC100" s="13">
        <v>0</v>
      </c>
      <c r="AD100" s="13">
        <v>0</v>
      </c>
      <c r="AE100" s="13">
        <v>76</v>
      </c>
      <c r="AF100" s="13">
        <v>0</v>
      </c>
      <c r="AG100" s="13">
        <v>19</v>
      </c>
      <c r="AH100" s="13">
        <v>0</v>
      </c>
      <c r="AI100" s="13">
        <v>0</v>
      </c>
      <c r="AJ100" s="13">
        <v>0</v>
      </c>
      <c r="AK100" s="13">
        <v>0</v>
      </c>
      <c r="AL100" s="13">
        <v>121</v>
      </c>
      <c r="AM100" s="13">
        <v>69</v>
      </c>
      <c r="AN100" s="13">
        <v>0</v>
      </c>
      <c r="AO100" s="13">
        <v>0</v>
      </c>
      <c r="AP100" s="13">
        <v>16373</v>
      </c>
      <c r="AQ100" s="30">
        <v>3790</v>
      </c>
    </row>
    <row r="101" spans="1:43">
      <c r="B101" s="26" t="s">
        <v>192</v>
      </c>
      <c r="C101" s="28" t="s">
        <v>193</v>
      </c>
      <c r="D101" s="13">
        <v>189219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51696</v>
      </c>
      <c r="O101" s="13">
        <v>0</v>
      </c>
      <c r="P101" s="13">
        <v>9</v>
      </c>
      <c r="Q101" s="13">
        <v>0</v>
      </c>
      <c r="R101" s="13">
        <v>0</v>
      </c>
      <c r="S101" s="13">
        <v>0</v>
      </c>
      <c r="T101" s="13">
        <v>344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200</v>
      </c>
      <c r="AC101" s="13">
        <v>0</v>
      </c>
      <c r="AD101" s="13">
        <v>243</v>
      </c>
      <c r="AE101" s="13">
        <v>335</v>
      </c>
      <c r="AF101" s="13">
        <v>0</v>
      </c>
      <c r="AG101" s="13">
        <v>25222</v>
      </c>
      <c r="AH101" s="13">
        <v>50</v>
      </c>
      <c r="AI101" s="13">
        <v>0</v>
      </c>
      <c r="AJ101" s="13">
        <v>0</v>
      </c>
      <c r="AK101" s="13">
        <v>0</v>
      </c>
      <c r="AL101" s="13">
        <v>26452</v>
      </c>
      <c r="AM101" s="13">
        <v>0</v>
      </c>
      <c r="AN101" s="13">
        <v>0</v>
      </c>
      <c r="AO101" s="13">
        <v>0</v>
      </c>
      <c r="AP101" s="13">
        <v>66522</v>
      </c>
      <c r="AQ101" s="30">
        <v>18146</v>
      </c>
    </row>
    <row r="102" spans="1:43">
      <c r="A102" s="54"/>
      <c r="B102" s="55"/>
      <c r="C102" s="46"/>
      <c r="D102" s="47"/>
      <c r="E102" s="47"/>
      <c r="F102" s="47"/>
      <c r="G102" s="47"/>
      <c r="H102" s="47"/>
      <c r="I102" s="47"/>
      <c r="J102" s="47"/>
      <c r="K102" s="47"/>
      <c r="L102" s="47"/>
      <c r="M102" s="47"/>
      <c r="N102" s="47"/>
      <c r="O102" s="47"/>
      <c r="P102" s="47"/>
      <c r="Q102" s="47"/>
      <c r="R102" s="47"/>
      <c r="S102" s="47"/>
      <c r="T102" s="47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  <c r="AK102" s="47"/>
      <c r="AL102" s="47"/>
      <c r="AM102" s="47"/>
      <c r="AN102" s="47"/>
      <c r="AO102" s="47"/>
      <c r="AP102" s="47"/>
      <c r="AQ102" s="48"/>
    </row>
    <row r="103" spans="1:43">
      <c r="A103" s="56" t="s">
        <v>194</v>
      </c>
      <c r="B103" s="57" t="s">
        <v>195</v>
      </c>
      <c r="C103" s="41" t="s">
        <v>196</v>
      </c>
      <c r="D103" s="42">
        <v>80177</v>
      </c>
      <c r="E103" s="42">
        <v>75</v>
      </c>
      <c r="F103" s="42">
        <v>0</v>
      </c>
      <c r="G103" s="42">
        <v>0</v>
      </c>
      <c r="H103" s="42">
        <v>0</v>
      </c>
      <c r="I103" s="42">
        <v>0</v>
      </c>
      <c r="J103" s="42">
        <v>0</v>
      </c>
      <c r="K103" s="42">
        <v>0</v>
      </c>
      <c r="L103" s="42">
        <v>0</v>
      </c>
      <c r="M103" s="42">
        <v>0</v>
      </c>
      <c r="N103" s="42">
        <v>2118</v>
      </c>
      <c r="O103" s="42">
        <v>0</v>
      </c>
      <c r="P103" s="42">
        <v>8</v>
      </c>
      <c r="Q103" s="42">
        <v>0</v>
      </c>
      <c r="R103" s="42">
        <v>0</v>
      </c>
      <c r="S103" s="42">
        <v>0</v>
      </c>
      <c r="T103" s="42">
        <v>177</v>
      </c>
      <c r="U103" s="42">
        <v>0</v>
      </c>
      <c r="V103" s="42">
        <v>5</v>
      </c>
      <c r="W103" s="42">
        <v>0</v>
      </c>
      <c r="X103" s="42">
        <v>0</v>
      </c>
      <c r="Y103" s="42">
        <v>0</v>
      </c>
      <c r="Z103" s="42">
        <v>0</v>
      </c>
      <c r="AA103" s="42">
        <v>0</v>
      </c>
      <c r="AB103" s="42">
        <v>204</v>
      </c>
      <c r="AC103" s="42">
        <v>0</v>
      </c>
      <c r="AD103" s="42">
        <v>22074</v>
      </c>
      <c r="AE103" s="42">
        <v>0</v>
      </c>
      <c r="AF103" s="42">
        <v>0</v>
      </c>
      <c r="AG103" s="42">
        <v>0</v>
      </c>
      <c r="AH103" s="42">
        <v>0</v>
      </c>
      <c r="AI103" s="42">
        <v>0</v>
      </c>
      <c r="AJ103" s="42">
        <v>7594</v>
      </c>
      <c r="AK103" s="42">
        <v>0</v>
      </c>
      <c r="AL103" s="42">
        <v>9567</v>
      </c>
      <c r="AM103" s="42">
        <v>0</v>
      </c>
      <c r="AN103" s="42">
        <v>0</v>
      </c>
      <c r="AO103" s="42">
        <v>0</v>
      </c>
      <c r="AP103" s="42">
        <v>36724</v>
      </c>
      <c r="AQ103" s="43">
        <v>1631</v>
      </c>
    </row>
    <row r="104" spans="1:43">
      <c r="A104" s="58"/>
      <c r="B104" s="59"/>
      <c r="C104" s="51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2018-09-11T01:13:54Z</cp:lastPrinted>
  <dcterms:created xsi:type="dcterms:W3CDTF">2009-01-15T00:17:53Z</dcterms:created>
  <dcterms:modified xsi:type="dcterms:W3CDTF">2022-01-04T09:11:47Z</dcterms:modified>
</cp:coreProperties>
</file>