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4 概況調査\R元\03 公表資料作成\HP掲載\"/>
    </mc:Choice>
  </mc:AlternateContent>
  <bookViews>
    <workbookView xWindow="-15" yWindow="4020" windowWidth="20520" windowHeight="1995" tabRatio="909"/>
  </bookViews>
  <sheets>
    <sheet name="第4表" sheetId="119" r:id="rId1"/>
  </sheets>
  <externalReferences>
    <externalReference r:id="rId2"/>
  </externalReferences>
  <definedNames>
    <definedName name="_xlnm.Print_Area" localSheetId="0">第4表!$A$1:$G$38</definedName>
  </definedNames>
  <calcPr calcId="162913"/>
</workbook>
</file>

<file path=xl/calcChain.xml><?xml version="1.0" encoding="utf-8"?>
<calcChain xmlns="http://schemas.openxmlformats.org/spreadsheetml/2006/main">
  <c r="G33" i="119" l="1"/>
  <c r="F33" i="119"/>
  <c r="E33" i="119"/>
  <c r="D33" i="119"/>
  <c r="C33" i="119"/>
  <c r="B33" i="119"/>
  <c r="G32" i="119"/>
  <c r="F32" i="119"/>
  <c r="E32" i="119"/>
  <c r="D32" i="119"/>
  <c r="C32" i="119"/>
  <c r="G30" i="119"/>
  <c r="F30" i="119"/>
  <c r="E30" i="119"/>
  <c r="D30" i="119"/>
  <c r="C30" i="119"/>
  <c r="B30" i="119"/>
  <c r="G29" i="119"/>
  <c r="F29" i="119"/>
  <c r="E29" i="119"/>
  <c r="D29" i="119"/>
  <c r="C29" i="119"/>
  <c r="F28" i="119"/>
  <c r="G27" i="119"/>
  <c r="F27" i="119"/>
  <c r="E27" i="119"/>
  <c r="D27" i="119"/>
  <c r="C27" i="119"/>
  <c r="B27" i="119" s="1"/>
  <c r="G26" i="119"/>
  <c r="F26" i="119"/>
  <c r="E26" i="119"/>
  <c r="E28" i="119" s="1"/>
  <c r="D26" i="119"/>
  <c r="D28" i="119" s="1"/>
  <c r="C26" i="119"/>
  <c r="B26" i="119"/>
  <c r="G28" i="119" s="1"/>
  <c r="G24" i="119"/>
  <c r="F24" i="119"/>
  <c r="E24" i="119"/>
  <c r="D24" i="119"/>
  <c r="C24" i="119"/>
  <c r="B24" i="119" s="1"/>
  <c r="G23" i="119"/>
  <c r="F23" i="119"/>
  <c r="F25" i="119" s="1"/>
  <c r="E23" i="119"/>
  <c r="E25" i="119" s="1"/>
  <c r="D23" i="119"/>
  <c r="C23" i="119"/>
  <c r="B23" i="119"/>
  <c r="G25" i="119" s="1"/>
  <c r="G21" i="119"/>
  <c r="F21" i="119"/>
  <c r="E21" i="119"/>
  <c r="D21" i="119"/>
  <c r="C21" i="119"/>
  <c r="B21" i="119"/>
  <c r="G20" i="119"/>
  <c r="F20" i="119"/>
  <c r="E20" i="119"/>
  <c r="D20" i="119"/>
  <c r="C20" i="119"/>
  <c r="G18" i="119"/>
  <c r="F18" i="119"/>
  <c r="E18" i="119"/>
  <c r="D18" i="119"/>
  <c r="C18" i="119"/>
  <c r="B18" i="119"/>
  <c r="G17" i="119"/>
  <c r="F17" i="119"/>
  <c r="E17" i="119"/>
  <c r="D17" i="119"/>
  <c r="C17" i="119"/>
  <c r="F16" i="119"/>
  <c r="G15" i="119"/>
  <c r="F15" i="119"/>
  <c r="E15" i="119"/>
  <c r="D15" i="119"/>
  <c r="C15" i="119"/>
  <c r="B15" i="119" s="1"/>
  <c r="G14" i="119"/>
  <c r="G16" i="119" s="1"/>
  <c r="F14" i="119"/>
  <c r="E14" i="119"/>
  <c r="E16" i="119" s="1"/>
  <c r="D14" i="119"/>
  <c r="D16" i="119" s="1"/>
  <c r="C14" i="119"/>
  <c r="C16" i="119" s="1"/>
  <c r="B14" i="119"/>
  <c r="G12" i="119"/>
  <c r="F12" i="119"/>
  <c r="E12" i="119"/>
  <c r="D12" i="119"/>
  <c r="C12" i="119"/>
  <c r="B12" i="119" s="1"/>
  <c r="G11" i="119"/>
  <c r="F11" i="119"/>
  <c r="F13" i="119" s="1"/>
  <c r="E11" i="119"/>
  <c r="E13" i="119" s="1"/>
  <c r="D11" i="119"/>
  <c r="D13" i="119" s="1"/>
  <c r="C11" i="119"/>
  <c r="B11" i="119"/>
  <c r="C13" i="119" s="1"/>
  <c r="D10" i="119"/>
  <c r="G9" i="119"/>
  <c r="F9" i="119"/>
  <c r="E9" i="119"/>
  <c r="D9" i="119"/>
  <c r="C9" i="119"/>
  <c r="B9" i="119"/>
  <c r="G8" i="119"/>
  <c r="G10" i="119" s="1"/>
  <c r="F8" i="119"/>
  <c r="F10" i="119" s="1"/>
  <c r="E8" i="119"/>
  <c r="E10" i="119" s="1"/>
  <c r="D8" i="119"/>
  <c r="C8" i="119"/>
  <c r="C10" i="119" s="1"/>
  <c r="B8" i="119"/>
  <c r="E22" i="119" l="1"/>
  <c r="G22" i="119"/>
  <c r="G13" i="119"/>
  <c r="C25" i="119"/>
  <c r="D25" i="119"/>
  <c r="C28" i="119"/>
  <c r="B17" i="119"/>
  <c r="E19" i="119" s="1"/>
  <c r="B29" i="119"/>
  <c r="G31" i="119" s="1"/>
  <c r="B20" i="119"/>
  <c r="D22" i="119" s="1"/>
  <c r="B32" i="119"/>
  <c r="D34" i="119" s="1"/>
  <c r="E34" i="119" l="1"/>
  <c r="F19" i="119"/>
  <c r="D19" i="119"/>
  <c r="C19" i="119"/>
  <c r="G19" i="119"/>
  <c r="D31" i="119"/>
  <c r="G34" i="119"/>
  <c r="F34" i="119"/>
  <c r="F31" i="119"/>
  <c r="E31" i="119"/>
  <c r="F22" i="119"/>
  <c r="C31" i="119"/>
  <c r="C34" i="119"/>
  <c r="C22" i="119"/>
</calcChain>
</file>

<file path=xl/sharedStrings.xml><?xml version="1.0" encoding="utf-8"?>
<sst xmlns="http://schemas.openxmlformats.org/spreadsheetml/2006/main" count="31" uniqueCount="24">
  <si>
    <t>専業</t>
    <rPh sb="0" eb="2">
      <t>センギョウ</t>
    </rPh>
    <phoneticPr fontId="12"/>
  </si>
  <si>
    <t>内職</t>
    <rPh sb="0" eb="2">
      <t>ナイショク</t>
    </rPh>
    <phoneticPr fontId="12"/>
  </si>
  <si>
    <t>副業</t>
    <rPh sb="0" eb="2">
      <t>フクギョウ</t>
    </rPh>
    <phoneticPr fontId="12"/>
  </si>
  <si>
    <t>性別</t>
    <rPh sb="0" eb="1">
      <t>セイ</t>
    </rPh>
    <rPh sb="1" eb="2">
      <t>ベツ</t>
    </rPh>
    <phoneticPr fontId="12"/>
  </si>
  <si>
    <t>総数</t>
    <rPh sb="0" eb="2">
      <t>ソウスウ</t>
    </rPh>
    <phoneticPr fontId="12"/>
  </si>
  <si>
    <t>第４表　危険有害業務の種類、性別及び類型別危険有害業務に従事する家内労働従事者数</t>
    <rPh sb="0" eb="1">
      <t>ダイ</t>
    </rPh>
    <rPh sb="2" eb="3">
      <t>ヒョウ</t>
    </rPh>
    <rPh sb="4" eb="6">
      <t>キケン</t>
    </rPh>
    <rPh sb="6" eb="8">
      <t>ユウガイ</t>
    </rPh>
    <rPh sb="8" eb="10">
      <t>ギョウム</t>
    </rPh>
    <rPh sb="11" eb="13">
      <t>シュルイ</t>
    </rPh>
    <rPh sb="14" eb="15">
      <t>セイ</t>
    </rPh>
    <rPh sb="15" eb="16">
      <t>ベツ</t>
    </rPh>
    <rPh sb="16" eb="17">
      <t>オヨ</t>
    </rPh>
    <rPh sb="18" eb="21">
      <t>ルイケイベツ</t>
    </rPh>
    <rPh sb="21" eb="23">
      <t>キケン</t>
    </rPh>
    <rPh sb="23" eb="25">
      <t>ユウガイ</t>
    </rPh>
    <rPh sb="25" eb="27">
      <t>ギョウム</t>
    </rPh>
    <rPh sb="28" eb="30">
      <t>ジュウジ</t>
    </rPh>
    <rPh sb="32" eb="36">
      <t>カナイロウドウ</t>
    </rPh>
    <rPh sb="36" eb="38">
      <t>ジュウジ</t>
    </rPh>
    <rPh sb="38" eb="39">
      <t>シャ</t>
    </rPh>
    <rPh sb="39" eb="40">
      <t>スウ</t>
    </rPh>
    <phoneticPr fontId="12"/>
  </si>
  <si>
    <t>危険有害業務の種類</t>
    <rPh sb="0" eb="2">
      <t>キケン</t>
    </rPh>
    <rPh sb="2" eb="4">
      <t>ユウガイ</t>
    </rPh>
    <rPh sb="4" eb="6">
      <t>ギョウム</t>
    </rPh>
    <rPh sb="7" eb="9">
      <t>シュルイ</t>
    </rPh>
    <phoneticPr fontId="12"/>
  </si>
  <si>
    <t>危険有害業務に従事する家内労働従事者数</t>
    <rPh sb="0" eb="2">
      <t>キケン</t>
    </rPh>
    <rPh sb="2" eb="4">
      <t>ユウガイ</t>
    </rPh>
    <rPh sb="4" eb="6">
      <t>ギョウム</t>
    </rPh>
    <rPh sb="7" eb="9">
      <t>ジュウジ</t>
    </rPh>
    <rPh sb="11" eb="13">
      <t>カナイ</t>
    </rPh>
    <rPh sb="13" eb="15">
      <t>ロウドウ</t>
    </rPh>
    <rPh sb="15" eb="18">
      <t>ジュウジシャ</t>
    </rPh>
    <rPh sb="18" eb="19">
      <t>スウ</t>
    </rPh>
    <phoneticPr fontId="12"/>
  </si>
  <si>
    <t>類型別</t>
    <rPh sb="0" eb="2">
      <t>ルイケイ</t>
    </rPh>
    <rPh sb="2" eb="3">
      <t>ベツ</t>
    </rPh>
    <phoneticPr fontId="12"/>
  </si>
  <si>
    <t>男</t>
    <rPh sb="0" eb="1">
      <t>オトコ</t>
    </rPh>
    <phoneticPr fontId="12"/>
  </si>
  <si>
    <t>女</t>
    <rPh sb="0" eb="1">
      <t>オンナ</t>
    </rPh>
    <phoneticPr fontId="12"/>
  </si>
  <si>
    <t>①プレス機、型付け機、型打ち機、シャー、旋盤、ボール盤又はフライス盤を使用する作業</t>
    <rPh sb="4" eb="5">
      <t>キ</t>
    </rPh>
    <rPh sb="6" eb="7">
      <t>カタ</t>
    </rPh>
    <rPh sb="7" eb="8">
      <t>ツ</t>
    </rPh>
    <rPh sb="9" eb="10">
      <t>キ</t>
    </rPh>
    <rPh sb="11" eb="12">
      <t>カタ</t>
    </rPh>
    <rPh sb="12" eb="13">
      <t>ウ</t>
    </rPh>
    <rPh sb="14" eb="15">
      <t>キ</t>
    </rPh>
    <rPh sb="20" eb="22">
      <t>センバン</t>
    </rPh>
    <rPh sb="26" eb="27">
      <t>バン</t>
    </rPh>
    <rPh sb="27" eb="28">
      <t>マタ</t>
    </rPh>
    <rPh sb="33" eb="34">
      <t>バン</t>
    </rPh>
    <rPh sb="35" eb="37">
      <t>シヨウ</t>
    </rPh>
    <rPh sb="39" eb="41">
      <t>サギョウ</t>
    </rPh>
    <phoneticPr fontId="12"/>
  </si>
  <si>
    <t>②有機溶剤または有機溶剤含有物を使用する作業
(例：有機溶剤を取り扱う人形の製造、有機溶剤を使用して金属を脱脂・洗浄する作業)</t>
    <rPh sb="1" eb="3">
      <t>ユウキ</t>
    </rPh>
    <rPh sb="3" eb="5">
      <t>ヨウザイ</t>
    </rPh>
    <rPh sb="8" eb="10">
      <t>ユウキ</t>
    </rPh>
    <rPh sb="10" eb="12">
      <t>ヨウザイ</t>
    </rPh>
    <rPh sb="12" eb="15">
      <t>ガンユウブツ</t>
    </rPh>
    <rPh sb="16" eb="18">
      <t>シヨウ</t>
    </rPh>
    <rPh sb="20" eb="22">
      <t>サギョウ</t>
    </rPh>
    <rPh sb="24" eb="25">
      <t>レイ</t>
    </rPh>
    <rPh sb="26" eb="28">
      <t>ユウキ</t>
    </rPh>
    <rPh sb="28" eb="30">
      <t>ヨウザイ</t>
    </rPh>
    <rPh sb="31" eb="32">
      <t>ト</t>
    </rPh>
    <rPh sb="33" eb="34">
      <t>アツカ</t>
    </rPh>
    <rPh sb="35" eb="37">
      <t>ニンギョウ</t>
    </rPh>
    <rPh sb="38" eb="40">
      <t>セイゾウ</t>
    </rPh>
    <rPh sb="41" eb="43">
      <t>ユウキ</t>
    </rPh>
    <rPh sb="43" eb="45">
      <t>ヨウザイ</t>
    </rPh>
    <rPh sb="46" eb="48">
      <t>シヨウ</t>
    </rPh>
    <rPh sb="50" eb="52">
      <t>キンゾク</t>
    </rPh>
    <rPh sb="53" eb="55">
      <t>ダッシ</t>
    </rPh>
    <rPh sb="56" eb="58">
      <t>センジョウ</t>
    </rPh>
    <rPh sb="60" eb="62">
      <t>サギョウ</t>
    </rPh>
    <phoneticPr fontId="12"/>
  </si>
  <si>
    <t>③鉛又は鉛化合物を使用する作業
(例：鉛を取り扱う電気機械・車両用配線作業)</t>
    <rPh sb="1" eb="2">
      <t>ナマリ</t>
    </rPh>
    <rPh sb="2" eb="3">
      <t>マタ</t>
    </rPh>
    <rPh sb="4" eb="5">
      <t>ナマリ</t>
    </rPh>
    <rPh sb="5" eb="8">
      <t>カゴウブツ</t>
    </rPh>
    <rPh sb="9" eb="11">
      <t>シヨウ</t>
    </rPh>
    <rPh sb="13" eb="15">
      <t>サギョウ</t>
    </rPh>
    <rPh sb="17" eb="18">
      <t>レイ</t>
    </rPh>
    <rPh sb="19" eb="20">
      <t>ナマリ</t>
    </rPh>
    <rPh sb="21" eb="22">
      <t>ト</t>
    </rPh>
    <rPh sb="23" eb="24">
      <t>アツカ</t>
    </rPh>
    <rPh sb="25" eb="27">
      <t>デンキ</t>
    </rPh>
    <rPh sb="27" eb="29">
      <t>キカイ</t>
    </rPh>
    <rPh sb="30" eb="33">
      <t>シャリョウヨウ</t>
    </rPh>
    <rPh sb="33" eb="35">
      <t>ハイセン</t>
    </rPh>
    <rPh sb="35" eb="37">
      <t>サギョウ</t>
    </rPh>
    <phoneticPr fontId="12"/>
  </si>
  <si>
    <t>④土石、岩石、鉱物、金属又は炭素の粉じんを発散する作業
(例：い草加工、ガラス製造、炭素製品製造)</t>
    <rPh sb="1" eb="3">
      <t>ドセキ</t>
    </rPh>
    <rPh sb="4" eb="6">
      <t>ガンセキ</t>
    </rPh>
    <rPh sb="7" eb="9">
      <t>コウブツ</t>
    </rPh>
    <rPh sb="10" eb="12">
      <t>キンゾク</t>
    </rPh>
    <rPh sb="12" eb="13">
      <t>マタ</t>
    </rPh>
    <rPh sb="14" eb="16">
      <t>タンソ</t>
    </rPh>
    <rPh sb="17" eb="18">
      <t>フン</t>
    </rPh>
    <rPh sb="21" eb="23">
      <t>ハッサン</t>
    </rPh>
    <rPh sb="25" eb="27">
      <t>サギョウ</t>
    </rPh>
    <rPh sb="29" eb="30">
      <t>レイ</t>
    </rPh>
    <rPh sb="32" eb="33">
      <t>クサ</t>
    </rPh>
    <rPh sb="33" eb="35">
      <t>カコウ</t>
    </rPh>
    <rPh sb="39" eb="41">
      <t>セイゾウ</t>
    </rPh>
    <rPh sb="42" eb="44">
      <t>タンソ</t>
    </rPh>
    <rPh sb="44" eb="46">
      <t>セイヒン</t>
    </rPh>
    <rPh sb="46" eb="48">
      <t>セイゾウ</t>
    </rPh>
    <phoneticPr fontId="12"/>
  </si>
  <si>
    <t>⑤動力により駆動される機械を使用する作業
(例：ニット編み機、レース編み機、動力ミシン等を取り扱う作業)</t>
    <rPh sb="1" eb="3">
      <t>ドウリョク</t>
    </rPh>
    <rPh sb="6" eb="8">
      <t>クドウ</t>
    </rPh>
    <rPh sb="11" eb="13">
      <t>キカイ</t>
    </rPh>
    <rPh sb="14" eb="16">
      <t>シヨウ</t>
    </rPh>
    <rPh sb="18" eb="20">
      <t>サギョウ</t>
    </rPh>
    <rPh sb="22" eb="23">
      <t>レイ</t>
    </rPh>
    <rPh sb="27" eb="28">
      <t>ア</t>
    </rPh>
    <rPh sb="29" eb="30">
      <t>キ</t>
    </rPh>
    <rPh sb="34" eb="35">
      <t>ア</t>
    </rPh>
    <rPh sb="36" eb="37">
      <t>キ</t>
    </rPh>
    <rPh sb="38" eb="40">
      <t>ドウリョク</t>
    </rPh>
    <rPh sb="43" eb="44">
      <t>トウ</t>
    </rPh>
    <rPh sb="45" eb="46">
      <t>ト</t>
    </rPh>
    <rPh sb="47" eb="48">
      <t>アツカ</t>
    </rPh>
    <rPh sb="49" eb="51">
      <t>サギョウ</t>
    </rPh>
    <phoneticPr fontId="12"/>
  </si>
  <si>
    <t>⑥木工機械を使用する作業
(例：家具製造、人形製造)</t>
    <rPh sb="1" eb="3">
      <t>モッコウ</t>
    </rPh>
    <rPh sb="3" eb="5">
      <t>キカイ</t>
    </rPh>
    <rPh sb="6" eb="8">
      <t>シヨウ</t>
    </rPh>
    <rPh sb="10" eb="12">
      <t>サギョウ</t>
    </rPh>
    <rPh sb="14" eb="15">
      <t>レイ</t>
    </rPh>
    <rPh sb="16" eb="18">
      <t>カグ</t>
    </rPh>
    <rPh sb="18" eb="20">
      <t>セイゾウ</t>
    </rPh>
    <rPh sb="21" eb="23">
      <t>ニンギョウ</t>
    </rPh>
    <rPh sb="23" eb="25">
      <t>セイゾウ</t>
    </rPh>
    <phoneticPr fontId="12"/>
  </si>
  <si>
    <t>⑦火薬類を使用する作業
(例：花火製造)</t>
    <rPh sb="1" eb="4">
      <t>カヤクルイ</t>
    </rPh>
    <rPh sb="5" eb="7">
      <t>シヨウ</t>
    </rPh>
    <rPh sb="9" eb="11">
      <t>サギョウ</t>
    </rPh>
    <rPh sb="13" eb="14">
      <t>レイ</t>
    </rPh>
    <rPh sb="15" eb="17">
      <t>ハナビ</t>
    </rPh>
    <rPh sb="17" eb="19">
      <t>セイゾウ</t>
    </rPh>
    <phoneticPr fontId="12"/>
  </si>
  <si>
    <t>上記①から⑦までの作業を除く危険有害作業</t>
    <rPh sb="0" eb="2">
      <t>ジョウキ</t>
    </rPh>
    <rPh sb="9" eb="11">
      <t>サギョウ</t>
    </rPh>
    <rPh sb="12" eb="13">
      <t>ノゾ</t>
    </rPh>
    <rPh sb="14" eb="16">
      <t>キケン</t>
    </rPh>
    <rPh sb="16" eb="18">
      <t>ユウガイ</t>
    </rPh>
    <rPh sb="18" eb="20">
      <t>サギョウ</t>
    </rPh>
    <phoneticPr fontId="12"/>
  </si>
  <si>
    <t>注1：　２種類以上の危険有害業務に従事する者はそれぞれの作業毎に1人として計上した。</t>
    <rPh sb="0" eb="1">
      <t>チュウ</t>
    </rPh>
    <rPh sb="5" eb="7">
      <t>シュルイ</t>
    </rPh>
    <rPh sb="7" eb="9">
      <t>イジョウ</t>
    </rPh>
    <rPh sb="10" eb="12">
      <t>キケン</t>
    </rPh>
    <rPh sb="12" eb="14">
      <t>ユウガイ</t>
    </rPh>
    <rPh sb="14" eb="16">
      <t>ギョウム</t>
    </rPh>
    <rPh sb="17" eb="19">
      <t>ジュウジ</t>
    </rPh>
    <rPh sb="21" eb="22">
      <t>モノ</t>
    </rPh>
    <rPh sb="28" eb="30">
      <t>サギョウ</t>
    </rPh>
    <rPh sb="30" eb="31">
      <t>ゴト</t>
    </rPh>
    <rPh sb="33" eb="34">
      <t>ニン</t>
    </rPh>
    <rPh sb="37" eb="39">
      <t>ケイジョウ</t>
    </rPh>
    <phoneticPr fontId="12"/>
  </si>
  <si>
    <t>　　　　但し、総数は実人数であるため、危険有害業務の内訳を積み上げた数値は、総数と一致しない場合がある。</t>
    <rPh sb="4" eb="5">
      <t>タダ</t>
    </rPh>
    <rPh sb="7" eb="9">
      <t>ソウスウ</t>
    </rPh>
    <rPh sb="10" eb="11">
      <t>ミ</t>
    </rPh>
    <rPh sb="11" eb="13">
      <t>ニンズウ</t>
    </rPh>
    <rPh sb="19" eb="21">
      <t>キケン</t>
    </rPh>
    <rPh sb="21" eb="23">
      <t>ユウガイ</t>
    </rPh>
    <rPh sb="23" eb="25">
      <t>ギョウム</t>
    </rPh>
    <rPh sb="26" eb="28">
      <t>ウチワケ</t>
    </rPh>
    <rPh sb="29" eb="30">
      <t>ツ</t>
    </rPh>
    <rPh sb="31" eb="32">
      <t>ア</t>
    </rPh>
    <rPh sb="34" eb="36">
      <t>スウチ</t>
    </rPh>
    <rPh sb="38" eb="40">
      <t>ソウスウ</t>
    </rPh>
    <rPh sb="41" eb="43">
      <t>イッチ</t>
    </rPh>
    <rPh sb="46" eb="48">
      <t>バアイ</t>
    </rPh>
    <phoneticPr fontId="12"/>
  </si>
  <si>
    <t>注2：　(　)は、補助者数（内数）である。</t>
    <rPh sb="0" eb="1">
      <t>チュウ</t>
    </rPh>
    <rPh sb="9" eb="11">
      <t>ホジョ</t>
    </rPh>
    <rPh sb="11" eb="12">
      <t>シャ</t>
    </rPh>
    <rPh sb="12" eb="13">
      <t>スウ</t>
    </rPh>
    <rPh sb="14" eb="16">
      <t>ウチスウ</t>
    </rPh>
    <phoneticPr fontId="12"/>
  </si>
  <si>
    <t>人</t>
  </si>
  <si>
    <t xml:space="preserve">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</si>
</sst>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%"/>
    <numFmt numFmtId="181" formatCode="\(#,##0\)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16">
    <xf numFmtId="0" fontId="0" fillId="0" borderId="0"/>
    <xf numFmtId="0" fontId="10" fillId="0" borderId="0">
      <alignment vertical="center"/>
    </xf>
    <xf numFmtId="38" fontId="11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38" fontId="15" fillId="0" borderId="0" xfId="96" applyFont="1" applyFill="1" applyAlignment="1">
      <alignment vertical="center"/>
    </xf>
    <xf numFmtId="38" fontId="11" fillId="0" borderId="0" xfId="96" applyFont="1" applyFill="1" applyAlignment="1">
      <alignment vertical="center"/>
    </xf>
    <xf numFmtId="38" fontId="11" fillId="0" borderId="0" xfId="96" applyFill="1" applyAlignment="1"/>
    <xf numFmtId="38" fontId="11" fillId="0" borderId="0" xfId="96" applyFont="1" applyFill="1" applyAlignment="1"/>
    <xf numFmtId="38" fontId="11" fillId="0" borderId="0" xfId="96" applyFont="1" applyFill="1" applyAlignment="1">
      <alignment horizontal="right"/>
    </xf>
    <xf numFmtId="38" fontId="11" fillId="0" borderId="24" xfId="96" applyFont="1" applyFill="1" applyBorder="1" applyAlignment="1">
      <alignment vertical="center" wrapText="1"/>
    </xf>
    <xf numFmtId="38" fontId="11" fillId="0" borderId="27" xfId="96" applyFont="1" applyFill="1" applyBorder="1" applyAlignment="1">
      <alignment horizontal="center" vertical="center" wrapText="1"/>
    </xf>
    <xf numFmtId="38" fontId="11" fillId="0" borderId="10" xfId="96" applyFont="1" applyFill="1" applyBorder="1" applyAlignment="1">
      <alignment vertical="center"/>
    </xf>
    <xf numFmtId="38" fontId="0" fillId="0" borderId="3" xfId="96" applyFont="1" applyFill="1" applyBorder="1" applyAlignment="1">
      <alignment horizontal="right" vertical="center" wrapText="1"/>
    </xf>
    <xf numFmtId="38" fontId="0" fillId="0" borderId="2" xfId="96" applyFont="1" applyFill="1" applyBorder="1" applyAlignment="1">
      <alignment horizontal="right" vertical="center" wrapText="1"/>
    </xf>
    <xf numFmtId="38" fontId="0" fillId="0" borderId="4" xfId="96" applyFont="1" applyFill="1" applyBorder="1" applyAlignment="1">
      <alignment horizontal="right" vertical="center" wrapText="1"/>
    </xf>
    <xf numFmtId="38" fontId="11" fillId="0" borderId="8" xfId="96" applyFont="1" applyFill="1" applyBorder="1" applyAlignment="1">
      <alignment vertical="center"/>
    </xf>
    <xf numFmtId="38" fontId="11" fillId="0" borderId="5" xfId="96" applyFont="1" applyFill="1" applyBorder="1" applyAlignment="1">
      <alignment vertical="center"/>
    </xf>
    <xf numFmtId="0" fontId="11" fillId="0" borderId="0" xfId="96" applyNumberFormat="1" applyFont="1" applyFill="1" applyBorder="1" applyAlignment="1">
      <alignment vertical="center"/>
    </xf>
    <xf numFmtId="181" fontId="11" fillId="0" borderId="8" xfId="96" applyNumberFormat="1" applyFont="1" applyFill="1" applyBorder="1" applyAlignment="1" applyProtection="1">
      <alignment vertical="center"/>
    </xf>
    <xf numFmtId="181" fontId="11" fillId="0" borderId="5" xfId="96" applyNumberFormat="1" applyFont="1" applyFill="1" applyBorder="1" applyAlignment="1" applyProtection="1">
      <alignment vertical="center"/>
    </xf>
    <xf numFmtId="181" fontId="11" fillId="0" borderId="5" xfId="96" applyNumberFormat="1" applyFont="1" applyFill="1" applyBorder="1" applyAlignment="1">
      <alignment vertical="center"/>
    </xf>
    <xf numFmtId="181" fontId="11" fillId="0" borderId="0" xfId="96" applyNumberFormat="1" applyFont="1" applyFill="1" applyBorder="1" applyAlignment="1">
      <alignment vertical="center"/>
    </xf>
    <xf numFmtId="176" fontId="11" fillId="0" borderId="8" xfId="96" applyNumberFormat="1" applyFont="1" applyFill="1" applyBorder="1" applyAlignment="1">
      <alignment horizontal="right" vertical="center" wrapText="1"/>
    </xf>
    <xf numFmtId="176" fontId="11" fillId="0" borderId="5" xfId="96" applyNumberFormat="1" applyFont="1" applyFill="1" applyBorder="1" applyAlignment="1">
      <alignment horizontal="right" vertical="center" wrapText="1"/>
    </xf>
    <xf numFmtId="176" fontId="11" fillId="0" borderId="0" xfId="96" applyNumberFormat="1" applyFont="1" applyFill="1" applyBorder="1" applyAlignment="1">
      <alignment horizontal="right" vertical="center" wrapText="1"/>
    </xf>
    <xf numFmtId="38" fontId="11" fillId="0" borderId="23" xfId="96" applyFont="1" applyFill="1" applyBorder="1" applyAlignment="1">
      <alignment vertical="center"/>
    </xf>
    <xf numFmtId="0" fontId="11" fillId="0" borderId="28" xfId="96" applyNumberFormat="1" applyFont="1" applyFill="1" applyBorder="1" applyAlignment="1">
      <alignment vertical="center"/>
    </xf>
    <xf numFmtId="0" fontId="0" fillId="0" borderId="28" xfId="96" applyNumberFormat="1" applyFont="1" applyFill="1" applyBorder="1" applyAlignment="1">
      <alignment vertical="center"/>
    </xf>
    <xf numFmtId="0" fontId="11" fillId="0" borderId="17" xfId="96" applyNumberFormat="1" applyFont="1" applyFill="1" applyBorder="1" applyAlignment="1">
      <alignment vertical="center"/>
    </xf>
    <xf numFmtId="181" fontId="11" fillId="0" borderId="8" xfId="96" applyNumberFormat="1" applyFont="1" applyFill="1" applyBorder="1" applyAlignment="1">
      <alignment horizontal="right" vertical="center"/>
    </xf>
    <xf numFmtId="181" fontId="11" fillId="0" borderId="5" xfId="96" applyNumberFormat="1" applyFont="1" applyFill="1" applyBorder="1" applyAlignment="1">
      <alignment horizontal="right" vertical="center"/>
    </xf>
    <xf numFmtId="181" fontId="11" fillId="0" borderId="0" xfId="96" applyNumberFormat="1" applyFont="1" applyFill="1" applyBorder="1" applyAlignment="1">
      <alignment horizontal="right" vertical="center"/>
    </xf>
    <xf numFmtId="176" fontId="11" fillId="0" borderId="22" xfId="96" applyNumberFormat="1" applyFont="1" applyFill="1" applyBorder="1" applyAlignment="1">
      <alignment horizontal="right" vertical="center" wrapText="1"/>
    </xf>
    <xf numFmtId="176" fontId="11" fillId="0" borderId="20" xfId="96" applyNumberFormat="1" applyFont="1" applyFill="1" applyBorder="1" applyAlignment="1">
      <alignment horizontal="right" vertical="center" wrapText="1"/>
    </xf>
    <xf numFmtId="176" fontId="11" fillId="0" borderId="16" xfId="96" applyNumberFormat="1" applyFont="1" applyFill="1" applyBorder="1" applyAlignment="1">
      <alignment horizontal="right" vertical="center" wrapText="1"/>
    </xf>
    <xf numFmtId="0" fontId="11" fillId="0" borderId="5" xfId="96" applyNumberFormat="1" applyFont="1" applyFill="1" applyBorder="1" applyAlignment="1">
      <alignment vertical="center"/>
    </xf>
    <xf numFmtId="0" fontId="0" fillId="0" borderId="5" xfId="96" applyNumberFormat="1" applyFont="1" applyFill="1" applyBorder="1" applyAlignment="1">
      <alignment vertical="center"/>
    </xf>
    <xf numFmtId="181" fontId="11" fillId="0" borderId="8" xfId="96" applyNumberFormat="1" applyFont="1" applyFill="1" applyBorder="1" applyAlignment="1">
      <alignment vertical="center"/>
    </xf>
    <xf numFmtId="0" fontId="11" fillId="0" borderId="8" xfId="96" applyNumberFormat="1" applyFont="1" applyFill="1" applyBorder="1" applyAlignment="1">
      <alignment vertical="center"/>
    </xf>
    <xf numFmtId="38" fontId="11" fillId="0" borderId="28" xfId="96" applyFont="1" applyFill="1" applyBorder="1" applyAlignment="1">
      <alignment vertical="center"/>
    </xf>
    <xf numFmtId="38" fontId="11" fillId="0" borderId="17" xfId="96" applyFont="1" applyFill="1" applyBorder="1" applyAlignment="1">
      <alignment vertical="center"/>
    </xf>
    <xf numFmtId="0" fontId="11" fillId="0" borderId="23" xfId="96" applyNumberFormat="1" applyFont="1" applyFill="1" applyBorder="1" applyAlignment="1">
      <alignment vertical="center"/>
    </xf>
    <xf numFmtId="176" fontId="11" fillId="0" borderId="14" xfId="96" applyNumberFormat="1" applyFont="1" applyFill="1" applyBorder="1" applyAlignment="1">
      <alignment horizontal="right" vertical="center" wrapText="1"/>
    </xf>
    <xf numFmtId="176" fontId="11" fillId="0" borderId="7" xfId="96" applyNumberFormat="1" applyFont="1" applyFill="1" applyBorder="1" applyAlignment="1">
      <alignment horizontal="right" vertical="center" wrapText="1"/>
    </xf>
    <xf numFmtId="176" fontId="11" fillId="0" borderId="1" xfId="96" applyNumberFormat="1" applyFont="1" applyFill="1" applyBorder="1" applyAlignment="1">
      <alignment horizontal="right" vertical="center" wrapText="1"/>
    </xf>
    <xf numFmtId="38" fontId="13" fillId="0" borderId="0" xfId="96" applyFont="1" applyFill="1" applyAlignment="1"/>
    <xf numFmtId="38" fontId="14" fillId="0" borderId="0" xfId="96" applyFont="1" applyFill="1" applyAlignment="1"/>
    <xf numFmtId="38" fontId="14" fillId="0" borderId="0" xfId="96" applyFont="1" applyFill="1" applyAlignment="1">
      <alignment horizontal="center" vertical="center" wrapText="1"/>
    </xf>
    <xf numFmtId="38" fontId="14" fillId="0" borderId="0" xfId="96" applyFont="1" applyFill="1" applyBorder="1" applyAlignment="1">
      <alignment vertical="center"/>
    </xf>
    <xf numFmtId="38" fontId="11" fillId="0" borderId="24" xfId="96" applyFont="1" applyFill="1" applyBorder="1" applyAlignment="1">
      <alignment horizontal="center" vertical="center" wrapText="1"/>
    </xf>
    <xf numFmtId="38" fontId="0" fillId="0" borderId="9" xfId="96" applyFont="1" applyFill="1" applyBorder="1" applyAlignment="1">
      <alignment vertical="top"/>
    </xf>
    <xf numFmtId="0" fontId="11" fillId="0" borderId="9" xfId="102" applyFont="1" applyFill="1" applyBorder="1" applyAlignment="1">
      <alignment vertical="top"/>
    </xf>
    <xf numFmtId="38" fontId="11" fillId="0" borderId="12" xfId="96" applyFont="1" applyFill="1" applyBorder="1" applyAlignment="1">
      <alignment horizontal="center" vertical="center"/>
    </xf>
    <xf numFmtId="38" fontId="11" fillId="0" borderId="9" xfId="96" applyFont="1" applyFill="1" applyBorder="1" applyAlignment="1">
      <alignment horizontal="center" vertical="center"/>
    </xf>
    <xf numFmtId="38" fontId="11" fillId="0" borderId="11" xfId="96" applyFont="1" applyFill="1" applyBorder="1" applyAlignment="1">
      <alignment horizontal="center" vertical="center"/>
    </xf>
    <xf numFmtId="38" fontId="11" fillId="0" borderId="21" xfId="96" applyFont="1" applyFill="1" applyBorder="1" applyAlignment="1">
      <alignment horizontal="center" vertical="center"/>
    </xf>
    <xf numFmtId="38" fontId="11" fillId="0" borderId="15" xfId="96" applyFont="1" applyFill="1" applyBorder="1" applyAlignment="1">
      <alignment horizontal="center" vertical="center"/>
    </xf>
    <xf numFmtId="38" fontId="0" fillId="0" borderId="3" xfId="96" applyFont="1" applyFill="1" applyBorder="1" applyAlignment="1">
      <alignment horizontal="center" vertical="center" wrapText="1"/>
    </xf>
    <xf numFmtId="38" fontId="0" fillId="0" borderId="8" xfId="96" applyFont="1" applyFill="1" applyBorder="1" applyAlignment="1">
      <alignment horizontal="center" vertical="center" wrapText="1"/>
    </xf>
    <xf numFmtId="38" fontId="0" fillId="0" borderId="6" xfId="96" applyFont="1" applyFill="1" applyBorder="1" applyAlignment="1">
      <alignment horizontal="center" vertical="center" wrapText="1"/>
    </xf>
    <xf numFmtId="38" fontId="0" fillId="0" borderId="25" xfId="96" applyFont="1" applyFill="1" applyBorder="1" applyAlignment="1">
      <alignment horizontal="center" vertical="center" wrapText="1"/>
    </xf>
    <xf numFmtId="38" fontId="11" fillId="0" borderId="26" xfId="96" applyFont="1" applyFill="1" applyBorder="1" applyAlignment="1">
      <alignment horizontal="center" vertical="center" wrapText="1"/>
    </xf>
    <xf numFmtId="38" fontId="11" fillId="0" borderId="24" xfId="96" applyFont="1" applyFill="1" applyBorder="1" applyAlignment="1">
      <alignment horizontal="center" vertical="center" wrapText="1"/>
    </xf>
    <xf numFmtId="38" fontId="14" fillId="0" borderId="19" xfId="96" applyFont="1" applyFill="1" applyBorder="1" applyAlignment="1">
      <alignment vertical="top" wrapText="1"/>
    </xf>
    <xf numFmtId="0" fontId="11" fillId="0" borderId="9" xfId="102" applyFill="1" applyBorder="1" applyAlignment="1">
      <alignment vertical="top" wrapText="1"/>
    </xf>
    <xf numFmtId="0" fontId="11" fillId="0" borderId="18" xfId="102" applyFill="1" applyBorder="1" applyAlignment="1">
      <alignment vertical="top" wrapText="1"/>
    </xf>
    <xf numFmtId="38" fontId="14" fillId="0" borderId="9" xfId="96" applyFont="1" applyFill="1" applyBorder="1" applyAlignment="1">
      <alignment vertical="top"/>
    </xf>
    <xf numFmtId="0" fontId="11" fillId="0" borderId="9" xfId="102" applyFill="1" applyBorder="1" applyAlignment="1">
      <alignment vertical="top"/>
    </xf>
    <xf numFmtId="0" fontId="11" fillId="0" borderId="13" xfId="102" applyFill="1" applyBorder="1" applyAlignment="1">
      <alignment vertical="top"/>
    </xf>
    <xf numFmtId="38" fontId="14" fillId="0" borderId="19" xfId="96" applyFont="1" applyFill="1" applyBorder="1" applyAlignment="1">
      <alignment horizontal="left" vertical="top" wrapText="1"/>
    </xf>
    <xf numFmtId="0" fontId="11" fillId="0" borderId="9" xfId="102" applyFill="1" applyBorder="1" applyAlignment="1">
      <alignment horizontal="left" vertical="top"/>
    </xf>
    <xf numFmtId="0" fontId="11" fillId="0" borderId="18" xfId="102" applyFill="1" applyBorder="1" applyAlignment="1">
      <alignment horizontal="left" vertical="top"/>
    </xf>
    <xf numFmtId="38" fontId="14" fillId="0" borderId="9" xfId="96" applyFont="1" applyFill="1" applyBorder="1" applyAlignment="1">
      <alignment vertical="top" wrapText="1"/>
    </xf>
    <xf numFmtId="0" fontId="11" fillId="0" borderId="18" xfId="102" applyFill="1" applyBorder="1" applyAlignment="1">
      <alignment vertical="top"/>
    </xf>
  </cellXfs>
  <cellStyles count="116">
    <cellStyle name="パーセント 2" xfId="4"/>
    <cellStyle name="パーセント 3" xfId="5"/>
    <cellStyle name="パーセント 4" xfId="90"/>
    <cellStyle name="パーセント 5" xfId="95"/>
    <cellStyle name="パーセント 5 2" xfId="101"/>
    <cellStyle name="パーセント 5 3" xfId="109"/>
    <cellStyle name="パーセント 5 4" xfId="115"/>
    <cellStyle name="桁区切り" xfId="96" builtinId="6"/>
    <cellStyle name="桁区切り 2" xfId="2"/>
    <cellStyle name="桁区切り 3" xfId="3"/>
    <cellStyle name="桁区切り 4" xfId="89"/>
    <cellStyle name="桁区切り 5" xfId="92"/>
    <cellStyle name="桁区切り 5 2" xfId="98"/>
    <cellStyle name="桁区切り 5 3" xfId="105"/>
    <cellStyle name="桁区切り 5 4" xfId="111"/>
    <cellStyle name="標準" xfId="0" builtinId="0"/>
    <cellStyle name="標準 10" xfId="7"/>
    <cellStyle name="標準 11" xfId="8"/>
    <cellStyle name="標準 12" xfId="9"/>
    <cellStyle name="標準 13" xfId="10"/>
    <cellStyle name="標準 14" xfId="11"/>
    <cellStyle name="標準 15" xfId="12"/>
    <cellStyle name="標準 16" xfId="13"/>
    <cellStyle name="標準 17" xfId="14"/>
    <cellStyle name="標準 18" xfId="15"/>
    <cellStyle name="標準 19" xfId="16"/>
    <cellStyle name="標準 2" xfId="1"/>
    <cellStyle name="標準 2 2" xfId="6"/>
    <cellStyle name="標準 2 3" xfId="102"/>
    <cellStyle name="標準 2 4" xfId="103"/>
    <cellStyle name="標準 2 5" xfId="107"/>
    <cellStyle name="標準 2 6" xfId="113"/>
    <cellStyle name="標準 20" xfId="17"/>
    <cellStyle name="標準 21" xfId="18"/>
    <cellStyle name="標準 22" xfId="19"/>
    <cellStyle name="標準 23" xfId="20"/>
    <cellStyle name="標準 24" xfId="21"/>
    <cellStyle name="標準 25" xfId="22"/>
    <cellStyle name="標準 26" xfId="23"/>
    <cellStyle name="標準 27" xfId="24"/>
    <cellStyle name="標準 28" xfId="25"/>
    <cellStyle name="標準 29" xfId="26"/>
    <cellStyle name="標準 3" xfId="27"/>
    <cellStyle name="標準 30" xfId="28"/>
    <cellStyle name="標準 31" xfId="29"/>
    <cellStyle name="標準 32" xfId="30"/>
    <cellStyle name="標準 33" xfId="31"/>
    <cellStyle name="標準 34" xfId="32"/>
    <cellStyle name="標準 35" xfId="33"/>
    <cellStyle name="標準 36" xfId="34"/>
    <cellStyle name="標準 37" xfId="35"/>
    <cellStyle name="標準 38" xfId="36"/>
    <cellStyle name="標準 39" xfId="37"/>
    <cellStyle name="標準 4" xfId="38"/>
    <cellStyle name="標準 40" xfId="39"/>
    <cellStyle name="標準 41" xfId="40"/>
    <cellStyle name="標準 42" xfId="41"/>
    <cellStyle name="標準 43" xfId="42"/>
    <cellStyle name="標準 44" xfId="43"/>
    <cellStyle name="標準 45" xfId="44"/>
    <cellStyle name="標準 46" xfId="45"/>
    <cellStyle name="標準 47" xfId="46"/>
    <cellStyle name="標準 48" xfId="47"/>
    <cellStyle name="標準 49" xfId="48"/>
    <cellStyle name="標準 5" xfId="49"/>
    <cellStyle name="標準 50" xfId="50"/>
    <cellStyle name="標準 51" xfId="51"/>
    <cellStyle name="標準 52" xfId="52"/>
    <cellStyle name="標準 53" xfId="53"/>
    <cellStyle name="標準 54" xfId="54"/>
    <cellStyle name="標準 55" xfId="55"/>
    <cellStyle name="標準 56" xfId="56"/>
    <cellStyle name="標準 57" xfId="57"/>
    <cellStyle name="標準 58" xfId="58"/>
    <cellStyle name="標準 59" xfId="59"/>
    <cellStyle name="標準 6" xfId="60"/>
    <cellStyle name="標準 60" xfId="61"/>
    <cellStyle name="標準 61" xfId="62"/>
    <cellStyle name="標準 62" xfId="63"/>
    <cellStyle name="標準 63" xfId="64"/>
    <cellStyle name="標準 64" xfId="65"/>
    <cellStyle name="標準 65" xfId="66"/>
    <cellStyle name="標準 66" xfId="67"/>
    <cellStyle name="標準 67" xfId="68"/>
    <cellStyle name="標準 68" xfId="69"/>
    <cellStyle name="標準 69" xfId="70"/>
    <cellStyle name="標準 7" xfId="71"/>
    <cellStyle name="標準 70" xfId="72"/>
    <cellStyle name="標準 71" xfId="73"/>
    <cellStyle name="標準 72" xfId="74"/>
    <cellStyle name="標準 73" xfId="75"/>
    <cellStyle name="標準 74" xfId="76"/>
    <cellStyle name="標準 75" xfId="77"/>
    <cellStyle name="標準 76" xfId="78"/>
    <cellStyle name="標準 77" xfId="79"/>
    <cellStyle name="標準 78" xfId="80"/>
    <cellStyle name="標準 79" xfId="81"/>
    <cellStyle name="標準 8" xfId="82"/>
    <cellStyle name="標準 80" xfId="83"/>
    <cellStyle name="標準 81" xfId="84"/>
    <cellStyle name="標準 82" xfId="85"/>
    <cellStyle name="標準 83" xfId="86"/>
    <cellStyle name="標準 84" xfId="88"/>
    <cellStyle name="標準 85" xfId="91"/>
    <cellStyle name="標準 85 2" xfId="97"/>
    <cellStyle name="標準 85 3" xfId="104"/>
    <cellStyle name="標準 85 4" xfId="110"/>
    <cellStyle name="標準 86" xfId="93"/>
    <cellStyle name="標準 86 2" xfId="99"/>
    <cellStyle name="標準 86 3" xfId="106"/>
    <cellStyle name="標準 86 4" xfId="112"/>
    <cellStyle name="標準 87" xfId="94"/>
    <cellStyle name="標準 87 2" xfId="100"/>
    <cellStyle name="標準 87 3" xfId="108"/>
    <cellStyle name="標準 87 4" xfId="114"/>
    <cellStyle name="標準 9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911500_&#38599;&#29992;&#29872;&#22659;&#12539;&#22343;&#31561;&#23616;&#12288;&#22312;&#23429;&#21172;&#20685;&#35506;/02%20&#23478;&#20869;&#21172;&#20685;&#20418;/04%20&#27010;&#27841;&#35519;&#26619;/R&#20803;/02%20%20&#38598;&#35336;%20&#35519;&#26619;&#22577;&#21578;/&#21508;&#23616;&#22577;&#21578;/00_&#38598;&#35336;&#34920;B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具体的業務名"/>
      <sheetName val="都道府県別"/>
      <sheetName val="第4表"/>
      <sheetName val="全国集計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</sheetNames>
    <sheetDataSet>
      <sheetData sheetId="0" refreshError="1"/>
      <sheetData sheetId="1" refreshError="1"/>
      <sheetData sheetId="2"/>
      <sheetData sheetId="3">
        <row r="9">
          <cell r="G9">
            <v>320</v>
          </cell>
          <cell r="J9">
            <v>217</v>
          </cell>
          <cell r="M9">
            <v>309</v>
          </cell>
          <cell r="P9">
            <v>222</v>
          </cell>
          <cell r="S9">
            <v>6</v>
          </cell>
        </row>
        <row r="10">
          <cell r="G10">
            <v>22</v>
          </cell>
          <cell r="J10">
            <v>49</v>
          </cell>
          <cell r="M10">
            <v>59</v>
          </cell>
          <cell r="P10">
            <v>12</v>
          </cell>
          <cell r="S10">
            <v>0</v>
          </cell>
        </row>
        <row r="11">
          <cell r="G11">
            <v>337</v>
          </cell>
          <cell r="J11">
            <v>404</v>
          </cell>
          <cell r="M11">
            <v>230</v>
          </cell>
          <cell r="P11">
            <v>506</v>
          </cell>
          <cell r="S11">
            <v>5</v>
          </cell>
        </row>
        <row r="12">
          <cell r="G12">
            <v>1</v>
          </cell>
          <cell r="J12">
            <v>32</v>
          </cell>
          <cell r="M12">
            <v>23</v>
          </cell>
          <cell r="P12">
            <v>10</v>
          </cell>
          <cell r="S12">
            <v>0</v>
          </cell>
        </row>
        <row r="13">
          <cell r="G13">
            <v>26</v>
          </cell>
          <cell r="J13">
            <v>193</v>
          </cell>
          <cell r="M13">
            <v>1</v>
          </cell>
          <cell r="P13">
            <v>216</v>
          </cell>
          <cell r="S13">
            <v>2</v>
          </cell>
        </row>
        <row r="14">
          <cell r="G14">
            <v>0</v>
          </cell>
          <cell r="J14">
            <v>1</v>
          </cell>
          <cell r="M14">
            <v>0</v>
          </cell>
          <cell r="P14">
            <v>1</v>
          </cell>
          <cell r="S14">
            <v>0</v>
          </cell>
        </row>
        <row r="15">
          <cell r="G15">
            <v>400</v>
          </cell>
          <cell r="J15">
            <v>170</v>
          </cell>
          <cell r="M15">
            <v>505</v>
          </cell>
          <cell r="P15">
            <v>59</v>
          </cell>
          <cell r="S15">
            <v>6</v>
          </cell>
        </row>
        <row r="16">
          <cell r="G16">
            <v>38</v>
          </cell>
          <cell r="J16">
            <v>100</v>
          </cell>
          <cell r="M16">
            <v>124</v>
          </cell>
          <cell r="P16">
            <v>14</v>
          </cell>
          <cell r="S16">
            <v>0</v>
          </cell>
        </row>
        <row r="17">
          <cell r="G17">
            <v>1376</v>
          </cell>
          <cell r="J17">
            <v>6707</v>
          </cell>
          <cell r="M17">
            <v>1049</v>
          </cell>
          <cell r="P17">
            <v>6934</v>
          </cell>
          <cell r="S17">
            <v>100</v>
          </cell>
        </row>
        <row r="18">
          <cell r="G18">
            <v>59</v>
          </cell>
          <cell r="J18">
            <v>190</v>
          </cell>
          <cell r="M18">
            <v>45</v>
          </cell>
          <cell r="P18">
            <v>199</v>
          </cell>
          <cell r="S18">
            <v>5</v>
          </cell>
        </row>
        <row r="19">
          <cell r="G19">
            <v>8</v>
          </cell>
          <cell r="J19">
            <v>5</v>
          </cell>
          <cell r="M19">
            <v>6</v>
          </cell>
          <cell r="P19">
            <v>6</v>
          </cell>
          <cell r="S19">
            <v>1</v>
          </cell>
        </row>
        <row r="20">
          <cell r="G20">
            <v>1</v>
          </cell>
          <cell r="J20">
            <v>0</v>
          </cell>
          <cell r="M20">
            <v>1</v>
          </cell>
          <cell r="P20">
            <v>0</v>
          </cell>
          <cell r="S20">
            <v>0</v>
          </cell>
        </row>
        <row r="21">
          <cell r="G21">
            <v>68</v>
          </cell>
          <cell r="J21">
            <v>362</v>
          </cell>
          <cell r="M21">
            <v>0</v>
          </cell>
          <cell r="P21">
            <v>430</v>
          </cell>
          <cell r="S21">
            <v>0</v>
          </cell>
        </row>
        <row r="22">
          <cell r="G22">
            <v>46</v>
          </cell>
          <cell r="J22">
            <v>48</v>
          </cell>
          <cell r="M22">
            <v>0</v>
          </cell>
          <cell r="P22">
            <v>94</v>
          </cell>
          <cell r="S22">
            <v>0</v>
          </cell>
        </row>
        <row r="23">
          <cell r="G23">
            <v>34</v>
          </cell>
          <cell r="J23">
            <v>17</v>
          </cell>
          <cell r="M23">
            <v>44</v>
          </cell>
          <cell r="P23">
            <v>7</v>
          </cell>
          <cell r="S23">
            <v>0</v>
          </cell>
        </row>
        <row r="24">
          <cell r="G24">
            <v>3</v>
          </cell>
          <cell r="J24">
            <v>7</v>
          </cell>
          <cell r="M24">
            <v>10</v>
          </cell>
          <cell r="P24">
            <v>0</v>
          </cell>
          <cell r="S24">
            <v>0</v>
          </cell>
        </row>
        <row r="25">
          <cell r="D25">
            <v>10520</v>
          </cell>
          <cell r="G25">
            <v>2423</v>
          </cell>
          <cell r="J25">
            <v>8097</v>
          </cell>
          <cell r="M25">
            <v>1967</v>
          </cell>
          <cell r="P25">
            <v>8435</v>
          </cell>
          <cell r="S25">
            <v>118</v>
          </cell>
        </row>
        <row r="26">
          <cell r="D26">
            <v>550</v>
          </cell>
          <cell r="G26">
            <v>166</v>
          </cell>
          <cell r="J26">
            <v>384</v>
          </cell>
          <cell r="M26">
            <v>215</v>
          </cell>
          <cell r="P26">
            <v>330</v>
          </cell>
          <cell r="S26">
            <v>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42"/>
  <sheetViews>
    <sheetView tabSelected="1" zoomScaleNormal="100" workbookViewId="0">
      <selection activeCell="K10" sqref="K10"/>
    </sheetView>
  </sheetViews>
  <sheetFormatPr defaultRowHeight="13.5" x14ac:dyDescent="0.15"/>
  <cols>
    <col min="1" max="1" width="48.25" style="3" customWidth="1"/>
    <col min="2" max="2" width="11.375" style="3" customWidth="1"/>
    <col min="3" max="3" width="11.875" style="3" customWidth="1"/>
    <col min="4" max="4" width="11.375" style="3" customWidth="1"/>
    <col min="5" max="5" width="11.25" style="3" customWidth="1"/>
    <col min="6" max="7" width="11.375" style="3" customWidth="1"/>
    <col min="8" max="16384" width="9" style="3"/>
  </cols>
  <sheetData>
    <row r="1" spans="1:7" ht="18.75" customHeight="1" x14ac:dyDescent="0.15">
      <c r="A1" s="1" t="s">
        <v>5</v>
      </c>
      <c r="B1" s="2"/>
      <c r="C1" s="2"/>
    </row>
    <row r="2" spans="1:7" ht="18.75" customHeight="1" thickBot="1" x14ac:dyDescent="0.2">
      <c r="A2" s="4"/>
      <c r="G2" s="5"/>
    </row>
    <row r="3" spans="1:7" s="43" customFormat="1" ht="19.5" customHeight="1" x14ac:dyDescent="0.15">
      <c r="A3" s="49" t="s">
        <v>6</v>
      </c>
      <c r="B3" s="52" t="s">
        <v>7</v>
      </c>
      <c r="C3" s="53"/>
      <c r="D3" s="53"/>
      <c r="E3" s="53"/>
      <c r="F3" s="53"/>
      <c r="G3" s="53"/>
    </row>
    <row r="4" spans="1:7" s="44" customFormat="1" ht="17.25" customHeight="1" x14ac:dyDescent="0.15">
      <c r="A4" s="50"/>
      <c r="B4" s="54" t="s">
        <v>4</v>
      </c>
      <c r="C4" s="6"/>
      <c r="D4" s="6"/>
      <c r="E4" s="6"/>
      <c r="F4" s="6"/>
      <c r="G4" s="6"/>
    </row>
    <row r="5" spans="1:7" s="44" customFormat="1" ht="13.5" customHeight="1" x14ac:dyDescent="0.15">
      <c r="A5" s="50"/>
      <c r="B5" s="55"/>
      <c r="C5" s="57" t="s">
        <v>3</v>
      </c>
      <c r="D5" s="58"/>
      <c r="E5" s="57" t="s">
        <v>8</v>
      </c>
      <c r="F5" s="59"/>
      <c r="G5" s="59"/>
    </row>
    <row r="6" spans="1:7" s="44" customFormat="1" ht="13.5" customHeight="1" x14ac:dyDescent="0.15">
      <c r="A6" s="51"/>
      <c r="B6" s="56"/>
      <c r="C6" s="7" t="s">
        <v>9</v>
      </c>
      <c r="D6" s="7" t="s">
        <v>10</v>
      </c>
      <c r="E6" s="7" t="s">
        <v>0</v>
      </c>
      <c r="F6" s="7" t="s">
        <v>1</v>
      </c>
      <c r="G6" s="46" t="s">
        <v>2</v>
      </c>
    </row>
    <row r="7" spans="1:7" s="44" customFormat="1" ht="13.5" customHeight="1" x14ac:dyDescent="0.15">
      <c r="A7" s="8"/>
      <c r="B7" s="9" t="s">
        <v>22</v>
      </c>
      <c r="C7" s="10" t="s">
        <v>22</v>
      </c>
      <c r="D7" s="10" t="s">
        <v>22</v>
      </c>
      <c r="E7" s="10" t="s">
        <v>22</v>
      </c>
      <c r="F7" s="10" t="s">
        <v>22</v>
      </c>
      <c r="G7" s="11" t="s">
        <v>22</v>
      </c>
    </row>
    <row r="8" spans="1:7" s="44" customFormat="1" ht="15" customHeight="1" x14ac:dyDescent="0.15">
      <c r="A8" s="47" t="s">
        <v>4</v>
      </c>
      <c r="B8" s="12">
        <f>[1]全国集計!D25</f>
        <v>10520</v>
      </c>
      <c r="C8" s="13">
        <f>[1]全国集計!G25</f>
        <v>2423</v>
      </c>
      <c r="D8" s="13">
        <f>[1]全国集計!J25</f>
        <v>8097</v>
      </c>
      <c r="E8" s="13">
        <f>[1]全国集計!M25</f>
        <v>1967</v>
      </c>
      <c r="F8" s="13">
        <f>[1]全国集計!P25</f>
        <v>8435</v>
      </c>
      <c r="G8" s="14">
        <f>[1]全国集計!S25</f>
        <v>118</v>
      </c>
    </row>
    <row r="9" spans="1:7" s="45" customFormat="1" ht="15" customHeight="1" x14ac:dyDescent="0.15">
      <c r="A9" s="48"/>
      <c r="B9" s="15">
        <f>[1]全国集計!D26</f>
        <v>550</v>
      </c>
      <c r="C9" s="16">
        <f>[1]全国集計!G26</f>
        <v>166</v>
      </c>
      <c r="D9" s="17">
        <f>[1]全国集計!J26</f>
        <v>384</v>
      </c>
      <c r="E9" s="17">
        <f>[1]全国集計!M26</f>
        <v>215</v>
      </c>
      <c r="F9" s="17">
        <f>[1]全国集計!P26</f>
        <v>330</v>
      </c>
      <c r="G9" s="18">
        <f>[1]全国集計!S26</f>
        <v>5</v>
      </c>
    </row>
    <row r="10" spans="1:7" s="45" customFormat="1" ht="15" customHeight="1" x14ac:dyDescent="0.15">
      <c r="A10" s="48"/>
      <c r="B10" s="19">
        <v>1</v>
      </c>
      <c r="C10" s="20">
        <f>C8/$B$8</f>
        <v>0.23032319391634981</v>
      </c>
      <c r="D10" s="20">
        <f>D8/$B$8</f>
        <v>0.76967680608365019</v>
      </c>
      <c r="E10" s="20">
        <f>E8/$B$8</f>
        <v>0.18697718631178709</v>
      </c>
      <c r="F10" s="20">
        <f>F8/$B$8</f>
        <v>0.80180608365019013</v>
      </c>
      <c r="G10" s="21">
        <f>G8/$B$8</f>
        <v>1.1216730038022813E-2</v>
      </c>
    </row>
    <row r="11" spans="1:7" s="44" customFormat="1" ht="15" customHeight="1" x14ac:dyDescent="0.15">
      <c r="A11" s="66" t="s">
        <v>11</v>
      </c>
      <c r="B11" s="22">
        <f>SUM(C11:D11)</f>
        <v>537</v>
      </c>
      <c r="C11" s="23">
        <f>[1]全国集計!G9</f>
        <v>320</v>
      </c>
      <c r="D11" s="23">
        <f>[1]全国集計!J9</f>
        <v>217</v>
      </c>
      <c r="E11" s="23">
        <f>[1]全国集計!M9</f>
        <v>309</v>
      </c>
      <c r="F11" s="24">
        <f>[1]全国集計!P9</f>
        <v>222</v>
      </c>
      <c r="G11" s="25">
        <f>[1]全国集計!S9</f>
        <v>6</v>
      </c>
    </row>
    <row r="12" spans="1:7" s="44" customFormat="1" ht="15" customHeight="1" x14ac:dyDescent="0.15">
      <c r="A12" s="67"/>
      <c r="B12" s="26">
        <f>SUM(C12:D12)</f>
        <v>71</v>
      </c>
      <c r="C12" s="27">
        <f>[1]全国集計!G10</f>
        <v>22</v>
      </c>
      <c r="D12" s="27">
        <f>[1]全国集計!J10</f>
        <v>49</v>
      </c>
      <c r="E12" s="27">
        <f>[1]全国集計!M10</f>
        <v>59</v>
      </c>
      <c r="F12" s="27">
        <f>[1]全国集計!P10</f>
        <v>12</v>
      </c>
      <c r="G12" s="28">
        <f>[1]全国集計!S10</f>
        <v>0</v>
      </c>
    </row>
    <row r="13" spans="1:7" s="44" customFormat="1" ht="15" customHeight="1" x14ac:dyDescent="0.15">
      <c r="A13" s="68"/>
      <c r="B13" s="29">
        <v>1</v>
      </c>
      <c r="C13" s="30">
        <f>C11/$B$11</f>
        <v>0.59590316573556801</v>
      </c>
      <c r="D13" s="30">
        <f>D11/$B$11</f>
        <v>0.40409683426443205</v>
      </c>
      <c r="E13" s="30">
        <f>E11/$B$11</f>
        <v>0.57541899441340782</v>
      </c>
      <c r="F13" s="30">
        <f>F11/$B$11</f>
        <v>0.41340782122905029</v>
      </c>
      <c r="G13" s="31">
        <f>G11/$B$11</f>
        <v>1.11731843575419E-2</v>
      </c>
    </row>
    <row r="14" spans="1:7" s="44" customFormat="1" ht="15" customHeight="1" x14ac:dyDescent="0.15">
      <c r="A14" s="69" t="s">
        <v>12</v>
      </c>
      <c r="B14" s="12">
        <f>SUM(C14:D14)</f>
        <v>741</v>
      </c>
      <c r="C14" s="32">
        <f>[1]全国集計!G11</f>
        <v>337</v>
      </c>
      <c r="D14" s="33">
        <f>[1]全国集計!J11</f>
        <v>404</v>
      </c>
      <c r="E14" s="32">
        <f>[1]全国集計!M11</f>
        <v>230</v>
      </c>
      <c r="F14" s="32">
        <f>[1]全国集計!P11</f>
        <v>506</v>
      </c>
      <c r="G14" s="14">
        <f>[1]全国集計!S11</f>
        <v>5</v>
      </c>
    </row>
    <row r="15" spans="1:7" s="44" customFormat="1" ht="15" customHeight="1" x14ac:dyDescent="0.15">
      <c r="A15" s="64"/>
      <c r="B15" s="34">
        <f>SUM(C15:D15)</f>
        <v>33</v>
      </c>
      <c r="C15" s="27">
        <f>[1]全国集計!G12</f>
        <v>1</v>
      </c>
      <c r="D15" s="27">
        <f>[1]全国集計!J12</f>
        <v>32</v>
      </c>
      <c r="E15" s="27">
        <f>[1]全国集計!M12</f>
        <v>23</v>
      </c>
      <c r="F15" s="27">
        <f>[1]全国集計!P12</f>
        <v>10</v>
      </c>
      <c r="G15" s="28">
        <f>[1]全国集計!S12</f>
        <v>0</v>
      </c>
    </row>
    <row r="16" spans="1:7" s="44" customFormat="1" ht="15" customHeight="1" x14ac:dyDescent="0.15">
      <c r="A16" s="64"/>
      <c r="B16" s="19">
        <v>1</v>
      </c>
      <c r="C16" s="20">
        <f>C14/$B$14</f>
        <v>0.45479082321187586</v>
      </c>
      <c r="D16" s="20">
        <f>D14/$B$14</f>
        <v>0.54520917678812419</v>
      </c>
      <c r="E16" s="20">
        <f>E14/$B$14</f>
        <v>0.31039136302294196</v>
      </c>
      <c r="F16" s="20">
        <f>F14/$B$14</f>
        <v>0.68286099865047234</v>
      </c>
      <c r="G16" s="21">
        <f>G14/$B$14</f>
        <v>6.7476383265856954E-3</v>
      </c>
    </row>
    <row r="17" spans="1:7" s="45" customFormat="1" ht="15" customHeight="1" x14ac:dyDescent="0.15">
      <c r="A17" s="60" t="s">
        <v>13</v>
      </c>
      <c r="B17" s="22">
        <f>SUM(C17:D17)</f>
        <v>219</v>
      </c>
      <c r="C17" s="24">
        <f>[1]全国集計!G13</f>
        <v>26</v>
      </c>
      <c r="D17" s="23">
        <f>[1]全国集計!J13</f>
        <v>193</v>
      </c>
      <c r="E17" s="24">
        <f>[1]全国集計!M13</f>
        <v>1</v>
      </c>
      <c r="F17" s="23">
        <f>[1]全国集計!P13</f>
        <v>216</v>
      </c>
      <c r="G17" s="25">
        <f>[1]全国集計!S13</f>
        <v>2</v>
      </c>
    </row>
    <row r="18" spans="1:7" s="45" customFormat="1" ht="15" customHeight="1" x14ac:dyDescent="0.15">
      <c r="A18" s="64"/>
      <c r="B18" s="34">
        <f>SUM(C18:D18)</f>
        <v>1</v>
      </c>
      <c r="C18" s="27">
        <f>[1]全国集計!G14</f>
        <v>0</v>
      </c>
      <c r="D18" s="27">
        <f>[1]全国集計!J14</f>
        <v>1</v>
      </c>
      <c r="E18" s="27">
        <f>[1]全国集計!M14</f>
        <v>0</v>
      </c>
      <c r="F18" s="27">
        <f>[1]全国集計!P14</f>
        <v>1</v>
      </c>
      <c r="G18" s="28">
        <f>[1]全国集計!S14</f>
        <v>0</v>
      </c>
    </row>
    <row r="19" spans="1:7" s="45" customFormat="1" ht="15" customHeight="1" x14ac:dyDescent="0.15">
      <c r="A19" s="70"/>
      <c r="B19" s="29">
        <v>1</v>
      </c>
      <c r="C19" s="30">
        <f>C17/$B$17</f>
        <v>0.11872146118721461</v>
      </c>
      <c r="D19" s="30">
        <f>D17/$B$17</f>
        <v>0.88127853881278539</v>
      </c>
      <c r="E19" s="30">
        <f>E17/$B$17</f>
        <v>4.5662100456621002E-3</v>
      </c>
      <c r="F19" s="30">
        <f>F17/$B$17</f>
        <v>0.98630136986301364</v>
      </c>
      <c r="G19" s="31">
        <f>G17/$B$17</f>
        <v>9.1324200913242004E-3</v>
      </c>
    </row>
    <row r="20" spans="1:7" s="45" customFormat="1" ht="15" customHeight="1" x14ac:dyDescent="0.15">
      <c r="A20" s="69" t="s">
        <v>14</v>
      </c>
      <c r="B20" s="35">
        <f>SUM(C20:D20)</f>
        <v>570</v>
      </c>
      <c r="C20" s="32">
        <f>[1]全国集計!G15</f>
        <v>400</v>
      </c>
      <c r="D20" s="32">
        <f>[1]全国集計!J15</f>
        <v>170</v>
      </c>
      <c r="E20" s="32">
        <f>[1]全国集計!M15</f>
        <v>505</v>
      </c>
      <c r="F20" s="32">
        <f>[1]全国集計!P15</f>
        <v>59</v>
      </c>
      <c r="G20" s="14">
        <f>[1]全国集計!S15</f>
        <v>6</v>
      </c>
    </row>
    <row r="21" spans="1:7" s="45" customFormat="1" ht="15" customHeight="1" x14ac:dyDescent="0.15">
      <c r="A21" s="64"/>
      <c r="B21" s="34">
        <f>SUM(C21:D21)</f>
        <v>138</v>
      </c>
      <c r="C21" s="27">
        <f>[1]全国集計!G16</f>
        <v>38</v>
      </c>
      <c r="D21" s="27">
        <f>[1]全国集計!J16</f>
        <v>100</v>
      </c>
      <c r="E21" s="27">
        <f>[1]全国集計!M16</f>
        <v>124</v>
      </c>
      <c r="F21" s="27">
        <f>[1]全国集計!P16</f>
        <v>14</v>
      </c>
      <c r="G21" s="28">
        <f>[1]全国集計!S16</f>
        <v>0</v>
      </c>
    </row>
    <row r="22" spans="1:7" s="45" customFormat="1" ht="15" customHeight="1" x14ac:dyDescent="0.15">
      <c r="A22" s="64"/>
      <c r="B22" s="19">
        <v>1</v>
      </c>
      <c r="C22" s="20">
        <f>C20/$B$20</f>
        <v>0.70175438596491224</v>
      </c>
      <c r="D22" s="20">
        <f>D20/$B$20</f>
        <v>0.2982456140350877</v>
      </c>
      <c r="E22" s="20">
        <f>E20/$B$20</f>
        <v>0.88596491228070173</v>
      </c>
      <c r="F22" s="20">
        <f>F20/$B$20</f>
        <v>0.10350877192982456</v>
      </c>
      <c r="G22" s="21">
        <f>G20/$B$20</f>
        <v>1.0526315789473684E-2</v>
      </c>
    </row>
    <row r="23" spans="1:7" s="45" customFormat="1" ht="15" customHeight="1" x14ac:dyDescent="0.15">
      <c r="A23" s="60" t="s">
        <v>15</v>
      </c>
      <c r="B23" s="22">
        <f>SUM(C23:D23)</f>
        <v>8083</v>
      </c>
      <c r="C23" s="36">
        <f>[1]全国集計!G17</f>
        <v>1376</v>
      </c>
      <c r="D23" s="36">
        <f>[1]全国集計!J17</f>
        <v>6707</v>
      </c>
      <c r="E23" s="36">
        <f>[1]全国集計!M17</f>
        <v>1049</v>
      </c>
      <c r="F23" s="36">
        <f>[1]全国集計!P17</f>
        <v>6934</v>
      </c>
      <c r="G23" s="37">
        <f>[1]全国集計!S17</f>
        <v>100</v>
      </c>
    </row>
    <row r="24" spans="1:7" s="45" customFormat="1" ht="15" customHeight="1" x14ac:dyDescent="0.15">
      <c r="A24" s="64"/>
      <c r="B24" s="34">
        <f>SUM(C24:D24)</f>
        <v>249</v>
      </c>
      <c r="C24" s="27">
        <f>[1]全国集計!G18</f>
        <v>59</v>
      </c>
      <c r="D24" s="27">
        <f>[1]全国集計!J18</f>
        <v>190</v>
      </c>
      <c r="E24" s="27">
        <f>[1]全国集計!M18</f>
        <v>45</v>
      </c>
      <c r="F24" s="27">
        <f>[1]全国集計!P18</f>
        <v>199</v>
      </c>
      <c r="G24" s="28">
        <f>[1]全国集計!S18</f>
        <v>5</v>
      </c>
    </row>
    <row r="25" spans="1:7" s="45" customFormat="1" ht="15" customHeight="1" x14ac:dyDescent="0.15">
      <c r="A25" s="70"/>
      <c r="B25" s="29">
        <v>1</v>
      </c>
      <c r="C25" s="30">
        <f>C23/$B$23</f>
        <v>0.17023382407521959</v>
      </c>
      <c r="D25" s="30">
        <f>D23/$B$23</f>
        <v>0.82976617592478041</v>
      </c>
      <c r="E25" s="30">
        <f>E23/$B$23</f>
        <v>0.12977854756897192</v>
      </c>
      <c r="F25" s="30">
        <f>F23/$B$23</f>
        <v>0.85784980823951507</v>
      </c>
      <c r="G25" s="31">
        <f>G23/$B$23</f>
        <v>1.2371644191513051E-2</v>
      </c>
    </row>
    <row r="26" spans="1:7" s="45" customFormat="1" ht="15" customHeight="1" x14ac:dyDescent="0.15">
      <c r="A26" s="69" t="s">
        <v>16</v>
      </c>
      <c r="B26" s="35">
        <f>SUM(C26:D26)</f>
        <v>13</v>
      </c>
      <c r="C26" s="32">
        <f>[1]全国集計!G19</f>
        <v>8</v>
      </c>
      <c r="D26" s="32">
        <f>[1]全国集計!J19</f>
        <v>5</v>
      </c>
      <c r="E26" s="32">
        <f>[1]全国集計!M19</f>
        <v>6</v>
      </c>
      <c r="F26" s="32">
        <f>[1]全国集計!P19</f>
        <v>6</v>
      </c>
      <c r="G26" s="14">
        <f>[1]全国集計!S19</f>
        <v>1</v>
      </c>
    </row>
    <row r="27" spans="1:7" s="45" customFormat="1" ht="15" customHeight="1" x14ac:dyDescent="0.15">
      <c r="A27" s="61"/>
      <c r="B27" s="34">
        <f>SUM(C27:D27)</f>
        <v>1</v>
      </c>
      <c r="C27" s="27">
        <f>[1]全国集計!G20</f>
        <v>1</v>
      </c>
      <c r="D27" s="27">
        <f>[1]全国集計!J20</f>
        <v>0</v>
      </c>
      <c r="E27" s="27">
        <f>[1]全国集計!M20</f>
        <v>1</v>
      </c>
      <c r="F27" s="27">
        <f>[1]全国集計!P20</f>
        <v>0</v>
      </c>
      <c r="G27" s="28">
        <f>[1]全国集計!S20</f>
        <v>0</v>
      </c>
    </row>
    <row r="28" spans="1:7" s="45" customFormat="1" ht="15" customHeight="1" x14ac:dyDescent="0.15">
      <c r="A28" s="61"/>
      <c r="B28" s="19">
        <v>1</v>
      </c>
      <c r="C28" s="20">
        <f>C26/$B$26</f>
        <v>0.61538461538461542</v>
      </c>
      <c r="D28" s="20">
        <f>D26/$B$26</f>
        <v>0.38461538461538464</v>
      </c>
      <c r="E28" s="20">
        <f>E26/$B$26</f>
        <v>0.46153846153846156</v>
      </c>
      <c r="F28" s="20">
        <f>F26/$B$26</f>
        <v>0.46153846153846156</v>
      </c>
      <c r="G28" s="21">
        <f>G26/$B$26</f>
        <v>7.6923076923076927E-2</v>
      </c>
    </row>
    <row r="29" spans="1:7" s="45" customFormat="1" ht="15" customHeight="1" x14ac:dyDescent="0.15">
      <c r="A29" s="60" t="s">
        <v>17</v>
      </c>
      <c r="B29" s="38">
        <f>SUM(C29:D29)</f>
        <v>430</v>
      </c>
      <c r="C29" s="23">
        <f>[1]全国集計!G21</f>
        <v>68</v>
      </c>
      <c r="D29" s="23">
        <f>[1]全国集計!J21</f>
        <v>362</v>
      </c>
      <c r="E29" s="23">
        <f>[1]全国集計!M21</f>
        <v>0</v>
      </c>
      <c r="F29" s="23">
        <f>[1]全国集計!P21</f>
        <v>430</v>
      </c>
      <c r="G29" s="25">
        <f>[1]全国集計!S21</f>
        <v>0</v>
      </c>
    </row>
    <row r="30" spans="1:7" s="45" customFormat="1" ht="15" customHeight="1" x14ac:dyDescent="0.15">
      <c r="A30" s="61"/>
      <c r="B30" s="34">
        <f>SUM(C30:D30)</f>
        <v>94</v>
      </c>
      <c r="C30" s="27">
        <f>[1]全国集計!G22</f>
        <v>46</v>
      </c>
      <c r="D30" s="27">
        <f>[1]全国集計!J22</f>
        <v>48</v>
      </c>
      <c r="E30" s="27">
        <f>[1]全国集計!M22</f>
        <v>0</v>
      </c>
      <c r="F30" s="27">
        <f>[1]全国集計!P22</f>
        <v>94</v>
      </c>
      <c r="G30" s="28">
        <f>[1]全国集計!S22</f>
        <v>0</v>
      </c>
    </row>
    <row r="31" spans="1:7" s="45" customFormat="1" ht="15" customHeight="1" x14ac:dyDescent="0.15">
      <c r="A31" s="62"/>
      <c r="B31" s="29">
        <v>1</v>
      </c>
      <c r="C31" s="30">
        <f>C29/$B$29</f>
        <v>0.15813953488372093</v>
      </c>
      <c r="D31" s="30">
        <f>D29/$B$29</f>
        <v>0.8418604651162791</v>
      </c>
      <c r="E31" s="30">
        <f>E29/$B$29</f>
        <v>0</v>
      </c>
      <c r="F31" s="30">
        <f>F29/$B$29</f>
        <v>1</v>
      </c>
      <c r="G31" s="31">
        <f>G29/$B$29</f>
        <v>0</v>
      </c>
    </row>
    <row r="32" spans="1:7" s="45" customFormat="1" ht="15" customHeight="1" x14ac:dyDescent="0.15">
      <c r="A32" s="63" t="s">
        <v>18</v>
      </c>
      <c r="B32" s="35">
        <f>SUM(C32:D32)</f>
        <v>51</v>
      </c>
      <c r="C32" s="32">
        <f>[1]全国集計!G23</f>
        <v>34</v>
      </c>
      <c r="D32" s="32">
        <f>[1]全国集計!J23</f>
        <v>17</v>
      </c>
      <c r="E32" s="32">
        <f>[1]全国集計!M23</f>
        <v>44</v>
      </c>
      <c r="F32" s="32">
        <f>[1]全国集計!P23</f>
        <v>7</v>
      </c>
      <c r="G32" s="14">
        <f>[1]全国集計!S23</f>
        <v>0</v>
      </c>
    </row>
    <row r="33" spans="1:7" s="45" customFormat="1" ht="15" customHeight="1" x14ac:dyDescent="0.15">
      <c r="A33" s="64"/>
      <c r="B33" s="34">
        <f>SUM(C33:D33)</f>
        <v>10</v>
      </c>
      <c r="C33" s="27">
        <f>[1]全国集計!G24</f>
        <v>3</v>
      </c>
      <c r="D33" s="27">
        <f>[1]全国集計!J24</f>
        <v>7</v>
      </c>
      <c r="E33" s="27">
        <f>[1]全国集計!M24</f>
        <v>10</v>
      </c>
      <c r="F33" s="27">
        <f>[1]全国集計!P24</f>
        <v>0</v>
      </c>
      <c r="G33" s="28">
        <f>[1]全国集計!S24</f>
        <v>0</v>
      </c>
    </row>
    <row r="34" spans="1:7" s="45" customFormat="1" ht="15" customHeight="1" thickBot="1" x14ac:dyDescent="0.2">
      <c r="A34" s="65"/>
      <c r="B34" s="39">
        <v>1</v>
      </c>
      <c r="C34" s="40">
        <f>C32/$B$32</f>
        <v>0.66666666666666663</v>
      </c>
      <c r="D34" s="40">
        <f>D32/$B$32</f>
        <v>0.33333333333333331</v>
      </c>
      <c r="E34" s="40">
        <f>E32/$B$32</f>
        <v>0.86274509803921573</v>
      </c>
      <c r="F34" s="40">
        <f>F32/$B$32</f>
        <v>0.13725490196078433</v>
      </c>
      <c r="G34" s="41">
        <f>G32/$B$32</f>
        <v>0</v>
      </c>
    </row>
    <row r="35" spans="1:7" s="45" customFormat="1" ht="15" customHeight="1" x14ac:dyDescent="0.15">
      <c r="A35" s="3"/>
      <c r="B35" s="3"/>
      <c r="C35" s="3"/>
      <c r="D35" s="3"/>
      <c r="E35" s="3"/>
      <c r="F35" s="3"/>
      <c r="G35" s="3"/>
    </row>
    <row r="36" spans="1:7" s="45" customFormat="1" ht="15" customHeight="1" x14ac:dyDescent="0.15">
      <c r="A36" s="42" t="s">
        <v>19</v>
      </c>
      <c r="B36" s="43"/>
      <c r="C36" s="43"/>
      <c r="D36" s="43"/>
      <c r="E36" s="43"/>
      <c r="F36" s="43"/>
      <c r="G36" s="43"/>
    </row>
    <row r="37" spans="1:7" s="45" customFormat="1" ht="15" customHeight="1" x14ac:dyDescent="0.15">
      <c r="A37" s="42" t="s">
        <v>20</v>
      </c>
      <c r="B37" s="43"/>
      <c r="C37" s="43"/>
      <c r="D37" s="43"/>
      <c r="E37" s="43"/>
      <c r="F37" s="43"/>
      <c r="G37" s="43"/>
    </row>
    <row r="38" spans="1:7" s="45" customFormat="1" ht="15" customHeight="1" x14ac:dyDescent="0.15">
      <c r="A38" s="42" t="s">
        <v>21</v>
      </c>
      <c r="B38" s="43"/>
      <c r="C38" s="43"/>
      <c r="D38" s="43"/>
      <c r="E38" s="43"/>
      <c r="F38" s="43"/>
      <c r="G38" s="43"/>
    </row>
    <row r="39" spans="1:7" s="45" customFormat="1" ht="15" customHeight="1" x14ac:dyDescent="0.15">
      <c r="A39" s="4" t="s">
        <v>23</v>
      </c>
      <c r="B39" s="3"/>
      <c r="C39" s="3"/>
      <c r="D39" s="3"/>
      <c r="E39" s="3"/>
      <c r="F39" s="3"/>
      <c r="G39" s="3"/>
    </row>
    <row r="40" spans="1:7" s="45" customFormat="1" ht="15" customHeight="1" x14ac:dyDescent="0.15">
      <c r="A40" s="4" t="s">
        <v>23</v>
      </c>
      <c r="B40" s="3"/>
      <c r="C40" s="3"/>
      <c r="D40" s="3"/>
      <c r="E40" s="3"/>
      <c r="F40" s="3"/>
      <c r="G40" s="3"/>
    </row>
    <row r="41" spans="1:7" s="45" customFormat="1" ht="15" customHeight="1" x14ac:dyDescent="0.15">
      <c r="A41" s="3"/>
      <c r="B41" s="3"/>
      <c r="C41" s="3"/>
      <c r="D41" s="3"/>
      <c r="E41" s="3"/>
      <c r="F41" s="3"/>
      <c r="G41" s="3"/>
    </row>
    <row r="42" spans="1:7" s="45" customFormat="1" ht="15" customHeight="1" x14ac:dyDescent="0.15">
      <c r="A42" s="3"/>
      <c r="B42" s="3"/>
      <c r="C42" s="3"/>
      <c r="D42" s="3"/>
      <c r="E42" s="3"/>
      <c r="F42" s="3"/>
      <c r="G42" s="3"/>
    </row>
  </sheetData>
  <mergeCells count="14">
    <mergeCell ref="A29:A31"/>
    <mergeCell ref="A32:A34"/>
    <mergeCell ref="A11:A13"/>
    <mergeCell ref="A14:A16"/>
    <mergeCell ref="A17:A19"/>
    <mergeCell ref="A20:A22"/>
    <mergeCell ref="A23:A25"/>
    <mergeCell ref="A26:A28"/>
    <mergeCell ref="A8:A10"/>
    <mergeCell ref="A3:A6"/>
    <mergeCell ref="B3:G3"/>
    <mergeCell ref="B4:B6"/>
    <mergeCell ref="C5:D5"/>
    <mergeCell ref="E5:G5"/>
  </mergeCells>
  <phoneticPr fontId="12"/>
  <printOptions horizontalCentered="1"/>
  <pageMargins left="0" right="0" top="0.59055118110236227" bottom="0.19685039370078741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2019-02-14T04:44:19Z</cp:lastPrinted>
  <dcterms:created xsi:type="dcterms:W3CDTF">2017-11-29T04:56:48Z</dcterms:created>
  <dcterms:modified xsi:type="dcterms:W3CDTF">2020-03-06T06:51:16Z</dcterms:modified>
</cp:coreProperties>
</file>