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46E84DF3-D535-4890-8C34-30A07B9EC7C3}" xr6:coauthVersionLast="36" xr6:coauthVersionMax="36" xr10:uidLastSave="{00000000-0000-0000-0000-000000000000}"/>
  <bookViews>
    <workbookView xWindow="0" yWindow="0" windowWidth="19200" windowHeight="11070" xr2:uid="{00000000-000D-0000-FFFF-FFFF00000000}"/>
  </bookViews>
  <sheets>
    <sheet name="統括表" sheetId="2" r:id="rId1"/>
  </sheets>
  <calcPr calcId="191029"/>
</workbook>
</file>

<file path=xl/calcChain.xml><?xml version="1.0" encoding="utf-8"?>
<calcChain xmlns="http://schemas.openxmlformats.org/spreadsheetml/2006/main">
  <c r="J4" i="2" l="1"/>
  <c r="K4" i="2"/>
  <c r="J5" i="2"/>
  <c r="K5" i="2"/>
  <c r="J6" i="2"/>
  <c r="K6" i="2" s="1"/>
  <c r="J7" i="2"/>
  <c r="K7" i="2"/>
  <c r="J8" i="2"/>
  <c r="K8" i="2" s="1"/>
  <c r="J9" i="2"/>
  <c r="K9" i="2"/>
  <c r="J10" i="2"/>
  <c r="K10" i="2" s="1"/>
  <c r="J11" i="2"/>
  <c r="K11" i="2" s="1"/>
  <c r="J12" i="2"/>
  <c r="K12" i="2"/>
  <c r="J13" i="2"/>
  <c r="K13" i="2"/>
  <c r="J14" i="2"/>
  <c r="K14" i="2" s="1"/>
  <c r="J15" i="2"/>
  <c r="K15" i="2"/>
  <c r="J16" i="2"/>
  <c r="K16" i="2"/>
  <c r="J17" i="2"/>
  <c r="K17" i="2" s="1"/>
  <c r="J18" i="2"/>
  <c r="K18" i="2" s="1"/>
  <c r="J19" i="2"/>
  <c r="K19" i="2"/>
  <c r="J20" i="2"/>
  <c r="K20" i="2"/>
  <c r="J21" i="2"/>
  <c r="K21" i="2"/>
  <c r="J22" i="2"/>
  <c r="K22" i="2" s="1"/>
  <c r="J23" i="2"/>
  <c r="K23" i="2"/>
  <c r="J24" i="2"/>
  <c r="K24" i="2"/>
  <c r="J25" i="2"/>
  <c r="K25" i="2"/>
  <c r="J26" i="2"/>
  <c r="K26" i="2" s="1"/>
  <c r="J27" i="2"/>
  <c r="K27" i="2"/>
  <c r="J28" i="2"/>
  <c r="K28" i="2"/>
  <c r="J29" i="2"/>
  <c r="K29" i="2"/>
  <c r="J30" i="2"/>
  <c r="K30" i="2" s="1"/>
  <c r="J31" i="2"/>
  <c r="K31" i="2" s="1"/>
  <c r="J32" i="2"/>
  <c r="K32" i="2"/>
  <c r="J33" i="2"/>
  <c r="K33" i="2"/>
  <c r="J34" i="2"/>
  <c r="K34" i="2" s="1"/>
  <c r="J35" i="2"/>
  <c r="K35" i="2"/>
  <c r="J36" i="2"/>
  <c r="K36" i="2"/>
  <c r="J37" i="2"/>
  <c r="K37" i="2"/>
  <c r="J38" i="2"/>
  <c r="K38" i="2" s="1"/>
  <c r="J39" i="2"/>
  <c r="K39" i="2"/>
  <c r="J40" i="2"/>
  <c r="K40" i="2" s="1"/>
  <c r="J41" i="2"/>
  <c r="K41" i="2"/>
  <c r="J42" i="2"/>
  <c r="K42" i="2" s="1"/>
  <c r="J43" i="2"/>
  <c r="K43" i="2"/>
  <c r="J44" i="2"/>
  <c r="K44" i="2"/>
  <c r="J45" i="2"/>
  <c r="K45" i="2"/>
  <c r="J46" i="2"/>
  <c r="K46" i="2" s="1"/>
  <c r="J47" i="2"/>
  <c r="K47" i="2"/>
  <c r="J48" i="2"/>
  <c r="K48" i="2"/>
</calcChain>
</file>

<file path=xl/sharedStrings.xml><?xml version="1.0" encoding="utf-8"?>
<sst xmlns="http://schemas.openxmlformats.org/spreadsheetml/2006/main" count="81" uniqueCount="69">
  <si>
    <t>加入電話</t>
  </si>
  <si>
    <t>消防電話</t>
  </si>
  <si>
    <t>回線</t>
    <rPh sb="0" eb="2">
      <t>カイセン</t>
    </rPh>
    <phoneticPr fontId="9"/>
  </si>
  <si>
    <t>火災報知専用電話</t>
    <phoneticPr fontId="9"/>
  </si>
  <si>
    <t>消防機関にあるもの</t>
    <phoneticPr fontId="9"/>
  </si>
  <si>
    <t>望楼</t>
  </si>
  <si>
    <t>発信機</t>
  </si>
  <si>
    <t>基</t>
    <rPh sb="0" eb="1">
      <t>モト</t>
    </rPh>
    <phoneticPr fontId="9"/>
  </si>
  <si>
    <t>受信機</t>
    <rPh sb="2" eb="3">
      <t>キ</t>
    </rPh>
    <phoneticPr fontId="9"/>
  </si>
  <si>
    <t>火災
報知機</t>
    <phoneticPr fontId="9"/>
  </si>
  <si>
    <t>移動局</t>
  </si>
  <si>
    <t>局</t>
    <rPh sb="0" eb="1">
      <t>キョク</t>
    </rPh>
    <phoneticPr fontId="9"/>
  </si>
  <si>
    <t>基地局・固定局等</t>
    <rPh sb="7" eb="8">
      <t>ナド</t>
    </rPh>
    <phoneticPr fontId="9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</si>
  <si>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9"/>
  </si>
  <si>
    <t>火災通報施設等</t>
    <rPh sb="0" eb="2">
      <t>カサイ</t>
    </rPh>
    <rPh sb="2" eb="4">
      <t>ツウホウ</t>
    </rPh>
    <rPh sb="4" eb="7">
      <t>シセツナド</t>
    </rPh>
    <phoneticPr fontId="9"/>
  </si>
  <si>
    <t>個</t>
    <rPh sb="0" eb="1">
      <t>コ</t>
    </rPh>
    <phoneticPr fontId="9"/>
  </si>
  <si>
    <t>井戸</t>
  </si>
  <si>
    <t>20～40㎥未満</t>
    <phoneticPr fontId="9"/>
  </si>
  <si>
    <t>40㎥以上</t>
    <phoneticPr fontId="9"/>
  </si>
  <si>
    <t>防火水槽</t>
    <phoneticPr fontId="9"/>
  </si>
  <si>
    <t>消火栓</t>
  </si>
  <si>
    <t>消防水利</t>
    <rPh sb="0" eb="2">
      <t>ショウボウ</t>
    </rPh>
    <rPh sb="2" eb="4">
      <t>スイリ</t>
    </rPh>
    <phoneticPr fontId="9"/>
  </si>
  <si>
    <t>艇</t>
    <rPh sb="0" eb="1">
      <t>テイ</t>
    </rPh>
    <phoneticPr fontId="9"/>
  </si>
  <si>
    <t>消防艇</t>
  </si>
  <si>
    <t>その他の消防自動車</t>
  </si>
  <si>
    <t>手引動力ポンプ</t>
  </si>
  <si>
    <t>小型動力ポンプ付積載車</t>
  </si>
  <si>
    <t>積載していないもの</t>
    <rPh sb="0" eb="2">
      <t>セキサイ</t>
    </rPh>
    <phoneticPr fontId="9"/>
  </si>
  <si>
    <t>小型動力ポンプ</t>
  </si>
  <si>
    <t>水槽付消防ポンプ自動車</t>
  </si>
  <si>
    <t>台</t>
    <rPh sb="0" eb="1">
      <t>ダイ</t>
    </rPh>
    <phoneticPr fontId="9"/>
  </si>
  <si>
    <t>消防ポンプ自動車</t>
    <phoneticPr fontId="9"/>
  </si>
  <si>
    <t>消防団</t>
    <rPh sb="0" eb="3">
      <t>ショウボウダン</t>
    </rPh>
    <phoneticPr fontId="9"/>
  </si>
  <si>
    <t>機</t>
    <rPh sb="0" eb="1">
      <t>キ</t>
    </rPh>
    <phoneticPr fontId="9"/>
  </si>
  <si>
    <t>ヘリコプター</t>
  </si>
  <si>
    <t>電源・照明車</t>
  </si>
  <si>
    <t>林野火災工作車</t>
  </si>
  <si>
    <t>救助工作車</t>
  </si>
  <si>
    <t>指揮車</t>
  </si>
  <si>
    <t>救急自動車</t>
  </si>
  <si>
    <t>化学消防車</t>
  </si>
  <si>
    <t>はしご自動車</t>
  </si>
  <si>
    <t>消防ポンプ自動車</t>
    <phoneticPr fontId="9"/>
  </si>
  <si>
    <t>消防本部・消防署</t>
    <rPh sb="0" eb="2">
      <t>ショウボウ</t>
    </rPh>
    <rPh sb="2" eb="4">
      <t>ホンブ</t>
    </rPh>
    <rPh sb="5" eb="8">
      <t>ショウボウショ</t>
    </rPh>
    <phoneticPr fontId="9"/>
  </si>
  <si>
    <t>消防ポンプ自動車等</t>
    <rPh sb="0" eb="2">
      <t>ショウボウ</t>
    </rPh>
    <rPh sb="5" eb="8">
      <t>ジドウシャ</t>
    </rPh>
    <rPh sb="8" eb="9">
      <t>ナド</t>
    </rPh>
    <phoneticPr fontId="9"/>
  </si>
  <si>
    <t>人</t>
    <rPh sb="0" eb="1">
      <t>ヒト</t>
    </rPh>
    <phoneticPr fontId="9"/>
  </si>
  <si>
    <t>消防団員数</t>
  </si>
  <si>
    <t>分団</t>
    <rPh sb="0" eb="2">
      <t>ブンダン</t>
    </rPh>
    <phoneticPr fontId="9"/>
  </si>
  <si>
    <t>消防分団数</t>
  </si>
  <si>
    <t>団</t>
    <rPh sb="0" eb="1">
      <t>ダン</t>
    </rPh>
    <phoneticPr fontId="9"/>
  </si>
  <si>
    <t>消防団数</t>
  </si>
  <si>
    <t>その他の職員数</t>
  </si>
  <si>
    <t>消防吏員数</t>
  </si>
  <si>
    <t>消防職員数</t>
  </si>
  <si>
    <t>所</t>
    <rPh sb="0" eb="1">
      <t>ショ</t>
    </rPh>
    <phoneticPr fontId="9"/>
  </si>
  <si>
    <t>消防出張所数</t>
  </si>
  <si>
    <t>署</t>
    <rPh sb="0" eb="1">
      <t>ショ</t>
    </rPh>
    <phoneticPr fontId="9"/>
  </si>
  <si>
    <t>消防署数</t>
  </si>
  <si>
    <t>本部</t>
    <rPh sb="0" eb="2">
      <t>ホンブ</t>
    </rPh>
    <phoneticPr fontId="9"/>
  </si>
  <si>
    <t>消防本部数</t>
  </si>
  <si>
    <t>消防本部・署</t>
    <rPh sb="0" eb="2">
      <t>ショウボウ</t>
    </rPh>
    <rPh sb="2" eb="4">
      <t>ホンブ</t>
    </rPh>
    <rPh sb="5" eb="6">
      <t>ショ</t>
    </rPh>
    <phoneticPr fontId="9"/>
  </si>
  <si>
    <t>消防職員・団員</t>
    <rPh sb="0" eb="2">
      <t>ショウボウ</t>
    </rPh>
    <rPh sb="2" eb="4">
      <t>ショクイン</t>
    </rPh>
    <rPh sb="5" eb="7">
      <t>ダンイン</t>
    </rPh>
    <phoneticPr fontId="9"/>
  </si>
  <si>
    <t>C/B</t>
  </si>
  <si>
    <t>C(=A-B)</t>
  </si>
  <si>
    <t>増減</t>
    <rPh sb="0" eb="2">
      <t>ゾウゲン</t>
    </rPh>
    <phoneticPr fontId="9"/>
  </si>
  <si>
    <t>平成30年
B</t>
    <rPh sb="0" eb="2">
      <t>ヘイセイ</t>
    </rPh>
    <rPh sb="4" eb="5">
      <t>ネン</t>
    </rPh>
    <phoneticPr fontId="9"/>
  </si>
  <si>
    <t>平成31年
A</t>
    <phoneticPr fontId="9"/>
  </si>
  <si>
    <t>単位</t>
    <rPh sb="0" eb="2">
      <t>タンイ</t>
    </rPh>
    <phoneticPr fontId="9"/>
  </si>
  <si>
    <t>全国消防力総括表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</si>
</sst>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0" fontId="6" fillId="0" borderId="0" xfId="1">
      <alignment vertical="center"/>
    </xf>
    <xf numFmtId="176" fontId="8" fillId="0" borderId="1" xfId="1" applyNumberFormat="1" applyFont="1" applyBorder="1">
      <alignment vertical="center"/>
    </xf>
    <xf numFmtId="3" fontId="8" fillId="0" borderId="1" xfId="1" applyNumberFormat="1" applyFont="1" applyBorder="1">
      <alignment vertical="center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176" fontId="8" fillId="0" borderId="11" xfId="1" applyNumberFormat="1" applyFont="1" applyBorder="1">
      <alignment vertical="center"/>
    </xf>
    <xf numFmtId="3" fontId="8" fillId="0" borderId="11" xfId="1" applyNumberFormat="1" applyFont="1" applyBorder="1">
      <alignment vertical="center"/>
    </xf>
    <xf numFmtId="0" fontId="8" fillId="0" borderId="11" xfId="1" applyFont="1" applyBorder="1" applyAlignment="1">
      <alignment horizontal="left" vertical="center"/>
    </xf>
    <xf numFmtId="176" fontId="8" fillId="0" borderId="14" xfId="1" applyNumberFormat="1" applyFont="1" applyBorder="1">
      <alignment vertical="center"/>
    </xf>
    <xf numFmtId="3" fontId="8" fillId="0" borderId="14" xfId="1" applyNumberFormat="1" applyFont="1" applyBorder="1">
      <alignment vertical="center"/>
    </xf>
    <xf numFmtId="0" fontId="8" fillId="0" borderId="14" xfId="1" applyFont="1" applyBorder="1" applyAlignment="1">
      <alignment horizontal="center" vertical="center"/>
    </xf>
    <xf numFmtId="176" fontId="8" fillId="0" borderId="15" xfId="1" applyNumberFormat="1" applyFont="1" applyBorder="1">
      <alignment vertical="center"/>
    </xf>
    <xf numFmtId="3" fontId="8" fillId="0" borderId="15" xfId="1" applyNumberFormat="1" applyFont="1" applyBorder="1">
      <alignment vertical="center"/>
    </xf>
    <xf numFmtId="176" fontId="8" fillId="0" borderId="16" xfId="1" applyNumberFormat="1" applyFont="1" applyBorder="1">
      <alignment vertical="center"/>
    </xf>
    <xf numFmtId="3" fontId="8" fillId="0" borderId="16" xfId="1" applyNumberFormat="1" applyFont="1" applyBorder="1">
      <alignment vertical="center"/>
    </xf>
    <xf numFmtId="0" fontId="8" fillId="0" borderId="16" xfId="1" applyFont="1" applyBorder="1" applyAlignment="1">
      <alignment horizontal="center" vertical="center"/>
    </xf>
    <xf numFmtId="3" fontId="11" fillId="0" borderId="1" xfId="1" applyNumberFormat="1" applyFont="1" applyBorder="1">
      <alignment vertical="center"/>
    </xf>
    <xf numFmtId="0" fontId="8" fillId="0" borderId="15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4" xfId="1" applyFont="1" applyBorder="1" applyAlignment="1">
      <alignment horizontal="left" vertical="center"/>
    </xf>
    <xf numFmtId="0" fontId="8" fillId="0" borderId="10" xfId="1" applyFont="1" applyBorder="1" applyAlignment="1">
      <alignment horizontal="left" vertical="center"/>
    </xf>
    <xf numFmtId="0" fontId="8" fillId="0" borderId="9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8" fillId="0" borderId="1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8" fillId="0" borderId="15" xfId="1" applyFont="1" applyBorder="1" applyAlignment="1">
      <alignment horizontal="left" vertical="center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/>
    </xf>
    <xf numFmtId="0" fontId="8" fillId="0" borderId="15" xfId="1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center" vertical="center" textRotation="255"/>
    </xf>
    <xf numFmtId="0" fontId="8" fillId="0" borderId="14" xfId="1" applyFont="1" applyBorder="1" applyAlignment="1">
      <alignment horizontal="center" vertical="center" textRotation="255"/>
    </xf>
    <xf numFmtId="0" fontId="8" fillId="0" borderId="11" xfId="1" applyFont="1" applyBorder="1" applyAlignment="1">
      <alignment horizontal="center" vertical="center" textRotation="255"/>
    </xf>
    <xf numFmtId="0" fontId="8" fillId="0" borderId="16" xfId="1" applyFont="1" applyBorder="1" applyAlignment="1">
      <alignment horizontal="center" vertical="center" textRotation="255"/>
    </xf>
    <xf numFmtId="0" fontId="8" fillId="0" borderId="14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6" xfId="5" xr:uid="{00000000-0005-0000-0000-000005000000}"/>
    <cellStyle name="標準 7" xfId="6" xr:uid="{00000000-0005-0000-0000-000006000000}"/>
    <cellStyle name="標準 8" xfId="7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8"/>
  <sheetViews>
    <sheetView showGridLines="0" tabSelected="1" workbookViewId="0">
      <selection activeCell="B1" sqref="B1"/>
    </sheetView>
  </sheetViews>
  <sheetFormatPr defaultColWidth="9" defaultRowHeight="13.5" x14ac:dyDescent="0.15"/>
  <cols>
    <col min="1" max="1" width="0.375" style="1" customWidth="1"/>
    <col min="2" max="3" width="4.5" style="1" customWidth="1"/>
    <col min="4" max="4" width="4.125" style="1" customWidth="1"/>
    <col min="5" max="5" width="4.5" style="1" customWidth="1"/>
    <col min="6" max="6" width="17.25" style="1" customWidth="1"/>
    <col min="7" max="7" width="8.25" style="1" customWidth="1"/>
    <col min="8" max="11" width="12" style="1" customWidth="1"/>
    <col min="12" max="16384" width="9" style="1"/>
  </cols>
  <sheetData>
    <row r="1" spans="2:11" ht="13.5" customHeight="1" x14ac:dyDescent="0.15">
      <c r="B1" s="1" t="s">
        <v>68</v>
      </c>
    </row>
    <row r="2" spans="2:11" ht="13.5" customHeight="1" x14ac:dyDescent="0.15">
      <c r="B2" s="33"/>
      <c r="C2" s="33"/>
      <c r="D2" s="33"/>
      <c r="E2" s="33"/>
      <c r="F2" s="33"/>
      <c r="G2" s="33" t="s">
        <v>67</v>
      </c>
      <c r="H2" s="50" t="s">
        <v>66</v>
      </c>
      <c r="I2" s="51" t="s">
        <v>65</v>
      </c>
      <c r="J2" s="33" t="s">
        <v>64</v>
      </c>
      <c r="K2" s="33"/>
    </row>
    <row r="3" spans="2:11" ht="14.25" thickBot="1" x14ac:dyDescent="0.2">
      <c r="B3" s="49"/>
      <c r="C3" s="49"/>
      <c r="D3" s="49"/>
      <c r="E3" s="49"/>
      <c r="F3" s="49"/>
      <c r="G3" s="49"/>
      <c r="H3" s="49"/>
      <c r="I3" s="52"/>
      <c r="J3" s="11" t="s">
        <v>63</v>
      </c>
      <c r="K3" s="11" t="s">
        <v>62</v>
      </c>
    </row>
    <row r="4" spans="2:11" ht="14.25" thickTop="1" x14ac:dyDescent="0.15">
      <c r="B4" s="44" t="s">
        <v>61</v>
      </c>
      <c r="C4" s="44" t="s">
        <v>60</v>
      </c>
      <c r="D4" s="40" t="s">
        <v>59</v>
      </c>
      <c r="E4" s="40"/>
      <c r="F4" s="40"/>
      <c r="G4" s="18" t="s">
        <v>58</v>
      </c>
      <c r="H4" s="13">
        <v>726</v>
      </c>
      <c r="I4" s="13">
        <v>728</v>
      </c>
      <c r="J4" s="13">
        <f t="shared" ref="J4:J48" si="0">H4-I4</f>
        <v>-2</v>
      </c>
      <c r="K4" s="12">
        <f t="shared" ref="K4:K48" si="1">(J4/I4)*100</f>
        <v>-0.27472527472527475</v>
      </c>
    </row>
    <row r="5" spans="2:11" x14ac:dyDescent="0.15">
      <c r="B5" s="45"/>
      <c r="C5" s="45"/>
      <c r="D5" s="39" t="s">
        <v>57</v>
      </c>
      <c r="E5" s="39"/>
      <c r="F5" s="39"/>
      <c r="G5" s="5" t="s">
        <v>56</v>
      </c>
      <c r="H5" s="3">
        <v>1719</v>
      </c>
      <c r="I5" s="3">
        <v>1719</v>
      </c>
      <c r="J5" s="3">
        <f t="shared" si="0"/>
        <v>0</v>
      </c>
      <c r="K5" s="2">
        <f t="shared" si="1"/>
        <v>0</v>
      </c>
    </row>
    <row r="6" spans="2:11" x14ac:dyDescent="0.15">
      <c r="B6" s="45"/>
      <c r="C6" s="45"/>
      <c r="D6" s="39" t="s">
        <v>55</v>
      </c>
      <c r="E6" s="39"/>
      <c r="F6" s="39"/>
      <c r="G6" s="5" t="s">
        <v>54</v>
      </c>
      <c r="H6" s="3">
        <v>3113</v>
      </c>
      <c r="I6" s="3">
        <v>3117</v>
      </c>
      <c r="J6" s="3">
        <f t="shared" si="0"/>
        <v>-4</v>
      </c>
      <c r="K6" s="2">
        <f t="shared" si="1"/>
        <v>-0.12832852101379533</v>
      </c>
    </row>
    <row r="7" spans="2:11" x14ac:dyDescent="0.15">
      <c r="B7" s="45"/>
      <c r="C7" s="45"/>
      <c r="D7" s="39" t="s">
        <v>53</v>
      </c>
      <c r="E7" s="39"/>
      <c r="F7" s="39"/>
      <c r="G7" s="33" t="s">
        <v>45</v>
      </c>
      <c r="H7" s="3">
        <v>165438</v>
      </c>
      <c r="I7" s="3">
        <v>164873</v>
      </c>
      <c r="J7" s="3">
        <f t="shared" si="0"/>
        <v>565</v>
      </c>
      <c r="K7" s="2">
        <f t="shared" si="1"/>
        <v>0.3426880083458177</v>
      </c>
    </row>
    <row r="8" spans="2:11" x14ac:dyDescent="0.15">
      <c r="B8" s="45"/>
      <c r="C8" s="45"/>
      <c r="D8" s="39" t="s">
        <v>52</v>
      </c>
      <c r="E8" s="39"/>
      <c r="F8" s="39"/>
      <c r="G8" s="33"/>
      <c r="H8" s="3">
        <v>163907</v>
      </c>
      <c r="I8" s="3">
        <v>163369</v>
      </c>
      <c r="J8" s="3">
        <f t="shared" si="0"/>
        <v>538</v>
      </c>
      <c r="K8" s="2">
        <f t="shared" si="1"/>
        <v>0.32931584327503993</v>
      </c>
    </row>
    <row r="9" spans="2:11" x14ac:dyDescent="0.15">
      <c r="B9" s="45"/>
      <c r="C9" s="45"/>
      <c r="D9" s="39" t="s">
        <v>51</v>
      </c>
      <c r="E9" s="39"/>
      <c r="F9" s="39"/>
      <c r="G9" s="33"/>
      <c r="H9" s="3">
        <v>1531</v>
      </c>
      <c r="I9" s="3">
        <v>1504</v>
      </c>
      <c r="J9" s="3">
        <f t="shared" si="0"/>
        <v>27</v>
      </c>
      <c r="K9" s="2">
        <f t="shared" si="1"/>
        <v>1.7952127659574471</v>
      </c>
    </row>
    <row r="10" spans="2:11" x14ac:dyDescent="0.15">
      <c r="B10" s="45"/>
      <c r="C10" s="45" t="s">
        <v>32</v>
      </c>
      <c r="D10" s="39" t="s">
        <v>50</v>
      </c>
      <c r="E10" s="39"/>
      <c r="F10" s="39"/>
      <c r="G10" s="5" t="s">
        <v>49</v>
      </c>
      <c r="H10" s="3">
        <v>2198</v>
      </c>
      <c r="I10" s="3">
        <v>2209</v>
      </c>
      <c r="J10" s="3">
        <f t="shared" si="0"/>
        <v>-11</v>
      </c>
      <c r="K10" s="2">
        <f t="shared" si="1"/>
        <v>-0.49796287913082843</v>
      </c>
    </row>
    <row r="11" spans="2:11" x14ac:dyDescent="0.15">
      <c r="B11" s="45"/>
      <c r="C11" s="45"/>
      <c r="D11" s="39" t="s">
        <v>48</v>
      </c>
      <c r="E11" s="39"/>
      <c r="F11" s="39"/>
      <c r="G11" s="5" t="s">
        <v>47</v>
      </c>
      <c r="H11" s="3">
        <v>22388</v>
      </c>
      <c r="I11" s="3">
        <v>22422</v>
      </c>
      <c r="J11" s="3">
        <f t="shared" si="0"/>
        <v>-34</v>
      </c>
      <c r="K11" s="2">
        <f t="shared" si="1"/>
        <v>-0.15163678530015165</v>
      </c>
    </row>
    <row r="12" spans="2:11" ht="14.25" thickBot="1" x14ac:dyDescent="0.2">
      <c r="B12" s="46"/>
      <c r="C12" s="46"/>
      <c r="D12" s="34" t="s">
        <v>46</v>
      </c>
      <c r="E12" s="34"/>
      <c r="F12" s="34"/>
      <c r="G12" s="11" t="s">
        <v>45</v>
      </c>
      <c r="H12" s="10">
        <v>831982</v>
      </c>
      <c r="I12" s="10">
        <v>843667</v>
      </c>
      <c r="J12" s="10">
        <f t="shared" si="0"/>
        <v>-11685</v>
      </c>
      <c r="K12" s="9">
        <f t="shared" si="1"/>
        <v>-1.3850251343243247</v>
      </c>
    </row>
    <row r="13" spans="2:11" ht="14.25" thickTop="1" x14ac:dyDescent="0.15">
      <c r="B13" s="44" t="s">
        <v>44</v>
      </c>
      <c r="C13" s="44" t="s">
        <v>43</v>
      </c>
      <c r="D13" s="40" t="s">
        <v>42</v>
      </c>
      <c r="E13" s="40"/>
      <c r="F13" s="40"/>
      <c r="G13" s="41" t="s">
        <v>30</v>
      </c>
      <c r="H13" s="13">
        <v>7749</v>
      </c>
      <c r="I13" s="13">
        <v>7774</v>
      </c>
      <c r="J13" s="13">
        <f t="shared" si="0"/>
        <v>-25</v>
      </c>
      <c r="K13" s="12">
        <f t="shared" si="1"/>
        <v>-0.32158476974530487</v>
      </c>
    </row>
    <row r="14" spans="2:11" x14ac:dyDescent="0.15">
      <c r="B14" s="45"/>
      <c r="C14" s="45"/>
      <c r="D14" s="4"/>
      <c r="E14" s="39" t="s">
        <v>29</v>
      </c>
      <c r="F14" s="39"/>
      <c r="G14" s="33"/>
      <c r="H14" s="3">
        <v>3776</v>
      </c>
      <c r="I14" s="3">
        <v>3794</v>
      </c>
      <c r="J14" s="3">
        <f t="shared" si="0"/>
        <v>-18</v>
      </c>
      <c r="K14" s="2">
        <f t="shared" si="1"/>
        <v>-0.47443331576172909</v>
      </c>
    </row>
    <row r="15" spans="2:11" x14ac:dyDescent="0.15">
      <c r="B15" s="45"/>
      <c r="C15" s="45"/>
      <c r="D15" s="39" t="s">
        <v>41</v>
      </c>
      <c r="E15" s="39"/>
      <c r="F15" s="39"/>
      <c r="G15" s="33"/>
      <c r="H15" s="3">
        <v>1146</v>
      </c>
      <c r="I15" s="3">
        <v>1159</v>
      </c>
      <c r="J15" s="3">
        <f t="shared" si="0"/>
        <v>-13</v>
      </c>
      <c r="K15" s="2">
        <f t="shared" si="1"/>
        <v>-1.1216566005176878</v>
      </c>
    </row>
    <row r="16" spans="2:11" x14ac:dyDescent="0.15">
      <c r="B16" s="45"/>
      <c r="C16" s="45"/>
      <c r="D16" s="39" t="s">
        <v>40</v>
      </c>
      <c r="E16" s="39"/>
      <c r="F16" s="39"/>
      <c r="G16" s="33"/>
      <c r="H16" s="3">
        <v>951</v>
      </c>
      <c r="I16" s="3">
        <v>959</v>
      </c>
      <c r="J16" s="3">
        <f t="shared" si="0"/>
        <v>-8</v>
      </c>
      <c r="K16" s="2">
        <f t="shared" si="1"/>
        <v>-0.83420229405630864</v>
      </c>
    </row>
    <row r="17" spans="2:11" x14ac:dyDescent="0.15">
      <c r="B17" s="45"/>
      <c r="C17" s="45"/>
      <c r="D17" s="39" t="s">
        <v>39</v>
      </c>
      <c r="E17" s="39"/>
      <c r="F17" s="39"/>
      <c r="G17" s="33"/>
      <c r="H17" s="17">
        <v>6364</v>
      </c>
      <c r="I17" s="3">
        <v>6329</v>
      </c>
      <c r="J17" s="3">
        <f t="shared" si="0"/>
        <v>35</v>
      </c>
      <c r="K17" s="2">
        <f t="shared" si="1"/>
        <v>0.5530099541791752</v>
      </c>
    </row>
    <row r="18" spans="2:11" x14ac:dyDescent="0.15">
      <c r="B18" s="45"/>
      <c r="C18" s="45"/>
      <c r="D18" s="39" t="s">
        <v>38</v>
      </c>
      <c r="E18" s="39"/>
      <c r="F18" s="39"/>
      <c r="G18" s="33"/>
      <c r="H18" s="17">
        <v>1772</v>
      </c>
      <c r="I18" s="3">
        <v>1809</v>
      </c>
      <c r="J18" s="3">
        <f t="shared" si="0"/>
        <v>-37</v>
      </c>
      <c r="K18" s="2">
        <f t="shared" si="1"/>
        <v>-2.0453289110005528</v>
      </c>
    </row>
    <row r="19" spans="2:11" x14ac:dyDescent="0.15">
      <c r="B19" s="45"/>
      <c r="C19" s="45"/>
      <c r="D19" s="39" t="s">
        <v>37</v>
      </c>
      <c r="E19" s="39"/>
      <c r="F19" s="39"/>
      <c r="G19" s="33"/>
      <c r="H19" s="17">
        <v>1243</v>
      </c>
      <c r="I19" s="3">
        <v>1237</v>
      </c>
      <c r="J19" s="3">
        <f t="shared" si="0"/>
        <v>6</v>
      </c>
      <c r="K19" s="2">
        <f t="shared" si="1"/>
        <v>0.48504446240905419</v>
      </c>
    </row>
    <row r="20" spans="2:11" x14ac:dyDescent="0.15">
      <c r="B20" s="45"/>
      <c r="C20" s="45"/>
      <c r="D20" s="39" t="s">
        <v>36</v>
      </c>
      <c r="E20" s="39"/>
      <c r="F20" s="39"/>
      <c r="G20" s="33"/>
      <c r="H20" s="3">
        <v>37</v>
      </c>
      <c r="I20" s="3">
        <v>35</v>
      </c>
      <c r="J20" s="3">
        <f t="shared" si="0"/>
        <v>2</v>
      </c>
      <c r="K20" s="2">
        <f t="shared" si="1"/>
        <v>5.7142857142857144</v>
      </c>
    </row>
    <row r="21" spans="2:11" x14ac:dyDescent="0.15">
      <c r="B21" s="45"/>
      <c r="C21" s="45"/>
      <c r="D21" s="39" t="s">
        <v>35</v>
      </c>
      <c r="E21" s="39"/>
      <c r="F21" s="39"/>
      <c r="G21" s="33"/>
      <c r="H21" s="3">
        <v>52</v>
      </c>
      <c r="I21" s="3">
        <v>57</v>
      </c>
      <c r="J21" s="3">
        <f t="shared" si="0"/>
        <v>-5</v>
      </c>
      <c r="K21" s="2">
        <f t="shared" si="1"/>
        <v>-8.7719298245614024</v>
      </c>
    </row>
    <row r="22" spans="2:11" x14ac:dyDescent="0.15">
      <c r="B22" s="45"/>
      <c r="C22" s="45"/>
      <c r="D22" s="39" t="s">
        <v>28</v>
      </c>
      <c r="E22" s="39"/>
      <c r="F22" s="39"/>
      <c r="G22" s="33"/>
      <c r="H22" s="3">
        <v>3563</v>
      </c>
      <c r="I22" s="3">
        <v>3615</v>
      </c>
      <c r="J22" s="3">
        <f t="shared" si="0"/>
        <v>-52</v>
      </c>
      <c r="K22" s="2">
        <f t="shared" si="1"/>
        <v>-1.4384508990318119</v>
      </c>
    </row>
    <row r="23" spans="2:11" x14ac:dyDescent="0.15">
      <c r="B23" s="45"/>
      <c r="C23" s="45"/>
      <c r="D23" s="4"/>
      <c r="E23" s="35" t="s">
        <v>27</v>
      </c>
      <c r="F23" s="37"/>
      <c r="G23" s="33"/>
      <c r="H23" s="3">
        <v>1844</v>
      </c>
      <c r="I23" s="3">
        <v>1863</v>
      </c>
      <c r="J23" s="3">
        <f t="shared" si="0"/>
        <v>-19</v>
      </c>
      <c r="K23" s="2">
        <f t="shared" si="1"/>
        <v>-1.0198604401502953</v>
      </c>
    </row>
    <row r="24" spans="2:11" x14ac:dyDescent="0.15">
      <c r="B24" s="45"/>
      <c r="C24" s="45"/>
      <c r="D24" s="4"/>
      <c r="E24" s="39" t="s">
        <v>26</v>
      </c>
      <c r="F24" s="39"/>
      <c r="G24" s="33"/>
      <c r="H24" s="3">
        <v>429</v>
      </c>
      <c r="I24" s="3">
        <v>460</v>
      </c>
      <c r="J24" s="3">
        <f t="shared" si="0"/>
        <v>-31</v>
      </c>
      <c r="K24" s="2">
        <f t="shared" si="1"/>
        <v>-6.7391304347826084</v>
      </c>
    </row>
    <row r="25" spans="2:11" x14ac:dyDescent="0.15">
      <c r="B25" s="45"/>
      <c r="C25" s="45"/>
      <c r="D25" s="4"/>
      <c r="E25" s="39" t="s">
        <v>25</v>
      </c>
      <c r="F25" s="39"/>
      <c r="G25" s="33"/>
      <c r="H25" s="3">
        <v>1290</v>
      </c>
      <c r="I25" s="3">
        <v>1292</v>
      </c>
      <c r="J25" s="3">
        <f t="shared" si="0"/>
        <v>-2</v>
      </c>
      <c r="K25" s="2">
        <f t="shared" si="1"/>
        <v>-0.15479876160990713</v>
      </c>
    </row>
    <row r="26" spans="2:11" x14ac:dyDescent="0.15">
      <c r="B26" s="45"/>
      <c r="C26" s="45"/>
      <c r="D26" s="39" t="s">
        <v>24</v>
      </c>
      <c r="E26" s="39"/>
      <c r="F26" s="39"/>
      <c r="G26" s="33"/>
      <c r="H26" s="3">
        <v>8901</v>
      </c>
      <c r="I26" s="3">
        <v>8676</v>
      </c>
      <c r="J26" s="3">
        <f t="shared" si="0"/>
        <v>225</v>
      </c>
      <c r="K26" s="2">
        <f t="shared" si="1"/>
        <v>2.5933609958506225</v>
      </c>
    </row>
    <row r="27" spans="2:11" x14ac:dyDescent="0.15">
      <c r="B27" s="45"/>
      <c r="C27" s="45"/>
      <c r="D27" s="39" t="s">
        <v>23</v>
      </c>
      <c r="E27" s="39"/>
      <c r="F27" s="39"/>
      <c r="G27" s="5" t="s">
        <v>22</v>
      </c>
      <c r="H27" s="3">
        <v>39</v>
      </c>
      <c r="I27" s="3">
        <v>42</v>
      </c>
      <c r="J27" s="3">
        <f t="shared" si="0"/>
        <v>-3</v>
      </c>
      <c r="K27" s="2">
        <f t="shared" si="1"/>
        <v>-7.1428571428571423</v>
      </c>
    </row>
    <row r="28" spans="2:11" ht="14.25" thickBot="1" x14ac:dyDescent="0.2">
      <c r="B28" s="45"/>
      <c r="C28" s="48"/>
      <c r="D28" s="42" t="s">
        <v>34</v>
      </c>
      <c r="E28" s="42"/>
      <c r="F28" s="42"/>
      <c r="G28" s="16" t="s">
        <v>33</v>
      </c>
      <c r="H28" s="15">
        <v>33</v>
      </c>
      <c r="I28" s="15">
        <v>33</v>
      </c>
      <c r="J28" s="15">
        <f t="shared" si="0"/>
        <v>0</v>
      </c>
      <c r="K28" s="14">
        <f t="shared" si="1"/>
        <v>0</v>
      </c>
    </row>
    <row r="29" spans="2:11" x14ac:dyDescent="0.15">
      <c r="B29" s="45"/>
      <c r="C29" s="47" t="s">
        <v>32</v>
      </c>
      <c r="D29" s="43" t="s">
        <v>31</v>
      </c>
      <c r="E29" s="43"/>
      <c r="F29" s="43"/>
      <c r="G29" s="38" t="s">
        <v>30</v>
      </c>
      <c r="H29" s="7">
        <v>14065</v>
      </c>
      <c r="I29" s="7">
        <v>14054</v>
      </c>
      <c r="J29" s="7">
        <f t="shared" si="0"/>
        <v>11</v>
      </c>
      <c r="K29" s="6">
        <f t="shared" si="1"/>
        <v>7.8269531805891565E-2</v>
      </c>
    </row>
    <row r="30" spans="2:11" x14ac:dyDescent="0.15">
      <c r="B30" s="45"/>
      <c r="C30" s="45"/>
      <c r="D30" s="4"/>
      <c r="E30" s="39" t="s">
        <v>29</v>
      </c>
      <c r="F30" s="39"/>
      <c r="G30" s="33"/>
      <c r="H30" s="3">
        <v>918</v>
      </c>
      <c r="I30" s="3">
        <v>934</v>
      </c>
      <c r="J30" s="3">
        <f t="shared" si="0"/>
        <v>-16</v>
      </c>
      <c r="K30" s="2">
        <f t="shared" si="1"/>
        <v>-1.7130620985010707</v>
      </c>
    </row>
    <row r="31" spans="2:11" x14ac:dyDescent="0.15">
      <c r="B31" s="45"/>
      <c r="C31" s="45"/>
      <c r="D31" s="39" t="s">
        <v>28</v>
      </c>
      <c r="E31" s="39"/>
      <c r="F31" s="39"/>
      <c r="G31" s="33"/>
      <c r="H31" s="3">
        <v>50420</v>
      </c>
      <c r="I31" s="3">
        <v>50529</v>
      </c>
      <c r="J31" s="3">
        <f t="shared" si="0"/>
        <v>-109</v>
      </c>
      <c r="K31" s="2">
        <f t="shared" si="1"/>
        <v>-0.21571770666350015</v>
      </c>
    </row>
    <row r="32" spans="2:11" x14ac:dyDescent="0.15">
      <c r="B32" s="45"/>
      <c r="C32" s="45"/>
      <c r="D32" s="4"/>
      <c r="E32" s="35" t="s">
        <v>27</v>
      </c>
      <c r="F32" s="37"/>
      <c r="G32" s="33"/>
      <c r="H32" s="3">
        <v>12005</v>
      </c>
      <c r="I32" s="3">
        <v>12128</v>
      </c>
      <c r="J32" s="3">
        <f t="shared" si="0"/>
        <v>-123</v>
      </c>
      <c r="K32" s="2">
        <f t="shared" si="1"/>
        <v>-1.0141820580474934</v>
      </c>
    </row>
    <row r="33" spans="2:11" x14ac:dyDescent="0.15">
      <c r="B33" s="45"/>
      <c r="C33" s="45"/>
      <c r="D33" s="4"/>
      <c r="E33" s="39" t="s">
        <v>26</v>
      </c>
      <c r="F33" s="39"/>
      <c r="G33" s="33"/>
      <c r="H33" s="3">
        <v>35735</v>
      </c>
      <c r="I33" s="3">
        <v>35647</v>
      </c>
      <c r="J33" s="3">
        <f t="shared" si="0"/>
        <v>88</v>
      </c>
      <c r="K33" s="2">
        <f t="shared" si="1"/>
        <v>0.24686509383678848</v>
      </c>
    </row>
    <row r="34" spans="2:11" x14ac:dyDescent="0.15">
      <c r="B34" s="45"/>
      <c r="C34" s="45"/>
      <c r="D34" s="4"/>
      <c r="E34" s="39" t="s">
        <v>25</v>
      </c>
      <c r="F34" s="39"/>
      <c r="G34" s="33"/>
      <c r="H34" s="3">
        <v>2680</v>
      </c>
      <c r="I34" s="3">
        <v>2754</v>
      </c>
      <c r="J34" s="3">
        <f t="shared" si="0"/>
        <v>-74</v>
      </c>
      <c r="K34" s="2">
        <f t="shared" si="1"/>
        <v>-2.6870007262164126</v>
      </c>
    </row>
    <row r="35" spans="2:11" x14ac:dyDescent="0.15">
      <c r="B35" s="45"/>
      <c r="C35" s="45"/>
      <c r="D35" s="39" t="s">
        <v>24</v>
      </c>
      <c r="E35" s="39"/>
      <c r="F35" s="39"/>
      <c r="G35" s="33"/>
      <c r="H35" s="3">
        <v>1991</v>
      </c>
      <c r="I35" s="3">
        <v>1898</v>
      </c>
      <c r="J35" s="3">
        <f t="shared" si="0"/>
        <v>93</v>
      </c>
      <c r="K35" s="2">
        <f t="shared" si="1"/>
        <v>4.8998946259220233</v>
      </c>
    </row>
    <row r="36" spans="2:11" ht="14.25" thickBot="1" x14ac:dyDescent="0.2">
      <c r="B36" s="46"/>
      <c r="C36" s="46"/>
      <c r="D36" s="34" t="s">
        <v>23</v>
      </c>
      <c r="E36" s="34"/>
      <c r="F36" s="34"/>
      <c r="G36" s="11" t="s">
        <v>22</v>
      </c>
      <c r="H36" s="10">
        <v>9</v>
      </c>
      <c r="I36" s="10">
        <v>18</v>
      </c>
      <c r="J36" s="10">
        <f t="shared" si="0"/>
        <v>-9</v>
      </c>
      <c r="K36" s="9">
        <f t="shared" si="1"/>
        <v>-50</v>
      </c>
    </row>
    <row r="37" spans="2:11" ht="14.25" thickTop="1" x14ac:dyDescent="0.15">
      <c r="B37" s="44" t="s">
        <v>21</v>
      </c>
      <c r="C37" s="44"/>
      <c r="D37" s="40" t="s">
        <v>20</v>
      </c>
      <c r="E37" s="40"/>
      <c r="F37" s="40"/>
      <c r="G37" s="41" t="s">
        <v>7</v>
      </c>
      <c r="H37" s="13">
        <v>1930125</v>
      </c>
      <c r="I37" s="13">
        <v>1919018</v>
      </c>
      <c r="J37" s="13">
        <f t="shared" si="0"/>
        <v>11107</v>
      </c>
      <c r="K37" s="12">
        <f t="shared" si="1"/>
        <v>0.57878560805578683</v>
      </c>
    </row>
    <row r="38" spans="2:11" x14ac:dyDescent="0.15">
      <c r="B38" s="45"/>
      <c r="C38" s="45"/>
      <c r="D38" s="32" t="s">
        <v>19</v>
      </c>
      <c r="E38" s="29"/>
      <c r="F38" s="4" t="s">
        <v>18</v>
      </c>
      <c r="G38" s="33"/>
      <c r="H38" s="3">
        <v>431179</v>
      </c>
      <c r="I38" s="3">
        <v>427570</v>
      </c>
      <c r="J38" s="3">
        <f t="shared" si="0"/>
        <v>3609</v>
      </c>
      <c r="K38" s="2">
        <f t="shared" si="1"/>
        <v>0.84407231564422192</v>
      </c>
    </row>
    <row r="39" spans="2:11" x14ac:dyDescent="0.15">
      <c r="B39" s="45"/>
      <c r="C39" s="45"/>
      <c r="D39" s="30"/>
      <c r="E39" s="31"/>
      <c r="F39" s="4" t="s">
        <v>17</v>
      </c>
      <c r="G39" s="33"/>
      <c r="H39" s="3">
        <v>103166</v>
      </c>
      <c r="I39" s="3">
        <v>103487</v>
      </c>
      <c r="J39" s="3">
        <f t="shared" si="0"/>
        <v>-321</v>
      </c>
      <c r="K39" s="2">
        <f t="shared" si="1"/>
        <v>-0.31018388783132184</v>
      </c>
    </row>
    <row r="40" spans="2:11" ht="14.25" thickBot="1" x14ac:dyDescent="0.2">
      <c r="B40" s="46"/>
      <c r="C40" s="46"/>
      <c r="D40" s="34" t="s">
        <v>16</v>
      </c>
      <c r="E40" s="34"/>
      <c r="F40" s="34"/>
      <c r="G40" s="11" t="s">
        <v>15</v>
      </c>
      <c r="H40" s="10">
        <v>19490</v>
      </c>
      <c r="I40" s="10">
        <v>19947</v>
      </c>
      <c r="J40" s="10">
        <f t="shared" si="0"/>
        <v>-457</v>
      </c>
      <c r="K40" s="9">
        <f t="shared" si="1"/>
        <v>-2.2910713390484787</v>
      </c>
    </row>
    <row r="41" spans="2:11" ht="14.25" thickTop="1" x14ac:dyDescent="0.15">
      <c r="B41" s="47" t="s">
        <v>14</v>
      </c>
      <c r="C41" s="47"/>
      <c r="D41" s="25" t="s">
        <v>13</v>
      </c>
      <c r="E41" s="26"/>
      <c r="F41" s="8" t="s">
        <v>12</v>
      </c>
      <c r="G41" s="38" t="s">
        <v>11</v>
      </c>
      <c r="H41" s="7">
        <v>4960</v>
      </c>
      <c r="I41" s="7">
        <v>4953</v>
      </c>
      <c r="J41" s="7">
        <f t="shared" si="0"/>
        <v>7</v>
      </c>
      <c r="K41" s="6">
        <f t="shared" si="1"/>
        <v>0.1413284877851807</v>
      </c>
    </row>
    <row r="42" spans="2:11" x14ac:dyDescent="0.15">
      <c r="B42" s="45"/>
      <c r="C42" s="45"/>
      <c r="D42" s="27"/>
      <c r="E42" s="28"/>
      <c r="F42" s="4" t="s">
        <v>10</v>
      </c>
      <c r="G42" s="33"/>
      <c r="H42" s="3">
        <v>116564</v>
      </c>
      <c r="I42" s="3">
        <v>115013</v>
      </c>
      <c r="J42" s="3">
        <f t="shared" si="0"/>
        <v>1551</v>
      </c>
      <c r="K42" s="2">
        <f t="shared" si="1"/>
        <v>1.3485432081590776</v>
      </c>
    </row>
    <row r="43" spans="2:11" x14ac:dyDescent="0.15">
      <c r="B43" s="45"/>
      <c r="C43" s="45"/>
      <c r="D43" s="19" t="s">
        <v>9</v>
      </c>
      <c r="E43" s="29"/>
      <c r="F43" s="4" t="s">
        <v>8</v>
      </c>
      <c r="G43" s="33" t="s">
        <v>7</v>
      </c>
      <c r="H43" s="3">
        <v>42</v>
      </c>
      <c r="I43" s="3">
        <v>31</v>
      </c>
      <c r="J43" s="3">
        <f t="shared" si="0"/>
        <v>11</v>
      </c>
      <c r="K43" s="2">
        <f t="shared" si="1"/>
        <v>35.483870967741936</v>
      </c>
    </row>
    <row r="44" spans="2:11" x14ac:dyDescent="0.15">
      <c r="B44" s="45"/>
      <c r="C44" s="45"/>
      <c r="D44" s="30"/>
      <c r="E44" s="31"/>
      <c r="F44" s="4" t="s">
        <v>6</v>
      </c>
      <c r="G44" s="33"/>
      <c r="H44" s="3">
        <v>99</v>
      </c>
      <c r="I44" s="3">
        <v>103</v>
      </c>
      <c r="J44" s="3">
        <f t="shared" si="0"/>
        <v>-4</v>
      </c>
      <c r="K44" s="2">
        <f t="shared" si="1"/>
        <v>-3.8834951456310676</v>
      </c>
    </row>
    <row r="45" spans="2:11" x14ac:dyDescent="0.15">
      <c r="B45" s="45"/>
      <c r="C45" s="45"/>
      <c r="D45" s="35" t="s">
        <v>5</v>
      </c>
      <c r="E45" s="36"/>
      <c r="F45" s="37"/>
      <c r="G45" s="5"/>
      <c r="H45" s="3">
        <v>26</v>
      </c>
      <c r="I45" s="3">
        <v>26</v>
      </c>
      <c r="J45" s="3">
        <f t="shared" si="0"/>
        <v>0</v>
      </c>
      <c r="K45" s="2">
        <f t="shared" si="1"/>
        <v>0</v>
      </c>
    </row>
    <row r="46" spans="2:11" x14ac:dyDescent="0.15">
      <c r="B46" s="45"/>
      <c r="C46" s="45"/>
      <c r="D46" s="19" t="s">
        <v>4</v>
      </c>
      <c r="E46" s="20"/>
      <c r="F46" s="4" t="s">
        <v>3</v>
      </c>
      <c r="G46" s="33" t="s">
        <v>2</v>
      </c>
      <c r="H46" s="3">
        <v>8729</v>
      </c>
      <c r="I46" s="3">
        <v>8771</v>
      </c>
      <c r="J46" s="3">
        <f t="shared" si="0"/>
        <v>-42</v>
      </c>
      <c r="K46" s="2">
        <f t="shared" si="1"/>
        <v>-0.4788507581803671</v>
      </c>
    </row>
    <row r="47" spans="2:11" x14ac:dyDescent="0.15">
      <c r="B47" s="45"/>
      <c r="C47" s="45"/>
      <c r="D47" s="21"/>
      <c r="E47" s="22"/>
      <c r="F47" s="4" t="s">
        <v>1</v>
      </c>
      <c r="G47" s="33"/>
      <c r="H47" s="3">
        <v>5356</v>
      </c>
      <c r="I47" s="3">
        <v>5483</v>
      </c>
      <c r="J47" s="3">
        <f t="shared" si="0"/>
        <v>-127</v>
      </c>
      <c r="K47" s="2">
        <f t="shared" si="1"/>
        <v>-2.3162502279773847</v>
      </c>
    </row>
    <row r="48" spans="2:11" x14ac:dyDescent="0.15">
      <c r="B48" s="45"/>
      <c r="C48" s="45"/>
      <c r="D48" s="23"/>
      <c r="E48" s="24"/>
      <c r="F48" s="4" t="s">
        <v>0</v>
      </c>
      <c r="G48" s="33"/>
      <c r="H48" s="3">
        <v>32312</v>
      </c>
      <c r="I48" s="3">
        <v>31641</v>
      </c>
      <c r="J48" s="3">
        <f t="shared" si="0"/>
        <v>671</v>
      </c>
      <c r="K48" s="2">
        <f t="shared" si="1"/>
        <v>2.120666224202775</v>
      </c>
    </row>
  </sheetData>
  <mergeCells count="60"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  <mergeCell ref="G7:G9"/>
    <mergeCell ref="B13:B36"/>
    <mergeCell ref="B37:C40"/>
    <mergeCell ref="B41:C48"/>
    <mergeCell ref="C4:C9"/>
    <mergeCell ref="C10:C12"/>
    <mergeCell ref="C13:C28"/>
    <mergeCell ref="C29:C36"/>
    <mergeCell ref="B4:B12"/>
    <mergeCell ref="E30:F30"/>
    <mergeCell ref="D31:F31"/>
    <mergeCell ref="D13:F13"/>
    <mergeCell ref="E23:F23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E34:F34"/>
    <mergeCell ref="D35:F35"/>
    <mergeCell ref="D36:F36"/>
    <mergeCell ref="D37:F37"/>
    <mergeCell ref="G13:G26"/>
    <mergeCell ref="G29:G35"/>
    <mergeCell ref="G37:G39"/>
    <mergeCell ref="E33:F33"/>
    <mergeCell ref="E32:F32"/>
    <mergeCell ref="D21:F21"/>
    <mergeCell ref="D22:F22"/>
    <mergeCell ref="E24:F24"/>
    <mergeCell ref="E25:F25"/>
    <mergeCell ref="D27:F27"/>
    <mergeCell ref="D28:F28"/>
    <mergeCell ref="D29:F29"/>
    <mergeCell ref="D46:E48"/>
    <mergeCell ref="D41:E42"/>
    <mergeCell ref="D43:E44"/>
    <mergeCell ref="D38:E39"/>
    <mergeCell ref="G43:G44"/>
    <mergeCell ref="D40:F40"/>
    <mergeCell ref="D45:F45"/>
    <mergeCell ref="G41:G42"/>
    <mergeCell ref="G46:G4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2024-03-29T03:28:34Z</dcterms:modified>
</cp:coreProperties>
</file>