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120" yWindow="15" windowWidth="16965" windowHeight="9270"/>
  </bookViews>
  <sheets>
    <sheet name="19-00-01" sheetId="1" r:id="rId1"/>
  </sheets>
  <definedNames>
    <definedName name="_xlnm._FilterDatabase" localSheetId="0" hidden="1">'19-00-01'!$A$1:$AJ$1231</definedName>
    <definedName name="b">#REF!</definedName>
    <definedName name="GOUKEI">#REF!</definedName>
    <definedName name="JK">#REF!</definedName>
    <definedName name="PASTE1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_xlnm.Print_Area" localSheetId="0">'19-00-01'!$A$1:$AE$226</definedName>
    <definedName name="_xlnm.Print_Titles" localSheetId="0">'19-00-01'!$5:$6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D13" i="1" l="1"/>
  <c r="F8" i="1"/>
  <c r="A11" i="1"/>
  <c r="D11" i="1" s="1"/>
  <c r="F13" i="1"/>
  <c r="B13" i="1"/>
  <c r="A10" i="1" l="1"/>
  <c r="A9" i="1" s="1"/>
  <c r="F11" i="1" l="1"/>
  <c r="D10" i="1"/>
  <c r="B11" i="1"/>
  <c r="A8" i="1"/>
  <c r="D9" i="1"/>
  <c r="B10" i="1"/>
  <c r="F10" i="1"/>
  <c r="B8" i="1" l="1"/>
  <c r="D8" i="1"/>
  <c r="B9" i="1"/>
  <c r="F9" i="1"/>
</calcChain>
</file>

<file path=xl/sharedStrings.xml><?xml version="1.0" encoding="utf-8"?>
<sst xmlns="http://schemas.openxmlformats.org/spreadsheetml/2006/main" count="363" uniqueCount="201">
  <si>
    <t>1　　施　　設　　別　　　　収　　　　容　　</t>
    <rPh sb="3" eb="4">
      <t>ホドコ</t>
    </rPh>
    <rPh sb="6" eb="7">
      <t>セツ</t>
    </rPh>
    <rPh sb="9" eb="10">
      <t>ベツ</t>
    </rPh>
    <rPh sb="14" eb="15">
      <t>オサム</t>
    </rPh>
    <rPh sb="19" eb="20">
      <t>カタチ</t>
    </rPh>
    <phoneticPr fontId="21"/>
  </si>
  <si>
    <t>　　延　　　　人　　　　員</t>
    <rPh sb="2" eb="3">
      <t>エン</t>
    </rPh>
    <rPh sb="7" eb="8">
      <t>ヒト</t>
    </rPh>
    <rPh sb="12" eb="13">
      <t>イン</t>
    </rPh>
    <phoneticPr fontId="21"/>
  </si>
  <si>
    <t>施設名</t>
    <rPh sb="0" eb="1">
      <t>ホドコ</t>
    </rPh>
    <rPh sb="1" eb="2">
      <t>セツ</t>
    </rPh>
    <rPh sb="2" eb="3">
      <t>メイ</t>
    </rPh>
    <phoneticPr fontId="21"/>
  </si>
  <si>
    <t>総延人員</t>
    <rPh sb="0" eb="1">
      <t>ソウ</t>
    </rPh>
    <rPh sb="1" eb="4">
      <t>ノベジンイン</t>
    </rPh>
    <phoneticPr fontId="21"/>
  </si>
  <si>
    <t>受刑者</t>
    <rPh sb="0" eb="3">
      <t>ジュケイシャ</t>
    </rPh>
    <phoneticPr fontId="21"/>
  </si>
  <si>
    <t>少年受刑者
（内　　数）</t>
    <rPh sb="0" eb="2">
      <t>ショウネン</t>
    </rPh>
    <rPh sb="2" eb="5">
      <t>ジュケイシャ</t>
    </rPh>
    <rPh sb="7" eb="8">
      <t>ウチ</t>
    </rPh>
    <rPh sb="10" eb="11">
      <t>カズ</t>
    </rPh>
    <phoneticPr fontId="21"/>
  </si>
  <si>
    <t>死刑確定者</t>
    <rPh sb="0" eb="2">
      <t>シケイ</t>
    </rPh>
    <rPh sb="2" eb="4">
      <t>カクテイ</t>
    </rPh>
    <rPh sb="4" eb="5">
      <t>シャ</t>
    </rPh>
    <phoneticPr fontId="21"/>
  </si>
  <si>
    <t>被告人</t>
    <rPh sb="0" eb="2">
      <t>ヒコク</t>
    </rPh>
    <rPh sb="2" eb="3">
      <t>ニン</t>
    </rPh>
    <phoneticPr fontId="21"/>
  </si>
  <si>
    <t>被疑者</t>
    <rPh sb="0" eb="3">
      <t>ヒギシャ</t>
    </rPh>
    <phoneticPr fontId="21"/>
  </si>
  <si>
    <t>労役場留置者</t>
    <rPh sb="0" eb="1">
      <t>ロウ</t>
    </rPh>
    <rPh sb="1" eb="3">
      <t>ヤクバ</t>
    </rPh>
    <rPh sb="3" eb="5">
      <t>リュウチ</t>
    </rPh>
    <rPh sb="5" eb="6">
      <t>シャ</t>
    </rPh>
    <phoneticPr fontId="21"/>
  </si>
  <si>
    <t>引致状による
留　 置　 者</t>
    <rPh sb="0" eb="1">
      <t>ヒ</t>
    </rPh>
    <rPh sb="1" eb="2">
      <t>イタ</t>
    </rPh>
    <rPh sb="2" eb="3">
      <t>ジョウ</t>
    </rPh>
    <rPh sb="7" eb="8">
      <t>ドメ</t>
    </rPh>
    <rPh sb="10" eb="11">
      <t>チ</t>
    </rPh>
    <rPh sb="13" eb="14">
      <t>シャ</t>
    </rPh>
    <phoneticPr fontId="21"/>
  </si>
  <si>
    <t>被監置者</t>
    <rPh sb="0" eb="1">
      <t>ヒ</t>
    </rPh>
    <rPh sb="1" eb="3">
      <t>カンチ</t>
    </rPh>
    <rPh sb="3" eb="4">
      <t>シャ</t>
    </rPh>
    <phoneticPr fontId="21"/>
  </si>
  <si>
    <t>計</t>
    <rPh sb="0" eb="1">
      <t>ケイ</t>
    </rPh>
    <phoneticPr fontId="21"/>
  </si>
  <si>
    <t>男</t>
    <rPh sb="0" eb="1">
      <t>オトコ</t>
    </rPh>
    <phoneticPr fontId="21"/>
  </si>
  <si>
    <t>女</t>
    <rPh sb="0" eb="1">
      <t>オンナ</t>
    </rPh>
    <phoneticPr fontId="21"/>
  </si>
  <si>
    <t>乳　 幼 　児
（外　　数）</t>
    <rPh sb="0" eb="1">
      <t>チチ</t>
    </rPh>
    <rPh sb="3" eb="4">
      <t>ヨウ</t>
    </rPh>
    <rPh sb="6" eb="7">
      <t>ジ</t>
    </rPh>
    <rPh sb="9" eb="10">
      <t>ソト</t>
    </rPh>
    <rPh sb="12" eb="13">
      <t>スウ</t>
    </rPh>
    <phoneticPr fontId="21"/>
  </si>
  <si>
    <t>観護措置の
仮 収 容 者</t>
    <rPh sb="0" eb="1">
      <t>ミ</t>
    </rPh>
    <rPh sb="1" eb="2">
      <t>マモル</t>
    </rPh>
    <rPh sb="2" eb="4">
      <t>ソチ</t>
    </rPh>
    <rPh sb="6" eb="7">
      <t>カリ</t>
    </rPh>
    <rPh sb="8" eb="9">
      <t>オサム</t>
    </rPh>
    <rPh sb="10" eb="11">
      <t>カタチ</t>
    </rPh>
    <rPh sb="12" eb="13">
      <t>モノ</t>
    </rPh>
    <phoneticPr fontId="21"/>
  </si>
  <si>
    <t>　　</t>
    <phoneticPr fontId="21"/>
  </si>
  <si>
    <t>被　　　収　　　容　　　者　　　</t>
    <rPh sb="0" eb="1">
      <t>ヒ</t>
    </rPh>
    <rPh sb="4" eb="5">
      <t>オサム</t>
    </rPh>
    <phoneticPr fontId="21"/>
  </si>
  <si>
    <t>札幌矯正管区</t>
  </si>
  <si>
    <t>札幌</t>
  </si>
  <si>
    <t>（刑）</t>
  </si>
  <si>
    <t>（拘）</t>
  </si>
  <si>
    <t>小樽</t>
  </si>
  <si>
    <t>室蘭</t>
  </si>
  <si>
    <t>旭川</t>
  </si>
  <si>
    <t>名寄</t>
  </si>
  <si>
    <t>帯広</t>
  </si>
  <si>
    <t>釧路</t>
  </si>
  <si>
    <t>網走</t>
  </si>
  <si>
    <t>月形</t>
  </si>
  <si>
    <t>岩見沢</t>
  </si>
  <si>
    <t>函館</t>
  </si>
  <si>
    <t>（少年）</t>
  </si>
  <si>
    <t>仙台矯正管区</t>
  </si>
  <si>
    <t>青森</t>
  </si>
  <si>
    <t>弘前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</si>
  <si>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</si>
  <si>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</si>
  <si>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</si>
  <si>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</si>
  <si>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</si>
  <si>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</si>
  <si>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</si>
  <si>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</si>
  <si>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山形</t>
  </si>
  <si>
    <t>米沢</t>
  </si>
  <si>
    <t>鶴岡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</si>
  <si>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</si>
  <si>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</si>
  <si>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</si>
  <si>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</si>
  <si>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</si>
  <si>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</si>
  <si>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</si>
  <si>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</si>
  <si>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東京矯正管区</t>
  </si>
  <si>
    <t>水戸</t>
  </si>
  <si>
    <t>土浦</t>
  </si>
  <si>
    <t>下妻</t>
  </si>
  <si>
    <t>栃木</t>
  </si>
  <si>
    <t>黒羽</t>
  </si>
  <si>
    <t>宇都宮</t>
  </si>
  <si>
    <t>大田原</t>
  </si>
  <si>
    <t>喜連川</t>
  </si>
  <si>
    <t>（社会）</t>
  </si>
  <si>
    <t>前橋</t>
  </si>
  <si>
    <t>足利</t>
  </si>
  <si>
    <t>高崎</t>
  </si>
  <si>
    <t>太田</t>
  </si>
  <si>
    <t>千葉</t>
  </si>
  <si>
    <t>木更津</t>
  </si>
  <si>
    <t>八日市場</t>
  </si>
  <si>
    <t>市原</t>
  </si>
  <si>
    <t>東日本</t>
  </si>
  <si>
    <t>（成人医）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</si>
  <si>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</si>
  <si>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</si>
  <si>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</si>
  <si>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</si>
  <si>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</si>
  <si>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</si>
  <si>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</si>
  <si>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</si>
  <si>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</si>
  <si>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</si>
  <si>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</si>
  <si>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</si>
  <si>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</si>
  <si>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</si>
  <si>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</si>
  <si>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</si>
  <si>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</si>
  <si>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</si>
  <si>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松本</t>
  </si>
  <si>
    <t>飯田</t>
  </si>
  <si>
    <t>上諏訪</t>
  </si>
  <si>
    <t>東京</t>
  </si>
  <si>
    <t>（拘置所）</t>
  </si>
  <si>
    <t>松戸</t>
  </si>
  <si>
    <t>立川</t>
  </si>
  <si>
    <t>名古屋矯正管区</t>
  </si>
  <si>
    <t>富山</t>
  </si>
  <si>
    <t>高岡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</si>
  <si>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</si>
  <si>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</si>
  <si>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</si>
  <si>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</si>
  <si>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</si>
  <si>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</si>
  <si>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</si>
  <si>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</si>
  <si>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（医療）</t>
  </si>
  <si>
    <t>名古屋</t>
  </si>
  <si>
    <t>豊橋</t>
  </si>
  <si>
    <t>三重</t>
  </si>
  <si>
    <t>四日市</t>
  </si>
  <si>
    <t>伊勢</t>
  </si>
  <si>
    <t>一宮</t>
  </si>
  <si>
    <t>半田</t>
  </si>
  <si>
    <t>大阪矯正管区</t>
  </si>
  <si>
    <t>滋賀</t>
  </si>
  <si>
    <t>彦根</t>
  </si>
  <si>
    <t>京都</t>
  </si>
  <si>
    <t>舞鶴</t>
  </si>
  <si>
    <t>大阪</t>
  </si>
  <si>
    <t>堺</t>
  </si>
  <si>
    <t>岸和田</t>
  </si>
  <si>
    <t>丸の内</t>
  </si>
  <si>
    <t>田辺</t>
  </si>
  <si>
    <t>新宮</t>
  </si>
  <si>
    <t>神戸</t>
  </si>
  <si>
    <t>洲本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</si>
  <si>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</si>
  <si>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</si>
  <si>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</si>
  <si>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</si>
  <si>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</si>
  <si>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</si>
  <si>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</si>
  <si>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</si>
  <si>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広島矯正管区</t>
  </si>
  <si>
    <t>鳥取</t>
  </si>
  <si>
    <t>松江</t>
  </si>
  <si>
    <t>米子</t>
  </si>
  <si>
    <t>島根あさひ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</si>
  <si>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</si>
  <si>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</si>
  <si>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</si>
  <si>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</si>
  <si>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</si>
  <si>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</si>
  <si>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</si>
  <si>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</si>
  <si>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</si>
  <si>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</si>
  <si>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萩</t>
  </si>
  <si>
    <t>周南</t>
  </si>
  <si>
    <t>岩国</t>
  </si>
  <si>
    <t>美祢</t>
  </si>
  <si>
    <t>高松矯正管区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</si>
  <si>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</si>
  <si>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</si>
  <si>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</si>
  <si>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</si>
  <si>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</si>
  <si>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</si>
  <si>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</si>
  <si>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</si>
  <si>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</si>
  <si>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</si>
  <si>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福岡矯正管区</t>
  </si>
  <si>
    <t>北九州</t>
  </si>
  <si>
    <t>福岡</t>
  </si>
  <si>
    <t>大牟田</t>
  </si>
  <si>
    <t>久留米</t>
  </si>
  <si>
    <t>飯塚</t>
  </si>
  <si>
    <t>厳原</t>
  </si>
  <si>
    <t>麓</t>
  </si>
  <si>
    <t>長崎</t>
  </si>
  <si>
    <t>佐世保</t>
  </si>
  <si>
    <t>島原</t>
  </si>
  <si>
    <t>五島</t>
  </si>
  <si>
    <t>熊本</t>
  </si>
  <si>
    <t>京町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</si>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</sst>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0;\-###,##0;&quot;－&quot;"/>
    <numFmt numFmtId="179" formatCode="###,##0\ ;\-###,##0\ ;&quot;－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</numFmts>
  <fonts count="38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6"/>
      <name val="ＭＳ Ｐゴシック"/>
      <family val="3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4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80" fontId="24" fillId="0" borderId="0" applyFill="0" applyBorder="0" applyAlignment="0"/>
    <xf numFmtId="176" fontId="25" fillId="0" borderId="0" applyFont="0" applyFill="0" applyBorder="0" applyAlignment="0" applyProtection="0"/>
    <xf numFmtId="177" fontId="25" fillId="0" borderId="0" applyFont="0" applyFill="0" applyBorder="0" applyAlignment="0" applyProtection="0"/>
    <xf numFmtId="181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3" fontId="30" fillId="0" borderId="0"/>
    <xf numFmtId="0" fontId="25" fillId="0" borderId="0"/>
    <xf numFmtId="10" fontId="25" fillId="0" borderId="0" applyFont="0" applyFill="0" applyBorder="0" applyAlignment="0" applyProtection="0"/>
    <xf numFmtId="4" fontId="27" fillId="0" borderId="0">
      <alignment horizontal="right"/>
    </xf>
    <xf numFmtId="4" fontId="31" fillId="0" borderId="0">
      <alignment horizontal="right"/>
    </xf>
    <xf numFmtId="0" fontId="32" fillId="0" borderId="0">
      <alignment horizontal="left"/>
    </xf>
    <xf numFmtId="0" fontId="33" fillId="0" borderId="0"/>
    <xf numFmtId="0" fontId="34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5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36" fillId="0" borderId="0"/>
    <xf numFmtId="0" fontId="36" fillId="0" borderId="0"/>
    <xf numFmtId="0" fontId="26" fillId="0" borderId="0"/>
    <xf numFmtId="0" fontId="26" fillId="0" borderId="0"/>
    <xf numFmtId="49" fontId="6" fillId="0" borderId="0">
      <alignment vertical="center"/>
    </xf>
    <xf numFmtId="0" fontId="36" fillId="0" borderId="0"/>
    <xf numFmtId="0" fontId="18" fillId="4" borderId="0" applyNumberFormat="0" applyBorder="0" applyAlignment="0" applyProtection="0">
      <alignment vertical="center"/>
    </xf>
  </cellStyleXfs>
  <cellXfs count="76">
    <xf numFmtId="0" fontId="0" fillId="0" borderId="0" xfId="0">
      <alignment vertical="center"/>
    </xf>
    <xf numFmtId="49" fontId="6" fillId="0" borderId="13" xfId="64" applyFont="1" applyBorder="1">
      <alignment vertical="center"/>
    </xf>
    <xf numFmtId="49" fontId="6" fillId="0" borderId="0" xfId="64" applyFont="1" applyAlignment="1">
      <alignment horizontal="right" vertical="center"/>
    </xf>
    <xf numFmtId="49" fontId="6" fillId="0" borderId="0" xfId="64" applyFont="1" applyAlignment="1">
      <alignment vertical="center"/>
    </xf>
    <xf numFmtId="49" fontId="6" fillId="0" borderId="0" xfId="64" applyFont="1">
      <alignment vertical="center"/>
    </xf>
    <xf numFmtId="49" fontId="6" fillId="0" borderId="0" xfId="64">
      <alignment vertical="center"/>
    </xf>
    <xf numFmtId="49" fontId="6" fillId="0" borderId="14" xfId="64" applyFont="1" applyBorder="1" applyAlignment="1">
      <alignment horizontal="right" vertical="center"/>
    </xf>
    <xf numFmtId="49" fontId="6" fillId="0" borderId="15" xfId="64" applyFont="1" applyBorder="1" applyAlignment="1">
      <alignment horizontal="right" vertical="center"/>
    </xf>
    <xf numFmtId="49" fontId="6" fillId="0" borderId="15" xfId="64" applyFont="1" applyBorder="1" applyAlignment="1">
      <alignment vertical="center"/>
    </xf>
    <xf numFmtId="49" fontId="6" fillId="0" borderId="15" xfId="64" applyFont="1" applyBorder="1">
      <alignment vertical="center"/>
    </xf>
    <xf numFmtId="49" fontId="6" fillId="0" borderId="14" xfId="64" applyFont="1" applyBorder="1" applyAlignment="1">
      <alignment horizontal="center" vertical="center"/>
    </xf>
    <xf numFmtId="49" fontId="6" fillId="0" borderId="13" xfId="64" applyFont="1" applyBorder="1" applyAlignment="1">
      <alignment horizontal="center" vertical="center"/>
    </xf>
    <xf numFmtId="49" fontId="6" fillId="0" borderId="16" xfId="64" applyFont="1" applyBorder="1" applyAlignment="1">
      <alignment horizontal="center" vertical="center"/>
    </xf>
    <xf numFmtId="49" fontId="6" fillId="0" borderId="17" xfId="64" applyFont="1" applyBorder="1" applyAlignment="1">
      <alignment horizontal="center" vertical="center"/>
    </xf>
    <xf numFmtId="49" fontId="6" fillId="0" borderId="18" xfId="64" applyFont="1" applyBorder="1" applyAlignment="1">
      <alignment horizontal="center" vertical="center"/>
    </xf>
    <xf numFmtId="49" fontId="6" fillId="0" borderId="19" xfId="64" applyFont="1" applyBorder="1" applyAlignment="1">
      <alignment horizontal="center" vertical="center"/>
    </xf>
    <xf numFmtId="49" fontId="6" fillId="0" borderId="20" xfId="64" applyFont="1" applyBorder="1">
      <alignment vertical="center"/>
    </xf>
    <xf numFmtId="49" fontId="6" fillId="0" borderId="21" xfId="64" applyFont="1" applyBorder="1">
      <alignment vertical="center"/>
    </xf>
    <xf numFmtId="49" fontId="6" fillId="0" borderId="14" xfId="64" applyFont="1" applyBorder="1">
      <alignment vertical="center"/>
    </xf>
    <xf numFmtId="49" fontId="6" fillId="0" borderId="22" xfId="64" applyFont="1" applyBorder="1">
      <alignment vertical="center"/>
    </xf>
    <xf numFmtId="0" fontId="6" fillId="0" borderId="0" xfId="64" applyNumberFormat="1" applyFont="1">
      <alignment vertical="center"/>
    </xf>
    <xf numFmtId="0" fontId="6" fillId="0" borderId="0" xfId="64" applyNumberFormat="1">
      <alignment vertical="center"/>
    </xf>
    <xf numFmtId="49" fontId="23" fillId="0" borderId="0" xfId="64" applyFont="1">
      <alignment vertical="center"/>
    </xf>
    <xf numFmtId="49" fontId="23" fillId="0" borderId="22" xfId="64" applyFont="1" applyBorder="1">
      <alignment vertical="center"/>
    </xf>
    <xf numFmtId="0" fontId="23" fillId="0" borderId="0" xfId="64" applyNumberFormat="1" applyFont="1">
      <alignment vertical="center"/>
    </xf>
    <xf numFmtId="49" fontId="6" fillId="0" borderId="16" xfId="64" applyFont="1" applyBorder="1">
      <alignment vertical="center"/>
    </xf>
    <xf numFmtId="0" fontId="20" fillId="0" borderId="0" xfId="64" applyNumberFormat="1" applyFont="1">
      <alignment vertical="center"/>
    </xf>
    <xf numFmtId="0" fontId="22" fillId="0" borderId="0" xfId="64" applyNumberFormat="1" applyFont="1">
      <alignment vertical="center"/>
    </xf>
    <xf numFmtId="0" fontId="6" fillId="0" borderId="0" xfId="64" applyNumberFormat="1" applyFont="1" applyAlignment="1">
      <alignment horizontal="center" vertical="center"/>
    </xf>
    <xf numFmtId="179" fontId="6" fillId="0" borderId="24" xfId="64" applyNumberFormat="1" applyFont="1" applyBorder="1">
      <alignment vertical="center"/>
    </xf>
    <xf numFmtId="179" fontId="6" fillId="0" borderId="13" xfId="64" applyNumberFormat="1" applyFont="1" applyBorder="1">
      <alignment vertical="center"/>
    </xf>
    <xf numFmtId="178" fontId="6" fillId="0" borderId="0" xfId="64" applyNumberFormat="1" applyFont="1" applyAlignment="1">
      <alignment horizontal="right" vertical="center"/>
    </xf>
    <xf numFmtId="178" fontId="6" fillId="0" borderId="23" xfId="64" applyNumberFormat="1" applyFont="1" applyBorder="1" applyAlignment="1">
      <alignment horizontal="right" vertical="center"/>
    </xf>
    <xf numFmtId="178" fontId="6" fillId="0" borderId="0" xfId="64" applyNumberFormat="1" applyFont="1" applyBorder="1" applyAlignment="1">
      <alignment horizontal="right" vertical="center"/>
    </xf>
    <xf numFmtId="178" fontId="23" fillId="0" borderId="0" xfId="64" applyNumberFormat="1" applyFont="1" applyAlignment="1">
      <alignment horizontal="right" vertical="center"/>
    </xf>
    <xf numFmtId="178" fontId="23" fillId="0" borderId="23" xfId="64" applyNumberFormat="1" applyFont="1" applyBorder="1" applyAlignment="1">
      <alignment horizontal="right" vertical="center"/>
    </xf>
    <xf numFmtId="178" fontId="23" fillId="0" borderId="0" xfId="64" applyNumberFormat="1" applyFont="1" applyBorder="1" applyAlignment="1">
      <alignment horizontal="right" vertical="center"/>
    </xf>
    <xf numFmtId="0" fontId="6" fillId="0" borderId="0" xfId="64" applyNumberFormat="1" applyFont="1" applyAlignment="1">
      <alignment horizontal="right" vertical="center"/>
    </xf>
    <xf numFmtId="0" fontId="37" fillId="0" borderId="0" xfId="64" applyNumberFormat="1" applyFont="1">
      <alignment vertical="center"/>
    </xf>
    <xf numFmtId="14" fontId="37" fillId="0" borderId="0" xfId="64" applyNumberFormat="1" applyFont="1">
      <alignment vertical="center"/>
    </xf>
    <xf numFmtId="0" fontId="23" fillId="0" borderId="0" xfId="64" applyNumberFormat="1" applyFont="1" applyAlignment="1">
      <alignment horizontal="distributed" vertical="distributed"/>
    </xf>
    <xf numFmtId="0" fontId="23" fillId="0" borderId="0" xfId="64" applyNumberFormat="1" applyFont="1" applyAlignment="1">
      <alignment horizontal="right" vertical="distributed"/>
    </xf>
    <xf numFmtId="49" fontId="23" fillId="0" borderId="0" xfId="64" applyFont="1" applyAlignment="1">
      <alignment horizontal="distributed" vertical="center"/>
    </xf>
    <xf numFmtId="49" fontId="6" fillId="0" borderId="0" xfId="64" applyFont="1" applyAlignment="1">
      <alignment horizontal="distributed" vertical="center"/>
    </xf>
    <xf numFmtId="0" fontId="6" fillId="0" borderId="0" xfId="0" applyFont="1" applyAlignment="1">
      <alignment horizontal="distributed" vertical="center"/>
    </xf>
    <xf numFmtId="49" fontId="6" fillId="0" borderId="0" xfId="64" applyFont="1" applyAlignment="1">
      <alignment horizontal="distributed" vertical="center"/>
    </xf>
    <xf numFmtId="0" fontId="6" fillId="0" borderId="0" xfId="0" applyFont="1" applyAlignment="1">
      <alignment horizontal="distributed" vertical="center"/>
    </xf>
    <xf numFmtId="49" fontId="6" fillId="0" borderId="0" xfId="64" applyFont="1" applyAlignment="1">
      <alignment horizontal="right" vertical="center"/>
    </xf>
    <xf numFmtId="49" fontId="23" fillId="0" borderId="0" xfId="64" applyFont="1" applyAlignment="1">
      <alignment horizontal="distributed" vertical="center"/>
    </xf>
    <xf numFmtId="0" fontId="0" fillId="0" borderId="0" xfId="0" applyAlignment="1">
      <alignment vertical="center"/>
    </xf>
    <xf numFmtId="49" fontId="6" fillId="0" borderId="0" xfId="64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3" fillId="0" borderId="0" xfId="64" applyNumberFormat="1" applyFont="1" applyAlignment="1">
      <alignment horizontal="distributed" vertical="distributed"/>
    </xf>
    <xf numFmtId="0" fontId="23" fillId="0" borderId="0" xfId="64" applyNumberFormat="1" applyFont="1" applyAlignment="1">
      <alignment horizontal="right" vertical="distributed"/>
    </xf>
    <xf numFmtId="0" fontId="6" fillId="0" borderId="0" xfId="64" applyNumberFormat="1" applyFont="1" applyAlignment="1">
      <alignment horizontal="distributed" vertical="distributed"/>
    </xf>
    <xf numFmtId="0" fontId="6" fillId="0" borderId="0" xfId="64" applyNumberFormat="1" applyFont="1" applyAlignment="1">
      <alignment horizontal="right" vertical="distributed"/>
    </xf>
    <xf numFmtId="0" fontId="6" fillId="0" borderId="0" xfId="64" applyNumberFormat="1" applyFont="1" applyAlignment="1">
      <alignment horizontal="right" vertical="center"/>
    </xf>
    <xf numFmtId="49" fontId="6" fillId="0" borderId="19" xfId="64" applyFont="1" applyBorder="1" applyAlignment="1">
      <alignment horizontal="center" vertical="center" justifyLastLine="1"/>
    </xf>
    <xf numFmtId="49" fontId="6" fillId="0" borderId="17" xfId="64" applyFont="1" applyBorder="1" applyAlignment="1">
      <alignment horizontal="center" vertical="center" justifyLastLine="1"/>
    </xf>
    <xf numFmtId="49" fontId="6" fillId="0" borderId="19" xfId="64" applyFont="1" applyBorder="1" applyAlignment="1">
      <alignment horizontal="distributed" vertical="center" justifyLastLine="1"/>
    </xf>
    <xf numFmtId="49" fontId="6" fillId="0" borderId="15" xfId="64" applyFont="1" applyBorder="1" applyAlignment="1">
      <alignment horizontal="distributed" vertical="center" justifyLastLine="1"/>
    </xf>
    <xf numFmtId="49" fontId="6" fillId="0" borderId="17" xfId="64" applyFont="1" applyBorder="1" applyAlignment="1">
      <alignment horizontal="distributed" vertical="center" justifyLastLine="1"/>
    </xf>
    <xf numFmtId="49" fontId="6" fillId="0" borderId="18" xfId="64" applyFont="1" applyBorder="1" applyAlignment="1">
      <alignment horizontal="distributed" vertical="center" justifyLastLine="1"/>
    </xf>
    <xf numFmtId="49" fontId="6" fillId="0" borderId="18" xfId="64" applyFont="1" applyBorder="1" applyAlignment="1">
      <alignment horizontal="distributed" vertical="center" wrapText="1" justifyLastLine="1"/>
    </xf>
    <xf numFmtId="49" fontId="6" fillId="0" borderId="19" xfId="64" applyFont="1" applyBorder="1" applyAlignment="1">
      <alignment horizontal="center" vertical="center" wrapText="1" justifyLastLine="1"/>
    </xf>
    <xf numFmtId="49" fontId="6" fillId="0" borderId="17" xfId="64" applyFont="1" applyBorder="1" applyAlignment="1">
      <alignment horizontal="center" vertical="center" wrapText="1" justifyLastLine="1"/>
    </xf>
    <xf numFmtId="49" fontId="20" fillId="0" borderId="0" xfId="64" applyFont="1" applyAlignment="1">
      <alignment horizontal="right" vertical="center"/>
    </xf>
    <xf numFmtId="49" fontId="20" fillId="0" borderId="0" xfId="64" applyFont="1" applyAlignment="1">
      <alignment horizontal="left" vertical="center"/>
    </xf>
    <xf numFmtId="49" fontId="22" fillId="0" borderId="0" xfId="64" applyFont="1" applyAlignment="1">
      <alignment horizontal="left" vertical="center"/>
    </xf>
    <xf numFmtId="49" fontId="22" fillId="0" borderId="0" xfId="64" applyFont="1" applyAlignment="1">
      <alignment horizontal="right" vertical="center"/>
    </xf>
    <xf numFmtId="49" fontId="6" fillId="0" borderId="14" xfId="64" applyFont="1" applyBorder="1" applyAlignment="1">
      <alignment horizontal="distributed" vertical="center" justifyLastLine="1"/>
    </xf>
    <xf numFmtId="49" fontId="6" fillId="0" borderId="13" xfId="64" applyFont="1" applyBorder="1" applyAlignment="1">
      <alignment horizontal="distributed" vertical="center" justifyLastLine="1"/>
    </xf>
    <xf numFmtId="49" fontId="6" fillId="0" borderId="15" xfId="64" applyFont="1" applyBorder="1" applyAlignment="1">
      <alignment horizontal="center" vertical="center" wrapText="1" justifyLastLine="1"/>
    </xf>
    <xf numFmtId="49" fontId="6" fillId="0" borderId="19" xfId="64" applyFont="1" applyBorder="1" applyAlignment="1">
      <alignment horizontal="distributed" vertical="center" wrapText="1" justifyLastLine="1"/>
    </xf>
    <xf numFmtId="0" fontId="6" fillId="0" borderId="17" xfId="0" applyFont="1" applyBorder="1">
      <alignment vertic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矯正Ⅰ" xfId="64"/>
    <cellStyle name="未定義" xfId="65"/>
    <cellStyle name="良い" xfId="66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49"/>
  <sheetViews>
    <sheetView showGridLines="0" tabSelected="1" zoomScaleNormal="110" zoomScaleSheetLayoutView="100" workbookViewId="0">
      <selection activeCell="L12" sqref="L12"/>
    </sheetView>
  </sheetViews>
  <sheetFormatPr defaultColWidth="0" defaultRowHeight="11.25" zeroHeight="1"/>
  <cols>
    <col min="1" max="1" width="1.6640625" style="5" customWidth="1"/>
    <col min="2" max="2" width="2.5" style="5" customWidth="1"/>
    <col min="3" max="3" width="10.33203125" style="5" customWidth="1"/>
    <col min="4" max="5" width="4" style="5" bestFit="1" customWidth="1"/>
    <col min="6" max="6" width="5.83203125" style="5" customWidth="1"/>
    <col min="7" max="7" width="4" style="5" bestFit="1" customWidth="1"/>
    <col min="8" max="8" width="3.6640625" style="5" customWidth="1"/>
    <col min="9" max="10" width="13.83203125" style="5" bestFit="1" customWidth="1"/>
    <col min="11" max="11" width="12.6640625" style="5" bestFit="1" customWidth="1"/>
    <col min="12" max="12" width="13.83203125" style="5" bestFit="1" customWidth="1"/>
    <col min="13" max="13" width="12.6640625" style="5" bestFit="1" customWidth="1"/>
    <col min="14" max="14" width="9.33203125" style="5" bestFit="1" customWidth="1"/>
    <col min="15" max="15" width="7.1640625" style="5" customWidth="1"/>
    <col min="16" max="16" width="9.33203125" style="5" bestFit="1" customWidth="1"/>
    <col min="17" max="17" width="7.1640625" style="5" customWidth="1"/>
    <col min="18" max="18" width="12.83203125" style="5" bestFit="1" customWidth="1"/>
    <col min="19" max="19" width="10.33203125" style="5" bestFit="1" customWidth="1"/>
    <col min="20" max="20" width="9.5" style="5" bestFit="1" customWidth="1"/>
    <col min="21" max="21" width="7.83203125" style="5" customWidth="1"/>
    <col min="22" max="22" width="10" style="5" bestFit="1" customWidth="1"/>
    <col min="23" max="23" width="9.33203125" style="5" bestFit="1" customWidth="1"/>
    <col min="24" max="25" width="7.6640625" style="5" customWidth="1"/>
    <col min="26" max="27" width="7.5" style="5" customWidth="1"/>
    <col min="28" max="28" width="7.6640625" style="5" customWidth="1"/>
    <col min="29" max="29" width="7.5" style="5" customWidth="1"/>
    <col min="30" max="30" width="7.83203125" style="5" customWidth="1"/>
    <col min="31" max="31" width="7.6640625" style="5" customWidth="1"/>
    <col min="32" max="32" width="8.83203125" style="21" customWidth="1"/>
    <col min="33" max="16384" width="0" style="21" hidden="1"/>
  </cols>
  <sheetData>
    <row r="1" spans="1:32" s="26" customFormat="1" ht="17.25">
      <c r="A1" s="67" t="s">
        <v>18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8" t="s">
        <v>17</v>
      </c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</row>
    <row r="2" spans="1:32" s="27" customFormat="1" ht="27" customHeight="1">
      <c r="A2" s="70" t="s">
        <v>0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69" t="s">
        <v>1</v>
      </c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</row>
    <row r="3" spans="1:32" ht="10.5" customHeight="1">
      <c r="A3" s="1"/>
      <c r="B3" s="1"/>
      <c r="C3" s="2"/>
      <c r="D3" s="2"/>
      <c r="E3" s="2"/>
      <c r="F3" s="2"/>
      <c r="G3" s="2"/>
      <c r="H3" s="2"/>
      <c r="I3" s="3"/>
      <c r="J3" s="3"/>
      <c r="K3" s="3"/>
      <c r="L3" s="3"/>
      <c r="M3" s="3"/>
      <c r="N3" s="3"/>
      <c r="O3" s="3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20"/>
    </row>
    <row r="4" spans="1:32" ht="2.1" customHeight="1">
      <c r="A4" s="4"/>
      <c r="B4" s="4"/>
      <c r="C4" s="6"/>
      <c r="D4" s="6"/>
      <c r="E4" s="6"/>
      <c r="F4" s="6"/>
      <c r="G4" s="6"/>
      <c r="H4" s="7"/>
      <c r="I4" s="8"/>
      <c r="J4" s="8"/>
      <c r="K4" s="8"/>
      <c r="L4" s="8"/>
      <c r="M4" s="8"/>
      <c r="N4" s="8"/>
      <c r="O4" s="8"/>
      <c r="P4" s="8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20"/>
    </row>
    <row r="5" spans="1:32" s="28" customFormat="1" ht="30" customHeight="1">
      <c r="A5" s="10"/>
      <c r="B5" s="71" t="s">
        <v>2</v>
      </c>
      <c r="C5" s="71"/>
      <c r="D5" s="71"/>
      <c r="E5" s="71"/>
      <c r="F5" s="71"/>
      <c r="G5" s="71"/>
      <c r="H5" s="10"/>
      <c r="I5" s="60" t="s">
        <v>3</v>
      </c>
      <c r="J5" s="61"/>
      <c r="K5" s="62"/>
      <c r="L5" s="63" t="s">
        <v>4</v>
      </c>
      <c r="M5" s="63"/>
      <c r="N5" s="64" t="s">
        <v>5</v>
      </c>
      <c r="O5" s="64"/>
      <c r="P5" s="63" t="s">
        <v>6</v>
      </c>
      <c r="Q5" s="63"/>
      <c r="R5" s="62" t="s">
        <v>7</v>
      </c>
      <c r="S5" s="63"/>
      <c r="T5" s="63" t="s">
        <v>8</v>
      </c>
      <c r="U5" s="63"/>
      <c r="V5" s="58" t="s">
        <v>9</v>
      </c>
      <c r="W5" s="59"/>
      <c r="X5" s="65" t="s">
        <v>10</v>
      </c>
      <c r="Y5" s="66"/>
      <c r="Z5" s="63" t="s">
        <v>11</v>
      </c>
      <c r="AA5" s="63"/>
      <c r="AB5" s="74" t="s">
        <v>16</v>
      </c>
      <c r="AC5" s="75"/>
      <c r="AD5" s="65" t="s">
        <v>15</v>
      </c>
      <c r="AE5" s="73"/>
    </row>
    <row r="6" spans="1:32" s="28" customFormat="1" ht="30" customHeight="1">
      <c r="A6" s="11"/>
      <c r="B6" s="72"/>
      <c r="C6" s="72"/>
      <c r="D6" s="72"/>
      <c r="E6" s="72"/>
      <c r="F6" s="72"/>
      <c r="G6" s="72"/>
      <c r="H6" s="12"/>
      <c r="I6" s="13" t="s">
        <v>12</v>
      </c>
      <c r="J6" s="14" t="s">
        <v>13</v>
      </c>
      <c r="K6" s="14" t="s">
        <v>14</v>
      </c>
      <c r="L6" s="14" t="s">
        <v>13</v>
      </c>
      <c r="M6" s="14" t="s">
        <v>14</v>
      </c>
      <c r="N6" s="14" t="s">
        <v>13</v>
      </c>
      <c r="O6" s="14" t="s">
        <v>14</v>
      </c>
      <c r="P6" s="14" t="s">
        <v>13</v>
      </c>
      <c r="Q6" s="14" t="s">
        <v>14</v>
      </c>
      <c r="R6" s="13" t="s">
        <v>13</v>
      </c>
      <c r="S6" s="14" t="s">
        <v>14</v>
      </c>
      <c r="T6" s="14" t="s">
        <v>13</v>
      </c>
      <c r="U6" s="14" t="s">
        <v>14</v>
      </c>
      <c r="V6" s="14" t="s">
        <v>13</v>
      </c>
      <c r="W6" s="14" t="s">
        <v>14</v>
      </c>
      <c r="X6" s="14" t="s">
        <v>13</v>
      </c>
      <c r="Y6" s="14" t="s">
        <v>14</v>
      </c>
      <c r="Z6" s="14" t="s">
        <v>13</v>
      </c>
      <c r="AA6" s="14" t="s">
        <v>14</v>
      </c>
      <c r="AB6" s="14" t="s">
        <v>13</v>
      </c>
      <c r="AC6" s="15" t="s">
        <v>14</v>
      </c>
      <c r="AD6" s="14" t="s">
        <v>13</v>
      </c>
      <c r="AE6" s="15" t="s">
        <v>14</v>
      </c>
    </row>
    <row r="7" spans="1:32" ht="5.0999999999999996" customHeight="1">
      <c r="A7" s="4"/>
      <c r="B7" s="4"/>
      <c r="C7" s="4"/>
      <c r="D7" s="4"/>
      <c r="E7" s="4"/>
      <c r="F7" s="4"/>
      <c r="G7" s="4"/>
      <c r="H7" s="16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17"/>
      <c r="AE7" s="18"/>
      <c r="AF7" s="20"/>
    </row>
    <row r="8" spans="1:32" s="20" customFormat="1" ht="14.1" customHeight="1">
      <c r="A8" s="38">
        <f>DATE(YEAR(A9)-1,5,1)</f>
        <v>42125</v>
      </c>
      <c r="B8" s="55" t="str">
        <f>TEXT(A8,"ggg")</f>
        <v>平成</v>
      </c>
      <c r="C8" s="55"/>
      <c r="D8" s="57" t="str">
        <f>IF(TEXT(A8,"e")="1","元",TEXT(A8,"e"))</f>
        <v>27</v>
      </c>
      <c r="E8" s="57"/>
      <c r="F8" s="56" t="str">
        <f>"年"</f>
        <v>年</v>
      </c>
      <c r="G8" s="56"/>
      <c r="H8" s="19"/>
      <c r="I8" s="31">
        <v>21779532</v>
      </c>
      <c r="J8" s="31">
        <v>19961640</v>
      </c>
      <c r="K8" s="31">
        <v>1817892</v>
      </c>
      <c r="L8" s="31">
        <v>17464586</v>
      </c>
      <c r="M8" s="31">
        <v>1585760</v>
      </c>
      <c r="N8" s="31">
        <v>10518</v>
      </c>
      <c r="O8" s="31">
        <v>772</v>
      </c>
      <c r="P8" s="31">
        <v>44712</v>
      </c>
      <c r="Q8" s="31">
        <v>2190</v>
      </c>
      <c r="R8" s="31">
        <v>2159038</v>
      </c>
      <c r="S8" s="31">
        <v>197455</v>
      </c>
      <c r="T8" s="31">
        <v>23478</v>
      </c>
      <c r="U8" s="31">
        <v>6838</v>
      </c>
      <c r="V8" s="31">
        <v>268470</v>
      </c>
      <c r="W8" s="31">
        <v>25531</v>
      </c>
      <c r="X8" s="31">
        <v>1351</v>
      </c>
      <c r="Y8" s="31">
        <v>118</v>
      </c>
      <c r="Z8" s="31">
        <v>5</v>
      </c>
      <c r="AA8" s="31">
        <v>0</v>
      </c>
      <c r="AB8" s="31">
        <v>0</v>
      </c>
      <c r="AC8" s="31">
        <v>0</v>
      </c>
      <c r="AD8" s="32">
        <v>0</v>
      </c>
      <c r="AE8" s="33">
        <v>0</v>
      </c>
    </row>
    <row r="9" spans="1:32" s="20" customFormat="1" ht="14.1" customHeight="1">
      <c r="A9" s="38">
        <f>DATE(YEAR(A10)-1,5,1)</f>
        <v>42491</v>
      </c>
      <c r="B9" s="55" t="str">
        <f>IF(TEXT(A8,"ggg")=TEXT(A9,"ggg"),"",TEXT(A9,"ggg"))</f>
        <v/>
      </c>
      <c r="C9" s="55"/>
      <c r="D9" s="56" t="str">
        <f>IF(TEXT(A9,"e")="1","元",TEXT(A9,"e"))</f>
        <v>28</v>
      </c>
      <c r="E9" s="56"/>
      <c r="F9" s="56" t="str">
        <f>IF(TEXT(A8,"ggg")=TEXT(A9,"ggg"),"","年")</f>
        <v/>
      </c>
      <c r="G9" s="56"/>
      <c r="H9" s="19"/>
      <c r="I9" s="31">
        <v>20997087</v>
      </c>
      <c r="J9" s="31">
        <v>19238624</v>
      </c>
      <c r="K9" s="31">
        <v>1758463</v>
      </c>
      <c r="L9" s="31">
        <v>16853012</v>
      </c>
      <c r="M9" s="31">
        <v>1533887</v>
      </c>
      <c r="N9" s="31">
        <v>7607</v>
      </c>
      <c r="O9" s="31">
        <v>986</v>
      </c>
      <c r="P9" s="31">
        <v>44509</v>
      </c>
      <c r="Q9" s="31">
        <v>1914</v>
      </c>
      <c r="R9" s="31">
        <v>2058225</v>
      </c>
      <c r="S9" s="31">
        <v>188035</v>
      </c>
      <c r="T9" s="31">
        <v>24565</v>
      </c>
      <c r="U9" s="31">
        <v>8209</v>
      </c>
      <c r="V9" s="31">
        <v>256983</v>
      </c>
      <c r="W9" s="31">
        <v>26294</v>
      </c>
      <c r="X9" s="31">
        <v>1290</v>
      </c>
      <c r="Y9" s="31">
        <v>124</v>
      </c>
      <c r="Z9" s="31">
        <v>36</v>
      </c>
      <c r="AA9" s="31">
        <v>0</v>
      </c>
      <c r="AB9" s="31">
        <v>4</v>
      </c>
      <c r="AC9" s="31">
        <v>0</v>
      </c>
      <c r="AD9" s="32">
        <v>0</v>
      </c>
      <c r="AE9" s="33">
        <v>0</v>
      </c>
    </row>
    <row r="10" spans="1:32" s="20" customFormat="1" ht="14.1" customHeight="1">
      <c r="A10" s="38">
        <f>DATE(YEAR(A11)-1,5,1)</f>
        <v>42856</v>
      </c>
      <c r="B10" s="55" t="str">
        <f>IF(TEXT(A9,"ggg")=TEXT(A10,"ggg"),"",TEXT(A10,"ggg"))</f>
        <v/>
      </c>
      <c r="C10" s="55"/>
      <c r="D10" s="56" t="str">
        <f>IF(TEXT(A10,"e")="1","元",TEXT(A10,"e"))</f>
        <v>29</v>
      </c>
      <c r="E10" s="56"/>
      <c r="F10" s="56" t="str">
        <f>IF(TEXT(A9,"ggg")=TEXT(A10,"ggg"),"","年")</f>
        <v/>
      </c>
      <c r="G10" s="56"/>
      <c r="H10" s="19"/>
      <c r="I10" s="31">
        <v>20029605</v>
      </c>
      <c r="J10" s="31">
        <v>18343156</v>
      </c>
      <c r="K10" s="31">
        <v>1686449</v>
      </c>
      <c r="L10" s="31">
        <v>16103777</v>
      </c>
      <c r="M10" s="31">
        <v>1474934</v>
      </c>
      <c r="N10" s="31">
        <v>6499</v>
      </c>
      <c r="O10" s="31">
        <v>367</v>
      </c>
      <c r="P10" s="31">
        <v>43727</v>
      </c>
      <c r="Q10" s="31">
        <v>2164</v>
      </c>
      <c r="R10" s="31">
        <v>1928182</v>
      </c>
      <c r="S10" s="31">
        <v>182115</v>
      </c>
      <c r="T10" s="31">
        <v>24277</v>
      </c>
      <c r="U10" s="31">
        <v>7727</v>
      </c>
      <c r="V10" s="31">
        <v>241719</v>
      </c>
      <c r="W10" s="31">
        <v>19432</v>
      </c>
      <c r="X10" s="31">
        <v>1429</v>
      </c>
      <c r="Y10" s="31">
        <v>77</v>
      </c>
      <c r="Z10" s="31">
        <v>42</v>
      </c>
      <c r="AA10" s="31">
        <v>0</v>
      </c>
      <c r="AB10" s="31">
        <v>3</v>
      </c>
      <c r="AC10" s="31">
        <v>0</v>
      </c>
      <c r="AD10" s="32">
        <v>0</v>
      </c>
      <c r="AE10" s="33">
        <v>0</v>
      </c>
    </row>
    <row r="11" spans="1:32" s="20" customFormat="1" ht="14.1" customHeight="1">
      <c r="A11" s="38">
        <f>DATE(YEAR(A13)-1,5,1)</f>
        <v>43221</v>
      </c>
      <c r="B11" s="55" t="str">
        <f>IF(TEXT(A10,"ggg")=TEXT(A11,"ggg"),"",TEXT(A11,"ggg"))</f>
        <v/>
      </c>
      <c r="C11" s="55"/>
      <c r="D11" s="56" t="str">
        <f>IF(TEXT(A11,"e")="1","元",TEXT(A11,"e"))</f>
        <v>30</v>
      </c>
      <c r="E11" s="56"/>
      <c r="F11" s="56" t="str">
        <f>IF(TEXT(A10,"ggg")=TEXT(A11,"ggg"),"","年")</f>
        <v/>
      </c>
      <c r="G11" s="56"/>
      <c r="H11" s="19"/>
      <c r="I11" s="31">
        <v>18960511</v>
      </c>
      <c r="J11" s="31">
        <v>17382776</v>
      </c>
      <c r="K11" s="31">
        <v>1577735</v>
      </c>
      <c r="L11" s="31">
        <v>15250718</v>
      </c>
      <c r="M11" s="31">
        <v>1368112</v>
      </c>
      <c r="N11" s="31">
        <v>4122</v>
      </c>
      <c r="O11" s="31">
        <v>170</v>
      </c>
      <c r="P11" s="31">
        <v>40182</v>
      </c>
      <c r="Q11" s="31">
        <v>2555</v>
      </c>
      <c r="R11" s="31">
        <v>1842913</v>
      </c>
      <c r="S11" s="31">
        <v>180922</v>
      </c>
      <c r="T11" s="31">
        <v>22973</v>
      </c>
      <c r="U11" s="31">
        <v>7391</v>
      </c>
      <c r="V11" s="31">
        <v>224566</v>
      </c>
      <c r="W11" s="31">
        <v>18659</v>
      </c>
      <c r="X11" s="31">
        <v>1364</v>
      </c>
      <c r="Y11" s="31">
        <v>96</v>
      </c>
      <c r="Z11" s="31">
        <v>60</v>
      </c>
      <c r="AA11" s="31">
        <v>0</v>
      </c>
      <c r="AB11" s="31">
        <v>0</v>
      </c>
      <c r="AC11" s="31">
        <v>0</v>
      </c>
      <c r="AD11" s="32">
        <v>0</v>
      </c>
      <c r="AE11" s="33">
        <v>0</v>
      </c>
    </row>
    <row r="12" spans="1:32" ht="14.1" customHeight="1">
      <c r="A12" s="38"/>
      <c r="B12" s="37"/>
      <c r="C12" s="37"/>
      <c r="D12" s="37"/>
      <c r="E12" s="37"/>
      <c r="F12" s="37"/>
      <c r="G12" s="37"/>
      <c r="H12" s="19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2"/>
      <c r="AE12" s="33"/>
      <c r="AF12" s="20"/>
    </row>
    <row r="13" spans="1:32" s="24" customFormat="1" ht="14.1" customHeight="1">
      <c r="A13" s="39">
        <v>43586</v>
      </c>
      <c r="B13" s="53" t="str">
        <f>IF(TEXT(A11,"ggg")=TEXT(A13,"ggg"),"",TEXT(A13,"ggg"))</f>
        <v>令和</v>
      </c>
      <c r="C13" s="53"/>
      <c r="D13" s="54" t="str">
        <f>IF(TEXT(A13,"e")="1","元",TEXT(A13,"e"))</f>
        <v>元</v>
      </c>
      <c r="E13" s="54"/>
      <c r="F13" s="54" t="str">
        <f>IF(TEXT(A11,"ggg")=TEXT(A13,"ggg"),"","年")</f>
        <v>年</v>
      </c>
      <c r="G13" s="54"/>
      <c r="H13" s="23"/>
      <c r="I13" s="34">
        <v>18089990</v>
      </c>
      <c r="J13" s="34">
        <v>16588453</v>
      </c>
      <c r="K13" s="34">
        <v>1501537</v>
      </c>
      <c r="L13" s="34">
        <v>14456220</v>
      </c>
      <c r="M13" s="34">
        <v>1288632</v>
      </c>
      <c r="N13" s="34">
        <v>2590</v>
      </c>
      <c r="O13" s="34">
        <v>0</v>
      </c>
      <c r="P13" s="34">
        <v>38036</v>
      </c>
      <c r="Q13" s="34">
        <v>2555</v>
      </c>
      <c r="R13" s="34">
        <v>1860530</v>
      </c>
      <c r="S13" s="34">
        <v>180298</v>
      </c>
      <c r="T13" s="34">
        <v>26030</v>
      </c>
      <c r="U13" s="34">
        <v>8254</v>
      </c>
      <c r="V13" s="34">
        <v>206267</v>
      </c>
      <c r="W13" s="34">
        <v>21631</v>
      </c>
      <c r="X13" s="34">
        <v>1358</v>
      </c>
      <c r="Y13" s="34">
        <v>167</v>
      </c>
      <c r="Z13" s="34">
        <v>12</v>
      </c>
      <c r="AA13" s="34">
        <v>0</v>
      </c>
      <c r="AB13" s="34">
        <v>0</v>
      </c>
      <c r="AC13" s="34">
        <v>0</v>
      </c>
      <c r="AD13" s="35">
        <v>0</v>
      </c>
      <c r="AE13" s="36">
        <v>0</v>
      </c>
    </row>
    <row r="14" spans="1:32" s="24" customFormat="1" ht="14.1" customHeight="1">
      <c r="A14" s="39"/>
      <c r="B14" s="40"/>
      <c r="C14" s="40"/>
      <c r="D14" s="41"/>
      <c r="E14" s="41"/>
      <c r="F14" s="41"/>
      <c r="G14" s="41"/>
      <c r="H14" s="23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5"/>
      <c r="AE14" s="36"/>
    </row>
    <row r="15" spans="1:32" s="24" customFormat="1" ht="14.1" customHeight="1">
      <c r="A15" s="22"/>
      <c r="B15" s="48" t="s">
        <v>19</v>
      </c>
      <c r="C15" s="48"/>
      <c r="D15" s="48"/>
      <c r="E15" s="48"/>
      <c r="F15" s="48"/>
      <c r="G15" s="48"/>
      <c r="H15" s="23"/>
      <c r="I15" s="34">
        <v>1646763</v>
      </c>
      <c r="J15" s="34">
        <v>1534246</v>
      </c>
      <c r="K15" s="34">
        <v>112517</v>
      </c>
      <c r="L15" s="34">
        <v>1454765</v>
      </c>
      <c r="M15" s="34">
        <v>104337</v>
      </c>
      <c r="N15" s="34">
        <v>0</v>
      </c>
      <c r="O15" s="34">
        <v>0</v>
      </c>
      <c r="P15" s="34">
        <v>730</v>
      </c>
      <c r="Q15" s="34">
        <v>0</v>
      </c>
      <c r="R15" s="34">
        <v>62406</v>
      </c>
      <c r="S15" s="34">
        <v>6750</v>
      </c>
      <c r="T15" s="34">
        <v>571</v>
      </c>
      <c r="U15" s="34">
        <v>0</v>
      </c>
      <c r="V15" s="34">
        <v>15734</v>
      </c>
      <c r="W15" s="34">
        <v>1424</v>
      </c>
      <c r="X15" s="34">
        <v>40</v>
      </c>
      <c r="Y15" s="34">
        <v>6</v>
      </c>
      <c r="Z15" s="34">
        <v>0</v>
      </c>
      <c r="AA15" s="34">
        <v>0</v>
      </c>
      <c r="AB15" s="34">
        <v>0</v>
      </c>
      <c r="AC15" s="34">
        <v>0</v>
      </c>
      <c r="AD15" s="35">
        <v>0</v>
      </c>
      <c r="AE15" s="36">
        <v>0</v>
      </c>
    </row>
    <row r="16" spans="1:32" s="24" customFormat="1" ht="14.1" customHeight="1">
      <c r="A16" s="22"/>
      <c r="B16" s="42"/>
      <c r="C16" s="42"/>
      <c r="D16" s="42"/>
      <c r="E16" s="42"/>
      <c r="F16" s="42"/>
      <c r="G16" s="42"/>
      <c r="H16" s="23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5"/>
      <c r="AE16" s="36"/>
    </row>
    <row r="17" spans="1:31" s="20" customFormat="1" ht="14.1" customHeight="1">
      <c r="A17" s="4"/>
      <c r="B17" s="45" t="s">
        <v>20</v>
      </c>
      <c r="C17" s="46"/>
      <c r="D17" s="46"/>
      <c r="E17" s="46"/>
      <c r="F17" s="49"/>
      <c r="G17" s="49"/>
      <c r="H17" s="19"/>
      <c r="I17" s="31">
        <v>411381</v>
      </c>
      <c r="J17" s="31">
        <v>411381</v>
      </c>
      <c r="K17" s="31">
        <v>0</v>
      </c>
      <c r="L17" s="31">
        <v>403660</v>
      </c>
      <c r="M17" s="31">
        <v>0</v>
      </c>
      <c r="N17" s="31">
        <v>0</v>
      </c>
      <c r="O17" s="31">
        <v>0</v>
      </c>
      <c r="P17" s="31">
        <v>0</v>
      </c>
      <c r="Q17" s="31">
        <v>0</v>
      </c>
      <c r="R17" s="31">
        <v>0</v>
      </c>
      <c r="S17" s="31">
        <v>0</v>
      </c>
      <c r="T17" s="31">
        <v>0</v>
      </c>
      <c r="U17" s="31">
        <v>0</v>
      </c>
      <c r="V17" s="31">
        <v>7721</v>
      </c>
      <c r="W17" s="31">
        <v>0</v>
      </c>
      <c r="X17" s="31">
        <v>0</v>
      </c>
      <c r="Y17" s="31">
        <v>0</v>
      </c>
      <c r="Z17" s="31">
        <v>0</v>
      </c>
      <c r="AA17" s="31">
        <v>0</v>
      </c>
      <c r="AB17" s="31">
        <v>0</v>
      </c>
      <c r="AC17" s="31">
        <v>0</v>
      </c>
      <c r="AD17" s="32">
        <v>0</v>
      </c>
      <c r="AE17" s="33">
        <v>0</v>
      </c>
    </row>
    <row r="18" spans="1:31" s="20" customFormat="1" ht="14.1" customHeight="1">
      <c r="A18" s="4"/>
      <c r="B18" s="4"/>
      <c r="C18" s="45" t="s">
        <v>20</v>
      </c>
      <c r="D18" s="45"/>
      <c r="E18" s="45"/>
      <c r="F18" s="47" t="s">
        <v>21</v>
      </c>
      <c r="G18" s="47"/>
      <c r="H18" s="19"/>
      <c r="I18" s="31">
        <v>109642</v>
      </c>
      <c r="J18" s="31">
        <v>0</v>
      </c>
      <c r="K18" s="31">
        <v>109642</v>
      </c>
      <c r="L18" s="31">
        <v>0</v>
      </c>
      <c r="M18" s="31">
        <v>103707</v>
      </c>
      <c r="N18" s="31">
        <v>0</v>
      </c>
      <c r="O18" s="31">
        <v>0</v>
      </c>
      <c r="P18" s="31">
        <v>0</v>
      </c>
      <c r="Q18" s="31">
        <v>0</v>
      </c>
      <c r="R18" s="31">
        <v>0</v>
      </c>
      <c r="S18" s="31">
        <v>4715</v>
      </c>
      <c r="T18" s="31">
        <v>0</v>
      </c>
      <c r="U18" s="31">
        <v>0</v>
      </c>
      <c r="V18" s="31">
        <v>0</v>
      </c>
      <c r="W18" s="31">
        <v>1214</v>
      </c>
      <c r="X18" s="31">
        <v>0</v>
      </c>
      <c r="Y18" s="31">
        <v>6</v>
      </c>
      <c r="Z18" s="31">
        <v>0</v>
      </c>
      <c r="AA18" s="31">
        <v>0</v>
      </c>
      <c r="AB18" s="31">
        <v>0</v>
      </c>
      <c r="AC18" s="31">
        <v>0</v>
      </c>
      <c r="AD18" s="32">
        <v>0</v>
      </c>
      <c r="AE18" s="33">
        <v>0</v>
      </c>
    </row>
    <row r="19" spans="1:31" s="20" customFormat="1" ht="14.1" customHeight="1">
      <c r="A19" s="4"/>
      <c r="B19" s="4"/>
      <c r="C19" s="45" t="s">
        <v>20</v>
      </c>
      <c r="D19" s="45"/>
      <c r="E19" s="45"/>
      <c r="F19" s="47" t="s">
        <v>22</v>
      </c>
      <c r="G19" s="47"/>
      <c r="H19" s="19"/>
      <c r="I19" s="31">
        <v>57588</v>
      </c>
      <c r="J19" s="31">
        <v>57588</v>
      </c>
      <c r="K19" s="31">
        <v>0</v>
      </c>
      <c r="L19" s="31">
        <v>13697</v>
      </c>
      <c r="M19" s="31">
        <v>0</v>
      </c>
      <c r="N19" s="31">
        <v>0</v>
      </c>
      <c r="O19" s="31">
        <v>0</v>
      </c>
      <c r="P19" s="31">
        <v>730</v>
      </c>
      <c r="Q19" s="31">
        <v>0</v>
      </c>
      <c r="R19" s="31">
        <v>42410</v>
      </c>
      <c r="S19" s="31">
        <v>0</v>
      </c>
      <c r="T19" s="31">
        <v>485</v>
      </c>
      <c r="U19" s="31">
        <v>0</v>
      </c>
      <c r="V19" s="31">
        <v>233</v>
      </c>
      <c r="W19" s="31">
        <v>0</v>
      </c>
      <c r="X19" s="31">
        <v>33</v>
      </c>
      <c r="Y19" s="31">
        <v>0</v>
      </c>
      <c r="Z19" s="31">
        <v>0</v>
      </c>
      <c r="AA19" s="31">
        <v>0</v>
      </c>
      <c r="AB19" s="31">
        <v>0</v>
      </c>
      <c r="AC19" s="31">
        <v>0</v>
      </c>
      <c r="AD19" s="32">
        <v>0</v>
      </c>
      <c r="AE19" s="33">
        <v>0</v>
      </c>
    </row>
    <row r="20" spans="1:31" s="20" customFormat="1" ht="14.1" customHeight="1">
      <c r="A20" s="4"/>
      <c r="B20" s="4"/>
      <c r="C20" s="45" t="s">
        <v>23</v>
      </c>
      <c r="D20" s="45"/>
      <c r="E20" s="45"/>
      <c r="F20" s="47" t="s">
        <v>22</v>
      </c>
      <c r="G20" s="47"/>
      <c r="H20" s="19"/>
      <c r="I20" s="31">
        <v>0</v>
      </c>
      <c r="J20" s="31">
        <v>0</v>
      </c>
      <c r="K20" s="31">
        <v>0</v>
      </c>
      <c r="L20" s="31">
        <v>0</v>
      </c>
      <c r="M20" s="31">
        <v>0</v>
      </c>
      <c r="N20" s="31">
        <v>0</v>
      </c>
      <c r="O20" s="31">
        <v>0</v>
      </c>
      <c r="P20" s="31">
        <v>0</v>
      </c>
      <c r="Q20" s="31">
        <v>0</v>
      </c>
      <c r="R20" s="31">
        <v>0</v>
      </c>
      <c r="S20" s="31">
        <v>0</v>
      </c>
      <c r="T20" s="31">
        <v>0</v>
      </c>
      <c r="U20" s="31">
        <v>0</v>
      </c>
      <c r="V20" s="31">
        <v>0</v>
      </c>
      <c r="W20" s="31">
        <v>0</v>
      </c>
      <c r="X20" s="31">
        <v>0</v>
      </c>
      <c r="Y20" s="31">
        <v>0</v>
      </c>
      <c r="Z20" s="31">
        <v>0</v>
      </c>
      <c r="AA20" s="31">
        <v>0</v>
      </c>
      <c r="AB20" s="31">
        <v>0</v>
      </c>
      <c r="AC20" s="31">
        <v>0</v>
      </c>
      <c r="AD20" s="32">
        <v>0</v>
      </c>
      <c r="AE20" s="33">
        <v>0</v>
      </c>
    </row>
    <row r="21" spans="1:31" s="20" customFormat="1" ht="14.1" customHeight="1">
      <c r="A21" s="4"/>
      <c r="B21" s="4"/>
      <c r="C21" s="45" t="s">
        <v>24</v>
      </c>
      <c r="D21" s="45"/>
      <c r="E21" s="45"/>
      <c r="F21" s="47" t="s">
        <v>22</v>
      </c>
      <c r="G21" s="47"/>
      <c r="H21" s="19"/>
      <c r="I21" s="31">
        <v>1218</v>
      </c>
      <c r="J21" s="31">
        <v>1218</v>
      </c>
      <c r="K21" s="31">
        <v>0</v>
      </c>
      <c r="L21" s="31">
        <v>590</v>
      </c>
      <c r="M21" s="31">
        <v>0</v>
      </c>
      <c r="N21" s="31">
        <v>0</v>
      </c>
      <c r="O21" s="31">
        <v>0</v>
      </c>
      <c r="P21" s="31">
        <v>0</v>
      </c>
      <c r="Q21" s="31">
        <v>0</v>
      </c>
      <c r="R21" s="31">
        <v>596</v>
      </c>
      <c r="S21" s="31">
        <v>0</v>
      </c>
      <c r="T21" s="31">
        <v>0</v>
      </c>
      <c r="U21" s="31">
        <v>0</v>
      </c>
      <c r="V21" s="31">
        <v>32</v>
      </c>
      <c r="W21" s="31">
        <v>0</v>
      </c>
      <c r="X21" s="31">
        <v>0</v>
      </c>
      <c r="Y21" s="31">
        <v>0</v>
      </c>
      <c r="Z21" s="31">
        <v>0</v>
      </c>
      <c r="AA21" s="31">
        <v>0</v>
      </c>
      <c r="AB21" s="31">
        <v>0</v>
      </c>
      <c r="AC21" s="31">
        <v>0</v>
      </c>
      <c r="AD21" s="32">
        <v>0</v>
      </c>
      <c r="AE21" s="33">
        <v>0</v>
      </c>
    </row>
    <row r="22" spans="1:31" s="20" customFormat="1" ht="14.1" customHeight="1">
      <c r="A22" s="4"/>
      <c r="B22" s="45" t="s">
        <v>25</v>
      </c>
      <c r="C22" s="46"/>
      <c r="D22" s="46"/>
      <c r="E22" s="46"/>
      <c r="F22" s="49"/>
      <c r="G22" s="49"/>
      <c r="H22" s="19"/>
      <c r="I22" s="31">
        <v>86821</v>
      </c>
      <c r="J22" s="31">
        <v>85580</v>
      </c>
      <c r="K22" s="31">
        <v>1241</v>
      </c>
      <c r="L22" s="31">
        <v>76230</v>
      </c>
      <c r="M22" s="31">
        <v>213</v>
      </c>
      <c r="N22" s="31">
        <v>0</v>
      </c>
      <c r="O22" s="31">
        <v>0</v>
      </c>
      <c r="P22" s="31">
        <v>0</v>
      </c>
      <c r="Q22" s="31">
        <v>0</v>
      </c>
      <c r="R22" s="31">
        <v>6807</v>
      </c>
      <c r="S22" s="31">
        <v>1028</v>
      </c>
      <c r="T22" s="31">
        <v>7</v>
      </c>
      <c r="U22" s="31">
        <v>0</v>
      </c>
      <c r="V22" s="31">
        <v>2536</v>
      </c>
      <c r="W22" s="31">
        <v>0</v>
      </c>
      <c r="X22" s="31">
        <v>0</v>
      </c>
      <c r="Y22" s="31">
        <v>0</v>
      </c>
      <c r="Z22" s="31">
        <v>0</v>
      </c>
      <c r="AA22" s="31">
        <v>0</v>
      </c>
      <c r="AB22" s="31">
        <v>0</v>
      </c>
      <c r="AC22" s="31">
        <v>0</v>
      </c>
      <c r="AD22" s="32">
        <v>0</v>
      </c>
      <c r="AE22" s="33">
        <v>0</v>
      </c>
    </row>
    <row r="23" spans="1:31" s="20" customFormat="1" ht="14.1" customHeight="1">
      <c r="A23" s="4"/>
      <c r="B23" s="4"/>
      <c r="C23" s="45" t="s">
        <v>26</v>
      </c>
      <c r="D23" s="45"/>
      <c r="E23" s="45"/>
      <c r="F23" s="47" t="s">
        <v>22</v>
      </c>
      <c r="G23" s="47"/>
      <c r="H23" s="19"/>
      <c r="I23" s="31">
        <v>315</v>
      </c>
      <c r="J23" s="31">
        <v>315</v>
      </c>
      <c r="K23" s="31">
        <v>0</v>
      </c>
      <c r="L23" s="31">
        <v>1</v>
      </c>
      <c r="M23" s="31">
        <v>0</v>
      </c>
      <c r="N23" s="31">
        <v>0</v>
      </c>
      <c r="O23" s="31">
        <v>0</v>
      </c>
      <c r="P23" s="31">
        <v>0</v>
      </c>
      <c r="Q23" s="31">
        <v>0</v>
      </c>
      <c r="R23" s="31">
        <v>314</v>
      </c>
      <c r="S23" s="31">
        <v>0</v>
      </c>
      <c r="T23" s="31">
        <v>0</v>
      </c>
      <c r="U23" s="31">
        <v>0</v>
      </c>
      <c r="V23" s="31">
        <v>0</v>
      </c>
      <c r="W23" s="31">
        <v>0</v>
      </c>
      <c r="X23" s="31">
        <v>0</v>
      </c>
      <c r="Y23" s="31">
        <v>0</v>
      </c>
      <c r="Z23" s="31">
        <v>0</v>
      </c>
      <c r="AA23" s="31">
        <v>0</v>
      </c>
      <c r="AB23" s="31">
        <v>0</v>
      </c>
      <c r="AC23" s="31">
        <v>0</v>
      </c>
      <c r="AD23" s="32">
        <v>0</v>
      </c>
      <c r="AE23" s="33">
        <v>0</v>
      </c>
    </row>
    <row r="24" spans="1:31" s="20" customFormat="1" ht="14.1" customHeight="1">
      <c r="A24" s="4"/>
      <c r="B24" s="45" t="s">
        <v>27</v>
      </c>
      <c r="C24" s="46"/>
      <c r="D24" s="46"/>
      <c r="E24" s="46"/>
      <c r="F24" s="49"/>
      <c r="G24" s="49"/>
      <c r="H24" s="19"/>
      <c r="I24" s="31">
        <v>107095</v>
      </c>
      <c r="J24" s="31">
        <v>106747</v>
      </c>
      <c r="K24" s="31">
        <v>348</v>
      </c>
      <c r="L24" s="31">
        <v>103962</v>
      </c>
      <c r="M24" s="31">
        <v>38</v>
      </c>
      <c r="N24" s="31">
        <v>0</v>
      </c>
      <c r="O24" s="31">
        <v>0</v>
      </c>
      <c r="P24" s="31">
        <v>0</v>
      </c>
      <c r="Q24" s="31">
        <v>0</v>
      </c>
      <c r="R24" s="31">
        <v>2140</v>
      </c>
      <c r="S24" s="31">
        <v>310</v>
      </c>
      <c r="T24" s="31">
        <v>15</v>
      </c>
      <c r="U24" s="31">
        <v>0</v>
      </c>
      <c r="V24" s="31">
        <v>630</v>
      </c>
      <c r="W24" s="31">
        <v>0</v>
      </c>
      <c r="X24" s="31">
        <v>0</v>
      </c>
      <c r="Y24" s="31">
        <v>0</v>
      </c>
      <c r="Z24" s="31">
        <v>0</v>
      </c>
      <c r="AA24" s="31">
        <v>0</v>
      </c>
      <c r="AB24" s="31">
        <v>0</v>
      </c>
      <c r="AC24" s="31">
        <v>0</v>
      </c>
      <c r="AD24" s="32">
        <v>0</v>
      </c>
      <c r="AE24" s="33">
        <v>0</v>
      </c>
    </row>
    <row r="25" spans="1:31" s="20" customFormat="1" ht="14.1" customHeight="1">
      <c r="A25" s="4"/>
      <c r="B25" s="4"/>
      <c r="C25" s="45" t="s">
        <v>28</v>
      </c>
      <c r="D25" s="45"/>
      <c r="E25" s="45"/>
      <c r="F25" s="47" t="s">
        <v>21</v>
      </c>
      <c r="G25" s="47"/>
      <c r="H25" s="19"/>
      <c r="I25" s="31">
        <v>69930</v>
      </c>
      <c r="J25" s="31">
        <v>69727</v>
      </c>
      <c r="K25" s="31">
        <v>203</v>
      </c>
      <c r="L25" s="31">
        <v>66331</v>
      </c>
      <c r="M25" s="31">
        <v>7</v>
      </c>
      <c r="N25" s="31">
        <v>0</v>
      </c>
      <c r="O25" s="31">
        <v>0</v>
      </c>
      <c r="P25" s="31">
        <v>0</v>
      </c>
      <c r="Q25" s="31">
        <v>0</v>
      </c>
      <c r="R25" s="31">
        <v>2035</v>
      </c>
      <c r="S25" s="31">
        <v>94</v>
      </c>
      <c r="T25" s="31">
        <v>7</v>
      </c>
      <c r="U25" s="31">
        <v>0</v>
      </c>
      <c r="V25" s="31">
        <v>1354</v>
      </c>
      <c r="W25" s="31">
        <v>102</v>
      </c>
      <c r="X25" s="31">
        <v>0</v>
      </c>
      <c r="Y25" s="31">
        <v>0</v>
      </c>
      <c r="Z25" s="31">
        <v>0</v>
      </c>
      <c r="AA25" s="31">
        <v>0</v>
      </c>
      <c r="AB25" s="31">
        <v>0</v>
      </c>
      <c r="AC25" s="31">
        <v>0</v>
      </c>
      <c r="AD25" s="32">
        <v>0</v>
      </c>
      <c r="AE25" s="33">
        <v>0</v>
      </c>
    </row>
    <row r="26" spans="1:31" s="20" customFormat="1" ht="14.1" customHeight="1">
      <c r="A26" s="4"/>
      <c r="B26" s="45" t="s">
        <v>29</v>
      </c>
      <c r="C26" s="46"/>
      <c r="D26" s="46"/>
      <c r="E26" s="46"/>
      <c r="F26" s="49"/>
      <c r="G26" s="49"/>
      <c r="H26" s="19"/>
      <c r="I26" s="31">
        <v>267282</v>
      </c>
      <c r="J26" s="31">
        <v>266840</v>
      </c>
      <c r="K26" s="31">
        <v>442</v>
      </c>
      <c r="L26" s="31">
        <v>263524</v>
      </c>
      <c r="M26" s="31">
        <v>72</v>
      </c>
      <c r="N26" s="31">
        <v>0</v>
      </c>
      <c r="O26" s="31">
        <v>0</v>
      </c>
      <c r="P26" s="31">
        <v>0</v>
      </c>
      <c r="Q26" s="31">
        <v>0</v>
      </c>
      <c r="R26" s="31">
        <v>1860</v>
      </c>
      <c r="S26" s="31">
        <v>370</v>
      </c>
      <c r="T26" s="31">
        <v>0</v>
      </c>
      <c r="U26" s="31">
        <v>0</v>
      </c>
      <c r="V26" s="31">
        <v>1456</v>
      </c>
      <c r="W26" s="31">
        <v>0</v>
      </c>
      <c r="X26" s="31">
        <v>0</v>
      </c>
      <c r="Y26" s="31">
        <v>0</v>
      </c>
      <c r="Z26" s="31">
        <v>0</v>
      </c>
      <c r="AA26" s="31">
        <v>0</v>
      </c>
      <c r="AB26" s="31">
        <v>0</v>
      </c>
      <c r="AC26" s="31">
        <v>0</v>
      </c>
      <c r="AD26" s="32">
        <v>0</v>
      </c>
      <c r="AE26" s="33">
        <v>0</v>
      </c>
    </row>
    <row r="27" spans="1:31" s="20" customFormat="1" ht="14.1" customHeight="1">
      <c r="A27" s="4"/>
      <c r="B27" s="45" t="s">
        <v>30</v>
      </c>
      <c r="C27" s="46"/>
      <c r="D27" s="46"/>
      <c r="E27" s="46"/>
      <c r="F27" s="49"/>
      <c r="G27" s="49"/>
      <c r="H27" s="19"/>
      <c r="I27" s="31">
        <v>302950</v>
      </c>
      <c r="J27" s="31">
        <v>302950</v>
      </c>
      <c r="K27" s="31">
        <v>0</v>
      </c>
      <c r="L27" s="31">
        <v>301966</v>
      </c>
      <c r="M27" s="31">
        <v>0</v>
      </c>
      <c r="N27" s="31">
        <v>0</v>
      </c>
      <c r="O27" s="31">
        <v>0</v>
      </c>
      <c r="P27" s="31">
        <v>0</v>
      </c>
      <c r="Q27" s="31">
        <v>0</v>
      </c>
      <c r="R27" s="31">
        <v>0</v>
      </c>
      <c r="S27" s="31">
        <v>0</v>
      </c>
      <c r="T27" s="31">
        <v>0</v>
      </c>
      <c r="U27" s="31">
        <v>0</v>
      </c>
      <c r="V27" s="31">
        <v>984</v>
      </c>
      <c r="W27" s="31">
        <v>0</v>
      </c>
      <c r="X27" s="31">
        <v>0</v>
      </c>
      <c r="Y27" s="31">
        <v>0</v>
      </c>
      <c r="Z27" s="31">
        <v>0</v>
      </c>
      <c r="AA27" s="31">
        <v>0</v>
      </c>
      <c r="AB27" s="31">
        <v>0</v>
      </c>
      <c r="AC27" s="31">
        <v>0</v>
      </c>
      <c r="AD27" s="32">
        <v>0</v>
      </c>
      <c r="AE27" s="33">
        <v>0</v>
      </c>
    </row>
    <row r="28" spans="1:31" s="20" customFormat="1" ht="14.1" customHeight="1">
      <c r="A28" s="4"/>
      <c r="B28" s="4"/>
      <c r="C28" s="45" t="s">
        <v>31</v>
      </c>
      <c r="D28" s="45"/>
      <c r="E28" s="45"/>
      <c r="F28" s="47" t="s">
        <v>22</v>
      </c>
      <c r="G28" s="47"/>
      <c r="H28" s="19"/>
      <c r="I28" s="31">
        <v>3006</v>
      </c>
      <c r="J28" s="31">
        <v>2727</v>
      </c>
      <c r="K28" s="31">
        <v>279</v>
      </c>
      <c r="L28" s="31">
        <v>696</v>
      </c>
      <c r="M28" s="31">
        <v>57</v>
      </c>
      <c r="N28" s="31">
        <v>0</v>
      </c>
      <c r="O28" s="31">
        <v>0</v>
      </c>
      <c r="P28" s="31">
        <v>0</v>
      </c>
      <c r="Q28" s="31">
        <v>0</v>
      </c>
      <c r="R28" s="31">
        <v>2031</v>
      </c>
      <c r="S28" s="31">
        <v>122</v>
      </c>
      <c r="T28" s="31">
        <v>0</v>
      </c>
      <c r="U28" s="31">
        <v>0</v>
      </c>
      <c r="V28" s="31">
        <v>0</v>
      </c>
      <c r="W28" s="31">
        <v>100</v>
      </c>
      <c r="X28" s="31">
        <v>0</v>
      </c>
      <c r="Y28" s="31">
        <v>0</v>
      </c>
      <c r="Z28" s="31">
        <v>0</v>
      </c>
      <c r="AA28" s="31">
        <v>0</v>
      </c>
      <c r="AB28" s="31">
        <v>0</v>
      </c>
      <c r="AC28" s="31">
        <v>0</v>
      </c>
      <c r="AD28" s="32">
        <v>0</v>
      </c>
      <c r="AE28" s="33">
        <v>0</v>
      </c>
    </row>
    <row r="29" spans="1:31" s="20" customFormat="1" ht="14.1" customHeight="1">
      <c r="A29" s="4"/>
      <c r="B29" s="45" t="s">
        <v>32</v>
      </c>
      <c r="C29" s="46"/>
      <c r="D29" s="46"/>
      <c r="E29" s="46"/>
      <c r="F29" s="47" t="s">
        <v>33</v>
      </c>
      <c r="G29" s="47"/>
      <c r="H29" s="19"/>
      <c r="I29" s="31">
        <v>229535</v>
      </c>
      <c r="J29" s="31">
        <v>229173</v>
      </c>
      <c r="K29" s="31">
        <v>362</v>
      </c>
      <c r="L29" s="31">
        <v>224108</v>
      </c>
      <c r="M29" s="31">
        <v>243</v>
      </c>
      <c r="N29" s="31">
        <v>0</v>
      </c>
      <c r="O29" s="31">
        <v>0</v>
      </c>
      <c r="P29" s="31">
        <v>0</v>
      </c>
      <c r="Q29" s="31">
        <v>0</v>
      </c>
      <c r="R29" s="31">
        <v>4213</v>
      </c>
      <c r="S29" s="31">
        <v>111</v>
      </c>
      <c r="T29" s="31">
        <v>57</v>
      </c>
      <c r="U29" s="31">
        <v>0</v>
      </c>
      <c r="V29" s="31">
        <v>788</v>
      </c>
      <c r="W29" s="31">
        <v>8</v>
      </c>
      <c r="X29" s="31">
        <v>7</v>
      </c>
      <c r="Y29" s="31">
        <v>0</v>
      </c>
      <c r="Z29" s="31">
        <v>0</v>
      </c>
      <c r="AA29" s="31">
        <v>0</v>
      </c>
      <c r="AB29" s="31">
        <v>0</v>
      </c>
      <c r="AC29" s="31">
        <v>0</v>
      </c>
      <c r="AD29" s="32">
        <v>0</v>
      </c>
      <c r="AE29" s="33">
        <v>0</v>
      </c>
    </row>
    <row r="30" spans="1:31" s="20" customFormat="1" ht="14.1" customHeight="1">
      <c r="A30" s="4"/>
      <c r="B30" s="43"/>
      <c r="C30" s="44"/>
      <c r="D30" s="44"/>
      <c r="E30" s="44"/>
      <c r="F30" s="2"/>
      <c r="G30" s="2"/>
      <c r="H30" s="19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2"/>
      <c r="AE30" s="33"/>
    </row>
    <row r="31" spans="1:31" s="24" customFormat="1" ht="14.1" customHeight="1">
      <c r="A31" s="22"/>
      <c r="B31" s="48" t="s">
        <v>34</v>
      </c>
      <c r="C31" s="48"/>
      <c r="D31" s="48"/>
      <c r="E31" s="48"/>
      <c r="F31" s="48"/>
      <c r="G31" s="48"/>
      <c r="H31" s="23"/>
      <c r="I31" s="34">
        <v>1534581</v>
      </c>
      <c r="J31" s="34">
        <v>1391470</v>
      </c>
      <c r="K31" s="34">
        <v>143111</v>
      </c>
      <c r="L31" s="34">
        <v>1301901</v>
      </c>
      <c r="M31" s="34">
        <v>133612</v>
      </c>
      <c r="N31" s="34">
        <v>0</v>
      </c>
      <c r="O31" s="34">
        <v>0</v>
      </c>
      <c r="P31" s="34">
        <v>1460</v>
      </c>
      <c r="Q31" s="34">
        <v>0</v>
      </c>
      <c r="R31" s="34">
        <v>70649</v>
      </c>
      <c r="S31" s="34">
        <v>7644</v>
      </c>
      <c r="T31" s="34">
        <v>515</v>
      </c>
      <c r="U31" s="34">
        <v>412</v>
      </c>
      <c r="V31" s="34">
        <v>16886</v>
      </c>
      <c r="W31" s="34">
        <v>1423</v>
      </c>
      <c r="X31" s="34">
        <v>59</v>
      </c>
      <c r="Y31" s="34">
        <v>20</v>
      </c>
      <c r="Z31" s="34">
        <v>0</v>
      </c>
      <c r="AA31" s="34">
        <v>0</v>
      </c>
      <c r="AB31" s="34">
        <v>0</v>
      </c>
      <c r="AC31" s="34">
        <v>0</v>
      </c>
      <c r="AD31" s="35">
        <v>0</v>
      </c>
      <c r="AE31" s="36">
        <v>0</v>
      </c>
    </row>
    <row r="32" spans="1:31" s="24" customFormat="1" ht="14.1" customHeight="1">
      <c r="A32" s="22"/>
      <c r="B32" s="42"/>
      <c r="C32" s="42"/>
      <c r="D32" s="42"/>
      <c r="E32" s="42"/>
      <c r="F32" s="42"/>
      <c r="G32" s="42"/>
      <c r="H32" s="23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5"/>
      <c r="AE32" s="36"/>
    </row>
    <row r="33" spans="1:31" s="20" customFormat="1" ht="14.1" customHeight="1">
      <c r="A33" s="4"/>
      <c r="B33" s="45" t="s">
        <v>35</v>
      </c>
      <c r="C33" s="46"/>
      <c r="D33" s="46"/>
      <c r="E33" s="46"/>
      <c r="F33" s="49"/>
      <c r="G33" s="49"/>
      <c r="H33" s="19"/>
      <c r="I33" s="31">
        <v>161490</v>
      </c>
      <c r="J33" s="31">
        <v>160241</v>
      </c>
      <c r="K33" s="31">
        <v>1249</v>
      </c>
      <c r="L33" s="31">
        <v>155604</v>
      </c>
      <c r="M33" s="31">
        <v>250</v>
      </c>
      <c r="N33" s="31">
        <v>0</v>
      </c>
      <c r="O33" s="31">
        <v>0</v>
      </c>
      <c r="P33" s="31">
        <v>0</v>
      </c>
      <c r="Q33" s="31">
        <v>0</v>
      </c>
      <c r="R33" s="31">
        <v>3792</v>
      </c>
      <c r="S33" s="31">
        <v>972</v>
      </c>
      <c r="T33" s="31">
        <v>17</v>
      </c>
      <c r="U33" s="31">
        <v>0</v>
      </c>
      <c r="V33" s="31">
        <v>813</v>
      </c>
      <c r="W33" s="31">
        <v>27</v>
      </c>
      <c r="X33" s="31">
        <v>15</v>
      </c>
      <c r="Y33" s="31">
        <v>0</v>
      </c>
      <c r="Z33" s="31">
        <v>0</v>
      </c>
      <c r="AA33" s="31">
        <v>0</v>
      </c>
      <c r="AB33" s="31">
        <v>0</v>
      </c>
      <c r="AC33" s="31">
        <v>0</v>
      </c>
      <c r="AD33" s="32">
        <v>0</v>
      </c>
      <c r="AE33" s="33">
        <v>0</v>
      </c>
    </row>
    <row r="34" spans="1:31" s="20" customFormat="1" ht="14.1" customHeight="1">
      <c r="A34" s="4"/>
      <c r="B34" s="4"/>
      <c r="C34" s="45" t="s">
        <v>36</v>
      </c>
      <c r="D34" s="45"/>
      <c r="E34" s="45"/>
      <c r="F34" s="47" t="s">
        <v>22</v>
      </c>
      <c r="G34" s="47"/>
      <c r="H34" s="19"/>
      <c r="I34" s="31">
        <v>2863</v>
      </c>
      <c r="J34" s="31">
        <v>2532</v>
      </c>
      <c r="K34" s="31">
        <v>331</v>
      </c>
      <c r="L34" s="31">
        <v>867</v>
      </c>
      <c r="M34" s="31">
        <v>89</v>
      </c>
      <c r="N34" s="31">
        <v>0</v>
      </c>
      <c r="O34" s="31">
        <v>0</v>
      </c>
      <c r="P34" s="31">
        <v>0</v>
      </c>
      <c r="Q34" s="31">
        <v>0</v>
      </c>
      <c r="R34" s="31">
        <v>946</v>
      </c>
      <c r="S34" s="31">
        <v>242</v>
      </c>
      <c r="T34" s="31">
        <v>0</v>
      </c>
      <c r="U34" s="31">
        <v>0</v>
      </c>
      <c r="V34" s="31">
        <v>719</v>
      </c>
      <c r="W34" s="31">
        <v>0</v>
      </c>
      <c r="X34" s="31">
        <v>0</v>
      </c>
      <c r="Y34" s="31">
        <v>0</v>
      </c>
      <c r="Z34" s="31">
        <v>0</v>
      </c>
      <c r="AA34" s="31">
        <v>0</v>
      </c>
      <c r="AB34" s="31">
        <v>0</v>
      </c>
      <c r="AC34" s="31">
        <v>0</v>
      </c>
      <c r="AD34" s="32">
        <v>0</v>
      </c>
      <c r="AE34" s="33">
        <v>0</v>
      </c>
    </row>
    <row r="35" spans="1:31" s="20" customFormat="1" ht="14.1" customHeight="1">
      <c r="A35" s="4"/>
      <c r="B35" s="4"/>
      <c r="C35" s="45" t="s">
        <v>37</v>
      </c>
      <c r="D35" s="45"/>
      <c r="E35" s="45"/>
      <c r="F35" s="47" t="s">
        <v>22</v>
      </c>
      <c r="G35" s="47"/>
      <c r="H35" s="19"/>
      <c r="I35" s="31">
        <v>4021</v>
      </c>
      <c r="J35" s="31">
        <v>3675</v>
      </c>
      <c r="K35" s="31">
        <v>346</v>
      </c>
      <c r="L35" s="31">
        <v>811</v>
      </c>
      <c r="M35" s="31">
        <v>77</v>
      </c>
      <c r="N35" s="31">
        <v>0</v>
      </c>
      <c r="O35" s="31">
        <v>0</v>
      </c>
      <c r="P35" s="31">
        <v>0</v>
      </c>
      <c r="Q35" s="31">
        <v>0</v>
      </c>
      <c r="R35" s="31">
        <v>2116</v>
      </c>
      <c r="S35" s="31">
        <v>269</v>
      </c>
      <c r="T35" s="31">
        <v>85</v>
      </c>
      <c r="U35" s="31">
        <v>0</v>
      </c>
      <c r="V35" s="31">
        <v>663</v>
      </c>
      <c r="W35" s="31">
        <v>0</v>
      </c>
      <c r="X35" s="31">
        <v>0</v>
      </c>
      <c r="Y35" s="31">
        <v>0</v>
      </c>
      <c r="Z35" s="31">
        <v>0</v>
      </c>
      <c r="AA35" s="31">
        <v>0</v>
      </c>
      <c r="AB35" s="31">
        <v>0</v>
      </c>
      <c r="AC35" s="31">
        <v>0</v>
      </c>
      <c r="AD35" s="32">
        <v>0</v>
      </c>
      <c r="AE35" s="33">
        <v>0</v>
      </c>
    </row>
    <row r="36" spans="1:31" s="20" customFormat="1" ht="14.1" customHeight="1">
      <c r="A36" s="4"/>
      <c r="B36" s="45" t="s">
        <v>38</v>
      </c>
      <c r="C36" s="46"/>
      <c r="D36" s="46"/>
      <c r="E36" s="46"/>
      <c r="F36" s="49"/>
      <c r="G36" s="49"/>
      <c r="H36" s="19"/>
      <c r="I36" s="31">
        <v>237623</v>
      </c>
      <c r="J36" s="31">
        <v>237623</v>
      </c>
      <c r="K36" s="31">
        <v>0</v>
      </c>
      <c r="L36" s="31">
        <v>233789</v>
      </c>
      <c r="M36" s="31">
        <v>0</v>
      </c>
      <c r="N36" s="31">
        <v>0</v>
      </c>
      <c r="O36" s="31">
        <v>0</v>
      </c>
      <c r="P36" s="31">
        <v>0</v>
      </c>
      <c r="Q36" s="31">
        <v>0</v>
      </c>
      <c r="R36" s="31">
        <v>470</v>
      </c>
      <c r="S36" s="31">
        <v>0</v>
      </c>
      <c r="T36" s="31">
        <v>0</v>
      </c>
      <c r="U36" s="31">
        <v>0</v>
      </c>
      <c r="V36" s="31">
        <v>3364</v>
      </c>
      <c r="W36" s="31">
        <v>0</v>
      </c>
      <c r="X36" s="31">
        <v>0</v>
      </c>
      <c r="Y36" s="31">
        <v>0</v>
      </c>
      <c r="Z36" s="31">
        <v>0</v>
      </c>
      <c r="AA36" s="31">
        <v>0</v>
      </c>
      <c r="AB36" s="31">
        <v>0</v>
      </c>
      <c r="AC36" s="31">
        <v>0</v>
      </c>
      <c r="AD36" s="32">
        <v>0</v>
      </c>
      <c r="AE36" s="33">
        <v>0</v>
      </c>
    </row>
    <row r="37" spans="1:31" s="20" customFormat="1" ht="14.1" customHeight="1">
      <c r="A37" s="4"/>
      <c r="B37" s="4"/>
      <c r="C37" s="45" t="s">
        <v>39</v>
      </c>
      <c r="D37" s="45"/>
      <c r="E37" s="45"/>
      <c r="F37" s="47" t="s">
        <v>22</v>
      </c>
      <c r="G37" s="47"/>
      <c r="H37" s="19"/>
      <c r="I37" s="31">
        <v>40226</v>
      </c>
      <c r="J37" s="31">
        <v>37561</v>
      </c>
      <c r="K37" s="31">
        <v>2665</v>
      </c>
      <c r="L37" s="31">
        <v>10650</v>
      </c>
      <c r="M37" s="31">
        <v>778</v>
      </c>
      <c r="N37" s="31">
        <v>0</v>
      </c>
      <c r="O37" s="31">
        <v>0</v>
      </c>
      <c r="P37" s="31">
        <v>1460</v>
      </c>
      <c r="Q37" s="31">
        <v>0</v>
      </c>
      <c r="R37" s="31">
        <v>25003</v>
      </c>
      <c r="S37" s="31">
        <v>1516</v>
      </c>
      <c r="T37" s="31">
        <v>265</v>
      </c>
      <c r="U37" s="31">
        <v>299</v>
      </c>
      <c r="V37" s="31">
        <v>181</v>
      </c>
      <c r="W37" s="31">
        <v>72</v>
      </c>
      <c r="X37" s="31">
        <v>2</v>
      </c>
      <c r="Y37" s="31">
        <v>0</v>
      </c>
      <c r="Z37" s="31">
        <v>0</v>
      </c>
      <c r="AA37" s="31">
        <v>0</v>
      </c>
      <c r="AB37" s="31">
        <v>0</v>
      </c>
      <c r="AC37" s="31">
        <v>0</v>
      </c>
      <c r="AD37" s="32">
        <v>0</v>
      </c>
      <c r="AE37" s="33">
        <v>0</v>
      </c>
    </row>
    <row r="38" spans="1:31" s="20" customFormat="1" ht="14.1" customHeight="1">
      <c r="A38" s="4"/>
      <c r="B38" s="4"/>
      <c r="C38" s="45" t="s">
        <v>40</v>
      </c>
      <c r="D38" s="45"/>
      <c r="E38" s="45"/>
      <c r="F38" s="47" t="s">
        <v>22</v>
      </c>
      <c r="G38" s="47"/>
      <c r="H38" s="19"/>
      <c r="I38" s="31">
        <v>1577</v>
      </c>
      <c r="J38" s="31">
        <v>1569</v>
      </c>
      <c r="K38" s="31">
        <v>8</v>
      </c>
      <c r="L38" s="31">
        <v>344</v>
      </c>
      <c r="M38" s="31">
        <v>8</v>
      </c>
      <c r="N38" s="31">
        <v>0</v>
      </c>
      <c r="O38" s="31">
        <v>0</v>
      </c>
      <c r="P38" s="31">
        <v>0</v>
      </c>
      <c r="Q38" s="31">
        <v>0</v>
      </c>
      <c r="R38" s="31">
        <v>721</v>
      </c>
      <c r="S38" s="31">
        <v>0</v>
      </c>
      <c r="T38" s="31">
        <v>0</v>
      </c>
      <c r="U38" s="31">
        <v>0</v>
      </c>
      <c r="V38" s="31">
        <v>504</v>
      </c>
      <c r="W38" s="31">
        <v>0</v>
      </c>
      <c r="X38" s="31">
        <v>0</v>
      </c>
      <c r="Y38" s="31">
        <v>0</v>
      </c>
      <c r="Z38" s="31">
        <v>0</v>
      </c>
      <c r="AA38" s="31">
        <v>0</v>
      </c>
      <c r="AB38" s="31">
        <v>0</v>
      </c>
      <c r="AC38" s="31">
        <v>0</v>
      </c>
      <c r="AD38" s="32">
        <v>0</v>
      </c>
      <c r="AE38" s="33">
        <v>0</v>
      </c>
    </row>
    <row r="39" spans="1:31" s="20" customFormat="1" ht="14.1" customHeight="1">
      <c r="A39" s="4"/>
      <c r="B39" s="4"/>
      <c r="C39" s="45" t="s">
        <v>41</v>
      </c>
      <c r="D39" s="45"/>
      <c r="E39" s="45"/>
      <c r="F39" s="47" t="s">
        <v>22</v>
      </c>
      <c r="G39" s="47"/>
      <c r="H39" s="19"/>
      <c r="I39" s="31">
        <v>3153</v>
      </c>
      <c r="J39" s="31">
        <v>2704</v>
      </c>
      <c r="K39" s="31">
        <v>449</v>
      </c>
      <c r="L39" s="31">
        <v>488</v>
      </c>
      <c r="M39" s="31">
        <v>215</v>
      </c>
      <c r="N39" s="31">
        <v>0</v>
      </c>
      <c r="O39" s="31">
        <v>0</v>
      </c>
      <c r="P39" s="31">
        <v>0</v>
      </c>
      <c r="Q39" s="31">
        <v>0</v>
      </c>
      <c r="R39" s="31">
        <v>1433</v>
      </c>
      <c r="S39" s="31">
        <v>108</v>
      </c>
      <c r="T39" s="31">
        <v>0</v>
      </c>
      <c r="U39" s="31">
        <v>0</v>
      </c>
      <c r="V39" s="31">
        <v>783</v>
      </c>
      <c r="W39" s="31">
        <v>126</v>
      </c>
      <c r="X39" s="31">
        <v>0</v>
      </c>
      <c r="Y39" s="31">
        <v>0</v>
      </c>
      <c r="Z39" s="31">
        <v>0</v>
      </c>
      <c r="AA39" s="31">
        <v>0</v>
      </c>
      <c r="AB39" s="31">
        <v>0</v>
      </c>
      <c r="AC39" s="31">
        <v>0</v>
      </c>
      <c r="AD39" s="32">
        <v>0</v>
      </c>
      <c r="AE39" s="33">
        <v>0</v>
      </c>
    </row>
    <row r="40" spans="1:31" s="20" customFormat="1" ht="14.1" customHeight="1">
      <c r="A40" s="4"/>
      <c r="B40" s="45" t="s">
        <v>42</v>
      </c>
      <c r="C40" s="46"/>
      <c r="D40" s="46"/>
      <c r="E40" s="46"/>
      <c r="F40" s="49"/>
      <c r="G40" s="49"/>
      <c r="H40" s="19"/>
      <c r="I40" s="31">
        <v>161730</v>
      </c>
      <c r="J40" s="31">
        <v>159461</v>
      </c>
      <c r="K40" s="31">
        <v>2269</v>
      </c>
      <c r="L40" s="31">
        <v>149360</v>
      </c>
      <c r="M40" s="31">
        <v>812</v>
      </c>
      <c r="N40" s="31">
        <v>0</v>
      </c>
      <c r="O40" s="31">
        <v>0</v>
      </c>
      <c r="P40" s="31">
        <v>0</v>
      </c>
      <c r="Q40" s="31">
        <v>0</v>
      </c>
      <c r="R40" s="31">
        <v>8853</v>
      </c>
      <c r="S40" s="31">
        <v>1241</v>
      </c>
      <c r="T40" s="31">
        <v>0</v>
      </c>
      <c r="U40" s="31">
        <v>51</v>
      </c>
      <c r="V40" s="31">
        <v>1245</v>
      </c>
      <c r="W40" s="31">
        <v>165</v>
      </c>
      <c r="X40" s="31">
        <v>3</v>
      </c>
      <c r="Y40" s="31">
        <v>0</v>
      </c>
      <c r="Z40" s="31">
        <v>0</v>
      </c>
      <c r="AA40" s="31">
        <v>0</v>
      </c>
      <c r="AB40" s="31">
        <v>0</v>
      </c>
      <c r="AC40" s="31">
        <v>0</v>
      </c>
      <c r="AD40" s="32">
        <v>0</v>
      </c>
      <c r="AE40" s="33">
        <v>0</v>
      </c>
    </row>
    <row r="41" spans="1:31" s="20" customFormat="1" ht="14.1" customHeight="1">
      <c r="A41" s="4"/>
      <c r="B41" s="4"/>
      <c r="C41" s="45" t="s">
        <v>43</v>
      </c>
      <c r="D41" s="45"/>
      <c r="E41" s="45"/>
      <c r="F41" s="47" t="s">
        <v>22</v>
      </c>
      <c r="G41" s="47"/>
      <c r="H41" s="19"/>
      <c r="I41" s="31">
        <v>2136</v>
      </c>
      <c r="J41" s="31">
        <v>1965</v>
      </c>
      <c r="K41" s="31">
        <v>171</v>
      </c>
      <c r="L41" s="31">
        <v>187</v>
      </c>
      <c r="M41" s="31">
        <v>90</v>
      </c>
      <c r="N41" s="31">
        <v>0</v>
      </c>
      <c r="O41" s="31">
        <v>0</v>
      </c>
      <c r="P41" s="31">
        <v>0</v>
      </c>
      <c r="Q41" s="31">
        <v>0</v>
      </c>
      <c r="R41" s="31">
        <v>1268</v>
      </c>
      <c r="S41" s="31">
        <v>81</v>
      </c>
      <c r="T41" s="31">
        <v>0</v>
      </c>
      <c r="U41" s="31">
        <v>0</v>
      </c>
      <c r="V41" s="31">
        <v>510</v>
      </c>
      <c r="W41" s="31">
        <v>0</v>
      </c>
      <c r="X41" s="31">
        <v>0</v>
      </c>
      <c r="Y41" s="31">
        <v>0</v>
      </c>
      <c r="Z41" s="31">
        <v>0</v>
      </c>
      <c r="AA41" s="31">
        <v>0</v>
      </c>
      <c r="AB41" s="31">
        <v>0</v>
      </c>
      <c r="AC41" s="31">
        <v>0</v>
      </c>
      <c r="AD41" s="32">
        <v>0</v>
      </c>
      <c r="AE41" s="33">
        <v>0</v>
      </c>
    </row>
    <row r="42" spans="1:31" s="20" customFormat="1" ht="14.1" customHeight="1">
      <c r="A42" s="4"/>
      <c r="B42" s="4"/>
      <c r="C42" s="45" t="s">
        <v>44</v>
      </c>
      <c r="D42" s="45"/>
      <c r="E42" s="45"/>
      <c r="F42" s="47" t="s">
        <v>22</v>
      </c>
      <c r="G42" s="47"/>
      <c r="H42" s="19"/>
      <c r="I42" s="31">
        <v>1095</v>
      </c>
      <c r="J42" s="31">
        <v>985</v>
      </c>
      <c r="K42" s="31">
        <v>110</v>
      </c>
      <c r="L42" s="31">
        <v>34</v>
      </c>
      <c r="M42" s="31">
        <v>0</v>
      </c>
      <c r="N42" s="31">
        <v>0</v>
      </c>
      <c r="O42" s="31">
        <v>0</v>
      </c>
      <c r="P42" s="31">
        <v>0</v>
      </c>
      <c r="Q42" s="31">
        <v>0</v>
      </c>
      <c r="R42" s="31">
        <v>819</v>
      </c>
      <c r="S42" s="31">
        <v>110</v>
      </c>
      <c r="T42" s="31">
        <v>9</v>
      </c>
      <c r="U42" s="31">
        <v>0</v>
      </c>
      <c r="V42" s="31">
        <v>123</v>
      </c>
      <c r="W42" s="31">
        <v>0</v>
      </c>
      <c r="X42" s="31">
        <v>0</v>
      </c>
      <c r="Y42" s="31">
        <v>0</v>
      </c>
      <c r="Z42" s="31">
        <v>0</v>
      </c>
      <c r="AA42" s="31">
        <v>0</v>
      </c>
      <c r="AB42" s="31">
        <v>0</v>
      </c>
      <c r="AC42" s="31">
        <v>0</v>
      </c>
      <c r="AD42" s="32">
        <v>0</v>
      </c>
      <c r="AE42" s="33">
        <v>0</v>
      </c>
    </row>
    <row r="43" spans="1:31" s="20" customFormat="1" ht="14.1" customHeight="1">
      <c r="A43" s="4"/>
      <c r="B43" s="45" t="s">
        <v>45</v>
      </c>
      <c r="C43" s="46"/>
      <c r="D43" s="46"/>
      <c r="E43" s="46"/>
      <c r="F43" s="49"/>
      <c r="G43" s="49"/>
      <c r="H43" s="19"/>
      <c r="I43" s="31">
        <v>378642</v>
      </c>
      <c r="J43" s="31">
        <v>377243</v>
      </c>
      <c r="K43" s="31">
        <v>1399</v>
      </c>
      <c r="L43" s="31">
        <v>371800</v>
      </c>
      <c r="M43" s="31">
        <v>337</v>
      </c>
      <c r="N43" s="31">
        <v>0</v>
      </c>
      <c r="O43" s="31">
        <v>0</v>
      </c>
      <c r="P43" s="31">
        <v>0</v>
      </c>
      <c r="Q43" s="31">
        <v>0</v>
      </c>
      <c r="R43" s="31">
        <v>4068</v>
      </c>
      <c r="S43" s="31">
        <v>962</v>
      </c>
      <c r="T43" s="31">
        <v>28</v>
      </c>
      <c r="U43" s="31">
        <v>0</v>
      </c>
      <c r="V43" s="31">
        <v>1339</v>
      </c>
      <c r="W43" s="31">
        <v>100</v>
      </c>
      <c r="X43" s="31">
        <v>8</v>
      </c>
      <c r="Y43" s="31">
        <v>0</v>
      </c>
      <c r="Z43" s="31">
        <v>0</v>
      </c>
      <c r="AA43" s="31">
        <v>0</v>
      </c>
      <c r="AB43" s="31">
        <v>0</v>
      </c>
      <c r="AC43" s="31">
        <v>0</v>
      </c>
      <c r="AD43" s="32">
        <v>0</v>
      </c>
      <c r="AE43" s="33">
        <v>0</v>
      </c>
    </row>
    <row r="44" spans="1:31" s="20" customFormat="1" ht="14.1" customHeight="1">
      <c r="A44" s="4"/>
      <c r="B44" s="4"/>
      <c r="C44" s="45" t="s">
        <v>46</v>
      </c>
      <c r="D44" s="45"/>
      <c r="E44" s="45"/>
      <c r="F44" s="47" t="s">
        <v>22</v>
      </c>
      <c r="G44" s="47"/>
      <c r="H44" s="19"/>
      <c r="I44" s="31">
        <v>1408</v>
      </c>
      <c r="J44" s="31">
        <v>1358</v>
      </c>
      <c r="K44" s="31">
        <v>50</v>
      </c>
      <c r="L44" s="31">
        <v>248</v>
      </c>
      <c r="M44" s="31">
        <v>0</v>
      </c>
      <c r="N44" s="31">
        <v>0</v>
      </c>
      <c r="O44" s="31">
        <v>0</v>
      </c>
      <c r="P44" s="31">
        <v>0</v>
      </c>
      <c r="Q44" s="31">
        <v>0</v>
      </c>
      <c r="R44" s="31">
        <v>636</v>
      </c>
      <c r="S44" s="31">
        <v>50</v>
      </c>
      <c r="T44" s="31">
        <v>0</v>
      </c>
      <c r="U44" s="31">
        <v>0</v>
      </c>
      <c r="V44" s="31">
        <v>474</v>
      </c>
      <c r="W44" s="31">
        <v>0</v>
      </c>
      <c r="X44" s="31">
        <v>0</v>
      </c>
      <c r="Y44" s="31">
        <v>0</v>
      </c>
      <c r="Z44" s="31">
        <v>0</v>
      </c>
      <c r="AA44" s="31">
        <v>0</v>
      </c>
      <c r="AB44" s="31">
        <v>0</v>
      </c>
      <c r="AC44" s="31">
        <v>0</v>
      </c>
      <c r="AD44" s="32">
        <v>0</v>
      </c>
      <c r="AE44" s="33">
        <v>0</v>
      </c>
    </row>
    <row r="45" spans="1:31" s="20" customFormat="1" ht="14.1" customHeight="1">
      <c r="A45" s="4"/>
      <c r="B45" s="4"/>
      <c r="C45" s="45" t="s">
        <v>47</v>
      </c>
      <c r="D45" s="45"/>
      <c r="E45" s="45"/>
      <c r="F45" s="47" t="s">
        <v>22</v>
      </c>
      <c r="G45" s="47"/>
      <c r="H45" s="19"/>
      <c r="I45" s="31">
        <v>37</v>
      </c>
      <c r="J45" s="31">
        <v>37</v>
      </c>
      <c r="K45" s="31">
        <v>0</v>
      </c>
      <c r="L45" s="31">
        <v>3</v>
      </c>
      <c r="M45" s="31">
        <v>0</v>
      </c>
      <c r="N45" s="31">
        <v>0</v>
      </c>
      <c r="O45" s="31">
        <v>0</v>
      </c>
      <c r="P45" s="31">
        <v>0</v>
      </c>
      <c r="Q45" s="31">
        <v>0</v>
      </c>
      <c r="R45" s="31">
        <v>34</v>
      </c>
      <c r="S45" s="31">
        <v>0</v>
      </c>
      <c r="T45" s="31">
        <v>0</v>
      </c>
      <c r="U45" s="31">
        <v>0</v>
      </c>
      <c r="V45" s="31">
        <v>0</v>
      </c>
      <c r="W45" s="31">
        <v>0</v>
      </c>
      <c r="X45" s="31">
        <v>0</v>
      </c>
      <c r="Y45" s="31">
        <v>0</v>
      </c>
      <c r="Z45" s="31">
        <v>0</v>
      </c>
      <c r="AA45" s="31">
        <v>0</v>
      </c>
      <c r="AB45" s="31">
        <v>0</v>
      </c>
      <c r="AC45" s="31">
        <v>0</v>
      </c>
      <c r="AD45" s="32">
        <v>0</v>
      </c>
      <c r="AE45" s="33">
        <v>0</v>
      </c>
    </row>
    <row r="46" spans="1:31" s="20" customFormat="1" ht="14.1" customHeight="1">
      <c r="A46" s="4"/>
      <c r="B46" s="4"/>
      <c r="C46" s="45" t="s">
        <v>48</v>
      </c>
      <c r="D46" s="45"/>
      <c r="E46" s="45"/>
      <c r="F46" s="47" t="s">
        <v>22</v>
      </c>
      <c r="G46" s="47"/>
      <c r="H46" s="19"/>
      <c r="I46" s="31">
        <v>1709</v>
      </c>
      <c r="J46" s="31">
        <v>1374</v>
      </c>
      <c r="K46" s="31">
        <v>335</v>
      </c>
      <c r="L46" s="31">
        <v>148</v>
      </c>
      <c r="M46" s="31">
        <v>23</v>
      </c>
      <c r="N46" s="31">
        <v>0</v>
      </c>
      <c r="O46" s="31">
        <v>0</v>
      </c>
      <c r="P46" s="31">
        <v>0</v>
      </c>
      <c r="Q46" s="31">
        <v>0</v>
      </c>
      <c r="R46" s="31">
        <v>1045</v>
      </c>
      <c r="S46" s="31">
        <v>310</v>
      </c>
      <c r="T46" s="31">
        <v>0</v>
      </c>
      <c r="U46" s="31">
        <v>2</v>
      </c>
      <c r="V46" s="31">
        <v>181</v>
      </c>
      <c r="W46" s="31">
        <v>0</v>
      </c>
      <c r="X46" s="31">
        <v>0</v>
      </c>
      <c r="Y46" s="31">
        <v>0</v>
      </c>
      <c r="Z46" s="31">
        <v>0</v>
      </c>
      <c r="AA46" s="31">
        <v>0</v>
      </c>
      <c r="AB46" s="31">
        <v>0</v>
      </c>
      <c r="AC46" s="31">
        <v>0</v>
      </c>
      <c r="AD46" s="32">
        <v>0</v>
      </c>
      <c r="AE46" s="33">
        <v>0</v>
      </c>
    </row>
    <row r="47" spans="1:31" s="20" customFormat="1" ht="14.1" customHeight="1">
      <c r="A47" s="4"/>
      <c r="B47" s="45" t="s">
        <v>49</v>
      </c>
      <c r="C47" s="46"/>
      <c r="D47" s="46"/>
      <c r="E47" s="46"/>
      <c r="F47" s="49"/>
      <c r="G47" s="49"/>
      <c r="H47" s="19"/>
      <c r="I47" s="31">
        <v>317662</v>
      </c>
      <c r="J47" s="31">
        <v>317662</v>
      </c>
      <c r="K47" s="31">
        <v>0</v>
      </c>
      <c r="L47" s="31">
        <v>311382</v>
      </c>
      <c r="M47" s="31">
        <v>0</v>
      </c>
      <c r="N47" s="31">
        <v>0</v>
      </c>
      <c r="O47" s="31">
        <v>0</v>
      </c>
      <c r="P47" s="31">
        <v>0</v>
      </c>
      <c r="Q47" s="31">
        <v>0</v>
      </c>
      <c r="R47" s="31">
        <v>4229</v>
      </c>
      <c r="S47" s="31">
        <v>0</v>
      </c>
      <c r="T47" s="31">
        <v>109</v>
      </c>
      <c r="U47" s="31">
        <v>0</v>
      </c>
      <c r="V47" s="31">
        <v>1931</v>
      </c>
      <c r="W47" s="31">
        <v>0</v>
      </c>
      <c r="X47" s="31">
        <v>11</v>
      </c>
      <c r="Y47" s="31">
        <v>0</v>
      </c>
      <c r="Z47" s="31">
        <v>0</v>
      </c>
      <c r="AA47" s="31">
        <v>0</v>
      </c>
      <c r="AB47" s="31">
        <v>0</v>
      </c>
      <c r="AC47" s="31">
        <v>0</v>
      </c>
      <c r="AD47" s="32">
        <v>0</v>
      </c>
      <c r="AE47" s="33">
        <v>0</v>
      </c>
    </row>
    <row r="48" spans="1:31" s="20" customFormat="1" ht="14.1" customHeight="1">
      <c r="A48" s="4"/>
      <c r="B48" s="4"/>
      <c r="C48" s="45" t="s">
        <v>49</v>
      </c>
      <c r="D48" s="45"/>
      <c r="E48" s="45"/>
      <c r="F48" s="47" t="s">
        <v>21</v>
      </c>
      <c r="G48" s="47"/>
      <c r="H48" s="19"/>
      <c r="I48" s="31">
        <v>131527</v>
      </c>
      <c r="J48" s="31">
        <v>0</v>
      </c>
      <c r="K48" s="31">
        <v>131527</v>
      </c>
      <c r="L48" s="31">
        <v>0</v>
      </c>
      <c r="M48" s="31">
        <v>130135</v>
      </c>
      <c r="N48" s="31">
        <v>0</v>
      </c>
      <c r="O48" s="31">
        <v>0</v>
      </c>
      <c r="P48" s="31">
        <v>0</v>
      </c>
      <c r="Q48" s="31">
        <v>0</v>
      </c>
      <c r="R48" s="31">
        <v>0</v>
      </c>
      <c r="S48" s="31">
        <v>486</v>
      </c>
      <c r="T48" s="31">
        <v>0</v>
      </c>
      <c r="U48" s="31">
        <v>60</v>
      </c>
      <c r="V48" s="31">
        <v>0</v>
      </c>
      <c r="W48" s="31">
        <v>826</v>
      </c>
      <c r="X48" s="31">
        <v>0</v>
      </c>
      <c r="Y48" s="31">
        <v>20</v>
      </c>
      <c r="Z48" s="31">
        <v>0</v>
      </c>
      <c r="AA48" s="31">
        <v>0</v>
      </c>
      <c r="AB48" s="31">
        <v>0</v>
      </c>
      <c r="AC48" s="31">
        <v>0</v>
      </c>
      <c r="AD48" s="32">
        <v>0</v>
      </c>
      <c r="AE48" s="33">
        <v>0</v>
      </c>
    </row>
    <row r="49" spans="1:31" s="20" customFormat="1" ht="14.1" customHeight="1">
      <c r="A49" s="4"/>
      <c r="B49" s="4"/>
      <c r="C49" s="45" t="s">
        <v>50</v>
      </c>
      <c r="D49" s="45"/>
      <c r="E49" s="45"/>
      <c r="F49" s="47" t="s">
        <v>22</v>
      </c>
      <c r="G49" s="47"/>
      <c r="H49" s="19"/>
      <c r="I49" s="31">
        <v>3179</v>
      </c>
      <c r="J49" s="31">
        <v>3001</v>
      </c>
      <c r="K49" s="31">
        <v>178</v>
      </c>
      <c r="L49" s="31">
        <v>1150</v>
      </c>
      <c r="M49" s="31">
        <v>53</v>
      </c>
      <c r="N49" s="31">
        <v>0</v>
      </c>
      <c r="O49" s="31">
        <v>0</v>
      </c>
      <c r="P49" s="31">
        <v>0</v>
      </c>
      <c r="Q49" s="31">
        <v>0</v>
      </c>
      <c r="R49" s="31">
        <v>1551</v>
      </c>
      <c r="S49" s="31">
        <v>125</v>
      </c>
      <c r="T49" s="31">
        <v>0</v>
      </c>
      <c r="U49" s="31">
        <v>0</v>
      </c>
      <c r="V49" s="31">
        <v>300</v>
      </c>
      <c r="W49" s="31">
        <v>0</v>
      </c>
      <c r="X49" s="31">
        <v>0</v>
      </c>
      <c r="Y49" s="31">
        <v>0</v>
      </c>
      <c r="Z49" s="31">
        <v>0</v>
      </c>
      <c r="AA49" s="31">
        <v>0</v>
      </c>
      <c r="AB49" s="31">
        <v>0</v>
      </c>
      <c r="AC49" s="31">
        <v>0</v>
      </c>
      <c r="AD49" s="32">
        <v>0</v>
      </c>
      <c r="AE49" s="33">
        <v>0</v>
      </c>
    </row>
    <row r="50" spans="1:31" s="20" customFormat="1" ht="14.1" customHeight="1">
      <c r="A50" s="4"/>
      <c r="B50" s="4"/>
      <c r="C50" s="45" t="s">
        <v>51</v>
      </c>
      <c r="D50" s="45"/>
      <c r="E50" s="45"/>
      <c r="F50" s="47" t="s">
        <v>22</v>
      </c>
      <c r="G50" s="47"/>
      <c r="H50" s="19"/>
      <c r="I50" s="31">
        <v>7748</v>
      </c>
      <c r="J50" s="31">
        <v>7493</v>
      </c>
      <c r="K50" s="31">
        <v>255</v>
      </c>
      <c r="L50" s="31">
        <v>1942</v>
      </c>
      <c r="M50" s="31">
        <v>59</v>
      </c>
      <c r="N50" s="31">
        <v>0</v>
      </c>
      <c r="O50" s="31">
        <v>0</v>
      </c>
      <c r="P50" s="31">
        <v>0</v>
      </c>
      <c r="Q50" s="31">
        <v>0</v>
      </c>
      <c r="R50" s="31">
        <v>4179</v>
      </c>
      <c r="S50" s="31">
        <v>103</v>
      </c>
      <c r="T50" s="31">
        <v>1</v>
      </c>
      <c r="U50" s="31">
        <v>0</v>
      </c>
      <c r="V50" s="31">
        <v>1371</v>
      </c>
      <c r="W50" s="31">
        <v>93</v>
      </c>
      <c r="X50" s="31">
        <v>0</v>
      </c>
      <c r="Y50" s="31">
        <v>0</v>
      </c>
      <c r="Z50" s="31">
        <v>0</v>
      </c>
      <c r="AA50" s="31">
        <v>0</v>
      </c>
      <c r="AB50" s="31">
        <v>0</v>
      </c>
      <c r="AC50" s="31">
        <v>0</v>
      </c>
      <c r="AD50" s="32">
        <v>0</v>
      </c>
      <c r="AE50" s="33">
        <v>0</v>
      </c>
    </row>
    <row r="51" spans="1:31" s="20" customFormat="1" ht="14.1" customHeight="1">
      <c r="A51" s="4"/>
      <c r="B51" s="4"/>
      <c r="C51" s="45" t="s">
        <v>52</v>
      </c>
      <c r="D51" s="45"/>
      <c r="E51" s="45"/>
      <c r="F51" s="47" t="s">
        <v>22</v>
      </c>
      <c r="G51" s="47"/>
      <c r="H51" s="19"/>
      <c r="I51" s="31">
        <v>5972</v>
      </c>
      <c r="J51" s="31">
        <v>5624</v>
      </c>
      <c r="K51" s="31">
        <v>348</v>
      </c>
      <c r="L51" s="31">
        <v>1900</v>
      </c>
      <c r="M51" s="31">
        <v>164</v>
      </c>
      <c r="N51" s="31">
        <v>0</v>
      </c>
      <c r="O51" s="31">
        <v>0</v>
      </c>
      <c r="P51" s="31">
        <v>0</v>
      </c>
      <c r="Q51" s="31">
        <v>0</v>
      </c>
      <c r="R51" s="31">
        <v>3064</v>
      </c>
      <c r="S51" s="31">
        <v>184</v>
      </c>
      <c r="T51" s="31">
        <v>1</v>
      </c>
      <c r="U51" s="31">
        <v>0</v>
      </c>
      <c r="V51" s="31">
        <v>659</v>
      </c>
      <c r="W51" s="31">
        <v>0</v>
      </c>
      <c r="X51" s="31">
        <v>0</v>
      </c>
      <c r="Y51" s="31">
        <v>0</v>
      </c>
      <c r="Z51" s="31">
        <v>0</v>
      </c>
      <c r="AA51" s="31">
        <v>0</v>
      </c>
      <c r="AB51" s="31">
        <v>0</v>
      </c>
      <c r="AC51" s="31">
        <v>0</v>
      </c>
      <c r="AD51" s="32">
        <v>0</v>
      </c>
      <c r="AE51" s="33">
        <v>0</v>
      </c>
    </row>
    <row r="52" spans="1:31" s="20" customFormat="1" ht="14.1" customHeight="1">
      <c r="A52" s="4"/>
      <c r="B52" s="4"/>
      <c r="C52" s="45" t="s">
        <v>53</v>
      </c>
      <c r="D52" s="45"/>
      <c r="E52" s="45"/>
      <c r="F52" s="47" t="s">
        <v>22</v>
      </c>
      <c r="G52" s="47"/>
      <c r="H52" s="19"/>
      <c r="I52" s="31">
        <v>1939</v>
      </c>
      <c r="J52" s="31">
        <v>1724</v>
      </c>
      <c r="K52" s="31">
        <v>215</v>
      </c>
      <c r="L52" s="31">
        <v>330</v>
      </c>
      <c r="M52" s="31">
        <v>71</v>
      </c>
      <c r="N52" s="31">
        <v>0</v>
      </c>
      <c r="O52" s="31">
        <v>0</v>
      </c>
      <c r="P52" s="31">
        <v>0</v>
      </c>
      <c r="Q52" s="31">
        <v>0</v>
      </c>
      <c r="R52" s="31">
        <v>1171</v>
      </c>
      <c r="S52" s="31">
        <v>144</v>
      </c>
      <c r="T52" s="31">
        <v>0</v>
      </c>
      <c r="U52" s="31">
        <v>0</v>
      </c>
      <c r="V52" s="31">
        <v>223</v>
      </c>
      <c r="W52" s="31">
        <v>0</v>
      </c>
      <c r="X52" s="31">
        <v>0</v>
      </c>
      <c r="Y52" s="31">
        <v>0</v>
      </c>
      <c r="Z52" s="31">
        <v>0</v>
      </c>
      <c r="AA52" s="31">
        <v>0</v>
      </c>
      <c r="AB52" s="31">
        <v>0</v>
      </c>
      <c r="AC52" s="31">
        <v>0</v>
      </c>
      <c r="AD52" s="32">
        <v>0</v>
      </c>
      <c r="AE52" s="33">
        <v>0</v>
      </c>
    </row>
    <row r="53" spans="1:31" s="20" customFormat="1" ht="14.1" customHeight="1">
      <c r="A53" s="4"/>
      <c r="B53" s="45" t="s">
        <v>54</v>
      </c>
      <c r="C53" s="46"/>
      <c r="D53" s="46"/>
      <c r="E53" s="46"/>
      <c r="F53" s="47" t="s">
        <v>33</v>
      </c>
      <c r="G53" s="47"/>
      <c r="H53" s="19"/>
      <c r="I53" s="31">
        <v>67599</v>
      </c>
      <c r="J53" s="31">
        <v>66533</v>
      </c>
      <c r="K53" s="31">
        <v>1066</v>
      </c>
      <c r="L53" s="31">
        <v>60708</v>
      </c>
      <c r="M53" s="31">
        <v>398</v>
      </c>
      <c r="N53" s="31">
        <v>0</v>
      </c>
      <c r="O53" s="31">
        <v>0</v>
      </c>
      <c r="P53" s="31">
        <v>0</v>
      </c>
      <c r="Q53" s="31">
        <v>0</v>
      </c>
      <c r="R53" s="31">
        <v>4538</v>
      </c>
      <c r="S53" s="31">
        <v>654</v>
      </c>
      <c r="T53" s="31">
        <v>0</v>
      </c>
      <c r="U53" s="31">
        <v>0</v>
      </c>
      <c r="V53" s="31">
        <v>1267</v>
      </c>
      <c r="W53" s="31">
        <v>14</v>
      </c>
      <c r="X53" s="31">
        <v>20</v>
      </c>
      <c r="Y53" s="31">
        <v>0</v>
      </c>
      <c r="Z53" s="31">
        <v>0</v>
      </c>
      <c r="AA53" s="31">
        <v>0</v>
      </c>
      <c r="AB53" s="31">
        <v>0</v>
      </c>
      <c r="AC53" s="31">
        <v>0</v>
      </c>
      <c r="AD53" s="32">
        <v>0</v>
      </c>
      <c r="AE53" s="33">
        <v>0</v>
      </c>
    </row>
    <row r="54" spans="1:31" s="20" customFormat="1" ht="14.1" customHeight="1">
      <c r="A54" s="4"/>
      <c r="B54" s="4"/>
      <c r="C54" s="45" t="s">
        <v>55</v>
      </c>
      <c r="D54" s="45"/>
      <c r="E54" s="45"/>
      <c r="F54" s="47" t="s">
        <v>22</v>
      </c>
      <c r="G54" s="47"/>
      <c r="H54" s="19"/>
      <c r="I54" s="31">
        <v>1245</v>
      </c>
      <c r="J54" s="31">
        <v>1105</v>
      </c>
      <c r="K54" s="31">
        <v>140</v>
      </c>
      <c r="L54" s="31">
        <v>156</v>
      </c>
      <c r="M54" s="31">
        <v>53</v>
      </c>
      <c r="N54" s="31">
        <v>0</v>
      </c>
      <c r="O54" s="31">
        <v>0</v>
      </c>
      <c r="P54" s="31">
        <v>0</v>
      </c>
      <c r="Q54" s="31">
        <v>0</v>
      </c>
      <c r="R54" s="31">
        <v>713</v>
      </c>
      <c r="S54" s="31">
        <v>87</v>
      </c>
      <c r="T54" s="31">
        <v>0</v>
      </c>
      <c r="U54" s="31">
        <v>0</v>
      </c>
      <c r="V54" s="31">
        <v>236</v>
      </c>
      <c r="W54" s="31">
        <v>0</v>
      </c>
      <c r="X54" s="31">
        <v>0</v>
      </c>
      <c r="Y54" s="31">
        <v>0</v>
      </c>
      <c r="Z54" s="31">
        <v>0</v>
      </c>
      <c r="AA54" s="31">
        <v>0</v>
      </c>
      <c r="AB54" s="31">
        <v>0</v>
      </c>
      <c r="AC54" s="31">
        <v>0</v>
      </c>
      <c r="AD54" s="32">
        <v>0</v>
      </c>
      <c r="AE54" s="33">
        <v>0</v>
      </c>
    </row>
    <row r="55" spans="1:31" s="20" customFormat="1" ht="14.1" customHeight="1">
      <c r="A55" s="4"/>
      <c r="B55" s="4"/>
      <c r="C55" s="43"/>
      <c r="D55" s="43"/>
      <c r="E55" s="43"/>
      <c r="F55" s="2"/>
      <c r="G55" s="2"/>
      <c r="H55" s="19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2"/>
      <c r="AE55" s="33"/>
    </row>
    <row r="56" spans="1:31" s="24" customFormat="1" ht="14.1" customHeight="1">
      <c r="A56" s="22"/>
      <c r="B56" s="48" t="s">
        <v>56</v>
      </c>
      <c r="C56" s="48"/>
      <c r="D56" s="48"/>
      <c r="E56" s="48"/>
      <c r="F56" s="48"/>
      <c r="G56" s="48"/>
      <c r="H56" s="23"/>
      <c r="I56" s="34">
        <v>5264486</v>
      </c>
      <c r="J56" s="34">
        <v>4917972</v>
      </c>
      <c r="K56" s="34">
        <v>346514</v>
      </c>
      <c r="L56" s="34">
        <v>4065072</v>
      </c>
      <c r="M56" s="34">
        <v>262231</v>
      </c>
      <c r="N56" s="34">
        <v>1974</v>
      </c>
      <c r="O56" s="34">
        <v>0</v>
      </c>
      <c r="P56" s="34">
        <v>18808</v>
      </c>
      <c r="Q56" s="34">
        <v>730</v>
      </c>
      <c r="R56" s="34">
        <v>753381</v>
      </c>
      <c r="S56" s="34">
        <v>70653</v>
      </c>
      <c r="T56" s="34">
        <v>11760</v>
      </c>
      <c r="U56" s="34">
        <v>3838</v>
      </c>
      <c r="V56" s="34">
        <v>68497</v>
      </c>
      <c r="W56" s="34">
        <v>9014</v>
      </c>
      <c r="X56" s="34">
        <v>442</v>
      </c>
      <c r="Y56" s="34">
        <v>48</v>
      </c>
      <c r="Z56" s="34">
        <v>12</v>
      </c>
      <c r="AA56" s="34">
        <v>0</v>
      </c>
      <c r="AB56" s="34">
        <v>0</v>
      </c>
      <c r="AC56" s="34">
        <v>0</v>
      </c>
      <c r="AD56" s="35">
        <v>0</v>
      </c>
      <c r="AE56" s="36">
        <v>0</v>
      </c>
    </row>
    <row r="57" spans="1:31" s="24" customFormat="1" ht="14.1" customHeight="1">
      <c r="A57" s="22"/>
      <c r="B57" s="42"/>
      <c r="C57" s="42"/>
      <c r="D57" s="42"/>
      <c r="E57" s="42"/>
      <c r="F57" s="42"/>
      <c r="G57" s="42"/>
      <c r="H57" s="23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5"/>
      <c r="AE57" s="36"/>
    </row>
    <row r="58" spans="1:31" s="20" customFormat="1" ht="14.1" customHeight="1">
      <c r="A58" s="4"/>
      <c r="B58" s="45" t="s">
        <v>57</v>
      </c>
      <c r="C58" s="46"/>
      <c r="D58" s="46"/>
      <c r="E58" s="46"/>
      <c r="F58" s="49"/>
      <c r="G58" s="49"/>
      <c r="H58" s="19"/>
      <c r="I58" s="31">
        <v>154478</v>
      </c>
      <c r="J58" s="31">
        <v>154478</v>
      </c>
      <c r="K58" s="31">
        <v>0</v>
      </c>
      <c r="L58" s="31">
        <v>152703</v>
      </c>
      <c r="M58" s="31">
        <v>0</v>
      </c>
      <c r="N58" s="31">
        <v>0</v>
      </c>
      <c r="O58" s="31">
        <v>0</v>
      </c>
      <c r="P58" s="31">
        <v>0</v>
      </c>
      <c r="Q58" s="31">
        <v>0</v>
      </c>
      <c r="R58" s="31">
        <v>308</v>
      </c>
      <c r="S58" s="31">
        <v>0</v>
      </c>
      <c r="T58" s="31">
        <v>0</v>
      </c>
      <c r="U58" s="31">
        <v>0</v>
      </c>
      <c r="V58" s="31">
        <v>1467</v>
      </c>
      <c r="W58" s="31">
        <v>0</v>
      </c>
      <c r="X58" s="31">
        <v>0</v>
      </c>
      <c r="Y58" s="31">
        <v>0</v>
      </c>
      <c r="Z58" s="31">
        <v>0</v>
      </c>
      <c r="AA58" s="31">
        <v>0</v>
      </c>
      <c r="AB58" s="31">
        <v>0</v>
      </c>
      <c r="AC58" s="31">
        <v>0</v>
      </c>
      <c r="AD58" s="32">
        <v>0</v>
      </c>
      <c r="AE58" s="33">
        <v>0</v>
      </c>
    </row>
    <row r="59" spans="1:31" s="20" customFormat="1" ht="14.1" customHeight="1">
      <c r="A59" s="4"/>
      <c r="B59" s="4"/>
      <c r="C59" s="45" t="s">
        <v>57</v>
      </c>
      <c r="D59" s="45"/>
      <c r="E59" s="45"/>
      <c r="F59" s="47" t="s">
        <v>22</v>
      </c>
      <c r="G59" s="47"/>
      <c r="H59" s="19"/>
      <c r="I59" s="31">
        <v>32351</v>
      </c>
      <c r="J59" s="31">
        <v>29050</v>
      </c>
      <c r="K59" s="31">
        <v>3301</v>
      </c>
      <c r="L59" s="31">
        <v>8076</v>
      </c>
      <c r="M59" s="31">
        <v>2115</v>
      </c>
      <c r="N59" s="31">
        <v>0</v>
      </c>
      <c r="O59" s="31">
        <v>0</v>
      </c>
      <c r="P59" s="31">
        <v>0</v>
      </c>
      <c r="Q59" s="31">
        <v>0</v>
      </c>
      <c r="R59" s="31">
        <v>18645</v>
      </c>
      <c r="S59" s="31">
        <v>900</v>
      </c>
      <c r="T59" s="31">
        <v>580</v>
      </c>
      <c r="U59" s="31">
        <v>245</v>
      </c>
      <c r="V59" s="31">
        <v>1737</v>
      </c>
      <c r="W59" s="31">
        <v>41</v>
      </c>
      <c r="X59" s="31">
        <v>12</v>
      </c>
      <c r="Y59" s="31">
        <v>0</v>
      </c>
      <c r="Z59" s="31">
        <v>0</v>
      </c>
      <c r="AA59" s="31">
        <v>0</v>
      </c>
      <c r="AB59" s="31">
        <v>0</v>
      </c>
      <c r="AC59" s="31">
        <v>0</v>
      </c>
      <c r="AD59" s="32">
        <v>0</v>
      </c>
      <c r="AE59" s="33">
        <v>0</v>
      </c>
    </row>
    <row r="60" spans="1:31" s="20" customFormat="1" ht="14.1" customHeight="1">
      <c r="A60" s="4"/>
      <c r="B60" s="4"/>
      <c r="C60" s="45" t="s">
        <v>58</v>
      </c>
      <c r="D60" s="45"/>
      <c r="E60" s="45"/>
      <c r="F60" s="47" t="s">
        <v>22</v>
      </c>
      <c r="G60" s="47"/>
      <c r="H60" s="19"/>
      <c r="I60" s="31">
        <v>16082</v>
      </c>
      <c r="J60" s="31">
        <v>14745</v>
      </c>
      <c r="K60" s="31">
        <v>1337</v>
      </c>
      <c r="L60" s="31">
        <v>4922</v>
      </c>
      <c r="M60" s="31">
        <v>273</v>
      </c>
      <c r="N60" s="31">
        <v>0</v>
      </c>
      <c r="O60" s="31">
        <v>0</v>
      </c>
      <c r="P60" s="31">
        <v>0</v>
      </c>
      <c r="Q60" s="31">
        <v>0</v>
      </c>
      <c r="R60" s="31">
        <v>7588</v>
      </c>
      <c r="S60" s="31">
        <v>555</v>
      </c>
      <c r="T60" s="31">
        <v>1196</v>
      </c>
      <c r="U60" s="31">
        <v>408</v>
      </c>
      <c r="V60" s="31">
        <v>1039</v>
      </c>
      <c r="W60" s="31">
        <v>101</v>
      </c>
      <c r="X60" s="31">
        <v>0</v>
      </c>
      <c r="Y60" s="31">
        <v>0</v>
      </c>
      <c r="Z60" s="31">
        <v>0</v>
      </c>
      <c r="AA60" s="31">
        <v>0</v>
      </c>
      <c r="AB60" s="31">
        <v>0</v>
      </c>
      <c r="AC60" s="31">
        <v>0</v>
      </c>
      <c r="AD60" s="32">
        <v>0</v>
      </c>
      <c r="AE60" s="33">
        <v>0</v>
      </c>
    </row>
    <row r="61" spans="1:31" s="20" customFormat="1" ht="14.1" customHeight="1">
      <c r="A61" s="4"/>
      <c r="B61" s="4"/>
      <c r="C61" s="45" t="s">
        <v>59</v>
      </c>
      <c r="D61" s="45"/>
      <c r="E61" s="45"/>
      <c r="F61" s="47" t="s">
        <v>22</v>
      </c>
      <c r="G61" s="47"/>
      <c r="H61" s="19"/>
      <c r="I61" s="31">
        <v>8401</v>
      </c>
      <c r="J61" s="31">
        <v>7887</v>
      </c>
      <c r="K61" s="31">
        <v>514</v>
      </c>
      <c r="L61" s="31">
        <v>2890</v>
      </c>
      <c r="M61" s="31">
        <v>140</v>
      </c>
      <c r="N61" s="31">
        <v>0</v>
      </c>
      <c r="O61" s="31">
        <v>0</v>
      </c>
      <c r="P61" s="31">
        <v>0</v>
      </c>
      <c r="Q61" s="31">
        <v>0</v>
      </c>
      <c r="R61" s="31">
        <v>4253</v>
      </c>
      <c r="S61" s="31">
        <v>250</v>
      </c>
      <c r="T61" s="31">
        <v>19</v>
      </c>
      <c r="U61" s="31">
        <v>0</v>
      </c>
      <c r="V61" s="31">
        <v>725</v>
      </c>
      <c r="W61" s="31">
        <v>124</v>
      </c>
      <c r="X61" s="31">
        <v>0</v>
      </c>
      <c r="Y61" s="31">
        <v>0</v>
      </c>
      <c r="Z61" s="31">
        <v>0</v>
      </c>
      <c r="AA61" s="31">
        <v>0</v>
      </c>
      <c r="AB61" s="31">
        <v>0</v>
      </c>
      <c r="AC61" s="31">
        <v>0</v>
      </c>
      <c r="AD61" s="32">
        <v>0</v>
      </c>
      <c r="AE61" s="33">
        <v>0</v>
      </c>
    </row>
    <row r="62" spans="1:31" s="20" customFormat="1" ht="14.1" customHeight="1">
      <c r="A62" s="4"/>
      <c r="B62" s="45" t="s">
        <v>60</v>
      </c>
      <c r="C62" s="46"/>
      <c r="D62" s="46"/>
      <c r="E62" s="46"/>
      <c r="F62" s="49"/>
      <c r="G62" s="49"/>
      <c r="H62" s="19"/>
      <c r="I62" s="31">
        <v>194360</v>
      </c>
      <c r="J62" s="31">
        <v>0</v>
      </c>
      <c r="K62" s="31">
        <v>194360</v>
      </c>
      <c r="L62" s="31">
        <v>0</v>
      </c>
      <c r="M62" s="31">
        <v>189448</v>
      </c>
      <c r="N62" s="31">
        <v>0</v>
      </c>
      <c r="O62" s="31">
        <v>0</v>
      </c>
      <c r="P62" s="31">
        <v>0</v>
      </c>
      <c r="Q62" s="31">
        <v>0</v>
      </c>
      <c r="R62" s="31">
        <v>0</v>
      </c>
      <c r="S62" s="31">
        <v>0</v>
      </c>
      <c r="T62" s="31">
        <v>0</v>
      </c>
      <c r="U62" s="31">
        <v>0</v>
      </c>
      <c r="V62" s="31">
        <v>0</v>
      </c>
      <c r="W62" s="31">
        <v>4912</v>
      </c>
      <c r="X62" s="31">
        <v>0</v>
      </c>
      <c r="Y62" s="31">
        <v>0</v>
      </c>
      <c r="Z62" s="31">
        <v>0</v>
      </c>
      <c r="AA62" s="31">
        <v>0</v>
      </c>
      <c r="AB62" s="31">
        <v>0</v>
      </c>
      <c r="AC62" s="31">
        <v>0</v>
      </c>
      <c r="AD62" s="32">
        <v>0</v>
      </c>
      <c r="AE62" s="33">
        <v>0</v>
      </c>
    </row>
    <row r="63" spans="1:31" s="20" customFormat="1" ht="14.1" customHeight="1">
      <c r="A63" s="4"/>
      <c r="B63" s="45" t="s">
        <v>61</v>
      </c>
      <c r="C63" s="46"/>
      <c r="D63" s="46"/>
      <c r="E63" s="46"/>
      <c r="F63" s="49"/>
      <c r="G63" s="49"/>
      <c r="H63" s="19"/>
      <c r="I63" s="31">
        <v>231614</v>
      </c>
      <c r="J63" s="31">
        <v>231614</v>
      </c>
      <c r="K63" s="31">
        <v>0</v>
      </c>
      <c r="L63" s="31">
        <v>231585</v>
      </c>
      <c r="M63" s="31">
        <v>0</v>
      </c>
      <c r="N63" s="31">
        <v>35</v>
      </c>
      <c r="O63" s="31">
        <v>0</v>
      </c>
      <c r="P63" s="31">
        <v>0</v>
      </c>
      <c r="Q63" s="31">
        <v>0</v>
      </c>
      <c r="R63" s="31">
        <v>0</v>
      </c>
      <c r="S63" s="31">
        <v>0</v>
      </c>
      <c r="T63" s="31">
        <v>0</v>
      </c>
      <c r="U63" s="31">
        <v>0</v>
      </c>
      <c r="V63" s="31">
        <v>29</v>
      </c>
      <c r="W63" s="31">
        <v>0</v>
      </c>
      <c r="X63" s="31">
        <v>0</v>
      </c>
      <c r="Y63" s="31">
        <v>0</v>
      </c>
      <c r="Z63" s="31">
        <v>0</v>
      </c>
      <c r="AA63" s="31">
        <v>0</v>
      </c>
      <c r="AB63" s="31">
        <v>0</v>
      </c>
      <c r="AC63" s="31">
        <v>0</v>
      </c>
      <c r="AD63" s="32">
        <v>0</v>
      </c>
      <c r="AE63" s="33">
        <v>0</v>
      </c>
    </row>
    <row r="64" spans="1:31" s="20" customFormat="1" ht="14.1" customHeight="1">
      <c r="A64" s="4"/>
      <c r="B64" s="4"/>
      <c r="C64" s="45" t="s">
        <v>62</v>
      </c>
      <c r="D64" s="45"/>
      <c r="E64" s="45"/>
      <c r="F64" s="47" t="s">
        <v>22</v>
      </c>
      <c r="G64" s="47"/>
      <c r="H64" s="19"/>
      <c r="I64" s="31">
        <v>29068</v>
      </c>
      <c r="J64" s="31">
        <v>25245</v>
      </c>
      <c r="K64" s="31">
        <v>3823</v>
      </c>
      <c r="L64" s="31">
        <v>6175</v>
      </c>
      <c r="M64" s="31">
        <v>1206</v>
      </c>
      <c r="N64" s="31">
        <v>43</v>
      </c>
      <c r="O64" s="31">
        <v>0</v>
      </c>
      <c r="P64" s="31">
        <v>0</v>
      </c>
      <c r="Q64" s="31">
        <v>0</v>
      </c>
      <c r="R64" s="31">
        <v>16855</v>
      </c>
      <c r="S64" s="31">
        <v>2254</v>
      </c>
      <c r="T64" s="31">
        <v>841</v>
      </c>
      <c r="U64" s="31">
        <v>261</v>
      </c>
      <c r="V64" s="31">
        <v>1349</v>
      </c>
      <c r="W64" s="31">
        <v>70</v>
      </c>
      <c r="X64" s="31">
        <v>25</v>
      </c>
      <c r="Y64" s="31">
        <v>32</v>
      </c>
      <c r="Z64" s="31">
        <v>0</v>
      </c>
      <c r="AA64" s="31">
        <v>0</v>
      </c>
      <c r="AB64" s="31">
        <v>0</v>
      </c>
      <c r="AC64" s="31">
        <v>0</v>
      </c>
      <c r="AD64" s="32">
        <v>0</v>
      </c>
      <c r="AE64" s="33">
        <v>0</v>
      </c>
    </row>
    <row r="65" spans="1:31" s="20" customFormat="1" ht="14.1" customHeight="1">
      <c r="A65" s="4"/>
      <c r="B65" s="4"/>
      <c r="C65" s="45" t="s">
        <v>63</v>
      </c>
      <c r="D65" s="45"/>
      <c r="E65" s="45"/>
      <c r="F65" s="47" t="s">
        <v>22</v>
      </c>
      <c r="G65" s="47"/>
      <c r="H65" s="19"/>
      <c r="I65" s="31">
        <v>4202</v>
      </c>
      <c r="J65" s="31">
        <v>3452</v>
      </c>
      <c r="K65" s="31">
        <v>750</v>
      </c>
      <c r="L65" s="31">
        <v>1545</v>
      </c>
      <c r="M65" s="31">
        <v>276</v>
      </c>
      <c r="N65" s="31">
        <v>0</v>
      </c>
      <c r="O65" s="31">
        <v>0</v>
      </c>
      <c r="P65" s="31">
        <v>0</v>
      </c>
      <c r="Q65" s="31">
        <v>0</v>
      </c>
      <c r="R65" s="31">
        <v>1834</v>
      </c>
      <c r="S65" s="31">
        <v>454</v>
      </c>
      <c r="T65" s="31">
        <v>0</v>
      </c>
      <c r="U65" s="31">
        <v>0</v>
      </c>
      <c r="V65" s="31">
        <v>73</v>
      </c>
      <c r="W65" s="31">
        <v>20</v>
      </c>
      <c r="X65" s="31">
        <v>0</v>
      </c>
      <c r="Y65" s="31">
        <v>0</v>
      </c>
      <c r="Z65" s="31">
        <v>0</v>
      </c>
      <c r="AA65" s="31">
        <v>0</v>
      </c>
      <c r="AB65" s="31">
        <v>0</v>
      </c>
      <c r="AC65" s="31">
        <v>0</v>
      </c>
      <c r="AD65" s="32">
        <v>0</v>
      </c>
      <c r="AE65" s="33">
        <v>0</v>
      </c>
    </row>
    <row r="66" spans="1:31" s="20" customFormat="1" ht="14.1" customHeight="1">
      <c r="A66" s="4"/>
      <c r="B66" s="45" t="s">
        <v>64</v>
      </c>
      <c r="C66" s="46"/>
      <c r="D66" s="46"/>
      <c r="E66" s="46"/>
      <c r="F66" s="47" t="s">
        <v>65</v>
      </c>
      <c r="G66" s="47"/>
      <c r="H66" s="19"/>
      <c r="I66" s="31">
        <v>462780</v>
      </c>
      <c r="J66" s="31">
        <v>462780</v>
      </c>
      <c r="K66" s="31">
        <v>0</v>
      </c>
      <c r="L66" s="31">
        <v>462016</v>
      </c>
      <c r="M66" s="31">
        <v>0</v>
      </c>
      <c r="N66" s="31">
        <v>0</v>
      </c>
      <c r="O66" s="31">
        <v>0</v>
      </c>
      <c r="P66" s="31">
        <v>0</v>
      </c>
      <c r="Q66" s="31">
        <v>0</v>
      </c>
      <c r="R66" s="31">
        <v>0</v>
      </c>
      <c r="S66" s="31">
        <v>0</v>
      </c>
      <c r="T66" s="31">
        <v>0</v>
      </c>
      <c r="U66" s="31">
        <v>0</v>
      </c>
      <c r="V66" s="31">
        <v>764</v>
      </c>
      <c r="W66" s="31">
        <v>0</v>
      </c>
      <c r="X66" s="31">
        <v>0</v>
      </c>
      <c r="Y66" s="31">
        <v>0</v>
      </c>
      <c r="Z66" s="31">
        <v>0</v>
      </c>
      <c r="AA66" s="31">
        <v>0</v>
      </c>
      <c r="AB66" s="31">
        <v>0</v>
      </c>
      <c r="AC66" s="31">
        <v>0</v>
      </c>
      <c r="AD66" s="32">
        <v>0</v>
      </c>
      <c r="AE66" s="33">
        <v>0</v>
      </c>
    </row>
    <row r="67" spans="1:31" s="20" customFormat="1" ht="14.1" customHeight="1">
      <c r="A67" s="4"/>
      <c r="B67" s="45" t="s">
        <v>66</v>
      </c>
      <c r="C67" s="46"/>
      <c r="D67" s="46"/>
      <c r="E67" s="46"/>
      <c r="F67" s="49"/>
      <c r="G67" s="49"/>
      <c r="H67" s="19"/>
      <c r="I67" s="31">
        <v>202042</v>
      </c>
      <c r="J67" s="31">
        <v>198430</v>
      </c>
      <c r="K67" s="31">
        <v>3612</v>
      </c>
      <c r="L67" s="31">
        <v>187361</v>
      </c>
      <c r="M67" s="31">
        <v>2589</v>
      </c>
      <c r="N67" s="31">
        <v>0</v>
      </c>
      <c r="O67" s="31">
        <v>0</v>
      </c>
      <c r="P67" s="31">
        <v>0</v>
      </c>
      <c r="Q67" s="31">
        <v>0</v>
      </c>
      <c r="R67" s="31">
        <v>7680</v>
      </c>
      <c r="S67" s="31">
        <v>895</v>
      </c>
      <c r="T67" s="31">
        <v>0</v>
      </c>
      <c r="U67" s="31">
        <v>0</v>
      </c>
      <c r="V67" s="31">
        <v>3389</v>
      </c>
      <c r="W67" s="31">
        <v>128</v>
      </c>
      <c r="X67" s="31">
        <v>0</v>
      </c>
      <c r="Y67" s="31">
        <v>0</v>
      </c>
      <c r="Z67" s="31">
        <v>0</v>
      </c>
      <c r="AA67" s="31">
        <v>0</v>
      </c>
      <c r="AB67" s="31">
        <v>0</v>
      </c>
      <c r="AC67" s="31">
        <v>0</v>
      </c>
      <c r="AD67" s="32">
        <v>0</v>
      </c>
      <c r="AE67" s="33">
        <v>0</v>
      </c>
    </row>
    <row r="68" spans="1:31" s="20" customFormat="1" ht="14.1" customHeight="1">
      <c r="A68" s="4"/>
      <c r="B68" s="4"/>
      <c r="C68" s="45" t="s">
        <v>67</v>
      </c>
      <c r="D68" s="45"/>
      <c r="E68" s="45"/>
      <c r="F68" s="47" t="s">
        <v>22</v>
      </c>
      <c r="G68" s="47"/>
      <c r="H68" s="19"/>
      <c r="I68" s="31">
        <v>3853</v>
      </c>
      <c r="J68" s="31">
        <v>3483</v>
      </c>
      <c r="K68" s="31">
        <v>370</v>
      </c>
      <c r="L68" s="31">
        <v>1513</v>
      </c>
      <c r="M68" s="31">
        <v>48</v>
      </c>
      <c r="N68" s="31">
        <v>0</v>
      </c>
      <c r="O68" s="31">
        <v>0</v>
      </c>
      <c r="P68" s="31">
        <v>0</v>
      </c>
      <c r="Q68" s="31">
        <v>0</v>
      </c>
      <c r="R68" s="31">
        <v>1797</v>
      </c>
      <c r="S68" s="31">
        <v>267</v>
      </c>
      <c r="T68" s="31">
        <v>17</v>
      </c>
      <c r="U68" s="31">
        <v>0</v>
      </c>
      <c r="V68" s="31">
        <v>156</v>
      </c>
      <c r="W68" s="31">
        <v>55</v>
      </c>
      <c r="X68" s="31">
        <v>0</v>
      </c>
      <c r="Y68" s="31">
        <v>0</v>
      </c>
      <c r="Z68" s="31">
        <v>0</v>
      </c>
      <c r="AA68" s="31">
        <v>0</v>
      </c>
      <c r="AB68" s="31">
        <v>0</v>
      </c>
      <c r="AC68" s="31">
        <v>0</v>
      </c>
      <c r="AD68" s="32">
        <v>0</v>
      </c>
      <c r="AE68" s="33">
        <v>0</v>
      </c>
    </row>
    <row r="69" spans="1:31" s="20" customFormat="1" ht="14.1" customHeight="1">
      <c r="A69" s="4"/>
      <c r="B69" s="4"/>
      <c r="C69" s="45" t="s">
        <v>68</v>
      </c>
      <c r="D69" s="45"/>
      <c r="E69" s="45"/>
      <c r="F69" s="47" t="s">
        <v>22</v>
      </c>
      <c r="G69" s="47"/>
      <c r="H69" s="19"/>
      <c r="I69" s="31">
        <v>6177</v>
      </c>
      <c r="J69" s="31">
        <v>6177</v>
      </c>
      <c r="K69" s="31">
        <v>0</v>
      </c>
      <c r="L69" s="31">
        <v>1920</v>
      </c>
      <c r="M69" s="31">
        <v>0</v>
      </c>
      <c r="N69" s="31">
        <v>0</v>
      </c>
      <c r="O69" s="31">
        <v>0</v>
      </c>
      <c r="P69" s="31">
        <v>0</v>
      </c>
      <c r="Q69" s="31">
        <v>0</v>
      </c>
      <c r="R69" s="31">
        <v>3992</v>
      </c>
      <c r="S69" s="31">
        <v>0</v>
      </c>
      <c r="T69" s="31">
        <v>10</v>
      </c>
      <c r="U69" s="31">
        <v>0</v>
      </c>
      <c r="V69" s="31">
        <v>255</v>
      </c>
      <c r="W69" s="31">
        <v>0</v>
      </c>
      <c r="X69" s="31">
        <v>0</v>
      </c>
      <c r="Y69" s="31">
        <v>0</v>
      </c>
      <c r="Z69" s="31">
        <v>0</v>
      </c>
      <c r="AA69" s="31">
        <v>0</v>
      </c>
      <c r="AB69" s="31">
        <v>0</v>
      </c>
      <c r="AC69" s="31">
        <v>0</v>
      </c>
      <c r="AD69" s="32">
        <v>0</v>
      </c>
      <c r="AE69" s="33">
        <v>0</v>
      </c>
    </row>
    <row r="70" spans="1:31" s="20" customFormat="1" ht="14.1" customHeight="1">
      <c r="A70" s="4"/>
      <c r="B70" s="4"/>
      <c r="C70" s="45" t="s">
        <v>69</v>
      </c>
      <c r="D70" s="45"/>
      <c r="E70" s="45"/>
      <c r="F70" s="47" t="s">
        <v>22</v>
      </c>
      <c r="G70" s="47"/>
      <c r="H70" s="19"/>
      <c r="I70" s="31">
        <v>4545</v>
      </c>
      <c r="J70" s="31">
        <v>4545</v>
      </c>
      <c r="K70" s="31">
        <v>0</v>
      </c>
      <c r="L70" s="31">
        <v>1854</v>
      </c>
      <c r="M70" s="31">
        <v>0</v>
      </c>
      <c r="N70" s="31">
        <v>0</v>
      </c>
      <c r="O70" s="31">
        <v>0</v>
      </c>
      <c r="P70" s="31">
        <v>0</v>
      </c>
      <c r="Q70" s="31">
        <v>0</v>
      </c>
      <c r="R70" s="31">
        <v>2390</v>
      </c>
      <c r="S70" s="31">
        <v>0</v>
      </c>
      <c r="T70" s="31">
        <v>0</v>
      </c>
      <c r="U70" s="31">
        <v>0</v>
      </c>
      <c r="V70" s="31">
        <v>301</v>
      </c>
      <c r="W70" s="31">
        <v>0</v>
      </c>
      <c r="X70" s="31">
        <v>0</v>
      </c>
      <c r="Y70" s="31">
        <v>0</v>
      </c>
      <c r="Z70" s="31">
        <v>0</v>
      </c>
      <c r="AA70" s="31">
        <v>0</v>
      </c>
      <c r="AB70" s="31">
        <v>0</v>
      </c>
      <c r="AC70" s="31">
        <v>0</v>
      </c>
      <c r="AD70" s="32">
        <v>0</v>
      </c>
      <c r="AE70" s="33">
        <v>0</v>
      </c>
    </row>
    <row r="71" spans="1:31" s="20" customFormat="1" ht="14.1" customHeight="1">
      <c r="A71" s="4"/>
      <c r="B71" s="45" t="s">
        <v>70</v>
      </c>
      <c r="C71" s="46"/>
      <c r="D71" s="46"/>
      <c r="E71" s="46"/>
      <c r="F71" s="49"/>
      <c r="G71" s="49"/>
      <c r="H71" s="19"/>
      <c r="I71" s="31">
        <v>336733</v>
      </c>
      <c r="J71" s="31">
        <v>318659</v>
      </c>
      <c r="K71" s="31">
        <v>18074</v>
      </c>
      <c r="L71" s="31">
        <v>231020</v>
      </c>
      <c r="M71" s="31">
        <v>5403</v>
      </c>
      <c r="N71" s="31">
        <v>40</v>
      </c>
      <c r="O71" s="31">
        <v>0</v>
      </c>
      <c r="P71" s="31">
        <v>0</v>
      </c>
      <c r="Q71" s="31">
        <v>0</v>
      </c>
      <c r="R71" s="31">
        <v>80532</v>
      </c>
      <c r="S71" s="31">
        <v>11469</v>
      </c>
      <c r="T71" s="31">
        <v>1967</v>
      </c>
      <c r="U71" s="31">
        <v>826</v>
      </c>
      <c r="V71" s="31">
        <v>5086</v>
      </c>
      <c r="W71" s="31">
        <v>376</v>
      </c>
      <c r="X71" s="31">
        <v>54</v>
      </c>
      <c r="Y71" s="31">
        <v>0</v>
      </c>
      <c r="Z71" s="31">
        <v>0</v>
      </c>
      <c r="AA71" s="31">
        <v>0</v>
      </c>
      <c r="AB71" s="31">
        <v>0</v>
      </c>
      <c r="AC71" s="31">
        <v>0</v>
      </c>
      <c r="AD71" s="32">
        <v>0</v>
      </c>
      <c r="AE71" s="33">
        <v>0</v>
      </c>
    </row>
    <row r="72" spans="1:31" s="20" customFormat="1" ht="14.1" customHeight="1">
      <c r="A72" s="4"/>
      <c r="B72" s="4"/>
      <c r="C72" s="45" t="s">
        <v>71</v>
      </c>
      <c r="D72" s="45"/>
      <c r="E72" s="45"/>
      <c r="F72" s="47" t="s">
        <v>22</v>
      </c>
      <c r="G72" s="47"/>
      <c r="H72" s="19"/>
      <c r="I72" s="31">
        <v>7389</v>
      </c>
      <c r="J72" s="31">
        <v>6723</v>
      </c>
      <c r="K72" s="31">
        <v>666</v>
      </c>
      <c r="L72" s="31">
        <v>2895</v>
      </c>
      <c r="M72" s="31">
        <v>116</v>
      </c>
      <c r="N72" s="31">
        <v>0</v>
      </c>
      <c r="O72" s="31">
        <v>0</v>
      </c>
      <c r="P72" s="31">
        <v>0</v>
      </c>
      <c r="Q72" s="31">
        <v>0</v>
      </c>
      <c r="R72" s="31">
        <v>3432</v>
      </c>
      <c r="S72" s="31">
        <v>301</v>
      </c>
      <c r="T72" s="31">
        <v>178</v>
      </c>
      <c r="U72" s="31">
        <v>189</v>
      </c>
      <c r="V72" s="31">
        <v>218</v>
      </c>
      <c r="W72" s="31">
        <v>60</v>
      </c>
      <c r="X72" s="31">
        <v>0</v>
      </c>
      <c r="Y72" s="31">
        <v>0</v>
      </c>
      <c r="Z72" s="31">
        <v>0</v>
      </c>
      <c r="AA72" s="31">
        <v>0</v>
      </c>
      <c r="AB72" s="31">
        <v>0</v>
      </c>
      <c r="AC72" s="31">
        <v>0</v>
      </c>
      <c r="AD72" s="32">
        <v>0</v>
      </c>
      <c r="AE72" s="33">
        <v>0</v>
      </c>
    </row>
    <row r="73" spans="1:31" s="20" customFormat="1" ht="14.1" customHeight="1">
      <c r="A73" s="4"/>
      <c r="B73" s="4"/>
      <c r="C73" s="45" t="s">
        <v>72</v>
      </c>
      <c r="D73" s="45"/>
      <c r="E73" s="45"/>
      <c r="F73" s="47" t="s">
        <v>22</v>
      </c>
      <c r="G73" s="47"/>
      <c r="H73" s="19"/>
      <c r="I73" s="31">
        <v>5840</v>
      </c>
      <c r="J73" s="31">
        <v>5272</v>
      </c>
      <c r="K73" s="31">
        <v>568</v>
      </c>
      <c r="L73" s="31">
        <v>2699</v>
      </c>
      <c r="M73" s="31">
        <v>126</v>
      </c>
      <c r="N73" s="31">
        <v>0</v>
      </c>
      <c r="O73" s="31">
        <v>0</v>
      </c>
      <c r="P73" s="31">
        <v>0</v>
      </c>
      <c r="Q73" s="31">
        <v>0</v>
      </c>
      <c r="R73" s="31">
        <v>2200</v>
      </c>
      <c r="S73" s="31">
        <v>319</v>
      </c>
      <c r="T73" s="31">
        <v>0</v>
      </c>
      <c r="U73" s="31">
        <v>0</v>
      </c>
      <c r="V73" s="31">
        <v>373</v>
      </c>
      <c r="W73" s="31">
        <v>123</v>
      </c>
      <c r="X73" s="31">
        <v>0</v>
      </c>
      <c r="Y73" s="31">
        <v>0</v>
      </c>
      <c r="Z73" s="31">
        <v>0</v>
      </c>
      <c r="AA73" s="31">
        <v>0</v>
      </c>
      <c r="AB73" s="31">
        <v>0</v>
      </c>
      <c r="AC73" s="31">
        <v>0</v>
      </c>
      <c r="AD73" s="32">
        <v>0</v>
      </c>
      <c r="AE73" s="33">
        <v>0</v>
      </c>
    </row>
    <row r="74" spans="1:31" s="20" customFormat="1" ht="14.1" customHeight="1">
      <c r="A74" s="4"/>
      <c r="B74" s="45" t="s">
        <v>73</v>
      </c>
      <c r="C74" s="46"/>
      <c r="D74" s="46"/>
      <c r="E74" s="46"/>
      <c r="F74" s="49"/>
      <c r="G74" s="49"/>
      <c r="H74" s="19"/>
      <c r="I74" s="31">
        <v>68174</v>
      </c>
      <c r="J74" s="31">
        <v>68174</v>
      </c>
      <c r="K74" s="31">
        <v>0</v>
      </c>
      <c r="L74" s="31">
        <v>68174</v>
      </c>
      <c r="M74" s="31">
        <v>0</v>
      </c>
      <c r="N74" s="31">
        <v>0</v>
      </c>
      <c r="O74" s="31">
        <v>0</v>
      </c>
      <c r="P74" s="31">
        <v>0</v>
      </c>
      <c r="Q74" s="31">
        <v>0</v>
      </c>
      <c r="R74" s="31">
        <v>0</v>
      </c>
      <c r="S74" s="31">
        <v>0</v>
      </c>
      <c r="T74" s="31">
        <v>0</v>
      </c>
      <c r="U74" s="31">
        <v>0</v>
      </c>
      <c r="V74" s="31">
        <v>0</v>
      </c>
      <c r="W74" s="31">
        <v>0</v>
      </c>
      <c r="X74" s="31">
        <v>0</v>
      </c>
      <c r="Y74" s="31">
        <v>0</v>
      </c>
      <c r="Z74" s="31">
        <v>0</v>
      </c>
      <c r="AA74" s="31">
        <v>0</v>
      </c>
      <c r="AB74" s="31">
        <v>0</v>
      </c>
      <c r="AC74" s="31">
        <v>0</v>
      </c>
      <c r="AD74" s="32">
        <v>0</v>
      </c>
      <c r="AE74" s="33">
        <v>0</v>
      </c>
    </row>
    <row r="75" spans="1:31" s="20" customFormat="1" ht="14.1" customHeight="1">
      <c r="A75" s="4"/>
      <c r="B75" s="45" t="s">
        <v>74</v>
      </c>
      <c r="C75" s="46"/>
      <c r="D75" s="46"/>
      <c r="E75" s="46"/>
      <c r="F75" s="47" t="s">
        <v>75</v>
      </c>
      <c r="G75" s="47"/>
      <c r="H75" s="19"/>
      <c r="I75" s="31">
        <v>107734</v>
      </c>
      <c r="J75" s="31">
        <v>82223</v>
      </c>
      <c r="K75" s="31">
        <v>25511</v>
      </c>
      <c r="L75" s="31">
        <v>82016</v>
      </c>
      <c r="M75" s="31">
        <v>25315</v>
      </c>
      <c r="N75" s="31">
        <v>0</v>
      </c>
      <c r="O75" s="31">
        <v>0</v>
      </c>
      <c r="P75" s="31">
        <v>0</v>
      </c>
      <c r="Q75" s="31">
        <v>80</v>
      </c>
      <c r="R75" s="31">
        <v>0</v>
      </c>
      <c r="S75" s="31">
        <v>0</v>
      </c>
      <c r="T75" s="31">
        <v>0</v>
      </c>
      <c r="U75" s="31">
        <v>0</v>
      </c>
      <c r="V75" s="31">
        <v>207</v>
      </c>
      <c r="W75" s="31">
        <v>116</v>
      </c>
      <c r="X75" s="31">
        <v>0</v>
      </c>
      <c r="Y75" s="31">
        <v>0</v>
      </c>
      <c r="Z75" s="31">
        <v>0</v>
      </c>
      <c r="AA75" s="31">
        <v>0</v>
      </c>
      <c r="AB75" s="31">
        <v>0</v>
      </c>
      <c r="AC75" s="31">
        <v>0</v>
      </c>
      <c r="AD75" s="32">
        <v>0</v>
      </c>
      <c r="AE75" s="33">
        <v>0</v>
      </c>
    </row>
    <row r="76" spans="1:31" s="20" customFormat="1" ht="14.1" customHeight="1">
      <c r="A76" s="4"/>
      <c r="B76" s="45" t="s">
        <v>76</v>
      </c>
      <c r="C76" s="46"/>
      <c r="D76" s="46"/>
      <c r="E76" s="46"/>
      <c r="F76" s="49"/>
      <c r="G76" s="49"/>
      <c r="H76" s="19"/>
      <c r="I76" s="31">
        <v>664633</v>
      </c>
      <c r="J76" s="31">
        <v>664633</v>
      </c>
      <c r="K76" s="31">
        <v>0</v>
      </c>
      <c r="L76" s="31">
        <v>656163</v>
      </c>
      <c r="M76" s="31">
        <v>0</v>
      </c>
      <c r="N76" s="31">
        <v>0</v>
      </c>
      <c r="O76" s="31">
        <v>0</v>
      </c>
      <c r="P76" s="31">
        <v>0</v>
      </c>
      <c r="Q76" s="31">
        <v>0</v>
      </c>
      <c r="R76" s="31">
        <v>0</v>
      </c>
      <c r="S76" s="31">
        <v>0</v>
      </c>
      <c r="T76" s="31">
        <v>0</v>
      </c>
      <c r="U76" s="31">
        <v>0</v>
      </c>
      <c r="V76" s="31">
        <v>8470</v>
      </c>
      <c r="W76" s="31">
        <v>0</v>
      </c>
      <c r="X76" s="31">
        <v>0</v>
      </c>
      <c r="Y76" s="31">
        <v>0</v>
      </c>
      <c r="Z76" s="31">
        <v>0</v>
      </c>
      <c r="AA76" s="31">
        <v>0</v>
      </c>
      <c r="AB76" s="31">
        <v>0</v>
      </c>
      <c r="AC76" s="31">
        <v>0</v>
      </c>
      <c r="AD76" s="32">
        <v>0</v>
      </c>
      <c r="AE76" s="33">
        <v>0</v>
      </c>
    </row>
    <row r="77" spans="1:31" s="20" customFormat="1" ht="14.1" customHeight="1">
      <c r="A77" s="4"/>
      <c r="B77" s="45" t="s">
        <v>77</v>
      </c>
      <c r="C77" s="46"/>
      <c r="D77" s="46"/>
      <c r="E77" s="46"/>
      <c r="F77" s="49"/>
      <c r="G77" s="49"/>
      <c r="H77" s="19"/>
      <c r="I77" s="31">
        <v>340551</v>
      </c>
      <c r="J77" s="31">
        <v>340551</v>
      </c>
      <c r="K77" s="31">
        <v>0</v>
      </c>
      <c r="L77" s="31">
        <v>335482</v>
      </c>
      <c r="M77" s="31">
        <v>0</v>
      </c>
      <c r="N77" s="31">
        <v>0</v>
      </c>
      <c r="O77" s="31">
        <v>0</v>
      </c>
      <c r="P77" s="31">
        <v>0</v>
      </c>
      <c r="Q77" s="31">
        <v>0</v>
      </c>
      <c r="R77" s="31">
        <v>0</v>
      </c>
      <c r="S77" s="31">
        <v>0</v>
      </c>
      <c r="T77" s="31">
        <v>0</v>
      </c>
      <c r="U77" s="31">
        <v>0</v>
      </c>
      <c r="V77" s="31">
        <v>5057</v>
      </c>
      <c r="W77" s="31">
        <v>0</v>
      </c>
      <c r="X77" s="31">
        <v>0</v>
      </c>
      <c r="Y77" s="31">
        <v>0</v>
      </c>
      <c r="Z77" s="31">
        <v>12</v>
      </c>
      <c r="AA77" s="31">
        <v>0</v>
      </c>
      <c r="AB77" s="31">
        <v>0</v>
      </c>
      <c r="AC77" s="31">
        <v>0</v>
      </c>
      <c r="AD77" s="32">
        <v>0</v>
      </c>
      <c r="AE77" s="33">
        <v>0</v>
      </c>
    </row>
    <row r="78" spans="1:31" s="20" customFormat="1" ht="14.1" customHeight="1">
      <c r="A78" s="4"/>
      <c r="B78" s="4"/>
      <c r="C78" s="45" t="s">
        <v>78</v>
      </c>
      <c r="D78" s="45"/>
      <c r="E78" s="45"/>
      <c r="F78" s="47" t="s">
        <v>21</v>
      </c>
      <c r="G78" s="47"/>
      <c r="H78" s="19"/>
      <c r="I78" s="31">
        <v>57280</v>
      </c>
      <c r="J78" s="31">
        <v>56957</v>
      </c>
      <c r="K78" s="31">
        <v>323</v>
      </c>
      <c r="L78" s="31">
        <v>54228</v>
      </c>
      <c r="M78" s="31">
        <v>236</v>
      </c>
      <c r="N78" s="31">
        <v>0</v>
      </c>
      <c r="O78" s="31">
        <v>0</v>
      </c>
      <c r="P78" s="31">
        <v>0</v>
      </c>
      <c r="Q78" s="31">
        <v>0</v>
      </c>
      <c r="R78" s="31">
        <v>2093</v>
      </c>
      <c r="S78" s="31">
        <v>35</v>
      </c>
      <c r="T78" s="31">
        <v>81</v>
      </c>
      <c r="U78" s="31">
        <v>0</v>
      </c>
      <c r="V78" s="31">
        <v>555</v>
      </c>
      <c r="W78" s="31">
        <v>52</v>
      </c>
      <c r="X78" s="31">
        <v>0</v>
      </c>
      <c r="Y78" s="31">
        <v>0</v>
      </c>
      <c r="Z78" s="31">
        <v>0</v>
      </c>
      <c r="AA78" s="31">
        <v>0</v>
      </c>
      <c r="AB78" s="31">
        <v>0</v>
      </c>
      <c r="AC78" s="31">
        <v>0</v>
      </c>
      <c r="AD78" s="32">
        <v>0</v>
      </c>
      <c r="AE78" s="33">
        <v>0</v>
      </c>
    </row>
    <row r="79" spans="1:31" s="20" customFormat="1" ht="14.1" customHeight="1">
      <c r="A79" s="4"/>
      <c r="B79" s="4"/>
      <c r="C79" s="45" t="s">
        <v>77</v>
      </c>
      <c r="D79" s="45"/>
      <c r="E79" s="45"/>
      <c r="F79" s="47" t="s">
        <v>22</v>
      </c>
      <c r="G79" s="47"/>
      <c r="H79" s="19"/>
      <c r="I79" s="31">
        <v>93865</v>
      </c>
      <c r="J79" s="31">
        <v>86083</v>
      </c>
      <c r="K79" s="31">
        <v>7782</v>
      </c>
      <c r="L79" s="31">
        <v>33700</v>
      </c>
      <c r="M79" s="31">
        <v>3838</v>
      </c>
      <c r="N79" s="31">
        <v>0</v>
      </c>
      <c r="O79" s="31">
        <v>0</v>
      </c>
      <c r="P79" s="31">
        <v>0</v>
      </c>
      <c r="Q79" s="31">
        <v>0</v>
      </c>
      <c r="R79" s="31">
        <v>50336</v>
      </c>
      <c r="S79" s="31">
        <v>3396</v>
      </c>
      <c r="T79" s="31">
        <v>1513</v>
      </c>
      <c r="U79" s="31">
        <v>407</v>
      </c>
      <c r="V79" s="31">
        <v>483</v>
      </c>
      <c r="W79" s="31">
        <v>141</v>
      </c>
      <c r="X79" s="31">
        <v>51</v>
      </c>
      <c r="Y79" s="31">
        <v>0</v>
      </c>
      <c r="Z79" s="31">
        <v>0</v>
      </c>
      <c r="AA79" s="31">
        <v>0</v>
      </c>
      <c r="AB79" s="31">
        <v>0</v>
      </c>
      <c r="AC79" s="31">
        <v>0</v>
      </c>
      <c r="AD79" s="32">
        <v>0</v>
      </c>
      <c r="AE79" s="33">
        <v>0</v>
      </c>
    </row>
    <row r="80" spans="1:31" s="20" customFormat="1" ht="14.1" customHeight="1">
      <c r="A80" s="4"/>
      <c r="B80" s="4"/>
      <c r="C80" s="45" t="s">
        <v>79</v>
      </c>
      <c r="D80" s="45"/>
      <c r="E80" s="45"/>
      <c r="F80" s="47" t="s">
        <v>22</v>
      </c>
      <c r="G80" s="47"/>
      <c r="H80" s="19"/>
      <c r="I80" s="31">
        <v>12615</v>
      </c>
      <c r="J80" s="31">
        <v>11696</v>
      </c>
      <c r="K80" s="31">
        <v>919</v>
      </c>
      <c r="L80" s="31">
        <v>3931</v>
      </c>
      <c r="M80" s="31">
        <v>97</v>
      </c>
      <c r="N80" s="31">
        <v>0</v>
      </c>
      <c r="O80" s="31">
        <v>0</v>
      </c>
      <c r="P80" s="31">
        <v>0</v>
      </c>
      <c r="Q80" s="31">
        <v>0</v>
      </c>
      <c r="R80" s="31">
        <v>6972</v>
      </c>
      <c r="S80" s="31">
        <v>822</v>
      </c>
      <c r="T80" s="31">
        <v>0</v>
      </c>
      <c r="U80" s="31">
        <v>0</v>
      </c>
      <c r="V80" s="31">
        <v>793</v>
      </c>
      <c r="W80" s="31">
        <v>0</v>
      </c>
      <c r="X80" s="31">
        <v>0</v>
      </c>
      <c r="Y80" s="31">
        <v>0</v>
      </c>
      <c r="Z80" s="31">
        <v>0</v>
      </c>
      <c r="AA80" s="31">
        <v>0</v>
      </c>
      <c r="AB80" s="31">
        <v>0</v>
      </c>
      <c r="AC80" s="31">
        <v>0</v>
      </c>
      <c r="AD80" s="32">
        <v>0</v>
      </c>
      <c r="AE80" s="33">
        <v>0</v>
      </c>
    </row>
    <row r="81" spans="1:31" s="20" customFormat="1" ht="14.1" customHeight="1">
      <c r="A81" s="4"/>
      <c r="B81" s="4"/>
      <c r="C81" s="45" t="s">
        <v>80</v>
      </c>
      <c r="D81" s="45"/>
      <c r="E81" s="45"/>
      <c r="F81" s="47" t="s">
        <v>22</v>
      </c>
      <c r="G81" s="47"/>
      <c r="H81" s="19"/>
      <c r="I81" s="31">
        <v>5349</v>
      </c>
      <c r="J81" s="31">
        <v>4858</v>
      </c>
      <c r="K81" s="31">
        <v>491</v>
      </c>
      <c r="L81" s="31">
        <v>2100</v>
      </c>
      <c r="M81" s="31">
        <v>123</v>
      </c>
      <c r="N81" s="31">
        <v>0</v>
      </c>
      <c r="O81" s="31">
        <v>0</v>
      </c>
      <c r="P81" s="31">
        <v>0</v>
      </c>
      <c r="Q81" s="31">
        <v>0</v>
      </c>
      <c r="R81" s="31">
        <v>2410</v>
      </c>
      <c r="S81" s="31">
        <v>268</v>
      </c>
      <c r="T81" s="31">
        <v>0</v>
      </c>
      <c r="U81" s="31">
        <v>0</v>
      </c>
      <c r="V81" s="31">
        <v>348</v>
      </c>
      <c r="W81" s="31">
        <v>100</v>
      </c>
      <c r="X81" s="31">
        <v>0</v>
      </c>
      <c r="Y81" s="31">
        <v>0</v>
      </c>
      <c r="Z81" s="31">
        <v>0</v>
      </c>
      <c r="AA81" s="31">
        <v>0</v>
      </c>
      <c r="AB81" s="31">
        <v>0</v>
      </c>
      <c r="AC81" s="31">
        <v>0</v>
      </c>
      <c r="AD81" s="32">
        <v>0</v>
      </c>
      <c r="AE81" s="33">
        <v>0</v>
      </c>
    </row>
    <row r="82" spans="1:31" s="20" customFormat="1" ht="14.1" customHeight="1">
      <c r="A82" s="4"/>
      <c r="B82" s="45" t="s">
        <v>81</v>
      </c>
      <c r="C82" s="46"/>
      <c r="D82" s="46"/>
      <c r="E82" s="46"/>
      <c r="F82" s="49"/>
      <c r="G82" s="49"/>
      <c r="H82" s="19"/>
      <c r="I82" s="31">
        <v>196817</v>
      </c>
      <c r="J82" s="31">
        <v>194898</v>
      </c>
      <c r="K82" s="31">
        <v>1919</v>
      </c>
      <c r="L82" s="31">
        <v>178020</v>
      </c>
      <c r="M82" s="31">
        <v>1508</v>
      </c>
      <c r="N82" s="31">
        <v>0</v>
      </c>
      <c r="O82" s="31">
        <v>0</v>
      </c>
      <c r="P82" s="31">
        <v>0</v>
      </c>
      <c r="Q82" s="31">
        <v>0</v>
      </c>
      <c r="R82" s="31">
        <v>13817</v>
      </c>
      <c r="S82" s="31">
        <v>263</v>
      </c>
      <c r="T82" s="31">
        <v>108</v>
      </c>
      <c r="U82" s="31">
        <v>0</v>
      </c>
      <c r="V82" s="31">
        <v>2938</v>
      </c>
      <c r="W82" s="31">
        <v>148</v>
      </c>
      <c r="X82" s="31">
        <v>15</v>
      </c>
      <c r="Y82" s="31">
        <v>0</v>
      </c>
      <c r="Z82" s="31">
        <v>0</v>
      </c>
      <c r="AA82" s="31">
        <v>0</v>
      </c>
      <c r="AB82" s="31">
        <v>0</v>
      </c>
      <c r="AC82" s="31">
        <v>0</v>
      </c>
      <c r="AD82" s="32">
        <v>0</v>
      </c>
      <c r="AE82" s="33">
        <v>0</v>
      </c>
    </row>
    <row r="83" spans="1:31" s="20" customFormat="1" ht="14.1" customHeight="1">
      <c r="A83" s="4"/>
      <c r="B83" s="4"/>
      <c r="C83" s="45" t="s">
        <v>82</v>
      </c>
      <c r="D83" s="45"/>
      <c r="E83" s="45"/>
      <c r="F83" s="47" t="s">
        <v>22</v>
      </c>
      <c r="G83" s="47"/>
      <c r="H83" s="19"/>
      <c r="I83" s="31">
        <v>5864</v>
      </c>
      <c r="J83" s="31">
        <v>5418</v>
      </c>
      <c r="K83" s="31">
        <v>446</v>
      </c>
      <c r="L83" s="31">
        <v>1596</v>
      </c>
      <c r="M83" s="31">
        <v>130</v>
      </c>
      <c r="N83" s="31">
        <v>0</v>
      </c>
      <c r="O83" s="31">
        <v>0</v>
      </c>
      <c r="P83" s="31">
        <v>0</v>
      </c>
      <c r="Q83" s="31">
        <v>0</v>
      </c>
      <c r="R83" s="31">
        <v>3393</v>
      </c>
      <c r="S83" s="31">
        <v>184</v>
      </c>
      <c r="T83" s="31">
        <v>0</v>
      </c>
      <c r="U83" s="31">
        <v>0</v>
      </c>
      <c r="V83" s="31">
        <v>429</v>
      </c>
      <c r="W83" s="31">
        <v>132</v>
      </c>
      <c r="X83" s="31">
        <v>0</v>
      </c>
      <c r="Y83" s="31">
        <v>0</v>
      </c>
      <c r="Z83" s="31">
        <v>0</v>
      </c>
      <c r="AA83" s="31">
        <v>0</v>
      </c>
      <c r="AB83" s="31">
        <v>0</v>
      </c>
      <c r="AC83" s="31">
        <v>0</v>
      </c>
      <c r="AD83" s="32">
        <v>0</v>
      </c>
      <c r="AE83" s="33">
        <v>0</v>
      </c>
    </row>
    <row r="84" spans="1:31" s="20" customFormat="1" ht="14.1" customHeight="1">
      <c r="A84" s="4"/>
      <c r="B84" s="4"/>
      <c r="C84" s="45" t="s">
        <v>83</v>
      </c>
      <c r="D84" s="45"/>
      <c r="E84" s="45"/>
      <c r="F84" s="47" t="s">
        <v>22</v>
      </c>
      <c r="G84" s="47"/>
      <c r="H84" s="19"/>
      <c r="I84" s="31">
        <v>3386</v>
      </c>
      <c r="J84" s="31">
        <v>3014</v>
      </c>
      <c r="K84" s="31">
        <v>372</v>
      </c>
      <c r="L84" s="31">
        <v>1271</v>
      </c>
      <c r="M84" s="31">
        <v>87</v>
      </c>
      <c r="N84" s="31">
        <v>0</v>
      </c>
      <c r="O84" s="31">
        <v>0</v>
      </c>
      <c r="P84" s="31">
        <v>0</v>
      </c>
      <c r="Q84" s="31">
        <v>0</v>
      </c>
      <c r="R84" s="31">
        <v>1523</v>
      </c>
      <c r="S84" s="31">
        <v>285</v>
      </c>
      <c r="T84" s="31">
        <v>0</v>
      </c>
      <c r="U84" s="31">
        <v>0</v>
      </c>
      <c r="V84" s="31">
        <v>220</v>
      </c>
      <c r="W84" s="31">
        <v>0</v>
      </c>
      <c r="X84" s="31">
        <v>0</v>
      </c>
      <c r="Y84" s="31">
        <v>0</v>
      </c>
      <c r="Z84" s="31">
        <v>0</v>
      </c>
      <c r="AA84" s="31">
        <v>0</v>
      </c>
      <c r="AB84" s="31">
        <v>0</v>
      </c>
      <c r="AC84" s="31">
        <v>0</v>
      </c>
      <c r="AD84" s="32">
        <v>0</v>
      </c>
      <c r="AE84" s="33">
        <v>0</v>
      </c>
    </row>
    <row r="85" spans="1:31" s="20" customFormat="1" ht="14.1" customHeight="1">
      <c r="A85" s="4"/>
      <c r="B85" s="4"/>
      <c r="C85" s="45" t="s">
        <v>84</v>
      </c>
      <c r="D85" s="45"/>
      <c r="E85" s="45"/>
      <c r="F85" s="47" t="s">
        <v>22</v>
      </c>
      <c r="G85" s="47"/>
      <c r="H85" s="19"/>
      <c r="I85" s="31">
        <v>324</v>
      </c>
      <c r="J85" s="31">
        <v>213</v>
      </c>
      <c r="K85" s="31">
        <v>111</v>
      </c>
      <c r="L85" s="31">
        <v>27</v>
      </c>
      <c r="M85" s="31">
        <v>3</v>
      </c>
      <c r="N85" s="31">
        <v>0</v>
      </c>
      <c r="O85" s="31">
        <v>0</v>
      </c>
      <c r="P85" s="31">
        <v>0</v>
      </c>
      <c r="Q85" s="31">
        <v>0</v>
      </c>
      <c r="R85" s="31">
        <v>150</v>
      </c>
      <c r="S85" s="31">
        <v>48</v>
      </c>
      <c r="T85" s="31">
        <v>0</v>
      </c>
      <c r="U85" s="31">
        <v>0</v>
      </c>
      <c r="V85" s="31">
        <v>36</v>
      </c>
      <c r="W85" s="31">
        <v>60</v>
      </c>
      <c r="X85" s="31">
        <v>0</v>
      </c>
      <c r="Y85" s="31">
        <v>0</v>
      </c>
      <c r="Z85" s="31">
        <v>0</v>
      </c>
      <c r="AA85" s="31">
        <v>0</v>
      </c>
      <c r="AB85" s="31">
        <v>0</v>
      </c>
      <c r="AC85" s="31">
        <v>0</v>
      </c>
      <c r="AD85" s="32">
        <v>0</v>
      </c>
      <c r="AE85" s="33">
        <v>0</v>
      </c>
    </row>
    <row r="86" spans="1:31" s="20" customFormat="1" ht="14.1" customHeight="1">
      <c r="A86" s="4"/>
      <c r="B86" s="45" t="s">
        <v>85</v>
      </c>
      <c r="C86" s="46"/>
      <c r="D86" s="46"/>
      <c r="E86" s="46"/>
      <c r="F86" s="49"/>
      <c r="G86" s="49"/>
      <c r="H86" s="19"/>
      <c r="I86" s="31">
        <v>131345</v>
      </c>
      <c r="J86" s="31">
        <v>130124</v>
      </c>
      <c r="K86" s="31">
        <v>1221</v>
      </c>
      <c r="L86" s="31">
        <v>117527</v>
      </c>
      <c r="M86" s="31">
        <v>427</v>
      </c>
      <c r="N86" s="31">
        <v>0</v>
      </c>
      <c r="O86" s="31">
        <v>0</v>
      </c>
      <c r="P86" s="31">
        <v>0</v>
      </c>
      <c r="Q86" s="31">
        <v>0</v>
      </c>
      <c r="R86" s="31">
        <v>11023</v>
      </c>
      <c r="S86" s="31">
        <v>794</v>
      </c>
      <c r="T86" s="31">
        <v>19</v>
      </c>
      <c r="U86" s="31">
        <v>0</v>
      </c>
      <c r="V86" s="31">
        <v>1555</v>
      </c>
      <c r="W86" s="31">
        <v>0</v>
      </c>
      <c r="X86" s="31">
        <v>0</v>
      </c>
      <c r="Y86" s="31">
        <v>0</v>
      </c>
      <c r="Z86" s="31">
        <v>0</v>
      </c>
      <c r="AA86" s="31">
        <v>0</v>
      </c>
      <c r="AB86" s="31">
        <v>0</v>
      </c>
      <c r="AC86" s="31">
        <v>0</v>
      </c>
      <c r="AD86" s="32">
        <v>0</v>
      </c>
      <c r="AE86" s="33">
        <v>0</v>
      </c>
    </row>
    <row r="87" spans="1:31" s="20" customFormat="1" ht="14.1" customHeight="1">
      <c r="A87" s="4"/>
      <c r="B87" s="45" t="s">
        <v>86</v>
      </c>
      <c r="C87" s="46"/>
      <c r="D87" s="46"/>
      <c r="E87" s="46"/>
      <c r="F87" s="49"/>
      <c r="G87" s="49"/>
      <c r="H87" s="19"/>
      <c r="I87" s="31">
        <v>324165</v>
      </c>
      <c r="J87" s="31">
        <v>323726</v>
      </c>
      <c r="K87" s="31">
        <v>439</v>
      </c>
      <c r="L87" s="31">
        <v>319022</v>
      </c>
      <c r="M87" s="31">
        <v>173</v>
      </c>
      <c r="N87" s="31">
        <v>0</v>
      </c>
      <c r="O87" s="31">
        <v>0</v>
      </c>
      <c r="P87" s="31">
        <v>0</v>
      </c>
      <c r="Q87" s="31">
        <v>0</v>
      </c>
      <c r="R87" s="31">
        <v>2476</v>
      </c>
      <c r="S87" s="31">
        <v>226</v>
      </c>
      <c r="T87" s="31">
        <v>102</v>
      </c>
      <c r="U87" s="31">
        <v>0</v>
      </c>
      <c r="V87" s="31">
        <v>2126</v>
      </c>
      <c r="W87" s="31">
        <v>40</v>
      </c>
      <c r="X87" s="31">
        <v>0</v>
      </c>
      <c r="Y87" s="31">
        <v>0</v>
      </c>
      <c r="Z87" s="31">
        <v>0</v>
      </c>
      <c r="AA87" s="31">
        <v>0</v>
      </c>
      <c r="AB87" s="31">
        <v>0</v>
      </c>
      <c r="AC87" s="31">
        <v>0</v>
      </c>
      <c r="AD87" s="32">
        <v>0</v>
      </c>
      <c r="AE87" s="33">
        <v>0</v>
      </c>
    </row>
    <row r="88" spans="1:31" s="20" customFormat="1" ht="14.1" customHeight="1">
      <c r="A88" s="4"/>
      <c r="B88" s="4"/>
      <c r="C88" s="45" t="s">
        <v>86</v>
      </c>
      <c r="D88" s="45"/>
      <c r="E88" s="45"/>
      <c r="F88" s="47" t="s">
        <v>22</v>
      </c>
      <c r="G88" s="47"/>
      <c r="H88" s="19"/>
      <c r="I88" s="31">
        <v>0</v>
      </c>
      <c r="J88" s="31">
        <v>0</v>
      </c>
      <c r="K88" s="31">
        <v>0</v>
      </c>
      <c r="L88" s="31">
        <v>0</v>
      </c>
      <c r="M88" s="31">
        <v>0</v>
      </c>
      <c r="N88" s="31">
        <v>0</v>
      </c>
      <c r="O88" s="31">
        <v>0</v>
      </c>
      <c r="P88" s="31">
        <v>0</v>
      </c>
      <c r="Q88" s="31">
        <v>0</v>
      </c>
      <c r="R88" s="31">
        <v>0</v>
      </c>
      <c r="S88" s="31">
        <v>0</v>
      </c>
      <c r="T88" s="31">
        <v>0</v>
      </c>
      <c r="U88" s="31">
        <v>0</v>
      </c>
      <c r="V88" s="31">
        <v>0</v>
      </c>
      <c r="W88" s="31">
        <v>0</v>
      </c>
      <c r="X88" s="31">
        <v>0</v>
      </c>
      <c r="Y88" s="31">
        <v>0</v>
      </c>
      <c r="Z88" s="31">
        <v>0</v>
      </c>
      <c r="AA88" s="31">
        <v>0</v>
      </c>
      <c r="AB88" s="31">
        <v>0</v>
      </c>
      <c r="AC88" s="31">
        <v>0</v>
      </c>
      <c r="AD88" s="32">
        <v>0</v>
      </c>
      <c r="AE88" s="33">
        <v>0</v>
      </c>
    </row>
    <row r="89" spans="1:31" s="20" customFormat="1" ht="14.1" customHeight="1">
      <c r="A89" s="4"/>
      <c r="B89" s="4"/>
      <c r="C89" s="45" t="s">
        <v>87</v>
      </c>
      <c r="D89" s="45"/>
      <c r="E89" s="45"/>
      <c r="F89" s="47" t="s">
        <v>22</v>
      </c>
      <c r="G89" s="47"/>
      <c r="H89" s="19"/>
      <c r="I89" s="31">
        <v>4552</v>
      </c>
      <c r="J89" s="31">
        <v>4186</v>
      </c>
      <c r="K89" s="31">
        <v>366</v>
      </c>
      <c r="L89" s="31">
        <v>1590</v>
      </c>
      <c r="M89" s="31">
        <v>141</v>
      </c>
      <c r="N89" s="31">
        <v>0</v>
      </c>
      <c r="O89" s="31">
        <v>0</v>
      </c>
      <c r="P89" s="31">
        <v>0</v>
      </c>
      <c r="Q89" s="31">
        <v>0</v>
      </c>
      <c r="R89" s="31">
        <v>2567</v>
      </c>
      <c r="S89" s="31">
        <v>225</v>
      </c>
      <c r="T89" s="31">
        <v>0</v>
      </c>
      <c r="U89" s="31">
        <v>0</v>
      </c>
      <c r="V89" s="31">
        <v>29</v>
      </c>
      <c r="W89" s="31">
        <v>0</v>
      </c>
      <c r="X89" s="31">
        <v>0</v>
      </c>
      <c r="Y89" s="31">
        <v>0</v>
      </c>
      <c r="Z89" s="31">
        <v>0</v>
      </c>
      <c r="AA89" s="31">
        <v>0</v>
      </c>
      <c r="AB89" s="31">
        <v>0</v>
      </c>
      <c r="AC89" s="31">
        <v>0</v>
      </c>
      <c r="AD89" s="32">
        <v>0</v>
      </c>
      <c r="AE89" s="33">
        <v>0</v>
      </c>
    </row>
    <row r="90" spans="1:31" s="20" customFormat="1" ht="14.1" customHeight="1">
      <c r="A90" s="4"/>
      <c r="B90" s="45" t="s">
        <v>88</v>
      </c>
      <c r="C90" s="46"/>
      <c r="D90" s="46"/>
      <c r="E90" s="46"/>
      <c r="F90" s="49"/>
      <c r="G90" s="49"/>
      <c r="H90" s="19"/>
      <c r="I90" s="31">
        <v>271888</v>
      </c>
      <c r="J90" s="31">
        <v>269951</v>
      </c>
      <c r="K90" s="31">
        <v>1937</v>
      </c>
      <c r="L90" s="31">
        <v>253642</v>
      </c>
      <c r="M90" s="31">
        <v>1176</v>
      </c>
      <c r="N90" s="31">
        <v>0</v>
      </c>
      <c r="O90" s="31">
        <v>0</v>
      </c>
      <c r="P90" s="31">
        <v>0</v>
      </c>
      <c r="Q90" s="31">
        <v>0</v>
      </c>
      <c r="R90" s="31">
        <v>13811</v>
      </c>
      <c r="S90" s="31">
        <v>635</v>
      </c>
      <c r="T90" s="31">
        <v>198</v>
      </c>
      <c r="U90" s="31">
        <v>123</v>
      </c>
      <c r="V90" s="31">
        <v>2289</v>
      </c>
      <c r="W90" s="31">
        <v>3</v>
      </c>
      <c r="X90" s="31">
        <v>11</v>
      </c>
      <c r="Y90" s="31">
        <v>0</v>
      </c>
      <c r="Z90" s="31">
        <v>0</v>
      </c>
      <c r="AA90" s="31">
        <v>0</v>
      </c>
      <c r="AB90" s="31">
        <v>0</v>
      </c>
      <c r="AC90" s="31">
        <v>0</v>
      </c>
      <c r="AD90" s="32">
        <v>0</v>
      </c>
      <c r="AE90" s="33">
        <v>0</v>
      </c>
    </row>
    <row r="91" spans="1:31" s="20" customFormat="1" ht="14.1" customHeight="1">
      <c r="A91" s="4"/>
      <c r="B91" s="4"/>
      <c r="C91" s="45" t="s">
        <v>89</v>
      </c>
      <c r="D91" s="45"/>
      <c r="E91" s="45"/>
      <c r="F91" s="47" t="s">
        <v>22</v>
      </c>
      <c r="G91" s="47"/>
      <c r="H91" s="19"/>
      <c r="I91" s="31">
        <v>18087</v>
      </c>
      <c r="J91" s="31">
        <v>16333</v>
      </c>
      <c r="K91" s="31">
        <v>1754</v>
      </c>
      <c r="L91" s="31">
        <v>4531</v>
      </c>
      <c r="M91" s="31">
        <v>214</v>
      </c>
      <c r="N91" s="31">
        <v>0</v>
      </c>
      <c r="O91" s="31">
        <v>0</v>
      </c>
      <c r="P91" s="31">
        <v>0</v>
      </c>
      <c r="Q91" s="31">
        <v>0</v>
      </c>
      <c r="R91" s="31">
        <v>10582</v>
      </c>
      <c r="S91" s="31">
        <v>1422</v>
      </c>
      <c r="T91" s="31">
        <v>537</v>
      </c>
      <c r="U91" s="31">
        <v>118</v>
      </c>
      <c r="V91" s="31">
        <v>683</v>
      </c>
      <c r="W91" s="31">
        <v>0</v>
      </c>
      <c r="X91" s="31">
        <v>0</v>
      </c>
      <c r="Y91" s="31">
        <v>0</v>
      </c>
      <c r="Z91" s="31">
        <v>0</v>
      </c>
      <c r="AA91" s="31">
        <v>0</v>
      </c>
      <c r="AB91" s="31">
        <v>0</v>
      </c>
      <c r="AC91" s="31">
        <v>0</v>
      </c>
      <c r="AD91" s="32">
        <v>0</v>
      </c>
      <c r="AE91" s="33">
        <v>0</v>
      </c>
    </row>
    <row r="92" spans="1:31" s="20" customFormat="1" ht="14.1" customHeight="1">
      <c r="A92" s="4"/>
      <c r="B92" s="4"/>
      <c r="C92" s="45" t="s">
        <v>90</v>
      </c>
      <c r="D92" s="45"/>
      <c r="E92" s="45"/>
      <c r="F92" s="47" t="s">
        <v>22</v>
      </c>
      <c r="G92" s="47"/>
      <c r="H92" s="19"/>
      <c r="I92" s="31">
        <v>16452</v>
      </c>
      <c r="J92" s="31">
        <v>15241</v>
      </c>
      <c r="K92" s="31">
        <v>1211</v>
      </c>
      <c r="L92" s="31">
        <v>4994</v>
      </c>
      <c r="M92" s="31">
        <v>363</v>
      </c>
      <c r="N92" s="31">
        <v>0</v>
      </c>
      <c r="O92" s="31">
        <v>0</v>
      </c>
      <c r="P92" s="31">
        <v>0</v>
      </c>
      <c r="Q92" s="31">
        <v>0</v>
      </c>
      <c r="R92" s="31">
        <v>8553</v>
      </c>
      <c r="S92" s="31">
        <v>703</v>
      </c>
      <c r="T92" s="31">
        <v>388</v>
      </c>
      <c r="U92" s="31">
        <v>91</v>
      </c>
      <c r="V92" s="31">
        <v>1306</v>
      </c>
      <c r="W92" s="31">
        <v>54</v>
      </c>
      <c r="X92" s="31">
        <v>0</v>
      </c>
      <c r="Y92" s="31">
        <v>0</v>
      </c>
      <c r="Z92" s="31">
        <v>0</v>
      </c>
      <c r="AA92" s="31">
        <v>0</v>
      </c>
      <c r="AB92" s="31">
        <v>0</v>
      </c>
      <c r="AC92" s="31">
        <v>0</v>
      </c>
      <c r="AD92" s="32">
        <v>0</v>
      </c>
      <c r="AE92" s="33">
        <v>0</v>
      </c>
    </row>
    <row r="93" spans="1:31" s="20" customFormat="1" ht="14.1" customHeight="1">
      <c r="A93" s="4"/>
      <c r="B93" s="45" t="s">
        <v>91</v>
      </c>
      <c r="C93" s="46"/>
      <c r="D93" s="46"/>
      <c r="E93" s="46"/>
      <c r="F93" s="47" t="s">
        <v>33</v>
      </c>
      <c r="G93" s="47"/>
      <c r="H93" s="19"/>
      <c r="I93" s="31">
        <v>327752</v>
      </c>
      <c r="J93" s="31">
        <v>323772</v>
      </c>
      <c r="K93" s="31">
        <v>3980</v>
      </c>
      <c r="L93" s="31">
        <v>314727</v>
      </c>
      <c r="M93" s="31">
        <v>2957</v>
      </c>
      <c r="N93" s="31">
        <v>1693</v>
      </c>
      <c r="O93" s="31">
        <v>0</v>
      </c>
      <c r="P93" s="31">
        <v>0</v>
      </c>
      <c r="Q93" s="31">
        <v>0</v>
      </c>
      <c r="R93" s="31">
        <v>5810</v>
      </c>
      <c r="S93" s="31">
        <v>490</v>
      </c>
      <c r="T93" s="31">
        <v>8</v>
      </c>
      <c r="U93" s="31">
        <v>203</v>
      </c>
      <c r="V93" s="31">
        <v>3227</v>
      </c>
      <c r="W93" s="31">
        <v>330</v>
      </c>
      <c r="X93" s="31">
        <v>0</v>
      </c>
      <c r="Y93" s="31">
        <v>0</v>
      </c>
      <c r="Z93" s="31">
        <v>0</v>
      </c>
      <c r="AA93" s="31">
        <v>0</v>
      </c>
      <c r="AB93" s="31">
        <v>0</v>
      </c>
      <c r="AC93" s="31">
        <v>0</v>
      </c>
      <c r="AD93" s="32">
        <v>0</v>
      </c>
      <c r="AE93" s="33">
        <v>0</v>
      </c>
    </row>
    <row r="94" spans="1:31" s="20" customFormat="1" ht="14.1" customHeight="1">
      <c r="A94" s="4"/>
      <c r="B94" s="4"/>
      <c r="C94" s="45" t="s">
        <v>92</v>
      </c>
      <c r="D94" s="45"/>
      <c r="E94" s="45"/>
      <c r="F94" s="47" t="s">
        <v>22</v>
      </c>
      <c r="G94" s="47"/>
      <c r="H94" s="19"/>
      <c r="I94" s="31">
        <v>59257</v>
      </c>
      <c r="J94" s="31">
        <v>53842</v>
      </c>
      <c r="K94" s="31">
        <v>5415</v>
      </c>
      <c r="L94" s="31">
        <v>17060</v>
      </c>
      <c r="M94" s="31">
        <v>1624</v>
      </c>
      <c r="N94" s="31">
        <v>0</v>
      </c>
      <c r="O94" s="31">
        <v>0</v>
      </c>
      <c r="P94" s="31">
        <v>0</v>
      </c>
      <c r="Q94" s="31">
        <v>0</v>
      </c>
      <c r="R94" s="31">
        <v>30285</v>
      </c>
      <c r="S94" s="31">
        <v>2552</v>
      </c>
      <c r="T94" s="31">
        <v>3060</v>
      </c>
      <c r="U94" s="31">
        <v>875</v>
      </c>
      <c r="V94" s="31">
        <v>3400</v>
      </c>
      <c r="W94" s="31">
        <v>361</v>
      </c>
      <c r="X94" s="31">
        <v>37</v>
      </c>
      <c r="Y94" s="31">
        <v>3</v>
      </c>
      <c r="Z94" s="31">
        <v>0</v>
      </c>
      <c r="AA94" s="31">
        <v>0</v>
      </c>
      <c r="AB94" s="31">
        <v>0</v>
      </c>
      <c r="AC94" s="31">
        <v>0</v>
      </c>
      <c r="AD94" s="32">
        <v>0</v>
      </c>
      <c r="AE94" s="33">
        <v>0</v>
      </c>
    </row>
    <row r="95" spans="1:31" s="20" customFormat="1" ht="14.1" customHeight="1">
      <c r="A95" s="4"/>
      <c r="B95" s="4"/>
      <c r="C95" s="45" t="s">
        <v>93</v>
      </c>
      <c r="D95" s="45"/>
      <c r="E95" s="45"/>
      <c r="F95" s="47" t="s">
        <v>22</v>
      </c>
      <c r="G95" s="47"/>
      <c r="H95" s="19"/>
      <c r="I95" s="31">
        <v>7398</v>
      </c>
      <c r="J95" s="31">
        <v>7398</v>
      </c>
      <c r="K95" s="31">
        <v>0</v>
      </c>
      <c r="L95" s="31">
        <v>2337</v>
      </c>
      <c r="M95" s="31">
        <v>0</v>
      </c>
      <c r="N95" s="31">
        <v>0</v>
      </c>
      <c r="O95" s="31">
        <v>0</v>
      </c>
      <c r="P95" s="31">
        <v>0</v>
      </c>
      <c r="Q95" s="31">
        <v>0</v>
      </c>
      <c r="R95" s="31">
        <v>4816</v>
      </c>
      <c r="S95" s="31">
        <v>0</v>
      </c>
      <c r="T95" s="31">
        <v>0</v>
      </c>
      <c r="U95" s="31">
        <v>0</v>
      </c>
      <c r="V95" s="31">
        <v>245</v>
      </c>
      <c r="W95" s="31">
        <v>0</v>
      </c>
      <c r="X95" s="31">
        <v>0</v>
      </c>
      <c r="Y95" s="31">
        <v>0</v>
      </c>
      <c r="Z95" s="31">
        <v>0</v>
      </c>
      <c r="AA95" s="31">
        <v>0</v>
      </c>
      <c r="AB95" s="31">
        <v>0</v>
      </c>
      <c r="AC95" s="31">
        <v>0</v>
      </c>
      <c r="AD95" s="32">
        <v>0</v>
      </c>
      <c r="AE95" s="33">
        <v>0</v>
      </c>
    </row>
    <row r="96" spans="1:31" s="20" customFormat="1" ht="14.1" customHeight="1">
      <c r="A96" s="4"/>
      <c r="B96" s="45" t="s">
        <v>94</v>
      </c>
      <c r="C96" s="46"/>
      <c r="D96" s="46"/>
      <c r="E96" s="46"/>
      <c r="F96" s="47" t="s">
        <v>33</v>
      </c>
      <c r="G96" s="47"/>
      <c r="H96" s="19"/>
      <c r="I96" s="31">
        <v>65135</v>
      </c>
      <c r="J96" s="31">
        <v>64216</v>
      </c>
      <c r="K96" s="31">
        <v>919</v>
      </c>
      <c r="L96" s="31">
        <v>60707</v>
      </c>
      <c r="M96" s="31">
        <v>192</v>
      </c>
      <c r="N96" s="31">
        <v>9</v>
      </c>
      <c r="O96" s="31">
        <v>0</v>
      </c>
      <c r="P96" s="31">
        <v>0</v>
      </c>
      <c r="Q96" s="31">
        <v>0</v>
      </c>
      <c r="R96" s="31">
        <v>2791</v>
      </c>
      <c r="S96" s="31">
        <v>693</v>
      </c>
      <c r="T96" s="31">
        <v>69</v>
      </c>
      <c r="U96" s="31">
        <v>34</v>
      </c>
      <c r="V96" s="31">
        <v>649</v>
      </c>
      <c r="W96" s="31">
        <v>0</v>
      </c>
      <c r="X96" s="31">
        <v>0</v>
      </c>
      <c r="Y96" s="31">
        <v>0</v>
      </c>
      <c r="Z96" s="31">
        <v>0</v>
      </c>
      <c r="AA96" s="31">
        <v>0</v>
      </c>
      <c r="AB96" s="31">
        <v>0</v>
      </c>
      <c r="AC96" s="31">
        <v>0</v>
      </c>
      <c r="AD96" s="32">
        <v>0</v>
      </c>
      <c r="AE96" s="33">
        <v>0</v>
      </c>
    </row>
    <row r="97" spans="1:31" s="20" customFormat="1" ht="14.1" customHeight="1">
      <c r="A97" s="4"/>
      <c r="B97" s="4"/>
      <c r="C97" s="45" t="s">
        <v>95</v>
      </c>
      <c r="D97" s="45"/>
      <c r="E97" s="45"/>
      <c r="F97" s="47" t="s">
        <v>22</v>
      </c>
      <c r="G97" s="47"/>
      <c r="H97" s="19"/>
      <c r="I97" s="31">
        <v>1178</v>
      </c>
      <c r="J97" s="31">
        <v>1095</v>
      </c>
      <c r="K97" s="31">
        <v>83</v>
      </c>
      <c r="L97" s="31">
        <v>468</v>
      </c>
      <c r="M97" s="31">
        <v>71</v>
      </c>
      <c r="N97" s="31">
        <v>0</v>
      </c>
      <c r="O97" s="31">
        <v>0</v>
      </c>
      <c r="P97" s="31">
        <v>0</v>
      </c>
      <c r="Q97" s="31">
        <v>0</v>
      </c>
      <c r="R97" s="31">
        <v>610</v>
      </c>
      <c r="S97" s="31">
        <v>12</v>
      </c>
      <c r="T97" s="31">
        <v>0</v>
      </c>
      <c r="U97" s="31">
        <v>0</v>
      </c>
      <c r="V97" s="31">
        <v>17</v>
      </c>
      <c r="W97" s="31">
        <v>0</v>
      </c>
      <c r="X97" s="31">
        <v>0</v>
      </c>
      <c r="Y97" s="31">
        <v>0</v>
      </c>
      <c r="Z97" s="31">
        <v>0</v>
      </c>
      <c r="AA97" s="31">
        <v>0</v>
      </c>
      <c r="AB97" s="31">
        <v>0</v>
      </c>
      <c r="AC97" s="31">
        <v>0</v>
      </c>
      <c r="AD97" s="32">
        <v>0</v>
      </c>
      <c r="AE97" s="33">
        <v>0</v>
      </c>
    </row>
    <row r="98" spans="1:31" s="20" customFormat="1" ht="14.1" customHeight="1">
      <c r="A98" s="4"/>
      <c r="B98" s="4"/>
      <c r="C98" s="45" t="s">
        <v>96</v>
      </c>
      <c r="D98" s="45"/>
      <c r="E98" s="45"/>
      <c r="F98" s="47" t="s">
        <v>22</v>
      </c>
      <c r="G98" s="47"/>
      <c r="H98" s="19"/>
      <c r="I98" s="31">
        <v>1820</v>
      </c>
      <c r="J98" s="31">
        <v>1820</v>
      </c>
      <c r="K98" s="31">
        <v>0</v>
      </c>
      <c r="L98" s="31">
        <v>799</v>
      </c>
      <c r="M98" s="31">
        <v>0</v>
      </c>
      <c r="N98" s="31">
        <v>0</v>
      </c>
      <c r="O98" s="31">
        <v>0</v>
      </c>
      <c r="P98" s="31">
        <v>0</v>
      </c>
      <c r="Q98" s="31">
        <v>0</v>
      </c>
      <c r="R98" s="31">
        <v>1021</v>
      </c>
      <c r="S98" s="31">
        <v>0</v>
      </c>
      <c r="T98" s="31">
        <v>0</v>
      </c>
      <c r="U98" s="31">
        <v>0</v>
      </c>
      <c r="V98" s="31">
        <v>0</v>
      </c>
      <c r="W98" s="31">
        <v>0</v>
      </c>
      <c r="X98" s="31">
        <v>0</v>
      </c>
      <c r="Y98" s="31">
        <v>0</v>
      </c>
      <c r="Z98" s="31">
        <v>0</v>
      </c>
      <c r="AA98" s="31">
        <v>0</v>
      </c>
      <c r="AB98" s="31">
        <v>0</v>
      </c>
      <c r="AC98" s="31">
        <v>0</v>
      </c>
      <c r="AD98" s="32">
        <v>0</v>
      </c>
      <c r="AE98" s="33">
        <v>0</v>
      </c>
    </row>
    <row r="99" spans="1:31" s="20" customFormat="1" ht="14.1" customHeight="1">
      <c r="A99" s="4"/>
      <c r="B99" s="45" t="s">
        <v>97</v>
      </c>
      <c r="C99" s="46"/>
      <c r="D99" s="46"/>
      <c r="E99" s="46"/>
      <c r="F99" s="47" t="s">
        <v>98</v>
      </c>
      <c r="G99" s="47"/>
      <c r="H99" s="19"/>
      <c r="I99" s="31">
        <v>639425</v>
      </c>
      <c r="J99" s="31">
        <v>585258</v>
      </c>
      <c r="K99" s="31">
        <v>54167</v>
      </c>
      <c r="L99" s="31">
        <v>182120</v>
      </c>
      <c r="M99" s="31">
        <v>18154</v>
      </c>
      <c r="N99" s="31">
        <v>154</v>
      </c>
      <c r="O99" s="31">
        <v>0</v>
      </c>
      <c r="P99" s="31">
        <v>18808</v>
      </c>
      <c r="Q99" s="31">
        <v>650</v>
      </c>
      <c r="R99" s="31">
        <v>369956</v>
      </c>
      <c r="S99" s="31">
        <v>34260</v>
      </c>
      <c r="T99" s="31">
        <v>767</v>
      </c>
      <c r="U99" s="31">
        <v>40</v>
      </c>
      <c r="V99" s="31">
        <v>13373</v>
      </c>
      <c r="W99" s="31">
        <v>1050</v>
      </c>
      <c r="X99" s="31">
        <v>234</v>
      </c>
      <c r="Y99" s="31">
        <v>13</v>
      </c>
      <c r="Z99" s="31">
        <v>0</v>
      </c>
      <c r="AA99" s="31">
        <v>0</v>
      </c>
      <c r="AB99" s="31">
        <v>0</v>
      </c>
      <c r="AC99" s="31">
        <v>0</v>
      </c>
      <c r="AD99" s="32">
        <v>0</v>
      </c>
      <c r="AE99" s="33">
        <v>0</v>
      </c>
    </row>
    <row r="100" spans="1:31" s="20" customFormat="1" ht="14.1" customHeight="1">
      <c r="A100" s="4"/>
      <c r="B100" s="4"/>
      <c r="C100" s="45" t="s">
        <v>99</v>
      </c>
      <c r="D100" s="45"/>
      <c r="E100" s="45"/>
      <c r="F100" s="47" t="s">
        <v>22</v>
      </c>
      <c r="G100" s="47"/>
      <c r="H100" s="19"/>
      <c r="I100" s="31">
        <v>15026</v>
      </c>
      <c r="J100" s="31">
        <v>15016</v>
      </c>
      <c r="K100" s="31">
        <v>10</v>
      </c>
      <c r="L100" s="31">
        <v>4595</v>
      </c>
      <c r="M100" s="31">
        <v>6</v>
      </c>
      <c r="N100" s="31">
        <v>0</v>
      </c>
      <c r="O100" s="31">
        <v>0</v>
      </c>
      <c r="P100" s="31">
        <v>0</v>
      </c>
      <c r="Q100" s="31">
        <v>0</v>
      </c>
      <c r="R100" s="31">
        <v>9876</v>
      </c>
      <c r="S100" s="31">
        <v>0</v>
      </c>
      <c r="T100" s="31">
        <v>83</v>
      </c>
      <c r="U100" s="31">
        <v>0</v>
      </c>
      <c r="V100" s="31">
        <v>462</v>
      </c>
      <c r="W100" s="31">
        <v>4</v>
      </c>
      <c r="X100" s="31">
        <v>0</v>
      </c>
      <c r="Y100" s="31">
        <v>0</v>
      </c>
      <c r="Z100" s="31">
        <v>0</v>
      </c>
      <c r="AA100" s="31">
        <v>0</v>
      </c>
      <c r="AB100" s="31">
        <v>0</v>
      </c>
      <c r="AC100" s="31">
        <v>0</v>
      </c>
      <c r="AD100" s="32">
        <v>0</v>
      </c>
      <c r="AE100" s="33">
        <v>0</v>
      </c>
    </row>
    <row r="101" spans="1:31" s="20" customFormat="1" ht="14.1" customHeight="1">
      <c r="A101" s="4"/>
      <c r="B101" s="45" t="s">
        <v>100</v>
      </c>
      <c r="C101" s="46"/>
      <c r="D101" s="46"/>
      <c r="E101" s="46"/>
      <c r="F101" s="47" t="s">
        <v>98</v>
      </c>
      <c r="G101" s="47"/>
      <c r="H101" s="19"/>
      <c r="I101" s="31">
        <v>124499</v>
      </c>
      <c r="J101" s="31">
        <v>114736</v>
      </c>
      <c r="K101" s="31">
        <v>9763</v>
      </c>
      <c r="L101" s="31">
        <v>65071</v>
      </c>
      <c r="M101" s="31">
        <v>3656</v>
      </c>
      <c r="N101" s="31">
        <v>0</v>
      </c>
      <c r="O101" s="31">
        <v>0</v>
      </c>
      <c r="P101" s="31">
        <v>0</v>
      </c>
      <c r="Q101" s="31">
        <v>0</v>
      </c>
      <c r="R101" s="31">
        <v>47004</v>
      </c>
      <c r="S101" s="31">
        <v>5676</v>
      </c>
      <c r="T101" s="31">
        <v>19</v>
      </c>
      <c r="U101" s="31">
        <v>18</v>
      </c>
      <c r="V101" s="31">
        <v>2639</v>
      </c>
      <c r="W101" s="31">
        <v>413</v>
      </c>
      <c r="X101" s="31">
        <v>3</v>
      </c>
      <c r="Y101" s="31">
        <v>0</v>
      </c>
      <c r="Z101" s="31">
        <v>0</v>
      </c>
      <c r="AA101" s="31">
        <v>0</v>
      </c>
      <c r="AB101" s="31">
        <v>0</v>
      </c>
      <c r="AC101" s="31">
        <v>0</v>
      </c>
      <c r="AD101" s="32">
        <v>0</v>
      </c>
      <c r="AE101" s="33">
        <v>0</v>
      </c>
    </row>
    <row r="102" spans="1:31" s="20" customFormat="1" ht="14.1" customHeight="1">
      <c r="A102" s="4"/>
      <c r="B102" s="43"/>
      <c r="C102" s="44"/>
      <c r="D102" s="44"/>
      <c r="E102" s="44"/>
      <c r="F102" s="2"/>
      <c r="G102" s="2"/>
      <c r="H102" s="19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2"/>
      <c r="AE102" s="33"/>
    </row>
    <row r="103" spans="1:31" s="24" customFormat="1" ht="14.1" customHeight="1">
      <c r="A103" s="22"/>
      <c r="B103" s="48" t="s">
        <v>101</v>
      </c>
      <c r="C103" s="48"/>
      <c r="D103" s="48"/>
      <c r="E103" s="48"/>
      <c r="F103" s="48"/>
      <c r="G103" s="48"/>
      <c r="H103" s="23"/>
      <c r="I103" s="34">
        <v>1863007</v>
      </c>
      <c r="J103" s="34">
        <v>1643985</v>
      </c>
      <c r="K103" s="34">
        <v>219022</v>
      </c>
      <c r="L103" s="34">
        <v>1433086</v>
      </c>
      <c r="M103" s="34">
        <v>198539</v>
      </c>
      <c r="N103" s="34">
        <v>217</v>
      </c>
      <c r="O103" s="34">
        <v>0</v>
      </c>
      <c r="P103" s="34">
        <v>3430</v>
      </c>
      <c r="Q103" s="34">
        <v>365</v>
      </c>
      <c r="R103" s="34">
        <v>181289</v>
      </c>
      <c r="S103" s="34">
        <v>16963</v>
      </c>
      <c r="T103" s="34">
        <v>2888</v>
      </c>
      <c r="U103" s="34">
        <v>1236</v>
      </c>
      <c r="V103" s="34">
        <v>23166</v>
      </c>
      <c r="W103" s="34">
        <v>1897</v>
      </c>
      <c r="X103" s="34">
        <v>126</v>
      </c>
      <c r="Y103" s="34">
        <v>22</v>
      </c>
      <c r="Z103" s="34">
        <v>0</v>
      </c>
      <c r="AA103" s="34">
        <v>0</v>
      </c>
      <c r="AB103" s="34">
        <v>0</v>
      </c>
      <c r="AC103" s="34">
        <v>0</v>
      </c>
      <c r="AD103" s="35">
        <v>0</v>
      </c>
      <c r="AE103" s="36">
        <v>0</v>
      </c>
    </row>
    <row r="104" spans="1:31" s="24" customFormat="1" ht="14.1" customHeight="1">
      <c r="A104" s="22"/>
      <c r="B104" s="42"/>
      <c r="C104" s="42"/>
      <c r="D104" s="42"/>
      <c r="E104" s="42"/>
      <c r="F104" s="42"/>
      <c r="G104" s="42"/>
      <c r="H104" s="23"/>
      <c r="I104" s="34"/>
      <c r="J104" s="34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5"/>
      <c r="AE104" s="36"/>
    </row>
    <row r="105" spans="1:31" s="20" customFormat="1" ht="14.1" customHeight="1">
      <c r="A105" s="4"/>
      <c r="B105" s="45" t="s">
        <v>102</v>
      </c>
      <c r="C105" s="46"/>
      <c r="D105" s="46"/>
      <c r="E105" s="46"/>
      <c r="F105" s="49"/>
      <c r="G105" s="49"/>
      <c r="H105" s="19"/>
      <c r="I105" s="31">
        <v>118755</v>
      </c>
      <c r="J105" s="31">
        <v>117744</v>
      </c>
      <c r="K105" s="31">
        <v>1011</v>
      </c>
      <c r="L105" s="31">
        <v>110853</v>
      </c>
      <c r="M105" s="31">
        <v>232</v>
      </c>
      <c r="N105" s="31">
        <v>0</v>
      </c>
      <c r="O105" s="31">
        <v>0</v>
      </c>
      <c r="P105" s="31">
        <v>0</v>
      </c>
      <c r="Q105" s="31">
        <v>0</v>
      </c>
      <c r="R105" s="31">
        <v>5446</v>
      </c>
      <c r="S105" s="31">
        <v>605</v>
      </c>
      <c r="T105" s="31">
        <v>404</v>
      </c>
      <c r="U105" s="31">
        <v>134</v>
      </c>
      <c r="V105" s="31">
        <v>1033</v>
      </c>
      <c r="W105" s="31">
        <v>40</v>
      </c>
      <c r="X105" s="31">
        <v>8</v>
      </c>
      <c r="Y105" s="31">
        <v>0</v>
      </c>
      <c r="Z105" s="31">
        <v>0</v>
      </c>
      <c r="AA105" s="31">
        <v>0</v>
      </c>
      <c r="AB105" s="31">
        <v>0</v>
      </c>
      <c r="AC105" s="31">
        <v>0</v>
      </c>
      <c r="AD105" s="32">
        <v>0</v>
      </c>
      <c r="AE105" s="33">
        <v>0</v>
      </c>
    </row>
    <row r="106" spans="1:31" s="20" customFormat="1" ht="14.1" customHeight="1">
      <c r="A106" s="4"/>
      <c r="B106" s="4"/>
      <c r="C106" s="45" t="s">
        <v>103</v>
      </c>
      <c r="D106" s="45"/>
      <c r="E106" s="45"/>
      <c r="F106" s="47" t="s">
        <v>22</v>
      </c>
      <c r="G106" s="47"/>
      <c r="H106" s="19"/>
      <c r="I106" s="31">
        <v>2813</v>
      </c>
      <c r="J106" s="31">
        <v>2813</v>
      </c>
      <c r="K106" s="31">
        <v>0</v>
      </c>
      <c r="L106" s="31">
        <v>932</v>
      </c>
      <c r="M106" s="31">
        <v>0</v>
      </c>
      <c r="N106" s="31">
        <v>0</v>
      </c>
      <c r="O106" s="31">
        <v>0</v>
      </c>
      <c r="P106" s="31">
        <v>0</v>
      </c>
      <c r="Q106" s="31">
        <v>0</v>
      </c>
      <c r="R106" s="31">
        <v>1093</v>
      </c>
      <c r="S106" s="31">
        <v>0</v>
      </c>
      <c r="T106" s="31">
        <v>0</v>
      </c>
      <c r="U106" s="31">
        <v>0</v>
      </c>
      <c r="V106" s="31">
        <v>788</v>
      </c>
      <c r="W106" s="31">
        <v>0</v>
      </c>
      <c r="X106" s="31">
        <v>0</v>
      </c>
      <c r="Y106" s="31">
        <v>0</v>
      </c>
      <c r="Z106" s="31">
        <v>0</v>
      </c>
      <c r="AA106" s="31">
        <v>0</v>
      </c>
      <c r="AB106" s="31">
        <v>0</v>
      </c>
      <c r="AC106" s="31">
        <v>0</v>
      </c>
      <c r="AD106" s="32">
        <v>0</v>
      </c>
      <c r="AE106" s="33">
        <v>0</v>
      </c>
    </row>
    <row r="107" spans="1:31" s="20" customFormat="1" ht="14.1" customHeight="1">
      <c r="A107" s="4"/>
      <c r="B107" s="45" t="s">
        <v>104</v>
      </c>
      <c r="C107" s="46"/>
      <c r="D107" s="46"/>
      <c r="E107" s="46"/>
      <c r="F107" s="49"/>
      <c r="G107" s="49"/>
      <c r="H107" s="19"/>
      <c r="I107" s="31">
        <v>160082</v>
      </c>
      <c r="J107" s="31">
        <v>158233</v>
      </c>
      <c r="K107" s="31">
        <v>1849</v>
      </c>
      <c r="L107" s="31">
        <v>141348</v>
      </c>
      <c r="M107" s="31">
        <v>685</v>
      </c>
      <c r="N107" s="31">
        <v>0</v>
      </c>
      <c r="O107" s="31">
        <v>0</v>
      </c>
      <c r="P107" s="31">
        <v>0</v>
      </c>
      <c r="Q107" s="31">
        <v>0</v>
      </c>
      <c r="R107" s="31">
        <v>14884</v>
      </c>
      <c r="S107" s="31">
        <v>944</v>
      </c>
      <c r="T107" s="31">
        <v>28</v>
      </c>
      <c r="U107" s="31">
        <v>0</v>
      </c>
      <c r="V107" s="31">
        <v>1964</v>
      </c>
      <c r="W107" s="31">
        <v>220</v>
      </c>
      <c r="X107" s="31">
        <v>9</v>
      </c>
      <c r="Y107" s="31">
        <v>0</v>
      </c>
      <c r="Z107" s="31">
        <v>0</v>
      </c>
      <c r="AA107" s="31">
        <v>0</v>
      </c>
      <c r="AB107" s="31">
        <v>0</v>
      </c>
      <c r="AC107" s="31">
        <v>0</v>
      </c>
      <c r="AD107" s="32">
        <v>0</v>
      </c>
      <c r="AE107" s="33">
        <v>0</v>
      </c>
    </row>
    <row r="108" spans="1:31" s="20" customFormat="1" ht="14.1" customHeight="1">
      <c r="A108" s="4"/>
      <c r="B108" s="4"/>
      <c r="C108" s="45" t="s">
        <v>105</v>
      </c>
      <c r="D108" s="45"/>
      <c r="E108" s="45"/>
      <c r="F108" s="47" t="s">
        <v>22</v>
      </c>
      <c r="G108" s="47"/>
      <c r="H108" s="19"/>
      <c r="I108" s="31">
        <v>1590</v>
      </c>
      <c r="J108" s="31">
        <v>1568</v>
      </c>
      <c r="K108" s="31">
        <v>22</v>
      </c>
      <c r="L108" s="31">
        <v>458</v>
      </c>
      <c r="M108" s="31">
        <v>9</v>
      </c>
      <c r="N108" s="31">
        <v>0</v>
      </c>
      <c r="O108" s="31">
        <v>0</v>
      </c>
      <c r="P108" s="31">
        <v>0</v>
      </c>
      <c r="Q108" s="31">
        <v>0</v>
      </c>
      <c r="R108" s="31">
        <v>570</v>
      </c>
      <c r="S108" s="31">
        <v>13</v>
      </c>
      <c r="T108" s="31">
        <v>0</v>
      </c>
      <c r="U108" s="31">
        <v>0</v>
      </c>
      <c r="V108" s="31">
        <v>540</v>
      </c>
      <c r="W108" s="31">
        <v>0</v>
      </c>
      <c r="X108" s="31">
        <v>0</v>
      </c>
      <c r="Y108" s="31">
        <v>0</v>
      </c>
      <c r="Z108" s="31">
        <v>0</v>
      </c>
      <c r="AA108" s="31">
        <v>0</v>
      </c>
      <c r="AB108" s="31">
        <v>0</v>
      </c>
      <c r="AC108" s="31">
        <v>0</v>
      </c>
      <c r="AD108" s="32">
        <v>0</v>
      </c>
      <c r="AE108" s="33">
        <v>0</v>
      </c>
    </row>
    <row r="109" spans="1:31" s="20" customFormat="1" ht="14.1" customHeight="1">
      <c r="A109" s="4"/>
      <c r="B109" s="45" t="s">
        <v>106</v>
      </c>
      <c r="C109" s="46"/>
      <c r="D109" s="46"/>
      <c r="E109" s="46"/>
      <c r="F109" s="49"/>
      <c r="G109" s="49"/>
      <c r="H109" s="19"/>
      <c r="I109" s="31">
        <v>88612</v>
      </c>
      <c r="J109" s="31">
        <v>87707</v>
      </c>
      <c r="K109" s="31">
        <v>905</v>
      </c>
      <c r="L109" s="31">
        <v>83587</v>
      </c>
      <c r="M109" s="31">
        <v>227</v>
      </c>
      <c r="N109" s="31">
        <v>0</v>
      </c>
      <c r="O109" s="31">
        <v>0</v>
      </c>
      <c r="P109" s="31">
        <v>0</v>
      </c>
      <c r="Q109" s="31">
        <v>0</v>
      </c>
      <c r="R109" s="31">
        <v>3429</v>
      </c>
      <c r="S109" s="31">
        <v>645</v>
      </c>
      <c r="T109" s="31">
        <v>21</v>
      </c>
      <c r="U109" s="31">
        <v>33</v>
      </c>
      <c r="V109" s="31">
        <v>670</v>
      </c>
      <c r="W109" s="31">
        <v>0</v>
      </c>
      <c r="X109" s="31">
        <v>0</v>
      </c>
      <c r="Y109" s="31">
        <v>0</v>
      </c>
      <c r="Z109" s="31">
        <v>0</v>
      </c>
      <c r="AA109" s="31">
        <v>0</v>
      </c>
      <c r="AB109" s="31">
        <v>0</v>
      </c>
      <c r="AC109" s="31">
        <v>0</v>
      </c>
      <c r="AD109" s="32">
        <v>0</v>
      </c>
      <c r="AE109" s="33">
        <v>0</v>
      </c>
    </row>
    <row r="110" spans="1:31" s="20" customFormat="1" ht="14.1" customHeight="1">
      <c r="A110" s="4"/>
      <c r="B110" s="45" t="s">
        <v>107</v>
      </c>
      <c r="C110" s="46"/>
      <c r="D110" s="46"/>
      <c r="E110" s="46"/>
      <c r="F110" s="49"/>
      <c r="G110" s="49"/>
      <c r="H110" s="19"/>
      <c r="I110" s="31">
        <v>186533</v>
      </c>
      <c r="J110" s="31">
        <v>186533</v>
      </c>
      <c r="K110" s="31">
        <v>0</v>
      </c>
      <c r="L110" s="31">
        <v>183449</v>
      </c>
      <c r="M110" s="31">
        <v>0</v>
      </c>
      <c r="N110" s="31">
        <v>0</v>
      </c>
      <c r="O110" s="31">
        <v>0</v>
      </c>
      <c r="P110" s="31">
        <v>0</v>
      </c>
      <c r="Q110" s="31">
        <v>0</v>
      </c>
      <c r="R110" s="31">
        <v>378</v>
      </c>
      <c r="S110" s="31">
        <v>0</v>
      </c>
      <c r="T110" s="31">
        <v>0</v>
      </c>
      <c r="U110" s="31">
        <v>0</v>
      </c>
      <c r="V110" s="31">
        <v>2706</v>
      </c>
      <c r="W110" s="31">
        <v>0</v>
      </c>
      <c r="X110" s="31">
        <v>0</v>
      </c>
      <c r="Y110" s="31">
        <v>0</v>
      </c>
      <c r="Z110" s="31">
        <v>0</v>
      </c>
      <c r="AA110" s="31">
        <v>0</v>
      </c>
      <c r="AB110" s="31">
        <v>0</v>
      </c>
      <c r="AC110" s="31">
        <v>0</v>
      </c>
      <c r="AD110" s="32">
        <v>0</v>
      </c>
      <c r="AE110" s="33">
        <v>0</v>
      </c>
    </row>
    <row r="111" spans="1:31" s="20" customFormat="1" ht="14.1" customHeight="1">
      <c r="A111" s="4"/>
      <c r="B111" s="4"/>
      <c r="C111" s="45" t="s">
        <v>107</v>
      </c>
      <c r="D111" s="45"/>
      <c r="E111" s="45"/>
      <c r="F111" s="47" t="s">
        <v>22</v>
      </c>
      <c r="G111" s="47"/>
      <c r="H111" s="19"/>
      <c r="I111" s="31">
        <v>29529</v>
      </c>
      <c r="J111" s="31">
        <v>25875</v>
      </c>
      <c r="K111" s="31">
        <v>3654</v>
      </c>
      <c r="L111" s="31">
        <v>6170</v>
      </c>
      <c r="M111" s="31">
        <v>819</v>
      </c>
      <c r="N111" s="31">
        <v>0</v>
      </c>
      <c r="O111" s="31">
        <v>0</v>
      </c>
      <c r="P111" s="31">
        <v>0</v>
      </c>
      <c r="Q111" s="31">
        <v>0</v>
      </c>
      <c r="R111" s="31">
        <v>19341</v>
      </c>
      <c r="S111" s="31">
        <v>2721</v>
      </c>
      <c r="T111" s="31">
        <v>184</v>
      </c>
      <c r="U111" s="31">
        <v>114</v>
      </c>
      <c r="V111" s="31">
        <v>174</v>
      </c>
      <c r="W111" s="31">
        <v>0</v>
      </c>
      <c r="X111" s="31">
        <v>6</v>
      </c>
      <c r="Y111" s="31">
        <v>0</v>
      </c>
      <c r="Z111" s="31">
        <v>0</v>
      </c>
      <c r="AA111" s="31">
        <v>0</v>
      </c>
      <c r="AB111" s="31">
        <v>0</v>
      </c>
      <c r="AC111" s="31">
        <v>0</v>
      </c>
      <c r="AD111" s="32">
        <v>0</v>
      </c>
      <c r="AE111" s="33">
        <v>0</v>
      </c>
    </row>
    <row r="112" spans="1:31" s="20" customFormat="1" ht="14.1" customHeight="1">
      <c r="A112" s="4"/>
      <c r="B112" s="4"/>
      <c r="C112" s="45" t="s">
        <v>108</v>
      </c>
      <c r="D112" s="45"/>
      <c r="E112" s="45"/>
      <c r="F112" s="47" t="s">
        <v>22</v>
      </c>
      <c r="G112" s="47"/>
      <c r="H112" s="19"/>
      <c r="I112" s="31">
        <v>1150</v>
      </c>
      <c r="J112" s="31">
        <v>1150</v>
      </c>
      <c r="K112" s="31">
        <v>0</v>
      </c>
      <c r="L112" s="31">
        <v>437</v>
      </c>
      <c r="M112" s="31">
        <v>0</v>
      </c>
      <c r="N112" s="31">
        <v>0</v>
      </c>
      <c r="O112" s="31">
        <v>0</v>
      </c>
      <c r="P112" s="31">
        <v>0</v>
      </c>
      <c r="Q112" s="31">
        <v>0</v>
      </c>
      <c r="R112" s="31">
        <v>703</v>
      </c>
      <c r="S112" s="31">
        <v>0</v>
      </c>
      <c r="T112" s="31">
        <v>0</v>
      </c>
      <c r="U112" s="31">
        <v>0</v>
      </c>
      <c r="V112" s="31">
        <v>10</v>
      </c>
      <c r="W112" s="31">
        <v>0</v>
      </c>
      <c r="X112" s="31">
        <v>0</v>
      </c>
      <c r="Y112" s="31">
        <v>0</v>
      </c>
      <c r="Z112" s="31">
        <v>0</v>
      </c>
      <c r="AA112" s="31">
        <v>0</v>
      </c>
      <c r="AB112" s="31">
        <v>0</v>
      </c>
      <c r="AC112" s="31">
        <v>0</v>
      </c>
      <c r="AD112" s="32">
        <v>0</v>
      </c>
      <c r="AE112" s="33">
        <v>0</v>
      </c>
    </row>
    <row r="113" spans="1:31" s="20" customFormat="1" ht="14.1" customHeight="1">
      <c r="A113" s="4"/>
      <c r="B113" s="4"/>
      <c r="C113" s="45" t="s">
        <v>109</v>
      </c>
      <c r="D113" s="45"/>
      <c r="E113" s="45"/>
      <c r="F113" s="47" t="s">
        <v>22</v>
      </c>
      <c r="G113" s="47"/>
      <c r="H113" s="19"/>
      <c r="I113" s="31">
        <v>5479</v>
      </c>
      <c r="J113" s="31">
        <v>5001</v>
      </c>
      <c r="K113" s="31">
        <v>478</v>
      </c>
      <c r="L113" s="31">
        <v>1663</v>
      </c>
      <c r="M113" s="31">
        <v>86</v>
      </c>
      <c r="N113" s="31">
        <v>0</v>
      </c>
      <c r="O113" s="31">
        <v>0</v>
      </c>
      <c r="P113" s="31">
        <v>0</v>
      </c>
      <c r="Q113" s="31">
        <v>0</v>
      </c>
      <c r="R113" s="31">
        <v>3015</v>
      </c>
      <c r="S113" s="31">
        <v>318</v>
      </c>
      <c r="T113" s="31">
        <v>193</v>
      </c>
      <c r="U113" s="31">
        <v>59</v>
      </c>
      <c r="V113" s="31">
        <v>130</v>
      </c>
      <c r="W113" s="31">
        <v>15</v>
      </c>
      <c r="X113" s="31">
        <v>0</v>
      </c>
      <c r="Y113" s="31">
        <v>0</v>
      </c>
      <c r="Z113" s="31">
        <v>0</v>
      </c>
      <c r="AA113" s="31">
        <v>0</v>
      </c>
      <c r="AB113" s="31">
        <v>0</v>
      </c>
      <c r="AC113" s="31">
        <v>0</v>
      </c>
      <c r="AD113" s="32">
        <v>0</v>
      </c>
      <c r="AE113" s="33">
        <v>0</v>
      </c>
    </row>
    <row r="114" spans="1:31" s="20" customFormat="1" ht="14.1" customHeight="1">
      <c r="A114" s="4"/>
      <c r="B114" s="45" t="s">
        <v>110</v>
      </c>
      <c r="C114" s="46"/>
      <c r="D114" s="46"/>
      <c r="E114" s="46"/>
      <c r="F114" s="49"/>
      <c r="G114" s="49"/>
      <c r="H114" s="19"/>
      <c r="I114" s="31">
        <v>133290</v>
      </c>
      <c r="J114" s="31">
        <v>0</v>
      </c>
      <c r="K114" s="31">
        <v>133290</v>
      </c>
      <c r="L114" s="31">
        <v>0</v>
      </c>
      <c r="M114" s="31">
        <v>132867</v>
      </c>
      <c r="N114" s="31">
        <v>0</v>
      </c>
      <c r="O114" s="31">
        <v>0</v>
      </c>
      <c r="P114" s="31">
        <v>0</v>
      </c>
      <c r="Q114" s="31">
        <v>0</v>
      </c>
      <c r="R114" s="31">
        <v>0</v>
      </c>
      <c r="S114" s="31">
        <v>0</v>
      </c>
      <c r="T114" s="31">
        <v>0</v>
      </c>
      <c r="U114" s="31">
        <v>0</v>
      </c>
      <c r="V114" s="31">
        <v>0</v>
      </c>
      <c r="W114" s="31">
        <v>423</v>
      </c>
      <c r="X114" s="31">
        <v>0</v>
      </c>
      <c r="Y114" s="31">
        <v>0</v>
      </c>
      <c r="Z114" s="31">
        <v>0</v>
      </c>
      <c r="AA114" s="31">
        <v>0</v>
      </c>
      <c r="AB114" s="31">
        <v>0</v>
      </c>
      <c r="AC114" s="31">
        <v>0</v>
      </c>
      <c r="AD114" s="32">
        <v>0</v>
      </c>
      <c r="AE114" s="33">
        <v>0</v>
      </c>
    </row>
    <row r="115" spans="1:31" s="20" customFormat="1" ht="14.1" customHeight="1">
      <c r="A115" s="4"/>
      <c r="B115" s="45" t="s">
        <v>111</v>
      </c>
      <c r="C115" s="46"/>
      <c r="D115" s="46"/>
      <c r="E115" s="46"/>
      <c r="F115" s="47" t="s">
        <v>112</v>
      </c>
      <c r="G115" s="47"/>
      <c r="H115" s="19"/>
      <c r="I115" s="31">
        <v>41141</v>
      </c>
      <c r="J115" s="31">
        <v>41141</v>
      </c>
      <c r="K115" s="31">
        <v>0</v>
      </c>
      <c r="L115" s="31">
        <v>41141</v>
      </c>
      <c r="M115" s="31">
        <v>0</v>
      </c>
      <c r="N115" s="31">
        <v>0</v>
      </c>
      <c r="O115" s="31">
        <v>0</v>
      </c>
      <c r="P115" s="31">
        <v>0</v>
      </c>
      <c r="Q115" s="31">
        <v>0</v>
      </c>
      <c r="R115" s="31">
        <v>0</v>
      </c>
      <c r="S115" s="31">
        <v>0</v>
      </c>
      <c r="T115" s="31">
        <v>0</v>
      </c>
      <c r="U115" s="31">
        <v>0</v>
      </c>
      <c r="V115" s="31">
        <v>0</v>
      </c>
      <c r="W115" s="31">
        <v>0</v>
      </c>
      <c r="X115" s="31">
        <v>0</v>
      </c>
      <c r="Y115" s="31">
        <v>0</v>
      </c>
      <c r="Z115" s="31">
        <v>0</v>
      </c>
      <c r="AA115" s="31">
        <v>0</v>
      </c>
      <c r="AB115" s="31">
        <v>0</v>
      </c>
      <c r="AC115" s="31">
        <v>0</v>
      </c>
      <c r="AD115" s="32">
        <v>0</v>
      </c>
      <c r="AE115" s="33">
        <v>0</v>
      </c>
    </row>
    <row r="116" spans="1:31" s="20" customFormat="1" ht="14.1" customHeight="1">
      <c r="A116" s="4"/>
      <c r="B116" s="45" t="s">
        <v>113</v>
      </c>
      <c r="C116" s="46"/>
      <c r="D116" s="46"/>
      <c r="E116" s="46"/>
      <c r="F116" s="49"/>
      <c r="G116" s="49"/>
      <c r="H116" s="19"/>
      <c r="I116" s="31">
        <v>622553</v>
      </c>
      <c r="J116" s="31">
        <v>622553</v>
      </c>
      <c r="K116" s="31">
        <v>0</v>
      </c>
      <c r="L116" s="31">
        <v>619079</v>
      </c>
      <c r="M116" s="31">
        <v>0</v>
      </c>
      <c r="N116" s="31">
        <v>150</v>
      </c>
      <c r="O116" s="31">
        <v>0</v>
      </c>
      <c r="P116" s="31">
        <v>0</v>
      </c>
      <c r="Q116" s="31">
        <v>0</v>
      </c>
      <c r="R116" s="31">
        <v>670</v>
      </c>
      <c r="S116" s="31">
        <v>0</v>
      </c>
      <c r="T116" s="31">
        <v>0</v>
      </c>
      <c r="U116" s="31">
        <v>0</v>
      </c>
      <c r="V116" s="31">
        <v>2804</v>
      </c>
      <c r="W116" s="31">
        <v>0</v>
      </c>
      <c r="X116" s="31">
        <v>0</v>
      </c>
      <c r="Y116" s="31">
        <v>0</v>
      </c>
      <c r="Z116" s="31">
        <v>0</v>
      </c>
      <c r="AA116" s="31">
        <v>0</v>
      </c>
      <c r="AB116" s="31">
        <v>0</v>
      </c>
      <c r="AC116" s="31">
        <v>0</v>
      </c>
      <c r="AD116" s="32">
        <v>0</v>
      </c>
      <c r="AE116" s="33">
        <v>0</v>
      </c>
    </row>
    <row r="117" spans="1:31" s="20" customFormat="1" ht="14.1" customHeight="1">
      <c r="A117" s="4"/>
      <c r="B117" s="4"/>
      <c r="C117" s="45" t="s">
        <v>114</v>
      </c>
      <c r="D117" s="45"/>
      <c r="E117" s="45"/>
      <c r="F117" s="47" t="s">
        <v>21</v>
      </c>
      <c r="G117" s="47"/>
      <c r="H117" s="19"/>
      <c r="I117" s="31">
        <v>70294</v>
      </c>
      <c r="J117" s="31">
        <v>10844</v>
      </c>
      <c r="K117" s="31">
        <v>59450</v>
      </c>
      <c r="L117" s="31">
        <v>3493</v>
      </c>
      <c r="M117" s="31">
        <v>58729</v>
      </c>
      <c r="N117" s="31">
        <v>0</v>
      </c>
      <c r="O117" s="31">
        <v>0</v>
      </c>
      <c r="P117" s="31">
        <v>0</v>
      </c>
      <c r="Q117" s="31">
        <v>0</v>
      </c>
      <c r="R117" s="31">
        <v>6236</v>
      </c>
      <c r="S117" s="31">
        <v>370</v>
      </c>
      <c r="T117" s="31">
        <v>0</v>
      </c>
      <c r="U117" s="31">
        <v>0</v>
      </c>
      <c r="V117" s="31">
        <v>1115</v>
      </c>
      <c r="W117" s="31">
        <v>351</v>
      </c>
      <c r="X117" s="31">
        <v>0</v>
      </c>
      <c r="Y117" s="31">
        <v>0</v>
      </c>
      <c r="Z117" s="31">
        <v>0</v>
      </c>
      <c r="AA117" s="31">
        <v>0</v>
      </c>
      <c r="AB117" s="31">
        <v>0</v>
      </c>
      <c r="AC117" s="31">
        <v>0</v>
      </c>
      <c r="AD117" s="32">
        <v>0</v>
      </c>
      <c r="AE117" s="33">
        <v>0</v>
      </c>
    </row>
    <row r="118" spans="1:31" s="20" customFormat="1" ht="14.1" customHeight="1">
      <c r="A118" s="4"/>
      <c r="B118" s="4"/>
      <c r="C118" s="45" t="s">
        <v>111</v>
      </c>
      <c r="D118" s="45"/>
      <c r="E118" s="45"/>
      <c r="F118" s="47" t="s">
        <v>22</v>
      </c>
      <c r="G118" s="47"/>
      <c r="H118" s="19"/>
      <c r="I118" s="31">
        <v>18596</v>
      </c>
      <c r="J118" s="31">
        <v>17384</v>
      </c>
      <c r="K118" s="31">
        <v>1212</v>
      </c>
      <c r="L118" s="31">
        <v>5189</v>
      </c>
      <c r="M118" s="31">
        <v>156</v>
      </c>
      <c r="N118" s="31">
        <v>0</v>
      </c>
      <c r="O118" s="31">
        <v>0</v>
      </c>
      <c r="P118" s="31">
        <v>0</v>
      </c>
      <c r="Q118" s="31">
        <v>0</v>
      </c>
      <c r="R118" s="31">
        <v>10668</v>
      </c>
      <c r="S118" s="31">
        <v>787</v>
      </c>
      <c r="T118" s="31">
        <v>0</v>
      </c>
      <c r="U118" s="31">
        <v>151</v>
      </c>
      <c r="V118" s="31">
        <v>1527</v>
      </c>
      <c r="W118" s="31">
        <v>118</v>
      </c>
      <c r="X118" s="31">
        <v>0</v>
      </c>
      <c r="Y118" s="31">
        <v>0</v>
      </c>
      <c r="Z118" s="31">
        <v>0</v>
      </c>
      <c r="AA118" s="31">
        <v>0</v>
      </c>
      <c r="AB118" s="31">
        <v>0</v>
      </c>
      <c r="AC118" s="31">
        <v>0</v>
      </c>
      <c r="AD118" s="32">
        <v>0</v>
      </c>
      <c r="AE118" s="33">
        <v>0</v>
      </c>
    </row>
    <row r="119" spans="1:31" s="20" customFormat="1" ht="14.1" customHeight="1">
      <c r="A119" s="4"/>
      <c r="B119" s="45" t="s">
        <v>115</v>
      </c>
      <c r="C119" s="46"/>
      <c r="D119" s="46"/>
      <c r="E119" s="46"/>
      <c r="F119" s="49"/>
      <c r="G119" s="49"/>
      <c r="H119" s="19"/>
      <c r="I119" s="31">
        <v>186064</v>
      </c>
      <c r="J119" s="31">
        <v>183385</v>
      </c>
      <c r="K119" s="31">
        <v>2679</v>
      </c>
      <c r="L119" s="31">
        <v>167973</v>
      </c>
      <c r="M119" s="31">
        <v>466</v>
      </c>
      <c r="N119" s="31">
        <v>0</v>
      </c>
      <c r="O119" s="31">
        <v>0</v>
      </c>
      <c r="P119" s="31">
        <v>0</v>
      </c>
      <c r="Q119" s="31">
        <v>0</v>
      </c>
      <c r="R119" s="31">
        <v>13575</v>
      </c>
      <c r="S119" s="31">
        <v>2047</v>
      </c>
      <c r="T119" s="31">
        <v>52</v>
      </c>
      <c r="U119" s="31">
        <v>6</v>
      </c>
      <c r="V119" s="31">
        <v>1785</v>
      </c>
      <c r="W119" s="31">
        <v>160</v>
      </c>
      <c r="X119" s="31">
        <v>0</v>
      </c>
      <c r="Y119" s="31">
        <v>0</v>
      </c>
      <c r="Z119" s="31">
        <v>0</v>
      </c>
      <c r="AA119" s="31">
        <v>0</v>
      </c>
      <c r="AB119" s="31">
        <v>0</v>
      </c>
      <c r="AC119" s="31">
        <v>0</v>
      </c>
      <c r="AD119" s="32">
        <v>0</v>
      </c>
      <c r="AE119" s="33">
        <v>0</v>
      </c>
    </row>
    <row r="120" spans="1:31" s="20" customFormat="1" ht="14.1" customHeight="1">
      <c r="A120" s="4"/>
      <c r="B120" s="4"/>
      <c r="C120" s="45" t="s">
        <v>116</v>
      </c>
      <c r="D120" s="45"/>
      <c r="E120" s="45"/>
      <c r="F120" s="47" t="s">
        <v>22</v>
      </c>
      <c r="G120" s="47"/>
      <c r="H120" s="19"/>
      <c r="I120" s="31">
        <v>6789</v>
      </c>
      <c r="J120" s="31">
        <v>6157</v>
      </c>
      <c r="K120" s="31">
        <v>632</v>
      </c>
      <c r="L120" s="31">
        <v>1884</v>
      </c>
      <c r="M120" s="31">
        <v>176</v>
      </c>
      <c r="N120" s="31">
        <v>0</v>
      </c>
      <c r="O120" s="31">
        <v>0</v>
      </c>
      <c r="P120" s="31">
        <v>0</v>
      </c>
      <c r="Q120" s="31">
        <v>0</v>
      </c>
      <c r="R120" s="31">
        <v>4070</v>
      </c>
      <c r="S120" s="31">
        <v>454</v>
      </c>
      <c r="T120" s="31">
        <v>0</v>
      </c>
      <c r="U120" s="31">
        <v>0</v>
      </c>
      <c r="V120" s="31">
        <v>184</v>
      </c>
      <c r="W120" s="31">
        <v>2</v>
      </c>
      <c r="X120" s="31">
        <v>19</v>
      </c>
      <c r="Y120" s="31">
        <v>0</v>
      </c>
      <c r="Z120" s="31">
        <v>0</v>
      </c>
      <c r="AA120" s="31">
        <v>0</v>
      </c>
      <c r="AB120" s="31">
        <v>0</v>
      </c>
      <c r="AC120" s="31">
        <v>0</v>
      </c>
      <c r="AD120" s="32">
        <v>0</v>
      </c>
      <c r="AE120" s="33">
        <v>0</v>
      </c>
    </row>
    <row r="121" spans="1:31" s="20" customFormat="1" ht="14.1" customHeight="1">
      <c r="A121" s="4"/>
      <c r="B121" s="4"/>
      <c r="C121" s="45" t="s">
        <v>117</v>
      </c>
      <c r="D121" s="45"/>
      <c r="E121" s="45"/>
      <c r="F121" s="47" t="s">
        <v>22</v>
      </c>
      <c r="G121" s="47"/>
      <c r="H121" s="19"/>
      <c r="I121" s="31">
        <v>1870</v>
      </c>
      <c r="J121" s="31">
        <v>1590</v>
      </c>
      <c r="K121" s="31">
        <v>280</v>
      </c>
      <c r="L121" s="31">
        <v>860</v>
      </c>
      <c r="M121" s="31">
        <v>46</v>
      </c>
      <c r="N121" s="31">
        <v>0</v>
      </c>
      <c r="O121" s="31">
        <v>0</v>
      </c>
      <c r="P121" s="31">
        <v>0</v>
      </c>
      <c r="Q121" s="31">
        <v>0</v>
      </c>
      <c r="R121" s="31">
        <v>715</v>
      </c>
      <c r="S121" s="31">
        <v>186</v>
      </c>
      <c r="T121" s="31">
        <v>0</v>
      </c>
      <c r="U121" s="31">
        <v>0</v>
      </c>
      <c r="V121" s="31">
        <v>15</v>
      </c>
      <c r="W121" s="31">
        <v>48</v>
      </c>
      <c r="X121" s="31">
        <v>0</v>
      </c>
      <c r="Y121" s="31">
        <v>0</v>
      </c>
      <c r="Z121" s="31">
        <v>0</v>
      </c>
      <c r="AA121" s="31">
        <v>0</v>
      </c>
      <c r="AB121" s="31">
        <v>0</v>
      </c>
      <c r="AC121" s="31">
        <v>0</v>
      </c>
      <c r="AD121" s="32">
        <v>0</v>
      </c>
      <c r="AE121" s="33">
        <v>0</v>
      </c>
    </row>
    <row r="122" spans="1:31" s="20" customFormat="1" ht="14.1" customHeight="1">
      <c r="A122" s="4"/>
      <c r="B122" s="45" t="s">
        <v>113</v>
      </c>
      <c r="C122" s="46"/>
      <c r="D122" s="46"/>
      <c r="E122" s="46"/>
      <c r="F122" s="47" t="s">
        <v>98</v>
      </c>
      <c r="G122" s="47"/>
      <c r="H122" s="19"/>
      <c r="I122" s="31">
        <v>182068</v>
      </c>
      <c r="J122" s="31">
        <v>168508</v>
      </c>
      <c r="K122" s="31">
        <v>13560</v>
      </c>
      <c r="L122" s="31">
        <v>62510</v>
      </c>
      <c r="M122" s="31">
        <v>4041</v>
      </c>
      <c r="N122" s="31">
        <v>67</v>
      </c>
      <c r="O122" s="31">
        <v>0</v>
      </c>
      <c r="P122" s="31">
        <v>3430</v>
      </c>
      <c r="Q122" s="31">
        <v>365</v>
      </c>
      <c r="R122" s="31">
        <v>92953</v>
      </c>
      <c r="S122" s="31">
        <v>7873</v>
      </c>
      <c r="T122" s="31">
        <v>2006</v>
      </c>
      <c r="U122" s="31">
        <v>739</v>
      </c>
      <c r="V122" s="31">
        <v>7525</v>
      </c>
      <c r="W122" s="31">
        <v>520</v>
      </c>
      <c r="X122" s="31">
        <v>84</v>
      </c>
      <c r="Y122" s="31">
        <v>22</v>
      </c>
      <c r="Z122" s="31">
        <v>0</v>
      </c>
      <c r="AA122" s="31">
        <v>0</v>
      </c>
      <c r="AB122" s="31">
        <v>0</v>
      </c>
      <c r="AC122" s="31">
        <v>0</v>
      </c>
      <c r="AD122" s="32">
        <v>0</v>
      </c>
      <c r="AE122" s="33">
        <v>0</v>
      </c>
    </row>
    <row r="123" spans="1:31" s="20" customFormat="1" ht="14.1" customHeight="1">
      <c r="A123" s="4"/>
      <c r="B123" s="4"/>
      <c r="C123" s="45" t="s">
        <v>118</v>
      </c>
      <c r="D123" s="45"/>
      <c r="E123" s="45"/>
      <c r="F123" s="47" t="s">
        <v>22</v>
      </c>
      <c r="G123" s="47"/>
      <c r="H123" s="19"/>
      <c r="I123" s="31">
        <v>4133</v>
      </c>
      <c r="J123" s="31">
        <v>4133</v>
      </c>
      <c r="K123" s="31">
        <v>0</v>
      </c>
      <c r="L123" s="31">
        <v>1337</v>
      </c>
      <c r="M123" s="31">
        <v>0</v>
      </c>
      <c r="N123" s="31">
        <v>0</v>
      </c>
      <c r="O123" s="31">
        <v>0</v>
      </c>
      <c r="P123" s="31">
        <v>0</v>
      </c>
      <c r="Q123" s="31">
        <v>0</v>
      </c>
      <c r="R123" s="31">
        <v>2616</v>
      </c>
      <c r="S123" s="31">
        <v>0</v>
      </c>
      <c r="T123" s="31">
        <v>0</v>
      </c>
      <c r="U123" s="31">
        <v>0</v>
      </c>
      <c r="V123" s="31">
        <v>180</v>
      </c>
      <c r="W123" s="31">
        <v>0</v>
      </c>
      <c r="X123" s="31">
        <v>0</v>
      </c>
      <c r="Y123" s="31">
        <v>0</v>
      </c>
      <c r="Z123" s="31">
        <v>0</v>
      </c>
      <c r="AA123" s="31">
        <v>0</v>
      </c>
      <c r="AB123" s="31">
        <v>0</v>
      </c>
      <c r="AC123" s="31">
        <v>0</v>
      </c>
      <c r="AD123" s="32">
        <v>0</v>
      </c>
      <c r="AE123" s="33">
        <v>0</v>
      </c>
    </row>
    <row r="124" spans="1:31" s="20" customFormat="1" ht="14.1" customHeight="1">
      <c r="A124" s="4"/>
      <c r="B124" s="4"/>
      <c r="C124" s="45" t="s">
        <v>119</v>
      </c>
      <c r="D124" s="45"/>
      <c r="E124" s="45"/>
      <c r="F124" s="47" t="s">
        <v>22</v>
      </c>
      <c r="G124" s="47"/>
      <c r="H124" s="19"/>
      <c r="I124" s="31">
        <v>1666</v>
      </c>
      <c r="J124" s="31">
        <v>1666</v>
      </c>
      <c r="K124" s="31">
        <v>0</v>
      </c>
      <c r="L124" s="31">
        <v>723</v>
      </c>
      <c r="M124" s="31">
        <v>0</v>
      </c>
      <c r="N124" s="31">
        <v>0</v>
      </c>
      <c r="O124" s="31">
        <v>0</v>
      </c>
      <c r="P124" s="31">
        <v>0</v>
      </c>
      <c r="Q124" s="31">
        <v>0</v>
      </c>
      <c r="R124" s="31">
        <v>927</v>
      </c>
      <c r="S124" s="31">
        <v>0</v>
      </c>
      <c r="T124" s="31">
        <v>0</v>
      </c>
      <c r="U124" s="31">
        <v>0</v>
      </c>
      <c r="V124" s="31">
        <v>16</v>
      </c>
      <c r="W124" s="31">
        <v>0</v>
      </c>
      <c r="X124" s="31">
        <v>0</v>
      </c>
      <c r="Y124" s="31">
        <v>0</v>
      </c>
      <c r="Z124" s="31">
        <v>0</v>
      </c>
      <c r="AA124" s="31">
        <v>0</v>
      </c>
      <c r="AB124" s="31">
        <v>0</v>
      </c>
      <c r="AC124" s="31">
        <v>0</v>
      </c>
      <c r="AD124" s="32">
        <v>0</v>
      </c>
      <c r="AE124" s="33">
        <v>0</v>
      </c>
    </row>
    <row r="125" spans="1:31" s="20" customFormat="1" ht="14.1" customHeight="1">
      <c r="A125" s="4"/>
      <c r="B125" s="4"/>
      <c r="C125" s="43"/>
      <c r="D125" s="43"/>
      <c r="E125" s="43"/>
      <c r="F125" s="2"/>
      <c r="G125" s="2"/>
      <c r="H125" s="19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2"/>
      <c r="AE125" s="33"/>
    </row>
    <row r="126" spans="1:31" s="24" customFormat="1" ht="14.1" customHeight="1">
      <c r="A126" s="22"/>
      <c r="B126" s="48" t="s">
        <v>120</v>
      </c>
      <c r="C126" s="48"/>
      <c r="D126" s="48"/>
      <c r="E126" s="48"/>
      <c r="F126" s="48"/>
      <c r="G126" s="48"/>
      <c r="H126" s="23"/>
      <c r="I126" s="34">
        <v>3021530</v>
      </c>
      <c r="J126" s="34">
        <v>2742006</v>
      </c>
      <c r="K126" s="34">
        <v>279524</v>
      </c>
      <c r="L126" s="34">
        <v>2277797</v>
      </c>
      <c r="M126" s="34">
        <v>226887</v>
      </c>
      <c r="N126" s="34">
        <v>399</v>
      </c>
      <c r="O126" s="34">
        <v>0</v>
      </c>
      <c r="P126" s="34">
        <v>6332</v>
      </c>
      <c r="Q126" s="34">
        <v>365</v>
      </c>
      <c r="R126" s="34">
        <v>420953</v>
      </c>
      <c r="S126" s="34">
        <v>47138</v>
      </c>
      <c r="T126" s="34">
        <v>6659</v>
      </c>
      <c r="U126" s="34">
        <v>2089</v>
      </c>
      <c r="V126" s="34">
        <v>29947</v>
      </c>
      <c r="W126" s="34">
        <v>2994</v>
      </c>
      <c r="X126" s="34">
        <v>318</v>
      </c>
      <c r="Y126" s="34">
        <v>51</v>
      </c>
      <c r="Z126" s="34">
        <v>0</v>
      </c>
      <c r="AA126" s="34">
        <v>0</v>
      </c>
      <c r="AB126" s="34">
        <v>0</v>
      </c>
      <c r="AC126" s="34">
        <v>0</v>
      </c>
      <c r="AD126" s="35">
        <v>0</v>
      </c>
      <c r="AE126" s="36">
        <v>0</v>
      </c>
    </row>
    <row r="127" spans="1:31" s="24" customFormat="1" ht="14.1" customHeight="1">
      <c r="A127" s="22"/>
      <c r="B127" s="42"/>
      <c r="C127" s="42"/>
      <c r="D127" s="42"/>
      <c r="E127" s="42"/>
      <c r="F127" s="42"/>
      <c r="G127" s="42"/>
      <c r="H127" s="23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5"/>
      <c r="AE127" s="36"/>
    </row>
    <row r="128" spans="1:31" s="20" customFormat="1" ht="14.1" customHeight="1">
      <c r="A128" s="4"/>
      <c r="B128" s="45" t="s">
        <v>121</v>
      </c>
      <c r="C128" s="46"/>
      <c r="D128" s="46"/>
      <c r="E128" s="46"/>
      <c r="F128" s="49"/>
      <c r="G128" s="49"/>
      <c r="H128" s="19"/>
      <c r="I128" s="31">
        <v>177372</v>
      </c>
      <c r="J128" s="31">
        <v>174042</v>
      </c>
      <c r="K128" s="31">
        <v>3330</v>
      </c>
      <c r="L128" s="31">
        <v>155507</v>
      </c>
      <c r="M128" s="31">
        <v>649</v>
      </c>
      <c r="N128" s="31">
        <v>12</v>
      </c>
      <c r="O128" s="31">
        <v>0</v>
      </c>
      <c r="P128" s="31">
        <v>0</v>
      </c>
      <c r="Q128" s="31">
        <v>0</v>
      </c>
      <c r="R128" s="31">
        <v>16393</v>
      </c>
      <c r="S128" s="31">
        <v>2418</v>
      </c>
      <c r="T128" s="31">
        <v>245</v>
      </c>
      <c r="U128" s="31">
        <v>82</v>
      </c>
      <c r="V128" s="31">
        <v>1888</v>
      </c>
      <c r="W128" s="31">
        <v>181</v>
      </c>
      <c r="X128" s="31">
        <v>9</v>
      </c>
      <c r="Y128" s="31">
        <v>0</v>
      </c>
      <c r="Z128" s="31">
        <v>0</v>
      </c>
      <c r="AA128" s="31">
        <v>0</v>
      </c>
      <c r="AB128" s="31">
        <v>0</v>
      </c>
      <c r="AC128" s="31">
        <v>0</v>
      </c>
      <c r="AD128" s="32">
        <v>0</v>
      </c>
      <c r="AE128" s="33">
        <v>0</v>
      </c>
    </row>
    <row r="129" spans="1:31" s="20" customFormat="1" ht="14.1" customHeight="1">
      <c r="A129" s="4"/>
      <c r="B129" s="4"/>
      <c r="C129" s="45" t="s">
        <v>122</v>
      </c>
      <c r="D129" s="45"/>
      <c r="E129" s="45"/>
      <c r="F129" s="47" t="s">
        <v>22</v>
      </c>
      <c r="G129" s="47"/>
      <c r="H129" s="19"/>
      <c r="I129" s="31">
        <v>3248</v>
      </c>
      <c r="J129" s="31">
        <v>3248</v>
      </c>
      <c r="K129" s="31">
        <v>0</v>
      </c>
      <c r="L129" s="31">
        <v>1625</v>
      </c>
      <c r="M129" s="31">
        <v>0</v>
      </c>
      <c r="N129" s="31">
        <v>0</v>
      </c>
      <c r="O129" s="31">
        <v>0</v>
      </c>
      <c r="P129" s="31">
        <v>0</v>
      </c>
      <c r="Q129" s="31">
        <v>0</v>
      </c>
      <c r="R129" s="31">
        <v>1548</v>
      </c>
      <c r="S129" s="31">
        <v>0</v>
      </c>
      <c r="T129" s="31">
        <v>1</v>
      </c>
      <c r="U129" s="31">
        <v>0</v>
      </c>
      <c r="V129" s="31">
        <v>74</v>
      </c>
      <c r="W129" s="31">
        <v>0</v>
      </c>
      <c r="X129" s="31">
        <v>0</v>
      </c>
      <c r="Y129" s="31">
        <v>0</v>
      </c>
      <c r="Z129" s="31">
        <v>0</v>
      </c>
      <c r="AA129" s="31">
        <v>0</v>
      </c>
      <c r="AB129" s="31">
        <v>0</v>
      </c>
      <c r="AC129" s="31">
        <v>0</v>
      </c>
      <c r="AD129" s="32">
        <v>0</v>
      </c>
      <c r="AE129" s="33">
        <v>0</v>
      </c>
    </row>
    <row r="130" spans="1:31" s="20" customFormat="1" ht="14.1" customHeight="1">
      <c r="A130" s="4"/>
      <c r="B130" s="45" t="s">
        <v>123</v>
      </c>
      <c r="C130" s="46"/>
      <c r="D130" s="46"/>
      <c r="E130" s="46"/>
      <c r="F130" s="49"/>
      <c r="G130" s="49"/>
      <c r="H130" s="19"/>
      <c r="I130" s="31">
        <v>378817</v>
      </c>
      <c r="J130" s="31">
        <v>378817</v>
      </c>
      <c r="K130" s="31">
        <v>0</v>
      </c>
      <c r="L130" s="31">
        <v>376534</v>
      </c>
      <c r="M130" s="31">
        <v>0</v>
      </c>
      <c r="N130" s="31">
        <v>0</v>
      </c>
      <c r="O130" s="31">
        <v>0</v>
      </c>
      <c r="P130" s="31">
        <v>0</v>
      </c>
      <c r="Q130" s="31">
        <v>0</v>
      </c>
      <c r="R130" s="31">
        <v>0</v>
      </c>
      <c r="S130" s="31">
        <v>0</v>
      </c>
      <c r="T130" s="31">
        <v>0</v>
      </c>
      <c r="U130" s="31">
        <v>0</v>
      </c>
      <c r="V130" s="31">
        <v>2283</v>
      </c>
      <c r="W130" s="31">
        <v>0</v>
      </c>
      <c r="X130" s="31">
        <v>0</v>
      </c>
      <c r="Y130" s="31">
        <v>0</v>
      </c>
      <c r="Z130" s="31">
        <v>0</v>
      </c>
      <c r="AA130" s="31">
        <v>0</v>
      </c>
      <c r="AB130" s="31">
        <v>0</v>
      </c>
      <c r="AC130" s="31">
        <v>0</v>
      </c>
      <c r="AD130" s="32">
        <v>0</v>
      </c>
      <c r="AE130" s="33">
        <v>0</v>
      </c>
    </row>
    <row r="131" spans="1:31" s="20" customFormat="1" ht="14.1" customHeight="1">
      <c r="A131" s="4"/>
      <c r="B131" s="4"/>
      <c r="C131" s="45" t="s">
        <v>124</v>
      </c>
      <c r="D131" s="45"/>
      <c r="E131" s="45"/>
      <c r="F131" s="47" t="s">
        <v>22</v>
      </c>
      <c r="G131" s="47"/>
      <c r="H131" s="19"/>
      <c r="I131" s="31">
        <v>1904</v>
      </c>
      <c r="J131" s="31">
        <v>1756</v>
      </c>
      <c r="K131" s="31">
        <v>148</v>
      </c>
      <c r="L131" s="31">
        <v>660</v>
      </c>
      <c r="M131" s="31">
        <v>26</v>
      </c>
      <c r="N131" s="31">
        <v>0</v>
      </c>
      <c r="O131" s="31">
        <v>0</v>
      </c>
      <c r="P131" s="31">
        <v>0</v>
      </c>
      <c r="Q131" s="31">
        <v>0</v>
      </c>
      <c r="R131" s="31">
        <v>1052</v>
      </c>
      <c r="S131" s="31">
        <v>104</v>
      </c>
      <c r="T131" s="31">
        <v>0</v>
      </c>
      <c r="U131" s="31">
        <v>0</v>
      </c>
      <c r="V131" s="31">
        <v>44</v>
      </c>
      <c r="W131" s="31">
        <v>18</v>
      </c>
      <c r="X131" s="31">
        <v>0</v>
      </c>
      <c r="Y131" s="31">
        <v>0</v>
      </c>
      <c r="Z131" s="31">
        <v>0</v>
      </c>
      <c r="AA131" s="31">
        <v>0</v>
      </c>
      <c r="AB131" s="31">
        <v>0</v>
      </c>
      <c r="AC131" s="31">
        <v>0</v>
      </c>
      <c r="AD131" s="32">
        <v>0</v>
      </c>
      <c r="AE131" s="33">
        <v>0</v>
      </c>
    </row>
    <row r="132" spans="1:31" s="20" customFormat="1" ht="14.1" customHeight="1">
      <c r="A132" s="4"/>
      <c r="B132" s="45" t="s">
        <v>125</v>
      </c>
      <c r="C132" s="46"/>
      <c r="D132" s="46"/>
      <c r="E132" s="46"/>
      <c r="F132" s="49"/>
      <c r="G132" s="49"/>
      <c r="H132" s="19"/>
      <c r="I132" s="31">
        <v>581610</v>
      </c>
      <c r="J132" s="31">
        <v>581610</v>
      </c>
      <c r="K132" s="31">
        <v>0</v>
      </c>
      <c r="L132" s="31">
        <v>570918</v>
      </c>
      <c r="M132" s="31">
        <v>0</v>
      </c>
      <c r="N132" s="31">
        <v>26</v>
      </c>
      <c r="O132" s="31">
        <v>0</v>
      </c>
      <c r="P132" s="31">
        <v>0</v>
      </c>
      <c r="Q132" s="31">
        <v>0</v>
      </c>
      <c r="R132" s="31">
        <v>401</v>
      </c>
      <c r="S132" s="31">
        <v>0</v>
      </c>
      <c r="T132" s="31">
        <v>0</v>
      </c>
      <c r="U132" s="31">
        <v>0</v>
      </c>
      <c r="V132" s="31">
        <v>10291</v>
      </c>
      <c r="W132" s="31">
        <v>0</v>
      </c>
      <c r="X132" s="31">
        <v>0</v>
      </c>
      <c r="Y132" s="31">
        <v>0</v>
      </c>
      <c r="Z132" s="31">
        <v>0</v>
      </c>
      <c r="AA132" s="31">
        <v>0</v>
      </c>
      <c r="AB132" s="31">
        <v>0</v>
      </c>
      <c r="AC132" s="31">
        <v>0</v>
      </c>
      <c r="AD132" s="32">
        <v>0</v>
      </c>
      <c r="AE132" s="33">
        <v>0</v>
      </c>
    </row>
    <row r="133" spans="1:31" s="20" customFormat="1" ht="14.1" customHeight="1">
      <c r="A133" s="4"/>
      <c r="B133" s="4"/>
      <c r="C133" s="50" t="s">
        <v>126</v>
      </c>
      <c r="D133" s="50"/>
      <c r="E133" s="50"/>
      <c r="F133" s="47" t="s">
        <v>22</v>
      </c>
      <c r="G133" s="47"/>
      <c r="H133" s="19"/>
      <c r="I133" s="31">
        <v>20655</v>
      </c>
      <c r="J133" s="31">
        <v>18478</v>
      </c>
      <c r="K133" s="31">
        <v>2177</v>
      </c>
      <c r="L133" s="31">
        <v>4265</v>
      </c>
      <c r="M133" s="31">
        <v>709</v>
      </c>
      <c r="N133" s="31">
        <v>0</v>
      </c>
      <c r="O133" s="31">
        <v>0</v>
      </c>
      <c r="P133" s="31">
        <v>0</v>
      </c>
      <c r="Q133" s="31">
        <v>0</v>
      </c>
      <c r="R133" s="31">
        <v>14107</v>
      </c>
      <c r="S133" s="31">
        <v>1468</v>
      </c>
      <c r="T133" s="31">
        <v>17</v>
      </c>
      <c r="U133" s="31">
        <v>0</v>
      </c>
      <c r="V133" s="31">
        <v>81</v>
      </c>
      <c r="W133" s="31">
        <v>0</v>
      </c>
      <c r="X133" s="31">
        <v>8</v>
      </c>
      <c r="Y133" s="31">
        <v>0</v>
      </c>
      <c r="Z133" s="31">
        <v>0</v>
      </c>
      <c r="AA133" s="31">
        <v>0</v>
      </c>
      <c r="AB133" s="31">
        <v>0</v>
      </c>
      <c r="AC133" s="31">
        <v>0</v>
      </c>
      <c r="AD133" s="32">
        <v>0</v>
      </c>
      <c r="AE133" s="33">
        <v>0</v>
      </c>
    </row>
    <row r="134" spans="1:31" s="20" customFormat="1" ht="14.1" customHeight="1">
      <c r="A134" s="4"/>
      <c r="B134" s="4"/>
      <c r="C134" s="45" t="s">
        <v>127</v>
      </c>
      <c r="D134" s="45"/>
      <c r="E134" s="45"/>
      <c r="F134" s="47" t="s">
        <v>22</v>
      </c>
      <c r="G134" s="47"/>
      <c r="H134" s="19"/>
      <c r="I134" s="31">
        <v>10574</v>
      </c>
      <c r="J134" s="31">
        <v>9842</v>
      </c>
      <c r="K134" s="31">
        <v>732</v>
      </c>
      <c r="L134" s="31">
        <v>2295</v>
      </c>
      <c r="M134" s="31">
        <v>174</v>
      </c>
      <c r="N134" s="31">
        <v>0</v>
      </c>
      <c r="O134" s="31">
        <v>0</v>
      </c>
      <c r="P134" s="31">
        <v>0</v>
      </c>
      <c r="Q134" s="31">
        <v>0</v>
      </c>
      <c r="R134" s="31">
        <v>7152</v>
      </c>
      <c r="S134" s="31">
        <v>558</v>
      </c>
      <c r="T134" s="31">
        <v>206</v>
      </c>
      <c r="U134" s="31">
        <v>0</v>
      </c>
      <c r="V134" s="31">
        <v>189</v>
      </c>
      <c r="W134" s="31">
        <v>0</v>
      </c>
      <c r="X134" s="31">
        <v>0</v>
      </c>
      <c r="Y134" s="31">
        <v>0</v>
      </c>
      <c r="Z134" s="31">
        <v>0</v>
      </c>
      <c r="AA134" s="31">
        <v>0</v>
      </c>
      <c r="AB134" s="31">
        <v>0</v>
      </c>
      <c r="AC134" s="31">
        <v>0</v>
      </c>
      <c r="AD134" s="32">
        <v>0</v>
      </c>
      <c r="AE134" s="33">
        <v>0</v>
      </c>
    </row>
    <row r="135" spans="1:31" s="20" customFormat="1" ht="14.1" customHeight="1">
      <c r="A135" s="4"/>
      <c r="B135" s="4"/>
      <c r="C135" s="45" t="s">
        <v>128</v>
      </c>
      <c r="D135" s="45"/>
      <c r="E135" s="45"/>
      <c r="F135" s="47" t="s">
        <v>22</v>
      </c>
      <c r="G135" s="47"/>
      <c r="H135" s="19"/>
      <c r="I135" s="31">
        <v>18102</v>
      </c>
      <c r="J135" s="31">
        <v>15932</v>
      </c>
      <c r="K135" s="31">
        <v>2170</v>
      </c>
      <c r="L135" s="31">
        <v>5403</v>
      </c>
      <c r="M135" s="31">
        <v>519</v>
      </c>
      <c r="N135" s="31">
        <v>0</v>
      </c>
      <c r="O135" s="31">
        <v>0</v>
      </c>
      <c r="P135" s="31">
        <v>0</v>
      </c>
      <c r="Q135" s="31">
        <v>0</v>
      </c>
      <c r="R135" s="31">
        <v>9352</v>
      </c>
      <c r="S135" s="31">
        <v>1436</v>
      </c>
      <c r="T135" s="31">
        <v>62</v>
      </c>
      <c r="U135" s="31">
        <v>193</v>
      </c>
      <c r="V135" s="31">
        <v>1089</v>
      </c>
      <c r="W135" s="31">
        <v>0</v>
      </c>
      <c r="X135" s="31">
        <v>26</v>
      </c>
      <c r="Y135" s="31">
        <v>22</v>
      </c>
      <c r="Z135" s="31">
        <v>0</v>
      </c>
      <c r="AA135" s="31">
        <v>0</v>
      </c>
      <c r="AB135" s="31">
        <v>0</v>
      </c>
      <c r="AC135" s="31">
        <v>0</v>
      </c>
      <c r="AD135" s="32">
        <v>0</v>
      </c>
      <c r="AE135" s="33">
        <v>0</v>
      </c>
    </row>
    <row r="136" spans="1:31" s="20" customFormat="1" ht="14.1" customHeight="1">
      <c r="A136" s="4"/>
      <c r="B136" s="4"/>
      <c r="C136" s="45" t="s">
        <v>129</v>
      </c>
      <c r="D136" s="45"/>
      <c r="E136" s="45"/>
      <c r="F136" s="47" t="s">
        <v>22</v>
      </c>
      <c r="G136" s="47"/>
      <c r="H136" s="19"/>
      <c r="I136" s="31">
        <v>2722</v>
      </c>
      <c r="J136" s="31">
        <v>2563</v>
      </c>
      <c r="K136" s="31">
        <v>159</v>
      </c>
      <c r="L136" s="31">
        <v>1239</v>
      </c>
      <c r="M136" s="31">
        <v>93</v>
      </c>
      <c r="N136" s="31">
        <v>0</v>
      </c>
      <c r="O136" s="31">
        <v>0</v>
      </c>
      <c r="P136" s="31">
        <v>0</v>
      </c>
      <c r="Q136" s="31">
        <v>0</v>
      </c>
      <c r="R136" s="31">
        <v>1197</v>
      </c>
      <c r="S136" s="31">
        <v>66</v>
      </c>
      <c r="T136" s="31">
        <v>0</v>
      </c>
      <c r="U136" s="31">
        <v>0</v>
      </c>
      <c r="V136" s="31">
        <v>127</v>
      </c>
      <c r="W136" s="31">
        <v>0</v>
      </c>
      <c r="X136" s="31">
        <v>0</v>
      </c>
      <c r="Y136" s="31">
        <v>0</v>
      </c>
      <c r="Z136" s="31">
        <v>0</v>
      </c>
      <c r="AA136" s="31">
        <v>0</v>
      </c>
      <c r="AB136" s="31">
        <v>0</v>
      </c>
      <c r="AC136" s="31">
        <v>0</v>
      </c>
      <c r="AD136" s="32">
        <v>0</v>
      </c>
      <c r="AE136" s="33">
        <v>0</v>
      </c>
    </row>
    <row r="137" spans="1:31" s="20" customFormat="1" ht="14.1" customHeight="1">
      <c r="A137" s="4"/>
      <c r="B137" s="4"/>
      <c r="C137" s="45" t="s">
        <v>130</v>
      </c>
      <c r="D137" s="45"/>
      <c r="E137" s="45"/>
      <c r="F137" s="47" t="s">
        <v>22</v>
      </c>
      <c r="G137" s="47"/>
      <c r="H137" s="19"/>
      <c r="I137" s="31">
        <v>562</v>
      </c>
      <c r="J137" s="31">
        <v>562</v>
      </c>
      <c r="K137" s="31">
        <v>0</v>
      </c>
      <c r="L137" s="31">
        <v>129</v>
      </c>
      <c r="M137" s="31">
        <v>0</v>
      </c>
      <c r="N137" s="31">
        <v>0</v>
      </c>
      <c r="O137" s="31">
        <v>0</v>
      </c>
      <c r="P137" s="31">
        <v>0</v>
      </c>
      <c r="Q137" s="31">
        <v>0</v>
      </c>
      <c r="R137" s="31">
        <v>433</v>
      </c>
      <c r="S137" s="31">
        <v>0</v>
      </c>
      <c r="T137" s="31">
        <v>0</v>
      </c>
      <c r="U137" s="31">
        <v>0</v>
      </c>
      <c r="V137" s="31">
        <v>0</v>
      </c>
      <c r="W137" s="31">
        <v>0</v>
      </c>
      <c r="X137" s="31">
        <v>0</v>
      </c>
      <c r="Y137" s="31">
        <v>0</v>
      </c>
      <c r="Z137" s="31">
        <v>0</v>
      </c>
      <c r="AA137" s="31">
        <v>0</v>
      </c>
      <c r="AB137" s="31">
        <v>0</v>
      </c>
      <c r="AC137" s="31">
        <v>0</v>
      </c>
      <c r="AD137" s="32">
        <v>0</v>
      </c>
      <c r="AE137" s="33">
        <v>0</v>
      </c>
    </row>
    <row r="138" spans="1:31" s="20" customFormat="1" ht="14.1" customHeight="1">
      <c r="A138" s="4"/>
      <c r="B138" s="45" t="s">
        <v>125</v>
      </c>
      <c r="C138" s="46"/>
      <c r="D138" s="46"/>
      <c r="E138" s="46"/>
      <c r="F138" s="47" t="s">
        <v>112</v>
      </c>
      <c r="G138" s="47"/>
      <c r="H138" s="19"/>
      <c r="I138" s="31">
        <v>39977</v>
      </c>
      <c r="J138" s="31">
        <v>35633</v>
      </c>
      <c r="K138" s="31">
        <v>4344</v>
      </c>
      <c r="L138" s="31">
        <v>35560</v>
      </c>
      <c r="M138" s="31">
        <v>4144</v>
      </c>
      <c r="N138" s="31">
        <v>0</v>
      </c>
      <c r="O138" s="31">
        <v>0</v>
      </c>
      <c r="P138" s="31">
        <v>21</v>
      </c>
      <c r="Q138" s="31">
        <v>0</v>
      </c>
      <c r="R138" s="31">
        <v>0</v>
      </c>
      <c r="S138" s="31">
        <v>0</v>
      </c>
      <c r="T138" s="31">
        <v>0</v>
      </c>
      <c r="U138" s="31">
        <v>0</v>
      </c>
      <c r="V138" s="31">
        <v>52</v>
      </c>
      <c r="W138" s="31">
        <v>200</v>
      </c>
      <c r="X138" s="31">
        <v>0</v>
      </c>
      <c r="Y138" s="31">
        <v>0</v>
      </c>
      <c r="Z138" s="31">
        <v>0</v>
      </c>
      <c r="AA138" s="31">
        <v>0</v>
      </c>
      <c r="AB138" s="31">
        <v>0</v>
      </c>
      <c r="AC138" s="31">
        <v>0</v>
      </c>
      <c r="AD138" s="32">
        <v>0</v>
      </c>
      <c r="AE138" s="33">
        <v>0</v>
      </c>
    </row>
    <row r="139" spans="1:31" s="20" customFormat="1" ht="14.1" customHeight="1">
      <c r="A139" s="4"/>
      <c r="B139" s="45" t="s">
        <v>131</v>
      </c>
      <c r="C139" s="46"/>
      <c r="D139" s="46"/>
      <c r="E139" s="46"/>
      <c r="F139" s="49"/>
      <c r="G139" s="49"/>
      <c r="H139" s="19"/>
      <c r="I139" s="31">
        <v>442557</v>
      </c>
      <c r="J139" s="31">
        <v>442557</v>
      </c>
      <c r="K139" s="31">
        <v>0</v>
      </c>
      <c r="L139" s="31">
        <v>440667</v>
      </c>
      <c r="M139" s="31">
        <v>0</v>
      </c>
      <c r="N139" s="31">
        <v>0</v>
      </c>
      <c r="O139" s="31">
        <v>0</v>
      </c>
      <c r="P139" s="31">
        <v>0</v>
      </c>
      <c r="Q139" s="31">
        <v>0</v>
      </c>
      <c r="R139" s="31">
        <v>276</v>
      </c>
      <c r="S139" s="31">
        <v>0</v>
      </c>
      <c r="T139" s="31">
        <v>0</v>
      </c>
      <c r="U139" s="31">
        <v>0</v>
      </c>
      <c r="V139" s="31">
        <v>1614</v>
      </c>
      <c r="W139" s="31">
        <v>0</v>
      </c>
      <c r="X139" s="31">
        <v>0</v>
      </c>
      <c r="Y139" s="31">
        <v>0</v>
      </c>
      <c r="Z139" s="31">
        <v>0</v>
      </c>
      <c r="AA139" s="31">
        <v>0</v>
      </c>
      <c r="AB139" s="31">
        <v>0</v>
      </c>
      <c r="AC139" s="31">
        <v>0</v>
      </c>
      <c r="AD139" s="32">
        <v>0</v>
      </c>
      <c r="AE139" s="33">
        <v>0</v>
      </c>
    </row>
    <row r="140" spans="1:31" s="20" customFormat="1" ht="14.1" customHeight="1">
      <c r="A140" s="4"/>
      <c r="B140" s="4"/>
      <c r="C140" s="45" t="s">
        <v>132</v>
      </c>
      <c r="D140" s="45"/>
      <c r="E140" s="45"/>
      <c r="F140" s="47" t="s">
        <v>22</v>
      </c>
      <c r="G140" s="47"/>
      <c r="H140" s="19"/>
      <c r="I140" s="31">
        <v>1206</v>
      </c>
      <c r="J140" s="31">
        <v>1206</v>
      </c>
      <c r="K140" s="31">
        <v>0</v>
      </c>
      <c r="L140" s="31">
        <v>743</v>
      </c>
      <c r="M140" s="31">
        <v>0</v>
      </c>
      <c r="N140" s="31">
        <v>0</v>
      </c>
      <c r="O140" s="31">
        <v>0</v>
      </c>
      <c r="P140" s="31">
        <v>0</v>
      </c>
      <c r="Q140" s="31">
        <v>0</v>
      </c>
      <c r="R140" s="31">
        <v>463</v>
      </c>
      <c r="S140" s="31">
        <v>0</v>
      </c>
      <c r="T140" s="31">
        <v>0</v>
      </c>
      <c r="U140" s="31">
        <v>0</v>
      </c>
      <c r="V140" s="31">
        <v>0</v>
      </c>
      <c r="W140" s="31">
        <v>0</v>
      </c>
      <c r="X140" s="31">
        <v>0</v>
      </c>
      <c r="Y140" s="31">
        <v>0</v>
      </c>
      <c r="Z140" s="31">
        <v>0</v>
      </c>
      <c r="AA140" s="31">
        <v>0</v>
      </c>
      <c r="AB140" s="31">
        <v>0</v>
      </c>
      <c r="AC140" s="31">
        <v>0</v>
      </c>
      <c r="AD140" s="32">
        <v>0</v>
      </c>
      <c r="AE140" s="33">
        <v>0</v>
      </c>
    </row>
    <row r="141" spans="1:31" s="20" customFormat="1" ht="14.1" customHeight="1">
      <c r="A141" s="4"/>
      <c r="B141" s="4"/>
      <c r="C141" s="45" t="s">
        <v>133</v>
      </c>
      <c r="D141" s="45"/>
      <c r="E141" s="45"/>
      <c r="F141" s="47" t="s">
        <v>22</v>
      </c>
      <c r="G141" s="47"/>
      <c r="H141" s="19"/>
      <c r="I141" s="31">
        <v>1984</v>
      </c>
      <c r="J141" s="31">
        <v>1801</v>
      </c>
      <c r="K141" s="31">
        <v>183</v>
      </c>
      <c r="L141" s="31">
        <v>810</v>
      </c>
      <c r="M141" s="31">
        <v>36</v>
      </c>
      <c r="N141" s="31">
        <v>0</v>
      </c>
      <c r="O141" s="31">
        <v>0</v>
      </c>
      <c r="P141" s="31">
        <v>0</v>
      </c>
      <c r="Q141" s="31">
        <v>0</v>
      </c>
      <c r="R141" s="31">
        <v>971</v>
      </c>
      <c r="S141" s="31">
        <v>147</v>
      </c>
      <c r="T141" s="31">
        <v>0</v>
      </c>
      <c r="U141" s="31">
        <v>0</v>
      </c>
      <c r="V141" s="31">
        <v>20</v>
      </c>
      <c r="W141" s="31">
        <v>0</v>
      </c>
      <c r="X141" s="31">
        <v>0</v>
      </c>
      <c r="Y141" s="31">
        <v>0</v>
      </c>
      <c r="Z141" s="31">
        <v>0</v>
      </c>
      <c r="AA141" s="31">
        <v>0</v>
      </c>
      <c r="AB141" s="31">
        <v>0</v>
      </c>
      <c r="AC141" s="31">
        <v>0</v>
      </c>
      <c r="AD141" s="32">
        <v>0</v>
      </c>
      <c r="AE141" s="33">
        <v>0</v>
      </c>
    </row>
    <row r="142" spans="1:31" s="20" customFormat="1" ht="14.1" customHeight="1">
      <c r="A142" s="4"/>
      <c r="B142" s="45" t="s">
        <v>134</v>
      </c>
      <c r="C142" s="46"/>
      <c r="D142" s="46"/>
      <c r="E142" s="46"/>
      <c r="F142" s="49"/>
      <c r="G142" s="49"/>
      <c r="H142" s="19"/>
      <c r="I142" s="31">
        <v>339644</v>
      </c>
      <c r="J142" s="31">
        <v>277955</v>
      </c>
      <c r="K142" s="31">
        <v>61689</v>
      </c>
      <c r="L142" s="31">
        <v>276890</v>
      </c>
      <c r="M142" s="31">
        <v>61689</v>
      </c>
      <c r="N142" s="31">
        <v>353</v>
      </c>
      <c r="O142" s="31">
        <v>0</v>
      </c>
      <c r="P142" s="31">
        <v>0</v>
      </c>
      <c r="Q142" s="31">
        <v>0</v>
      </c>
      <c r="R142" s="31">
        <v>0</v>
      </c>
      <c r="S142" s="31">
        <v>0</v>
      </c>
      <c r="T142" s="31">
        <v>0</v>
      </c>
      <c r="U142" s="31">
        <v>0</v>
      </c>
      <c r="V142" s="31">
        <v>1065</v>
      </c>
      <c r="W142" s="31">
        <v>0</v>
      </c>
      <c r="X142" s="31">
        <v>0</v>
      </c>
      <c r="Y142" s="31">
        <v>0</v>
      </c>
      <c r="Z142" s="31">
        <v>0</v>
      </c>
      <c r="AA142" s="31">
        <v>0</v>
      </c>
      <c r="AB142" s="31">
        <v>0</v>
      </c>
      <c r="AC142" s="31">
        <v>0</v>
      </c>
      <c r="AD142" s="32">
        <v>0</v>
      </c>
      <c r="AE142" s="33">
        <v>0</v>
      </c>
    </row>
    <row r="143" spans="1:31" s="20" customFormat="1" ht="14.1" customHeight="1">
      <c r="A143" s="4"/>
      <c r="B143" s="45" t="s">
        <v>135</v>
      </c>
      <c r="C143" s="46"/>
      <c r="D143" s="46"/>
      <c r="E143" s="46"/>
      <c r="F143" s="47" t="s">
        <v>65</v>
      </c>
      <c r="G143" s="47"/>
      <c r="H143" s="19"/>
      <c r="I143" s="31">
        <v>188590</v>
      </c>
      <c r="J143" s="31">
        <v>188590</v>
      </c>
      <c r="K143" s="31">
        <v>0</v>
      </c>
      <c r="L143" s="31">
        <v>188277</v>
      </c>
      <c r="M143" s="31">
        <v>0</v>
      </c>
      <c r="N143" s="31">
        <v>0</v>
      </c>
      <c r="O143" s="31">
        <v>0</v>
      </c>
      <c r="P143" s="31">
        <v>0</v>
      </c>
      <c r="Q143" s="31">
        <v>0</v>
      </c>
      <c r="R143" s="31">
        <v>0</v>
      </c>
      <c r="S143" s="31">
        <v>0</v>
      </c>
      <c r="T143" s="31">
        <v>0</v>
      </c>
      <c r="U143" s="31">
        <v>0</v>
      </c>
      <c r="V143" s="31">
        <v>313</v>
      </c>
      <c r="W143" s="31">
        <v>0</v>
      </c>
      <c r="X143" s="31">
        <v>0</v>
      </c>
      <c r="Y143" s="31">
        <v>0</v>
      </c>
      <c r="Z143" s="31">
        <v>0</v>
      </c>
      <c r="AA143" s="31">
        <v>0</v>
      </c>
      <c r="AB143" s="31">
        <v>0</v>
      </c>
      <c r="AC143" s="31">
        <v>0</v>
      </c>
      <c r="AD143" s="32">
        <v>0</v>
      </c>
      <c r="AE143" s="33">
        <v>0</v>
      </c>
    </row>
    <row r="144" spans="1:31" s="20" customFormat="1" ht="14.1" customHeight="1">
      <c r="A144" s="4"/>
      <c r="B144" s="45" t="s">
        <v>136</v>
      </c>
      <c r="C144" s="46"/>
      <c r="D144" s="46"/>
      <c r="E144" s="46"/>
      <c r="F144" s="49"/>
      <c r="G144" s="49"/>
      <c r="H144" s="19"/>
      <c r="I144" s="31">
        <v>145484</v>
      </c>
      <c r="J144" s="31">
        <v>0</v>
      </c>
      <c r="K144" s="31">
        <v>145484</v>
      </c>
      <c r="L144" s="31">
        <v>0</v>
      </c>
      <c r="M144" s="31">
        <v>144339</v>
      </c>
      <c r="N144" s="31">
        <v>0</v>
      </c>
      <c r="O144" s="31">
        <v>0</v>
      </c>
      <c r="P144" s="31">
        <v>0</v>
      </c>
      <c r="Q144" s="31">
        <v>0</v>
      </c>
      <c r="R144" s="31">
        <v>0</v>
      </c>
      <c r="S144" s="31">
        <v>0</v>
      </c>
      <c r="T144" s="31">
        <v>0</v>
      </c>
      <c r="U144" s="31">
        <v>0</v>
      </c>
      <c r="V144" s="31">
        <v>0</v>
      </c>
      <c r="W144" s="31">
        <v>1145</v>
      </c>
      <c r="X144" s="31">
        <v>0</v>
      </c>
      <c r="Y144" s="31">
        <v>0</v>
      </c>
      <c r="Z144" s="31">
        <v>0</v>
      </c>
      <c r="AA144" s="31">
        <v>0</v>
      </c>
      <c r="AB144" s="31">
        <v>0</v>
      </c>
      <c r="AC144" s="31">
        <v>0</v>
      </c>
      <c r="AD144" s="32">
        <v>0</v>
      </c>
      <c r="AE144" s="33">
        <v>0</v>
      </c>
    </row>
    <row r="145" spans="1:31" s="20" customFormat="1" ht="14.1" customHeight="1">
      <c r="A145" s="4"/>
      <c r="B145" s="45" t="s">
        <v>137</v>
      </c>
      <c r="C145" s="46"/>
      <c r="D145" s="46"/>
      <c r="E145" s="46"/>
      <c r="F145" s="47" t="s">
        <v>33</v>
      </c>
      <c r="G145" s="47"/>
      <c r="H145" s="19"/>
      <c r="I145" s="31">
        <v>65003</v>
      </c>
      <c r="J145" s="31">
        <v>65003</v>
      </c>
      <c r="K145" s="31">
        <v>0</v>
      </c>
      <c r="L145" s="31">
        <v>64713</v>
      </c>
      <c r="M145" s="31">
        <v>0</v>
      </c>
      <c r="N145" s="31">
        <v>0</v>
      </c>
      <c r="O145" s="31">
        <v>0</v>
      </c>
      <c r="P145" s="31">
        <v>0</v>
      </c>
      <c r="Q145" s="31">
        <v>0</v>
      </c>
      <c r="R145" s="31">
        <v>0</v>
      </c>
      <c r="S145" s="31">
        <v>0</v>
      </c>
      <c r="T145" s="31">
        <v>0</v>
      </c>
      <c r="U145" s="31">
        <v>0</v>
      </c>
      <c r="V145" s="31">
        <v>290</v>
      </c>
      <c r="W145" s="31">
        <v>0</v>
      </c>
      <c r="X145" s="31">
        <v>0</v>
      </c>
      <c r="Y145" s="31">
        <v>0</v>
      </c>
      <c r="Z145" s="31">
        <v>0</v>
      </c>
      <c r="AA145" s="31">
        <v>0</v>
      </c>
      <c r="AB145" s="31">
        <v>0</v>
      </c>
      <c r="AC145" s="31">
        <v>0</v>
      </c>
      <c r="AD145" s="32">
        <v>0</v>
      </c>
      <c r="AE145" s="33">
        <v>0</v>
      </c>
    </row>
    <row r="146" spans="1:31" s="20" customFormat="1" ht="14.1" customHeight="1">
      <c r="A146" s="4"/>
      <c r="B146" s="4"/>
      <c r="C146" s="45" t="s">
        <v>137</v>
      </c>
      <c r="D146" s="45"/>
      <c r="E146" s="45"/>
      <c r="F146" s="47" t="s">
        <v>22</v>
      </c>
      <c r="G146" s="47"/>
      <c r="H146" s="19"/>
      <c r="I146" s="31">
        <v>25971</v>
      </c>
      <c r="J146" s="31">
        <v>24082</v>
      </c>
      <c r="K146" s="31">
        <v>1889</v>
      </c>
      <c r="L146" s="31">
        <v>6720</v>
      </c>
      <c r="M146" s="31">
        <v>722</v>
      </c>
      <c r="N146" s="31">
        <v>0</v>
      </c>
      <c r="O146" s="31">
        <v>0</v>
      </c>
      <c r="P146" s="31">
        <v>0</v>
      </c>
      <c r="Q146" s="31">
        <v>0</v>
      </c>
      <c r="R146" s="31">
        <v>15081</v>
      </c>
      <c r="S146" s="31">
        <v>1052</v>
      </c>
      <c r="T146" s="31">
        <v>151</v>
      </c>
      <c r="U146" s="31">
        <v>0</v>
      </c>
      <c r="V146" s="31">
        <v>2118</v>
      </c>
      <c r="W146" s="31">
        <v>115</v>
      </c>
      <c r="X146" s="31">
        <v>12</v>
      </c>
      <c r="Y146" s="31">
        <v>0</v>
      </c>
      <c r="Z146" s="31">
        <v>0</v>
      </c>
      <c r="AA146" s="31">
        <v>0</v>
      </c>
      <c r="AB146" s="31">
        <v>0</v>
      </c>
      <c r="AC146" s="31">
        <v>0</v>
      </c>
      <c r="AD146" s="32">
        <v>0</v>
      </c>
      <c r="AE146" s="33">
        <v>0</v>
      </c>
    </row>
    <row r="147" spans="1:31" s="20" customFormat="1" ht="14.1" customHeight="1">
      <c r="A147" s="4"/>
      <c r="B147" s="45" t="s">
        <v>123</v>
      </c>
      <c r="C147" s="46"/>
      <c r="D147" s="46"/>
      <c r="E147" s="46"/>
      <c r="F147" s="47" t="s">
        <v>98</v>
      </c>
      <c r="G147" s="47"/>
      <c r="H147" s="19"/>
      <c r="I147" s="31">
        <v>92368</v>
      </c>
      <c r="J147" s="31">
        <v>81103</v>
      </c>
      <c r="K147" s="31">
        <v>11265</v>
      </c>
      <c r="L147" s="31">
        <v>32520</v>
      </c>
      <c r="M147" s="31">
        <v>3613</v>
      </c>
      <c r="N147" s="31">
        <v>0</v>
      </c>
      <c r="O147" s="31">
        <v>0</v>
      </c>
      <c r="P147" s="31">
        <v>0</v>
      </c>
      <c r="Q147" s="31">
        <v>0</v>
      </c>
      <c r="R147" s="31">
        <v>44637</v>
      </c>
      <c r="S147" s="31">
        <v>6634</v>
      </c>
      <c r="T147" s="31">
        <v>866</v>
      </c>
      <c r="U147" s="31">
        <v>351</v>
      </c>
      <c r="V147" s="31">
        <v>3026</v>
      </c>
      <c r="W147" s="31">
        <v>659</v>
      </c>
      <c r="X147" s="31">
        <v>54</v>
      </c>
      <c r="Y147" s="31">
        <v>8</v>
      </c>
      <c r="Z147" s="31">
        <v>0</v>
      </c>
      <c r="AA147" s="31">
        <v>0</v>
      </c>
      <c r="AB147" s="31">
        <v>0</v>
      </c>
      <c r="AC147" s="31">
        <v>0</v>
      </c>
      <c r="AD147" s="32">
        <v>0</v>
      </c>
      <c r="AE147" s="33">
        <v>0</v>
      </c>
    </row>
    <row r="148" spans="1:31" s="20" customFormat="1" ht="14.1" customHeight="1">
      <c r="A148" s="4"/>
      <c r="B148" s="4"/>
      <c r="C148" s="45" t="s">
        <v>138</v>
      </c>
      <c r="D148" s="45"/>
      <c r="E148" s="45"/>
      <c r="F148" s="47" t="s">
        <v>22</v>
      </c>
      <c r="G148" s="47"/>
      <c r="H148" s="19"/>
      <c r="I148" s="31">
        <v>0</v>
      </c>
      <c r="J148" s="31">
        <v>0</v>
      </c>
      <c r="K148" s="31">
        <v>0</v>
      </c>
      <c r="L148" s="31">
        <v>0</v>
      </c>
      <c r="M148" s="31">
        <v>0</v>
      </c>
      <c r="N148" s="31">
        <v>0</v>
      </c>
      <c r="O148" s="31">
        <v>0</v>
      </c>
      <c r="P148" s="31">
        <v>0</v>
      </c>
      <c r="Q148" s="31">
        <v>0</v>
      </c>
      <c r="R148" s="31">
        <v>0</v>
      </c>
      <c r="S148" s="31">
        <v>0</v>
      </c>
      <c r="T148" s="31">
        <v>0</v>
      </c>
      <c r="U148" s="31">
        <v>0</v>
      </c>
      <c r="V148" s="31">
        <v>0</v>
      </c>
      <c r="W148" s="31">
        <v>0</v>
      </c>
      <c r="X148" s="31">
        <v>0</v>
      </c>
      <c r="Y148" s="31">
        <v>0</v>
      </c>
      <c r="Z148" s="31">
        <v>0</v>
      </c>
      <c r="AA148" s="31">
        <v>0</v>
      </c>
      <c r="AB148" s="31">
        <v>0</v>
      </c>
      <c r="AC148" s="31">
        <v>0</v>
      </c>
      <c r="AD148" s="32">
        <v>0</v>
      </c>
      <c r="AE148" s="33">
        <v>0</v>
      </c>
    </row>
    <row r="149" spans="1:31" s="20" customFormat="1" ht="14.1" customHeight="1">
      <c r="A149" s="4"/>
      <c r="B149" s="4"/>
      <c r="C149" s="45" t="s">
        <v>139</v>
      </c>
      <c r="D149" s="45"/>
      <c r="E149" s="45"/>
      <c r="F149" s="47" t="s">
        <v>22</v>
      </c>
      <c r="G149" s="47"/>
      <c r="H149" s="19"/>
      <c r="I149" s="31">
        <v>14627</v>
      </c>
      <c r="J149" s="31">
        <v>13204</v>
      </c>
      <c r="K149" s="31">
        <v>1423</v>
      </c>
      <c r="L149" s="31">
        <v>4064</v>
      </c>
      <c r="M149" s="31">
        <v>64</v>
      </c>
      <c r="N149" s="31">
        <v>0</v>
      </c>
      <c r="O149" s="31">
        <v>0</v>
      </c>
      <c r="P149" s="31">
        <v>0</v>
      </c>
      <c r="Q149" s="31">
        <v>0</v>
      </c>
      <c r="R149" s="31">
        <v>8933</v>
      </c>
      <c r="S149" s="31">
        <v>1359</v>
      </c>
      <c r="T149" s="31">
        <v>104</v>
      </c>
      <c r="U149" s="31">
        <v>0</v>
      </c>
      <c r="V149" s="31">
        <v>80</v>
      </c>
      <c r="W149" s="31">
        <v>0</v>
      </c>
      <c r="X149" s="31">
        <v>23</v>
      </c>
      <c r="Y149" s="31">
        <v>0</v>
      </c>
      <c r="Z149" s="31">
        <v>0</v>
      </c>
      <c r="AA149" s="31">
        <v>0</v>
      </c>
      <c r="AB149" s="31">
        <v>0</v>
      </c>
      <c r="AC149" s="31">
        <v>0</v>
      </c>
      <c r="AD149" s="32">
        <v>0</v>
      </c>
      <c r="AE149" s="33">
        <v>0</v>
      </c>
    </row>
    <row r="150" spans="1:31" s="20" customFormat="1" ht="14.1" customHeight="1">
      <c r="A150" s="4"/>
      <c r="B150" s="45" t="s">
        <v>125</v>
      </c>
      <c r="C150" s="46"/>
      <c r="D150" s="46"/>
      <c r="E150" s="46"/>
      <c r="F150" s="47" t="s">
        <v>98</v>
      </c>
      <c r="G150" s="47"/>
      <c r="H150" s="19"/>
      <c r="I150" s="31">
        <v>352277</v>
      </c>
      <c r="J150" s="31">
        <v>316973</v>
      </c>
      <c r="K150" s="31">
        <v>35304</v>
      </c>
      <c r="L150" s="31">
        <v>63495</v>
      </c>
      <c r="M150" s="31">
        <v>7226</v>
      </c>
      <c r="N150" s="31">
        <v>8</v>
      </c>
      <c r="O150" s="31">
        <v>0</v>
      </c>
      <c r="P150" s="31">
        <v>6311</v>
      </c>
      <c r="Q150" s="31">
        <v>365</v>
      </c>
      <c r="R150" s="31">
        <v>242460</v>
      </c>
      <c r="S150" s="31">
        <v>26065</v>
      </c>
      <c r="T150" s="31">
        <v>3151</v>
      </c>
      <c r="U150" s="31">
        <v>1151</v>
      </c>
      <c r="V150" s="31">
        <v>1418</v>
      </c>
      <c r="W150" s="31">
        <v>476</v>
      </c>
      <c r="X150" s="31">
        <v>138</v>
      </c>
      <c r="Y150" s="31">
        <v>21</v>
      </c>
      <c r="Z150" s="31">
        <v>0</v>
      </c>
      <c r="AA150" s="31">
        <v>0</v>
      </c>
      <c r="AB150" s="31">
        <v>0</v>
      </c>
      <c r="AC150" s="31">
        <v>0</v>
      </c>
      <c r="AD150" s="32">
        <v>0</v>
      </c>
      <c r="AE150" s="33">
        <v>0</v>
      </c>
    </row>
    <row r="151" spans="1:31" s="20" customFormat="1" ht="14.1" customHeight="1">
      <c r="A151" s="4"/>
      <c r="B151" s="4"/>
      <c r="C151" s="45" t="s">
        <v>140</v>
      </c>
      <c r="D151" s="45"/>
      <c r="E151" s="45"/>
      <c r="F151" s="47" t="s">
        <v>22</v>
      </c>
      <c r="G151" s="47"/>
      <c r="H151" s="19"/>
      <c r="I151" s="31">
        <v>25942</v>
      </c>
      <c r="J151" s="31">
        <v>23301</v>
      </c>
      <c r="K151" s="31">
        <v>2641</v>
      </c>
      <c r="L151" s="31">
        <v>7553</v>
      </c>
      <c r="M151" s="31">
        <v>616</v>
      </c>
      <c r="N151" s="31">
        <v>0</v>
      </c>
      <c r="O151" s="31">
        <v>0</v>
      </c>
      <c r="P151" s="31">
        <v>0</v>
      </c>
      <c r="Q151" s="31">
        <v>0</v>
      </c>
      <c r="R151" s="31">
        <v>15282</v>
      </c>
      <c r="S151" s="31">
        <v>1959</v>
      </c>
      <c r="T151" s="31">
        <v>0</v>
      </c>
      <c r="U151" s="31">
        <v>7</v>
      </c>
      <c r="V151" s="31">
        <v>466</v>
      </c>
      <c r="W151" s="31">
        <v>59</v>
      </c>
      <c r="X151" s="31">
        <v>0</v>
      </c>
      <c r="Y151" s="31">
        <v>0</v>
      </c>
      <c r="Z151" s="31">
        <v>0</v>
      </c>
      <c r="AA151" s="31">
        <v>0</v>
      </c>
      <c r="AB151" s="31">
        <v>0</v>
      </c>
      <c r="AC151" s="31">
        <v>0</v>
      </c>
      <c r="AD151" s="32">
        <v>0</v>
      </c>
      <c r="AE151" s="33">
        <v>0</v>
      </c>
    </row>
    <row r="152" spans="1:31" s="20" customFormat="1" ht="14.1" customHeight="1">
      <c r="A152" s="4"/>
      <c r="B152" s="45" t="s">
        <v>131</v>
      </c>
      <c r="C152" s="46"/>
      <c r="D152" s="46"/>
      <c r="E152" s="46"/>
      <c r="F152" s="47" t="s">
        <v>98</v>
      </c>
      <c r="G152" s="47"/>
      <c r="H152" s="19"/>
      <c r="I152" s="31">
        <v>90334</v>
      </c>
      <c r="J152" s="31">
        <v>83748</v>
      </c>
      <c r="K152" s="31">
        <v>6586</v>
      </c>
      <c r="L152" s="31">
        <v>37210</v>
      </c>
      <c r="M152" s="31">
        <v>2268</v>
      </c>
      <c r="N152" s="31">
        <v>0</v>
      </c>
      <c r="O152" s="31">
        <v>0</v>
      </c>
      <c r="P152" s="31">
        <v>0</v>
      </c>
      <c r="Q152" s="31">
        <v>0</v>
      </c>
      <c r="R152" s="31">
        <v>41215</v>
      </c>
      <c r="S152" s="31">
        <v>3872</v>
      </c>
      <c r="T152" s="31">
        <v>1856</v>
      </c>
      <c r="U152" s="31">
        <v>305</v>
      </c>
      <c r="V152" s="31">
        <v>3419</v>
      </c>
      <c r="W152" s="31">
        <v>141</v>
      </c>
      <c r="X152" s="31">
        <v>48</v>
      </c>
      <c r="Y152" s="31">
        <v>0</v>
      </c>
      <c r="Z152" s="31">
        <v>0</v>
      </c>
      <c r="AA152" s="31">
        <v>0</v>
      </c>
      <c r="AB152" s="31">
        <v>0</v>
      </c>
      <c r="AC152" s="31">
        <v>0</v>
      </c>
      <c r="AD152" s="32">
        <v>0</v>
      </c>
      <c r="AE152" s="33">
        <v>0</v>
      </c>
    </row>
    <row r="153" spans="1:31" s="20" customFormat="1" ht="14.1" customHeight="1">
      <c r="A153" s="4"/>
      <c r="B153" s="43"/>
      <c r="C153" s="44"/>
      <c r="D153" s="44"/>
      <c r="E153" s="44"/>
      <c r="F153" s="2"/>
      <c r="G153" s="2"/>
      <c r="H153" s="19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2"/>
      <c r="AE153" s="33"/>
    </row>
    <row r="154" spans="1:31" s="24" customFormat="1" ht="14.1" customHeight="1">
      <c r="A154" s="22"/>
      <c r="B154" s="48" t="s">
        <v>141</v>
      </c>
      <c r="C154" s="48"/>
      <c r="D154" s="48"/>
      <c r="E154" s="48"/>
      <c r="F154" s="48"/>
      <c r="G154" s="48"/>
      <c r="H154" s="23"/>
      <c r="I154" s="34">
        <v>1821641</v>
      </c>
      <c r="J154" s="34">
        <v>1582740</v>
      </c>
      <c r="K154" s="34">
        <v>238901</v>
      </c>
      <c r="L154" s="34">
        <v>1453841</v>
      </c>
      <c r="M154" s="34">
        <v>226011</v>
      </c>
      <c r="N154" s="34">
        <v>0</v>
      </c>
      <c r="O154" s="34">
        <v>0</v>
      </c>
      <c r="P154" s="34">
        <v>1594</v>
      </c>
      <c r="Q154" s="34">
        <v>365</v>
      </c>
      <c r="R154" s="34">
        <v>111452</v>
      </c>
      <c r="S154" s="34">
        <v>10233</v>
      </c>
      <c r="T154" s="34">
        <v>504</v>
      </c>
      <c r="U154" s="34">
        <v>103</v>
      </c>
      <c r="V154" s="34">
        <v>15255</v>
      </c>
      <c r="W154" s="34">
        <v>2183</v>
      </c>
      <c r="X154" s="34">
        <v>94</v>
      </c>
      <c r="Y154" s="34">
        <v>6</v>
      </c>
      <c r="Z154" s="34">
        <v>0</v>
      </c>
      <c r="AA154" s="34">
        <v>0</v>
      </c>
      <c r="AB154" s="34">
        <v>0</v>
      </c>
      <c r="AC154" s="34">
        <v>0</v>
      </c>
      <c r="AD154" s="35">
        <v>0</v>
      </c>
      <c r="AE154" s="36">
        <v>0</v>
      </c>
    </row>
    <row r="155" spans="1:31" s="24" customFormat="1" ht="14.1" customHeight="1">
      <c r="A155" s="22"/>
      <c r="B155" s="42"/>
      <c r="C155" s="42"/>
      <c r="D155" s="42"/>
      <c r="E155" s="42"/>
      <c r="F155" s="42"/>
      <c r="G155" s="42"/>
      <c r="H155" s="23"/>
      <c r="I155" s="34"/>
      <c r="J155" s="34"/>
      <c r="K155" s="34"/>
      <c r="L155" s="34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5"/>
      <c r="AE155" s="36"/>
    </row>
    <row r="156" spans="1:31" s="20" customFormat="1" ht="14.1" customHeight="1">
      <c r="A156" s="4"/>
      <c r="B156" s="45" t="s">
        <v>142</v>
      </c>
      <c r="C156" s="46"/>
      <c r="D156" s="46"/>
      <c r="E156" s="46"/>
      <c r="F156" s="49"/>
      <c r="G156" s="49"/>
      <c r="H156" s="19"/>
      <c r="I156" s="31">
        <v>122980</v>
      </c>
      <c r="J156" s="31">
        <v>122876</v>
      </c>
      <c r="K156" s="31">
        <v>104</v>
      </c>
      <c r="L156" s="31">
        <v>119529</v>
      </c>
      <c r="M156" s="31">
        <v>21</v>
      </c>
      <c r="N156" s="31">
        <v>0</v>
      </c>
      <c r="O156" s="31">
        <v>0</v>
      </c>
      <c r="P156" s="31">
        <v>0</v>
      </c>
      <c r="Q156" s="31">
        <v>0</v>
      </c>
      <c r="R156" s="31">
        <v>2384</v>
      </c>
      <c r="S156" s="31">
        <v>52</v>
      </c>
      <c r="T156" s="31">
        <v>40</v>
      </c>
      <c r="U156" s="31">
        <v>0</v>
      </c>
      <c r="V156" s="31">
        <v>914</v>
      </c>
      <c r="W156" s="31">
        <v>31</v>
      </c>
      <c r="X156" s="31">
        <v>9</v>
      </c>
      <c r="Y156" s="31">
        <v>0</v>
      </c>
      <c r="Z156" s="31">
        <v>0</v>
      </c>
      <c r="AA156" s="31">
        <v>0</v>
      </c>
      <c r="AB156" s="31">
        <v>0</v>
      </c>
      <c r="AC156" s="31">
        <v>0</v>
      </c>
      <c r="AD156" s="32">
        <v>0</v>
      </c>
      <c r="AE156" s="33">
        <v>0</v>
      </c>
    </row>
    <row r="157" spans="1:31" s="20" customFormat="1" ht="14.1" customHeight="1">
      <c r="A157" s="4"/>
      <c r="B157" s="45" t="s">
        <v>143</v>
      </c>
      <c r="C157" s="46"/>
      <c r="D157" s="46"/>
      <c r="E157" s="46"/>
      <c r="F157" s="49"/>
      <c r="G157" s="49"/>
      <c r="H157" s="19"/>
      <c r="I157" s="31">
        <v>183442</v>
      </c>
      <c r="J157" s="31">
        <v>182720</v>
      </c>
      <c r="K157" s="31">
        <v>722</v>
      </c>
      <c r="L157" s="31">
        <v>173388</v>
      </c>
      <c r="M157" s="31">
        <v>299</v>
      </c>
      <c r="N157" s="31">
        <v>0</v>
      </c>
      <c r="O157" s="31">
        <v>0</v>
      </c>
      <c r="P157" s="31">
        <v>0</v>
      </c>
      <c r="Q157" s="31">
        <v>0</v>
      </c>
      <c r="R157" s="31">
        <v>7647</v>
      </c>
      <c r="S157" s="31">
        <v>379</v>
      </c>
      <c r="T157" s="31">
        <v>0</v>
      </c>
      <c r="U157" s="31">
        <v>0</v>
      </c>
      <c r="V157" s="31">
        <v>1673</v>
      </c>
      <c r="W157" s="31">
        <v>44</v>
      </c>
      <c r="X157" s="31">
        <v>12</v>
      </c>
      <c r="Y157" s="31">
        <v>0</v>
      </c>
      <c r="Z157" s="31">
        <v>0</v>
      </c>
      <c r="AA157" s="31">
        <v>0</v>
      </c>
      <c r="AB157" s="31">
        <v>0</v>
      </c>
      <c r="AC157" s="31">
        <v>0</v>
      </c>
      <c r="AD157" s="32">
        <v>0</v>
      </c>
      <c r="AE157" s="33">
        <v>0</v>
      </c>
    </row>
    <row r="158" spans="1:31" s="20" customFormat="1" ht="14.1" customHeight="1">
      <c r="A158" s="4"/>
      <c r="B158" s="4"/>
      <c r="C158" s="45" t="s">
        <v>144</v>
      </c>
      <c r="D158" s="45"/>
      <c r="E158" s="45"/>
      <c r="F158" s="47" t="s">
        <v>22</v>
      </c>
      <c r="G158" s="47"/>
      <c r="H158" s="19"/>
      <c r="I158" s="31">
        <v>3829</v>
      </c>
      <c r="J158" s="31">
        <v>3575</v>
      </c>
      <c r="K158" s="31">
        <v>254</v>
      </c>
      <c r="L158" s="31">
        <v>1321</v>
      </c>
      <c r="M158" s="31">
        <v>8</v>
      </c>
      <c r="N158" s="31">
        <v>0</v>
      </c>
      <c r="O158" s="31">
        <v>0</v>
      </c>
      <c r="P158" s="31">
        <v>0</v>
      </c>
      <c r="Q158" s="31">
        <v>0</v>
      </c>
      <c r="R158" s="31">
        <v>1937</v>
      </c>
      <c r="S158" s="31">
        <v>140</v>
      </c>
      <c r="T158" s="31">
        <v>23</v>
      </c>
      <c r="U158" s="31">
        <v>0</v>
      </c>
      <c r="V158" s="31">
        <v>294</v>
      </c>
      <c r="W158" s="31">
        <v>106</v>
      </c>
      <c r="X158" s="31">
        <v>0</v>
      </c>
      <c r="Y158" s="31">
        <v>0</v>
      </c>
      <c r="Z158" s="31">
        <v>0</v>
      </c>
      <c r="AA158" s="31">
        <v>0</v>
      </c>
      <c r="AB158" s="31">
        <v>0</v>
      </c>
      <c r="AC158" s="31">
        <v>0</v>
      </c>
      <c r="AD158" s="32">
        <v>0</v>
      </c>
      <c r="AE158" s="33">
        <v>0</v>
      </c>
    </row>
    <row r="159" spans="1:31" s="20" customFormat="1" ht="14.1" customHeight="1">
      <c r="A159" s="4"/>
      <c r="B159" s="45" t="s">
        <v>145</v>
      </c>
      <c r="C159" s="46"/>
      <c r="D159" s="46"/>
      <c r="E159" s="46"/>
      <c r="F159" s="47" t="s">
        <v>65</v>
      </c>
      <c r="G159" s="47"/>
      <c r="H159" s="19"/>
      <c r="I159" s="31">
        <v>430682</v>
      </c>
      <c r="J159" s="31">
        <v>430524</v>
      </c>
      <c r="K159" s="31">
        <v>158</v>
      </c>
      <c r="L159" s="31">
        <v>428709</v>
      </c>
      <c r="M159" s="31">
        <v>49</v>
      </c>
      <c r="N159" s="31">
        <v>0</v>
      </c>
      <c r="O159" s="31">
        <v>0</v>
      </c>
      <c r="P159" s="31">
        <v>0</v>
      </c>
      <c r="Q159" s="31">
        <v>0</v>
      </c>
      <c r="R159" s="31">
        <v>951</v>
      </c>
      <c r="S159" s="31">
        <v>49</v>
      </c>
      <c r="T159" s="31">
        <v>16</v>
      </c>
      <c r="U159" s="31">
        <v>0</v>
      </c>
      <c r="V159" s="31">
        <v>848</v>
      </c>
      <c r="W159" s="31">
        <v>60</v>
      </c>
      <c r="X159" s="31">
        <v>0</v>
      </c>
      <c r="Y159" s="31">
        <v>0</v>
      </c>
      <c r="Z159" s="31">
        <v>0</v>
      </c>
      <c r="AA159" s="31">
        <v>0</v>
      </c>
      <c r="AB159" s="31">
        <v>0</v>
      </c>
      <c r="AC159" s="31">
        <v>0</v>
      </c>
      <c r="AD159" s="32">
        <v>0</v>
      </c>
      <c r="AE159" s="33">
        <v>0</v>
      </c>
    </row>
    <row r="160" spans="1:31" s="20" customFormat="1" ht="14.1" customHeight="1">
      <c r="A160" s="4"/>
      <c r="B160" s="45" t="s">
        <v>146</v>
      </c>
      <c r="C160" s="46"/>
      <c r="D160" s="46"/>
      <c r="E160" s="46"/>
      <c r="F160" s="49"/>
      <c r="G160" s="49"/>
      <c r="H160" s="19"/>
      <c r="I160" s="31">
        <v>218950</v>
      </c>
      <c r="J160" s="31">
        <v>211530</v>
      </c>
      <c r="K160" s="31">
        <v>7420</v>
      </c>
      <c r="L160" s="31">
        <v>177170</v>
      </c>
      <c r="M160" s="31">
        <v>2666</v>
      </c>
      <c r="N160" s="31">
        <v>0</v>
      </c>
      <c r="O160" s="31">
        <v>0</v>
      </c>
      <c r="P160" s="31">
        <v>0</v>
      </c>
      <c r="Q160" s="31">
        <v>0</v>
      </c>
      <c r="R160" s="31">
        <v>30811</v>
      </c>
      <c r="S160" s="31">
        <v>4327</v>
      </c>
      <c r="T160" s="31">
        <v>108</v>
      </c>
      <c r="U160" s="31">
        <v>0</v>
      </c>
      <c r="V160" s="31">
        <v>3414</v>
      </c>
      <c r="W160" s="31">
        <v>427</v>
      </c>
      <c r="X160" s="31">
        <v>27</v>
      </c>
      <c r="Y160" s="31">
        <v>0</v>
      </c>
      <c r="Z160" s="31">
        <v>0</v>
      </c>
      <c r="AA160" s="31">
        <v>0</v>
      </c>
      <c r="AB160" s="31">
        <v>0</v>
      </c>
      <c r="AC160" s="31">
        <v>0</v>
      </c>
      <c r="AD160" s="32">
        <v>0</v>
      </c>
      <c r="AE160" s="33">
        <v>0</v>
      </c>
    </row>
    <row r="161" spans="1:31" s="20" customFormat="1" ht="14.1" customHeight="1">
      <c r="A161" s="4"/>
      <c r="B161" s="4"/>
      <c r="C161" s="45" t="s">
        <v>147</v>
      </c>
      <c r="D161" s="45"/>
      <c r="E161" s="45"/>
      <c r="F161" s="47" t="s">
        <v>22</v>
      </c>
      <c r="G161" s="47"/>
      <c r="H161" s="19"/>
      <c r="I161" s="31">
        <v>1304</v>
      </c>
      <c r="J161" s="31">
        <v>1170</v>
      </c>
      <c r="K161" s="31">
        <v>134</v>
      </c>
      <c r="L161" s="31">
        <v>345</v>
      </c>
      <c r="M161" s="31">
        <v>7</v>
      </c>
      <c r="N161" s="31">
        <v>0</v>
      </c>
      <c r="O161" s="31">
        <v>0</v>
      </c>
      <c r="P161" s="31">
        <v>0</v>
      </c>
      <c r="Q161" s="31">
        <v>0</v>
      </c>
      <c r="R161" s="31">
        <v>757</v>
      </c>
      <c r="S161" s="31">
        <v>127</v>
      </c>
      <c r="T161" s="31">
        <v>0</v>
      </c>
      <c r="U161" s="31">
        <v>0</v>
      </c>
      <c r="V161" s="31">
        <v>68</v>
      </c>
      <c r="W161" s="31">
        <v>0</v>
      </c>
      <c r="X161" s="31">
        <v>0</v>
      </c>
      <c r="Y161" s="31">
        <v>0</v>
      </c>
      <c r="Z161" s="31">
        <v>0</v>
      </c>
      <c r="AA161" s="31">
        <v>0</v>
      </c>
      <c r="AB161" s="31">
        <v>0</v>
      </c>
      <c r="AC161" s="31">
        <v>0</v>
      </c>
      <c r="AD161" s="32">
        <v>0</v>
      </c>
      <c r="AE161" s="33">
        <v>0</v>
      </c>
    </row>
    <row r="162" spans="1:31" s="20" customFormat="1" ht="14.1" customHeight="1">
      <c r="A162" s="4"/>
      <c r="B162" s="45" t="s">
        <v>148</v>
      </c>
      <c r="C162" s="46"/>
      <c r="D162" s="46"/>
      <c r="E162" s="46"/>
      <c r="F162" s="49"/>
      <c r="G162" s="49"/>
      <c r="H162" s="19"/>
      <c r="I162" s="31">
        <v>256235</v>
      </c>
      <c r="J162" s="31">
        <v>256216</v>
      </c>
      <c r="K162" s="31">
        <v>19</v>
      </c>
      <c r="L162" s="31">
        <v>253595</v>
      </c>
      <c r="M162" s="31">
        <v>19</v>
      </c>
      <c r="N162" s="31">
        <v>0</v>
      </c>
      <c r="O162" s="31">
        <v>0</v>
      </c>
      <c r="P162" s="31">
        <v>0</v>
      </c>
      <c r="Q162" s="31">
        <v>0</v>
      </c>
      <c r="R162" s="31">
        <v>305</v>
      </c>
      <c r="S162" s="31">
        <v>0</v>
      </c>
      <c r="T162" s="31">
        <v>0</v>
      </c>
      <c r="U162" s="31">
        <v>0</v>
      </c>
      <c r="V162" s="31">
        <v>2316</v>
      </c>
      <c r="W162" s="31">
        <v>0</v>
      </c>
      <c r="X162" s="31">
        <v>0</v>
      </c>
      <c r="Y162" s="31">
        <v>0</v>
      </c>
      <c r="Z162" s="31">
        <v>0</v>
      </c>
      <c r="AA162" s="31">
        <v>0</v>
      </c>
      <c r="AB162" s="31">
        <v>0</v>
      </c>
      <c r="AC162" s="31">
        <v>0</v>
      </c>
      <c r="AD162" s="32">
        <v>0</v>
      </c>
      <c r="AE162" s="33">
        <v>0</v>
      </c>
    </row>
    <row r="163" spans="1:31" s="20" customFormat="1" ht="14.1" customHeight="1">
      <c r="A163" s="4"/>
      <c r="B163" s="4"/>
      <c r="C163" s="45" t="s">
        <v>149</v>
      </c>
      <c r="D163" s="45"/>
      <c r="E163" s="45"/>
      <c r="F163" s="47" t="s">
        <v>21</v>
      </c>
      <c r="G163" s="47"/>
      <c r="H163" s="19"/>
      <c r="I163" s="31">
        <v>61206</v>
      </c>
      <c r="J163" s="31">
        <v>60930</v>
      </c>
      <c r="K163" s="31">
        <v>276</v>
      </c>
      <c r="L163" s="31">
        <v>58784</v>
      </c>
      <c r="M163" s="31">
        <v>40</v>
      </c>
      <c r="N163" s="31">
        <v>0</v>
      </c>
      <c r="O163" s="31">
        <v>0</v>
      </c>
      <c r="P163" s="31">
        <v>0</v>
      </c>
      <c r="Q163" s="31">
        <v>0</v>
      </c>
      <c r="R163" s="31">
        <v>1490</v>
      </c>
      <c r="S163" s="31">
        <v>168</v>
      </c>
      <c r="T163" s="31">
        <v>7</v>
      </c>
      <c r="U163" s="31">
        <v>0</v>
      </c>
      <c r="V163" s="31">
        <v>649</v>
      </c>
      <c r="W163" s="31">
        <v>68</v>
      </c>
      <c r="X163" s="31">
        <v>0</v>
      </c>
      <c r="Y163" s="31">
        <v>0</v>
      </c>
      <c r="Z163" s="31">
        <v>0</v>
      </c>
      <c r="AA163" s="31">
        <v>0</v>
      </c>
      <c r="AB163" s="31">
        <v>0</v>
      </c>
      <c r="AC163" s="31">
        <v>0</v>
      </c>
      <c r="AD163" s="32">
        <v>0</v>
      </c>
      <c r="AE163" s="33">
        <v>0</v>
      </c>
    </row>
    <row r="164" spans="1:31" s="20" customFormat="1" ht="14.1" customHeight="1">
      <c r="A164" s="4"/>
      <c r="B164" s="4"/>
      <c r="C164" s="50" t="s">
        <v>150</v>
      </c>
      <c r="D164" s="50"/>
      <c r="E164" s="50"/>
      <c r="F164" s="47" t="s">
        <v>22</v>
      </c>
      <c r="G164" s="47"/>
      <c r="H164" s="19"/>
      <c r="I164" s="31">
        <v>3937</v>
      </c>
      <c r="J164" s="31">
        <v>3837</v>
      </c>
      <c r="K164" s="31">
        <v>100</v>
      </c>
      <c r="L164" s="31">
        <v>1235</v>
      </c>
      <c r="M164" s="31">
        <v>9</v>
      </c>
      <c r="N164" s="31">
        <v>0</v>
      </c>
      <c r="O164" s="31">
        <v>0</v>
      </c>
      <c r="P164" s="31">
        <v>0</v>
      </c>
      <c r="Q164" s="31">
        <v>0</v>
      </c>
      <c r="R164" s="31">
        <v>2495</v>
      </c>
      <c r="S164" s="31">
        <v>51</v>
      </c>
      <c r="T164" s="31">
        <v>9</v>
      </c>
      <c r="U164" s="31">
        <v>0</v>
      </c>
      <c r="V164" s="31">
        <v>98</v>
      </c>
      <c r="W164" s="31">
        <v>40</v>
      </c>
      <c r="X164" s="31">
        <v>0</v>
      </c>
      <c r="Y164" s="31">
        <v>0</v>
      </c>
      <c r="Z164" s="31">
        <v>0</v>
      </c>
      <c r="AA164" s="31">
        <v>0</v>
      </c>
      <c r="AB164" s="31">
        <v>0</v>
      </c>
      <c r="AC164" s="31">
        <v>0</v>
      </c>
      <c r="AD164" s="32">
        <v>0</v>
      </c>
      <c r="AE164" s="33">
        <v>0</v>
      </c>
    </row>
    <row r="165" spans="1:31" s="20" customFormat="1" ht="14.1" customHeight="1">
      <c r="A165" s="4"/>
      <c r="B165" s="4"/>
      <c r="C165" s="45" t="s">
        <v>151</v>
      </c>
      <c r="D165" s="45"/>
      <c r="E165" s="45"/>
      <c r="F165" s="47" t="s">
        <v>22</v>
      </c>
      <c r="G165" s="47"/>
      <c r="H165" s="19"/>
      <c r="I165" s="31">
        <v>5283</v>
      </c>
      <c r="J165" s="31">
        <v>4967</v>
      </c>
      <c r="K165" s="31">
        <v>316</v>
      </c>
      <c r="L165" s="31">
        <v>2241</v>
      </c>
      <c r="M165" s="31">
        <v>112</v>
      </c>
      <c r="N165" s="31">
        <v>0</v>
      </c>
      <c r="O165" s="31">
        <v>0</v>
      </c>
      <c r="P165" s="31">
        <v>0</v>
      </c>
      <c r="Q165" s="31">
        <v>0</v>
      </c>
      <c r="R165" s="31">
        <v>2080</v>
      </c>
      <c r="S165" s="31">
        <v>179</v>
      </c>
      <c r="T165" s="31">
        <v>0</v>
      </c>
      <c r="U165" s="31">
        <v>0</v>
      </c>
      <c r="V165" s="31">
        <v>644</v>
      </c>
      <c r="W165" s="31">
        <v>25</v>
      </c>
      <c r="X165" s="31">
        <v>2</v>
      </c>
      <c r="Y165" s="31">
        <v>0</v>
      </c>
      <c r="Z165" s="31">
        <v>0</v>
      </c>
      <c r="AA165" s="31">
        <v>0</v>
      </c>
      <c r="AB165" s="31">
        <v>0</v>
      </c>
      <c r="AC165" s="31">
        <v>0</v>
      </c>
      <c r="AD165" s="32">
        <v>0</v>
      </c>
      <c r="AE165" s="33">
        <v>0</v>
      </c>
    </row>
    <row r="166" spans="1:31" s="20" customFormat="1" ht="14.1" customHeight="1">
      <c r="A166" s="4"/>
      <c r="B166" s="4"/>
      <c r="C166" s="45" t="s">
        <v>152</v>
      </c>
      <c r="D166" s="45"/>
      <c r="E166" s="45"/>
      <c r="F166" s="47" t="s">
        <v>22</v>
      </c>
      <c r="G166" s="47"/>
      <c r="H166" s="19"/>
      <c r="I166" s="31">
        <v>1638</v>
      </c>
      <c r="J166" s="31">
        <v>1111</v>
      </c>
      <c r="K166" s="31">
        <v>527</v>
      </c>
      <c r="L166" s="31">
        <v>95</v>
      </c>
      <c r="M166" s="31">
        <v>7</v>
      </c>
      <c r="N166" s="31">
        <v>0</v>
      </c>
      <c r="O166" s="31">
        <v>0</v>
      </c>
      <c r="P166" s="31">
        <v>0</v>
      </c>
      <c r="Q166" s="31">
        <v>0</v>
      </c>
      <c r="R166" s="31">
        <v>1013</v>
      </c>
      <c r="S166" s="31">
        <v>520</v>
      </c>
      <c r="T166" s="31">
        <v>0</v>
      </c>
      <c r="U166" s="31">
        <v>0</v>
      </c>
      <c r="V166" s="31">
        <v>3</v>
      </c>
      <c r="W166" s="31">
        <v>0</v>
      </c>
      <c r="X166" s="31">
        <v>0</v>
      </c>
      <c r="Y166" s="31">
        <v>0</v>
      </c>
      <c r="Z166" s="31">
        <v>0</v>
      </c>
      <c r="AA166" s="31">
        <v>0</v>
      </c>
      <c r="AB166" s="31">
        <v>0</v>
      </c>
      <c r="AC166" s="31">
        <v>0</v>
      </c>
      <c r="AD166" s="32">
        <v>0</v>
      </c>
      <c r="AE166" s="33">
        <v>0</v>
      </c>
    </row>
    <row r="167" spans="1:31" s="20" customFormat="1" ht="14.1" customHeight="1">
      <c r="A167" s="4"/>
      <c r="B167" s="45" t="s">
        <v>153</v>
      </c>
      <c r="C167" s="46"/>
      <c r="D167" s="46"/>
      <c r="E167" s="46"/>
      <c r="F167" s="49"/>
      <c r="G167" s="49"/>
      <c r="H167" s="19"/>
      <c r="I167" s="31">
        <v>113269</v>
      </c>
      <c r="J167" s="31">
        <v>111603</v>
      </c>
      <c r="K167" s="31">
        <v>1666</v>
      </c>
      <c r="L167" s="31">
        <v>102851</v>
      </c>
      <c r="M167" s="31">
        <v>355</v>
      </c>
      <c r="N167" s="31">
        <v>0</v>
      </c>
      <c r="O167" s="31">
        <v>0</v>
      </c>
      <c r="P167" s="31">
        <v>0</v>
      </c>
      <c r="Q167" s="31">
        <v>0</v>
      </c>
      <c r="R167" s="31">
        <v>7695</v>
      </c>
      <c r="S167" s="31">
        <v>1185</v>
      </c>
      <c r="T167" s="31">
        <v>0</v>
      </c>
      <c r="U167" s="31">
        <v>0</v>
      </c>
      <c r="V167" s="31">
        <v>1055</v>
      </c>
      <c r="W167" s="31">
        <v>126</v>
      </c>
      <c r="X167" s="31">
        <v>2</v>
      </c>
      <c r="Y167" s="31">
        <v>0</v>
      </c>
      <c r="Z167" s="31">
        <v>0</v>
      </c>
      <c r="AA167" s="31">
        <v>0</v>
      </c>
      <c r="AB167" s="31">
        <v>0</v>
      </c>
      <c r="AC167" s="31">
        <v>0</v>
      </c>
      <c r="AD167" s="32">
        <v>0</v>
      </c>
      <c r="AE167" s="33">
        <v>0</v>
      </c>
    </row>
    <row r="168" spans="1:31" s="20" customFormat="1" ht="14.1" customHeight="1">
      <c r="A168" s="4"/>
      <c r="B168" s="4"/>
      <c r="C168" s="45" t="s">
        <v>154</v>
      </c>
      <c r="D168" s="45"/>
      <c r="E168" s="45"/>
      <c r="F168" s="47" t="s">
        <v>22</v>
      </c>
      <c r="G168" s="47"/>
      <c r="H168" s="19"/>
      <c r="I168" s="31">
        <v>8909</v>
      </c>
      <c r="J168" s="31">
        <v>8248</v>
      </c>
      <c r="K168" s="31">
        <v>661</v>
      </c>
      <c r="L168" s="31">
        <v>3008</v>
      </c>
      <c r="M168" s="31">
        <v>147</v>
      </c>
      <c r="N168" s="31">
        <v>0</v>
      </c>
      <c r="O168" s="31">
        <v>0</v>
      </c>
      <c r="P168" s="31">
        <v>0</v>
      </c>
      <c r="Q168" s="31">
        <v>0</v>
      </c>
      <c r="R168" s="31">
        <v>4770</v>
      </c>
      <c r="S168" s="31">
        <v>514</v>
      </c>
      <c r="T168" s="31">
        <v>0</v>
      </c>
      <c r="U168" s="31">
        <v>0</v>
      </c>
      <c r="V168" s="31">
        <v>465</v>
      </c>
      <c r="W168" s="31">
        <v>0</v>
      </c>
      <c r="X168" s="31">
        <v>5</v>
      </c>
      <c r="Y168" s="31">
        <v>0</v>
      </c>
      <c r="Z168" s="31">
        <v>0</v>
      </c>
      <c r="AA168" s="31">
        <v>0</v>
      </c>
      <c r="AB168" s="31">
        <v>0</v>
      </c>
      <c r="AC168" s="31">
        <v>0</v>
      </c>
      <c r="AD168" s="32">
        <v>0</v>
      </c>
      <c r="AE168" s="33">
        <v>0</v>
      </c>
    </row>
    <row r="169" spans="1:31" s="20" customFormat="1" ht="14.1" customHeight="1">
      <c r="A169" s="4"/>
      <c r="B169" s="4"/>
      <c r="C169" s="45" t="s">
        <v>155</v>
      </c>
      <c r="D169" s="45"/>
      <c r="E169" s="45"/>
      <c r="F169" s="47" t="s">
        <v>22</v>
      </c>
      <c r="G169" s="47"/>
      <c r="H169" s="19"/>
      <c r="I169" s="31">
        <v>4586</v>
      </c>
      <c r="J169" s="31">
        <v>4301</v>
      </c>
      <c r="K169" s="31">
        <v>285</v>
      </c>
      <c r="L169" s="31">
        <v>1104</v>
      </c>
      <c r="M169" s="31">
        <v>35</v>
      </c>
      <c r="N169" s="31">
        <v>0</v>
      </c>
      <c r="O169" s="31">
        <v>0</v>
      </c>
      <c r="P169" s="31">
        <v>0</v>
      </c>
      <c r="Q169" s="31">
        <v>0</v>
      </c>
      <c r="R169" s="31">
        <v>2796</v>
      </c>
      <c r="S169" s="31">
        <v>250</v>
      </c>
      <c r="T169" s="31">
        <v>0</v>
      </c>
      <c r="U169" s="31">
        <v>0</v>
      </c>
      <c r="V169" s="31">
        <v>401</v>
      </c>
      <c r="W169" s="31">
        <v>0</v>
      </c>
      <c r="X169" s="31">
        <v>0</v>
      </c>
      <c r="Y169" s="31">
        <v>0</v>
      </c>
      <c r="Z169" s="31">
        <v>0</v>
      </c>
      <c r="AA169" s="31">
        <v>0</v>
      </c>
      <c r="AB169" s="31">
        <v>0</v>
      </c>
      <c r="AC169" s="31">
        <v>0</v>
      </c>
      <c r="AD169" s="32">
        <v>0</v>
      </c>
      <c r="AE169" s="33">
        <v>0</v>
      </c>
    </row>
    <row r="170" spans="1:31" s="20" customFormat="1" ht="14.1" customHeight="1">
      <c r="A170" s="4"/>
      <c r="B170" s="4"/>
      <c r="C170" s="50" t="s">
        <v>156</v>
      </c>
      <c r="D170" s="50"/>
      <c r="E170" s="50"/>
      <c r="F170" s="47" t="s">
        <v>22</v>
      </c>
      <c r="G170" s="47"/>
      <c r="H170" s="19"/>
      <c r="I170" s="31">
        <v>0</v>
      </c>
      <c r="J170" s="31">
        <v>0</v>
      </c>
      <c r="K170" s="31">
        <v>0</v>
      </c>
      <c r="L170" s="31">
        <v>0</v>
      </c>
      <c r="M170" s="31">
        <v>0</v>
      </c>
      <c r="N170" s="31">
        <v>0</v>
      </c>
      <c r="O170" s="31">
        <v>0</v>
      </c>
      <c r="P170" s="31">
        <v>0</v>
      </c>
      <c r="Q170" s="31">
        <v>0</v>
      </c>
      <c r="R170" s="31">
        <v>0</v>
      </c>
      <c r="S170" s="31">
        <v>0</v>
      </c>
      <c r="T170" s="31">
        <v>0</v>
      </c>
      <c r="U170" s="31">
        <v>0</v>
      </c>
      <c r="V170" s="31">
        <v>0</v>
      </c>
      <c r="W170" s="31">
        <v>0</v>
      </c>
      <c r="X170" s="31">
        <v>0</v>
      </c>
      <c r="Y170" s="31">
        <v>0</v>
      </c>
      <c r="Z170" s="31">
        <v>0</v>
      </c>
      <c r="AA170" s="31">
        <v>0</v>
      </c>
      <c r="AB170" s="31">
        <v>0</v>
      </c>
      <c r="AC170" s="31">
        <v>0</v>
      </c>
      <c r="AD170" s="32">
        <v>0</v>
      </c>
      <c r="AE170" s="33">
        <v>0</v>
      </c>
    </row>
    <row r="171" spans="1:31" s="20" customFormat="1" ht="14.1" customHeight="1">
      <c r="A171" s="4"/>
      <c r="B171" s="4"/>
      <c r="C171" s="45" t="s">
        <v>157</v>
      </c>
      <c r="D171" s="45"/>
      <c r="E171" s="45"/>
      <c r="F171" s="47" t="s">
        <v>22</v>
      </c>
      <c r="G171" s="47"/>
      <c r="H171" s="19"/>
      <c r="I171" s="31">
        <v>7262</v>
      </c>
      <c r="J171" s="31">
        <v>6968</v>
      </c>
      <c r="K171" s="31">
        <v>294</v>
      </c>
      <c r="L171" s="31">
        <v>2752</v>
      </c>
      <c r="M171" s="31">
        <v>77</v>
      </c>
      <c r="N171" s="31">
        <v>0</v>
      </c>
      <c r="O171" s="31">
        <v>0</v>
      </c>
      <c r="P171" s="31">
        <v>0</v>
      </c>
      <c r="Q171" s="31">
        <v>0</v>
      </c>
      <c r="R171" s="31">
        <v>3588</v>
      </c>
      <c r="S171" s="31">
        <v>104</v>
      </c>
      <c r="T171" s="31">
        <v>37</v>
      </c>
      <c r="U171" s="31">
        <v>0</v>
      </c>
      <c r="V171" s="31">
        <v>591</v>
      </c>
      <c r="W171" s="31">
        <v>113</v>
      </c>
      <c r="X171" s="31">
        <v>0</v>
      </c>
      <c r="Y171" s="31">
        <v>0</v>
      </c>
      <c r="Z171" s="31">
        <v>0</v>
      </c>
      <c r="AA171" s="31">
        <v>0</v>
      </c>
      <c r="AB171" s="31">
        <v>0</v>
      </c>
      <c r="AC171" s="31">
        <v>0</v>
      </c>
      <c r="AD171" s="32">
        <v>0</v>
      </c>
      <c r="AE171" s="33">
        <v>0</v>
      </c>
    </row>
    <row r="172" spans="1:31" s="20" customFormat="1" ht="14.1" customHeight="1">
      <c r="A172" s="4"/>
      <c r="B172" s="45" t="s">
        <v>158</v>
      </c>
      <c r="C172" s="46"/>
      <c r="D172" s="46"/>
      <c r="E172" s="46"/>
      <c r="F172" s="49"/>
      <c r="G172" s="49"/>
      <c r="H172" s="19"/>
      <c r="I172" s="31">
        <v>88639</v>
      </c>
      <c r="J172" s="31">
        <v>0</v>
      </c>
      <c r="K172" s="31">
        <v>88639</v>
      </c>
      <c r="L172" s="31">
        <v>0</v>
      </c>
      <c r="M172" s="31">
        <v>88395</v>
      </c>
      <c r="N172" s="31">
        <v>0</v>
      </c>
      <c r="O172" s="31">
        <v>0</v>
      </c>
      <c r="P172" s="31">
        <v>0</v>
      </c>
      <c r="Q172" s="31">
        <v>0</v>
      </c>
      <c r="R172" s="31">
        <v>0</v>
      </c>
      <c r="S172" s="31">
        <v>45</v>
      </c>
      <c r="T172" s="31">
        <v>0</v>
      </c>
      <c r="U172" s="31">
        <v>0</v>
      </c>
      <c r="V172" s="31">
        <v>0</v>
      </c>
      <c r="W172" s="31">
        <v>199</v>
      </c>
      <c r="X172" s="31">
        <v>0</v>
      </c>
      <c r="Y172" s="31">
        <v>0</v>
      </c>
      <c r="Z172" s="31">
        <v>0</v>
      </c>
      <c r="AA172" s="31">
        <v>0</v>
      </c>
      <c r="AB172" s="31">
        <v>0</v>
      </c>
      <c r="AC172" s="31">
        <v>0</v>
      </c>
      <c r="AD172" s="32">
        <v>0</v>
      </c>
      <c r="AE172" s="33">
        <v>0</v>
      </c>
    </row>
    <row r="173" spans="1:31" s="20" customFormat="1" ht="14.1" customHeight="1">
      <c r="A173" s="4"/>
      <c r="B173" s="45" t="s">
        <v>159</v>
      </c>
      <c r="C173" s="46"/>
      <c r="D173" s="46"/>
      <c r="E173" s="46"/>
      <c r="F173" s="47" t="s">
        <v>65</v>
      </c>
      <c r="G173" s="47"/>
      <c r="H173" s="19"/>
      <c r="I173" s="31">
        <v>234909</v>
      </c>
      <c r="J173" s="31">
        <v>102422</v>
      </c>
      <c r="K173" s="31">
        <v>132487</v>
      </c>
      <c r="L173" s="31">
        <v>101869</v>
      </c>
      <c r="M173" s="31">
        <v>131977</v>
      </c>
      <c r="N173" s="31">
        <v>0</v>
      </c>
      <c r="O173" s="31">
        <v>0</v>
      </c>
      <c r="P173" s="31">
        <v>0</v>
      </c>
      <c r="Q173" s="31">
        <v>0</v>
      </c>
      <c r="R173" s="31">
        <v>0</v>
      </c>
      <c r="S173" s="31">
        <v>0</v>
      </c>
      <c r="T173" s="31">
        <v>0</v>
      </c>
      <c r="U173" s="31">
        <v>0</v>
      </c>
      <c r="V173" s="31">
        <v>553</v>
      </c>
      <c r="W173" s="31">
        <v>510</v>
      </c>
      <c r="X173" s="31">
        <v>0</v>
      </c>
      <c r="Y173" s="31">
        <v>0</v>
      </c>
      <c r="Z173" s="31">
        <v>0</v>
      </c>
      <c r="AA173" s="31">
        <v>0</v>
      </c>
      <c r="AB173" s="31">
        <v>0</v>
      </c>
      <c r="AC173" s="31">
        <v>0</v>
      </c>
      <c r="AD173" s="32">
        <v>0</v>
      </c>
      <c r="AE173" s="33">
        <v>0</v>
      </c>
    </row>
    <row r="174" spans="1:31" s="20" customFormat="1" ht="14.1" customHeight="1">
      <c r="A174" s="4"/>
      <c r="B174" s="45" t="s">
        <v>148</v>
      </c>
      <c r="C174" s="46"/>
      <c r="D174" s="46"/>
      <c r="E174" s="46"/>
      <c r="F174" s="47" t="s">
        <v>98</v>
      </c>
      <c r="G174" s="47"/>
      <c r="H174" s="19"/>
      <c r="I174" s="31">
        <v>74581</v>
      </c>
      <c r="J174" s="31">
        <v>69742</v>
      </c>
      <c r="K174" s="31">
        <v>4839</v>
      </c>
      <c r="L174" s="31">
        <v>25845</v>
      </c>
      <c r="M174" s="31">
        <v>1788</v>
      </c>
      <c r="N174" s="31">
        <v>0</v>
      </c>
      <c r="O174" s="31">
        <v>0</v>
      </c>
      <c r="P174" s="31">
        <v>1594</v>
      </c>
      <c r="Q174" s="31">
        <v>365</v>
      </c>
      <c r="R174" s="31">
        <v>40733</v>
      </c>
      <c r="S174" s="31">
        <v>2143</v>
      </c>
      <c r="T174" s="31">
        <v>264</v>
      </c>
      <c r="U174" s="31">
        <v>103</v>
      </c>
      <c r="V174" s="31">
        <v>1269</v>
      </c>
      <c r="W174" s="31">
        <v>434</v>
      </c>
      <c r="X174" s="31">
        <v>37</v>
      </c>
      <c r="Y174" s="31">
        <v>6</v>
      </c>
      <c r="Z174" s="31">
        <v>0</v>
      </c>
      <c r="AA174" s="31">
        <v>0</v>
      </c>
      <c r="AB174" s="31">
        <v>0</v>
      </c>
      <c r="AC174" s="31">
        <v>0</v>
      </c>
      <c r="AD174" s="32">
        <v>0</v>
      </c>
      <c r="AE174" s="33">
        <v>0</v>
      </c>
    </row>
    <row r="175" spans="1:31" s="20" customFormat="1" ht="14.1" customHeight="1">
      <c r="A175" s="4"/>
      <c r="B175" s="43"/>
      <c r="C175" s="44"/>
      <c r="D175" s="44"/>
      <c r="E175" s="44"/>
      <c r="F175" s="2"/>
      <c r="G175" s="2"/>
      <c r="H175" s="19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2"/>
      <c r="AE175" s="33"/>
    </row>
    <row r="176" spans="1:31" s="24" customFormat="1" ht="14.1" customHeight="1">
      <c r="A176" s="22"/>
      <c r="B176" s="48" t="s">
        <v>160</v>
      </c>
      <c r="C176" s="48"/>
      <c r="D176" s="48"/>
      <c r="E176" s="48"/>
      <c r="F176" s="48"/>
      <c r="G176" s="48"/>
      <c r="H176" s="23"/>
      <c r="I176" s="34">
        <v>841481</v>
      </c>
      <c r="J176" s="34">
        <v>812170</v>
      </c>
      <c r="K176" s="34">
        <v>29311</v>
      </c>
      <c r="L176" s="34">
        <v>753976</v>
      </c>
      <c r="M176" s="34">
        <v>22661</v>
      </c>
      <c r="N176" s="34">
        <v>0</v>
      </c>
      <c r="O176" s="34">
        <v>0</v>
      </c>
      <c r="P176" s="34">
        <v>0</v>
      </c>
      <c r="Q176" s="34">
        <v>0</v>
      </c>
      <c r="R176" s="34">
        <v>48528</v>
      </c>
      <c r="S176" s="34">
        <v>5526</v>
      </c>
      <c r="T176" s="34">
        <v>494</v>
      </c>
      <c r="U176" s="34">
        <v>141</v>
      </c>
      <c r="V176" s="34">
        <v>9081</v>
      </c>
      <c r="W176" s="34">
        <v>983</v>
      </c>
      <c r="X176" s="34">
        <v>91</v>
      </c>
      <c r="Y176" s="34">
        <v>0</v>
      </c>
      <c r="Z176" s="34">
        <v>0</v>
      </c>
      <c r="AA176" s="34">
        <v>0</v>
      </c>
      <c r="AB176" s="34">
        <v>0</v>
      </c>
      <c r="AC176" s="34">
        <v>0</v>
      </c>
      <c r="AD176" s="35">
        <v>0</v>
      </c>
      <c r="AE176" s="36">
        <v>0</v>
      </c>
    </row>
    <row r="177" spans="1:31" s="24" customFormat="1" ht="14.1" customHeight="1">
      <c r="A177" s="22"/>
      <c r="B177" s="42"/>
      <c r="C177" s="42"/>
      <c r="D177" s="42"/>
      <c r="E177" s="42"/>
      <c r="F177" s="42"/>
      <c r="G177" s="42"/>
      <c r="H177" s="23"/>
      <c r="I177" s="34"/>
      <c r="J177" s="34"/>
      <c r="K177" s="34"/>
      <c r="L177" s="34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5"/>
      <c r="AE177" s="36"/>
    </row>
    <row r="178" spans="1:31" s="20" customFormat="1" ht="14.1" customHeight="1">
      <c r="A178" s="4"/>
      <c r="B178" s="45" t="s">
        <v>161</v>
      </c>
      <c r="C178" s="46"/>
      <c r="D178" s="46"/>
      <c r="E178" s="46"/>
      <c r="F178" s="49"/>
      <c r="G178" s="49"/>
      <c r="H178" s="19"/>
      <c r="I178" s="31">
        <v>215789</v>
      </c>
      <c r="J178" s="31">
        <v>214149</v>
      </c>
      <c r="K178" s="31">
        <v>1640</v>
      </c>
      <c r="L178" s="31">
        <v>204965</v>
      </c>
      <c r="M178" s="31">
        <v>306</v>
      </c>
      <c r="N178" s="31">
        <v>0</v>
      </c>
      <c r="O178" s="31">
        <v>0</v>
      </c>
      <c r="P178" s="31">
        <v>0</v>
      </c>
      <c r="Q178" s="31">
        <v>0</v>
      </c>
      <c r="R178" s="31">
        <v>7375</v>
      </c>
      <c r="S178" s="31">
        <v>1238</v>
      </c>
      <c r="T178" s="31">
        <v>26</v>
      </c>
      <c r="U178" s="31">
        <v>2</v>
      </c>
      <c r="V178" s="31">
        <v>1783</v>
      </c>
      <c r="W178" s="31">
        <v>94</v>
      </c>
      <c r="X178" s="31">
        <v>0</v>
      </c>
      <c r="Y178" s="31">
        <v>0</v>
      </c>
      <c r="Z178" s="31">
        <v>0</v>
      </c>
      <c r="AA178" s="31">
        <v>0</v>
      </c>
      <c r="AB178" s="31">
        <v>0</v>
      </c>
      <c r="AC178" s="31">
        <v>0</v>
      </c>
      <c r="AD178" s="32">
        <v>0</v>
      </c>
      <c r="AE178" s="33">
        <v>0</v>
      </c>
    </row>
    <row r="179" spans="1:31" s="20" customFormat="1" ht="14.1" customHeight="1">
      <c r="A179" s="4"/>
      <c r="B179" s="45" t="s">
        <v>162</v>
      </c>
      <c r="C179" s="46"/>
      <c r="D179" s="46"/>
      <c r="E179" s="46"/>
      <c r="F179" s="49"/>
      <c r="G179" s="49"/>
      <c r="H179" s="19"/>
      <c r="I179" s="31">
        <v>276787</v>
      </c>
      <c r="J179" s="31">
        <v>272307</v>
      </c>
      <c r="K179" s="31">
        <v>4480</v>
      </c>
      <c r="L179" s="31">
        <v>252175</v>
      </c>
      <c r="M179" s="31">
        <v>1727</v>
      </c>
      <c r="N179" s="31">
        <v>0</v>
      </c>
      <c r="O179" s="31">
        <v>0</v>
      </c>
      <c r="P179" s="31">
        <v>0</v>
      </c>
      <c r="Q179" s="31">
        <v>0</v>
      </c>
      <c r="R179" s="31">
        <v>17814</v>
      </c>
      <c r="S179" s="31">
        <v>2563</v>
      </c>
      <c r="T179" s="31">
        <v>210</v>
      </c>
      <c r="U179" s="31">
        <v>34</v>
      </c>
      <c r="V179" s="31">
        <v>2061</v>
      </c>
      <c r="W179" s="31">
        <v>156</v>
      </c>
      <c r="X179" s="31">
        <v>47</v>
      </c>
      <c r="Y179" s="31">
        <v>0</v>
      </c>
      <c r="Z179" s="31">
        <v>0</v>
      </c>
      <c r="AA179" s="31">
        <v>0</v>
      </c>
      <c r="AB179" s="31">
        <v>0</v>
      </c>
      <c r="AC179" s="31">
        <v>0</v>
      </c>
      <c r="AD179" s="32">
        <v>0</v>
      </c>
      <c r="AE179" s="33">
        <v>0</v>
      </c>
    </row>
    <row r="180" spans="1:31" s="20" customFormat="1" ht="14.1" customHeight="1">
      <c r="A180" s="4"/>
      <c r="B180" s="4"/>
      <c r="C180" s="45" t="s">
        <v>163</v>
      </c>
      <c r="D180" s="45"/>
      <c r="E180" s="45"/>
      <c r="F180" s="47" t="s">
        <v>22</v>
      </c>
      <c r="G180" s="47"/>
      <c r="H180" s="19"/>
      <c r="I180" s="31">
        <v>6021</v>
      </c>
      <c r="J180" s="31">
        <v>6021</v>
      </c>
      <c r="K180" s="31">
        <v>0</v>
      </c>
      <c r="L180" s="31">
        <v>2209</v>
      </c>
      <c r="M180" s="31">
        <v>0</v>
      </c>
      <c r="N180" s="31">
        <v>0</v>
      </c>
      <c r="O180" s="31">
        <v>0</v>
      </c>
      <c r="P180" s="31">
        <v>0</v>
      </c>
      <c r="Q180" s="31">
        <v>0</v>
      </c>
      <c r="R180" s="31">
        <v>3738</v>
      </c>
      <c r="S180" s="31">
        <v>0</v>
      </c>
      <c r="T180" s="31">
        <v>1</v>
      </c>
      <c r="U180" s="31">
        <v>0</v>
      </c>
      <c r="V180" s="31">
        <v>73</v>
      </c>
      <c r="W180" s="31">
        <v>0</v>
      </c>
      <c r="X180" s="31">
        <v>0</v>
      </c>
      <c r="Y180" s="31">
        <v>0</v>
      </c>
      <c r="Z180" s="31">
        <v>0</v>
      </c>
      <c r="AA180" s="31">
        <v>0</v>
      </c>
      <c r="AB180" s="31">
        <v>0</v>
      </c>
      <c r="AC180" s="31">
        <v>0</v>
      </c>
      <c r="AD180" s="32">
        <v>0</v>
      </c>
      <c r="AE180" s="33">
        <v>0</v>
      </c>
    </row>
    <row r="181" spans="1:31" s="20" customFormat="1" ht="14.1" customHeight="1">
      <c r="A181" s="4"/>
      <c r="B181" s="45" t="s">
        <v>164</v>
      </c>
      <c r="C181" s="46"/>
      <c r="D181" s="46"/>
      <c r="E181" s="46"/>
      <c r="F181" s="49"/>
      <c r="G181" s="49"/>
      <c r="H181" s="19"/>
      <c r="I181" s="31">
        <v>200174</v>
      </c>
      <c r="J181" s="31">
        <v>198517</v>
      </c>
      <c r="K181" s="31">
        <v>1657</v>
      </c>
      <c r="L181" s="31">
        <v>190070</v>
      </c>
      <c r="M181" s="31">
        <v>663</v>
      </c>
      <c r="N181" s="31">
        <v>0</v>
      </c>
      <c r="O181" s="31">
        <v>0</v>
      </c>
      <c r="P181" s="31">
        <v>0</v>
      </c>
      <c r="Q181" s="31">
        <v>0</v>
      </c>
      <c r="R181" s="31">
        <v>6363</v>
      </c>
      <c r="S181" s="31">
        <v>364</v>
      </c>
      <c r="T181" s="31">
        <v>257</v>
      </c>
      <c r="U181" s="31">
        <v>105</v>
      </c>
      <c r="V181" s="31">
        <v>1820</v>
      </c>
      <c r="W181" s="31">
        <v>525</v>
      </c>
      <c r="X181" s="31">
        <v>7</v>
      </c>
      <c r="Y181" s="31">
        <v>0</v>
      </c>
      <c r="Z181" s="31">
        <v>0</v>
      </c>
      <c r="AA181" s="31">
        <v>0</v>
      </c>
      <c r="AB181" s="31">
        <v>0</v>
      </c>
      <c r="AC181" s="31">
        <v>0</v>
      </c>
      <c r="AD181" s="32">
        <v>0</v>
      </c>
      <c r="AE181" s="33">
        <v>0</v>
      </c>
    </row>
    <row r="182" spans="1:31" s="20" customFormat="1" ht="14.1" customHeight="1">
      <c r="A182" s="4"/>
      <c r="B182" s="4"/>
      <c r="C182" s="45" t="s">
        <v>165</v>
      </c>
      <c r="D182" s="45"/>
      <c r="E182" s="45"/>
      <c r="F182" s="47" t="s">
        <v>21</v>
      </c>
      <c r="G182" s="47"/>
      <c r="H182" s="19"/>
      <c r="I182" s="31">
        <v>22769</v>
      </c>
      <c r="J182" s="31">
        <v>2927</v>
      </c>
      <c r="K182" s="31">
        <v>19842</v>
      </c>
      <c r="L182" s="31">
        <v>925</v>
      </c>
      <c r="M182" s="31">
        <v>19430</v>
      </c>
      <c r="N182" s="31">
        <v>0</v>
      </c>
      <c r="O182" s="31">
        <v>0</v>
      </c>
      <c r="P182" s="31">
        <v>0</v>
      </c>
      <c r="Q182" s="31">
        <v>0</v>
      </c>
      <c r="R182" s="31">
        <v>1739</v>
      </c>
      <c r="S182" s="31">
        <v>312</v>
      </c>
      <c r="T182" s="31">
        <v>0</v>
      </c>
      <c r="U182" s="31">
        <v>0</v>
      </c>
      <c r="V182" s="31">
        <v>263</v>
      </c>
      <c r="W182" s="31">
        <v>100</v>
      </c>
      <c r="X182" s="31">
        <v>0</v>
      </c>
      <c r="Y182" s="31">
        <v>0</v>
      </c>
      <c r="Z182" s="31">
        <v>0</v>
      </c>
      <c r="AA182" s="31">
        <v>0</v>
      </c>
      <c r="AB182" s="31">
        <v>0</v>
      </c>
      <c r="AC182" s="31">
        <v>0</v>
      </c>
      <c r="AD182" s="32">
        <v>0</v>
      </c>
      <c r="AE182" s="33">
        <v>0</v>
      </c>
    </row>
    <row r="183" spans="1:31" s="20" customFormat="1" ht="14.1" customHeight="1">
      <c r="A183" s="4"/>
      <c r="B183" s="4"/>
      <c r="C183" s="45" t="s">
        <v>166</v>
      </c>
      <c r="D183" s="45"/>
      <c r="E183" s="45"/>
      <c r="F183" s="47" t="s">
        <v>22</v>
      </c>
      <c r="G183" s="47"/>
      <c r="H183" s="19"/>
      <c r="I183" s="31">
        <v>1931</v>
      </c>
      <c r="J183" s="31">
        <v>1823</v>
      </c>
      <c r="K183" s="31">
        <v>108</v>
      </c>
      <c r="L183" s="31">
        <v>918</v>
      </c>
      <c r="M183" s="31">
        <v>91</v>
      </c>
      <c r="N183" s="31">
        <v>0</v>
      </c>
      <c r="O183" s="31">
        <v>0</v>
      </c>
      <c r="P183" s="31">
        <v>0</v>
      </c>
      <c r="Q183" s="31">
        <v>0</v>
      </c>
      <c r="R183" s="31">
        <v>848</v>
      </c>
      <c r="S183" s="31">
        <v>17</v>
      </c>
      <c r="T183" s="31">
        <v>0</v>
      </c>
      <c r="U183" s="31">
        <v>0</v>
      </c>
      <c r="V183" s="31">
        <v>57</v>
      </c>
      <c r="W183" s="31">
        <v>0</v>
      </c>
      <c r="X183" s="31">
        <v>0</v>
      </c>
      <c r="Y183" s="31">
        <v>0</v>
      </c>
      <c r="Z183" s="31">
        <v>0</v>
      </c>
      <c r="AA183" s="31">
        <v>0</v>
      </c>
      <c r="AB183" s="31">
        <v>0</v>
      </c>
      <c r="AC183" s="31">
        <v>0</v>
      </c>
      <c r="AD183" s="32">
        <v>0</v>
      </c>
      <c r="AE183" s="33">
        <v>0</v>
      </c>
    </row>
    <row r="184" spans="1:31" s="20" customFormat="1" ht="14.1" customHeight="1">
      <c r="A184" s="4"/>
      <c r="B184" s="4"/>
      <c r="C184" s="45" t="s">
        <v>167</v>
      </c>
      <c r="D184" s="45"/>
      <c r="E184" s="45"/>
      <c r="F184" s="47" t="s">
        <v>22</v>
      </c>
      <c r="G184" s="47"/>
      <c r="H184" s="19"/>
      <c r="I184" s="31">
        <v>2359</v>
      </c>
      <c r="J184" s="31">
        <v>2099</v>
      </c>
      <c r="K184" s="31">
        <v>260</v>
      </c>
      <c r="L184" s="31">
        <v>916</v>
      </c>
      <c r="M184" s="31">
        <v>28</v>
      </c>
      <c r="N184" s="31">
        <v>0</v>
      </c>
      <c r="O184" s="31">
        <v>0</v>
      </c>
      <c r="P184" s="31">
        <v>0</v>
      </c>
      <c r="Q184" s="31">
        <v>0</v>
      </c>
      <c r="R184" s="31">
        <v>1099</v>
      </c>
      <c r="S184" s="31">
        <v>207</v>
      </c>
      <c r="T184" s="31">
        <v>0</v>
      </c>
      <c r="U184" s="31">
        <v>0</v>
      </c>
      <c r="V184" s="31">
        <v>84</v>
      </c>
      <c r="W184" s="31">
        <v>25</v>
      </c>
      <c r="X184" s="31">
        <v>0</v>
      </c>
      <c r="Y184" s="31">
        <v>0</v>
      </c>
      <c r="Z184" s="31">
        <v>0</v>
      </c>
      <c r="AA184" s="31">
        <v>0</v>
      </c>
      <c r="AB184" s="31">
        <v>0</v>
      </c>
      <c r="AC184" s="31">
        <v>0</v>
      </c>
      <c r="AD184" s="32">
        <v>0</v>
      </c>
      <c r="AE184" s="33">
        <v>0</v>
      </c>
    </row>
    <row r="185" spans="1:31" s="20" customFormat="1" ht="14.1" customHeight="1">
      <c r="A185" s="4"/>
      <c r="B185" s="4"/>
      <c r="C185" s="45" t="s">
        <v>168</v>
      </c>
      <c r="D185" s="45"/>
      <c r="E185" s="45"/>
      <c r="F185" s="47" t="s">
        <v>22</v>
      </c>
      <c r="G185" s="47"/>
      <c r="H185" s="19"/>
      <c r="I185" s="31">
        <v>1462</v>
      </c>
      <c r="J185" s="31">
        <v>1428</v>
      </c>
      <c r="K185" s="31">
        <v>34</v>
      </c>
      <c r="L185" s="31">
        <v>788</v>
      </c>
      <c r="M185" s="31">
        <v>0</v>
      </c>
      <c r="N185" s="31">
        <v>0</v>
      </c>
      <c r="O185" s="31">
        <v>0</v>
      </c>
      <c r="P185" s="31">
        <v>0</v>
      </c>
      <c r="Q185" s="31">
        <v>0</v>
      </c>
      <c r="R185" s="31">
        <v>447</v>
      </c>
      <c r="S185" s="31">
        <v>34</v>
      </c>
      <c r="T185" s="31">
        <v>0</v>
      </c>
      <c r="U185" s="31">
        <v>0</v>
      </c>
      <c r="V185" s="31">
        <v>193</v>
      </c>
      <c r="W185" s="31">
        <v>0</v>
      </c>
      <c r="X185" s="31">
        <v>0</v>
      </c>
      <c r="Y185" s="31">
        <v>0</v>
      </c>
      <c r="Z185" s="31">
        <v>0</v>
      </c>
      <c r="AA185" s="31">
        <v>0</v>
      </c>
      <c r="AB185" s="31">
        <v>0</v>
      </c>
      <c r="AC185" s="31">
        <v>0</v>
      </c>
      <c r="AD185" s="32">
        <v>0</v>
      </c>
      <c r="AE185" s="33">
        <v>0</v>
      </c>
    </row>
    <row r="186" spans="1:31" s="20" customFormat="1" ht="14.1" customHeight="1">
      <c r="A186" s="4"/>
      <c r="B186" s="45" t="s">
        <v>169</v>
      </c>
      <c r="C186" s="46"/>
      <c r="D186" s="46"/>
      <c r="E186" s="46"/>
      <c r="F186" s="49"/>
      <c r="G186" s="49"/>
      <c r="H186" s="19"/>
      <c r="I186" s="31">
        <v>112623</v>
      </c>
      <c r="J186" s="31">
        <v>111374</v>
      </c>
      <c r="K186" s="31">
        <v>1249</v>
      </c>
      <c r="L186" s="31">
        <v>100165</v>
      </c>
      <c r="M186" s="31">
        <v>416</v>
      </c>
      <c r="N186" s="31">
        <v>0</v>
      </c>
      <c r="O186" s="31">
        <v>0</v>
      </c>
      <c r="P186" s="31">
        <v>0</v>
      </c>
      <c r="Q186" s="31">
        <v>0</v>
      </c>
      <c r="R186" s="31">
        <v>8461</v>
      </c>
      <c r="S186" s="31">
        <v>750</v>
      </c>
      <c r="T186" s="31">
        <v>0</v>
      </c>
      <c r="U186" s="31">
        <v>0</v>
      </c>
      <c r="V186" s="31">
        <v>2711</v>
      </c>
      <c r="W186" s="31">
        <v>83</v>
      </c>
      <c r="X186" s="31">
        <v>37</v>
      </c>
      <c r="Y186" s="31">
        <v>0</v>
      </c>
      <c r="Z186" s="31">
        <v>0</v>
      </c>
      <c r="AA186" s="31">
        <v>0</v>
      </c>
      <c r="AB186" s="31">
        <v>0</v>
      </c>
      <c r="AC186" s="31">
        <v>0</v>
      </c>
      <c r="AD186" s="32">
        <v>0</v>
      </c>
      <c r="AE186" s="33">
        <v>0</v>
      </c>
    </row>
    <row r="187" spans="1:31" s="20" customFormat="1" ht="14.1" customHeight="1">
      <c r="A187" s="4"/>
      <c r="B187" s="4"/>
      <c r="C187" s="45" t="s">
        <v>170</v>
      </c>
      <c r="D187" s="45"/>
      <c r="E187" s="45"/>
      <c r="F187" s="47" t="s">
        <v>22</v>
      </c>
      <c r="G187" s="47"/>
      <c r="H187" s="19"/>
      <c r="I187" s="31">
        <v>1566</v>
      </c>
      <c r="J187" s="31">
        <v>1525</v>
      </c>
      <c r="K187" s="31">
        <v>41</v>
      </c>
      <c r="L187" s="31">
        <v>845</v>
      </c>
      <c r="M187" s="31">
        <v>0</v>
      </c>
      <c r="N187" s="31">
        <v>0</v>
      </c>
      <c r="O187" s="31">
        <v>0</v>
      </c>
      <c r="P187" s="31">
        <v>0</v>
      </c>
      <c r="Q187" s="31">
        <v>0</v>
      </c>
      <c r="R187" s="31">
        <v>644</v>
      </c>
      <c r="S187" s="31">
        <v>41</v>
      </c>
      <c r="T187" s="31">
        <v>0</v>
      </c>
      <c r="U187" s="31">
        <v>0</v>
      </c>
      <c r="V187" s="31">
        <v>36</v>
      </c>
      <c r="W187" s="31">
        <v>0</v>
      </c>
      <c r="X187" s="31">
        <v>0</v>
      </c>
      <c r="Y187" s="31">
        <v>0</v>
      </c>
      <c r="Z187" s="31">
        <v>0</v>
      </c>
      <c r="AA187" s="31">
        <v>0</v>
      </c>
      <c r="AB187" s="31">
        <v>0</v>
      </c>
      <c r="AC187" s="31">
        <v>0</v>
      </c>
      <c r="AD187" s="32">
        <v>0</v>
      </c>
      <c r="AE187" s="33">
        <v>0</v>
      </c>
    </row>
    <row r="188" spans="1:31" s="20" customFormat="1" ht="14.1" customHeight="1">
      <c r="A188" s="4"/>
      <c r="B188" s="4"/>
      <c r="C188" s="43"/>
      <c r="D188" s="43"/>
      <c r="E188" s="43"/>
      <c r="F188" s="2"/>
      <c r="G188" s="2"/>
      <c r="H188" s="19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2"/>
      <c r="AE188" s="33"/>
    </row>
    <row r="189" spans="1:31" s="24" customFormat="1" ht="14.1" customHeight="1">
      <c r="A189" s="22"/>
      <c r="B189" s="48" t="s">
        <v>171</v>
      </c>
      <c r="C189" s="48"/>
      <c r="D189" s="48"/>
      <c r="E189" s="48"/>
      <c r="F189" s="48"/>
      <c r="G189" s="48"/>
      <c r="H189" s="23"/>
      <c r="I189" s="34">
        <v>2096500</v>
      </c>
      <c r="J189" s="34">
        <v>1963863</v>
      </c>
      <c r="K189" s="34">
        <v>132637</v>
      </c>
      <c r="L189" s="34">
        <v>1715782</v>
      </c>
      <c r="M189" s="34">
        <v>114354</v>
      </c>
      <c r="N189" s="34">
        <v>0</v>
      </c>
      <c r="O189" s="34">
        <v>0</v>
      </c>
      <c r="P189" s="34">
        <v>5682</v>
      </c>
      <c r="Q189" s="34">
        <v>730</v>
      </c>
      <c r="R189" s="34">
        <v>211871</v>
      </c>
      <c r="S189" s="34">
        <v>15391</v>
      </c>
      <c r="T189" s="34">
        <v>2639</v>
      </c>
      <c r="U189" s="34">
        <v>435</v>
      </c>
      <c r="V189" s="34">
        <v>27701</v>
      </c>
      <c r="W189" s="34">
        <v>1713</v>
      </c>
      <c r="X189" s="34">
        <v>188</v>
      </c>
      <c r="Y189" s="34">
        <v>14</v>
      </c>
      <c r="Z189" s="34">
        <v>0</v>
      </c>
      <c r="AA189" s="34">
        <v>0</v>
      </c>
      <c r="AB189" s="34">
        <v>0</v>
      </c>
      <c r="AC189" s="34">
        <v>0</v>
      </c>
      <c r="AD189" s="35">
        <v>0</v>
      </c>
      <c r="AE189" s="36">
        <v>0</v>
      </c>
    </row>
    <row r="190" spans="1:31" s="24" customFormat="1" ht="14.1" customHeight="1">
      <c r="A190" s="22"/>
      <c r="B190" s="42"/>
      <c r="C190" s="42"/>
      <c r="D190" s="42"/>
      <c r="E190" s="42"/>
      <c r="F190" s="42"/>
      <c r="G190" s="42"/>
      <c r="H190" s="23"/>
      <c r="I190" s="34"/>
      <c r="J190" s="34"/>
      <c r="K190" s="34"/>
      <c r="L190" s="34"/>
      <c r="M190" s="34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5"/>
      <c r="AE190" s="36"/>
    </row>
    <row r="191" spans="1:31" s="20" customFormat="1" ht="14.1" customHeight="1">
      <c r="A191" s="4"/>
      <c r="B191" s="45" t="s">
        <v>172</v>
      </c>
      <c r="C191" s="46"/>
      <c r="D191" s="46"/>
      <c r="E191" s="46"/>
      <c r="F191" s="47" t="s">
        <v>112</v>
      </c>
      <c r="G191" s="47"/>
      <c r="H191" s="19"/>
      <c r="I191" s="31">
        <v>46209</v>
      </c>
      <c r="J191" s="31">
        <v>35529</v>
      </c>
      <c r="K191" s="31">
        <v>10680</v>
      </c>
      <c r="L191" s="31">
        <v>35439</v>
      </c>
      <c r="M191" s="31">
        <v>10680</v>
      </c>
      <c r="N191" s="31">
        <v>0</v>
      </c>
      <c r="O191" s="31">
        <v>0</v>
      </c>
      <c r="P191" s="31">
        <v>0</v>
      </c>
      <c r="Q191" s="31">
        <v>0</v>
      </c>
      <c r="R191" s="31">
        <v>0</v>
      </c>
      <c r="S191" s="31">
        <v>0</v>
      </c>
      <c r="T191" s="31">
        <v>0</v>
      </c>
      <c r="U191" s="31">
        <v>0</v>
      </c>
      <c r="V191" s="31">
        <v>90</v>
      </c>
      <c r="W191" s="31">
        <v>0</v>
      </c>
      <c r="X191" s="31">
        <v>0</v>
      </c>
      <c r="Y191" s="31">
        <v>0</v>
      </c>
      <c r="Z191" s="31">
        <v>0</v>
      </c>
      <c r="AA191" s="31">
        <v>0</v>
      </c>
      <c r="AB191" s="31">
        <v>0</v>
      </c>
      <c r="AC191" s="31">
        <v>0</v>
      </c>
      <c r="AD191" s="32">
        <v>0</v>
      </c>
      <c r="AE191" s="33">
        <v>0</v>
      </c>
    </row>
    <row r="192" spans="1:31" s="20" customFormat="1" ht="14.1" customHeight="1">
      <c r="A192" s="4"/>
      <c r="B192" s="45" t="s">
        <v>173</v>
      </c>
      <c r="C192" s="46"/>
      <c r="D192" s="46"/>
      <c r="E192" s="46"/>
      <c r="F192" s="49"/>
      <c r="G192" s="49"/>
      <c r="H192" s="19"/>
      <c r="I192" s="31">
        <v>421192</v>
      </c>
      <c r="J192" s="31">
        <v>421192</v>
      </c>
      <c r="K192" s="31">
        <v>0</v>
      </c>
      <c r="L192" s="31">
        <v>417604</v>
      </c>
      <c r="M192" s="31">
        <v>0</v>
      </c>
      <c r="N192" s="31">
        <v>0</v>
      </c>
      <c r="O192" s="31">
        <v>0</v>
      </c>
      <c r="P192" s="31">
        <v>0</v>
      </c>
      <c r="Q192" s="31">
        <v>0</v>
      </c>
      <c r="R192" s="31">
        <v>28</v>
      </c>
      <c r="S192" s="31">
        <v>0</v>
      </c>
      <c r="T192" s="31">
        <v>0</v>
      </c>
      <c r="U192" s="31">
        <v>0</v>
      </c>
      <c r="V192" s="31">
        <v>3560</v>
      </c>
      <c r="W192" s="31">
        <v>0</v>
      </c>
      <c r="X192" s="31">
        <v>0</v>
      </c>
      <c r="Y192" s="31">
        <v>0</v>
      </c>
      <c r="Z192" s="31">
        <v>0</v>
      </c>
      <c r="AA192" s="31">
        <v>0</v>
      </c>
      <c r="AB192" s="31">
        <v>0</v>
      </c>
      <c r="AC192" s="31">
        <v>0</v>
      </c>
      <c r="AD192" s="32">
        <v>0</v>
      </c>
      <c r="AE192" s="33">
        <v>0</v>
      </c>
    </row>
    <row r="193" spans="1:31" s="20" customFormat="1" ht="14.1" customHeight="1">
      <c r="A193" s="4"/>
      <c r="B193" s="4"/>
      <c r="C193" s="45" t="s">
        <v>174</v>
      </c>
      <c r="D193" s="45"/>
      <c r="E193" s="45"/>
      <c r="F193" s="47" t="s">
        <v>22</v>
      </c>
      <c r="G193" s="47"/>
      <c r="H193" s="19"/>
      <c r="I193" s="31">
        <v>3797</v>
      </c>
      <c r="J193" s="31">
        <v>3530</v>
      </c>
      <c r="K193" s="31">
        <v>267</v>
      </c>
      <c r="L193" s="31">
        <v>1656</v>
      </c>
      <c r="M193" s="31">
        <v>78</v>
      </c>
      <c r="N193" s="31">
        <v>0</v>
      </c>
      <c r="O193" s="31">
        <v>0</v>
      </c>
      <c r="P193" s="31">
        <v>0</v>
      </c>
      <c r="Q193" s="31">
        <v>0</v>
      </c>
      <c r="R193" s="31">
        <v>1443</v>
      </c>
      <c r="S193" s="31">
        <v>189</v>
      </c>
      <c r="T193" s="31">
        <v>0</v>
      </c>
      <c r="U193" s="31">
        <v>0</v>
      </c>
      <c r="V193" s="31">
        <v>431</v>
      </c>
      <c r="W193" s="31">
        <v>0</v>
      </c>
      <c r="X193" s="31">
        <v>0</v>
      </c>
      <c r="Y193" s="31">
        <v>0</v>
      </c>
      <c r="Z193" s="31">
        <v>0</v>
      </c>
      <c r="AA193" s="31">
        <v>0</v>
      </c>
      <c r="AB193" s="31">
        <v>0</v>
      </c>
      <c r="AC193" s="31">
        <v>0</v>
      </c>
      <c r="AD193" s="32">
        <v>0</v>
      </c>
      <c r="AE193" s="33">
        <v>0</v>
      </c>
    </row>
    <row r="194" spans="1:31" s="20" customFormat="1" ht="14.1" customHeight="1">
      <c r="A194" s="4"/>
      <c r="B194" s="4"/>
      <c r="C194" s="45" t="s">
        <v>175</v>
      </c>
      <c r="D194" s="45"/>
      <c r="E194" s="45"/>
      <c r="F194" s="47" t="s">
        <v>22</v>
      </c>
      <c r="G194" s="47"/>
      <c r="H194" s="19"/>
      <c r="I194" s="31">
        <v>10791</v>
      </c>
      <c r="J194" s="31">
        <v>10318</v>
      </c>
      <c r="K194" s="31">
        <v>473</v>
      </c>
      <c r="L194" s="31">
        <v>4372</v>
      </c>
      <c r="M194" s="31">
        <v>96</v>
      </c>
      <c r="N194" s="31">
        <v>0</v>
      </c>
      <c r="O194" s="31">
        <v>0</v>
      </c>
      <c r="P194" s="31">
        <v>0</v>
      </c>
      <c r="Q194" s="31">
        <v>0</v>
      </c>
      <c r="R194" s="31">
        <v>5808</v>
      </c>
      <c r="S194" s="31">
        <v>377</v>
      </c>
      <c r="T194" s="31">
        <v>9</v>
      </c>
      <c r="U194" s="31">
        <v>0</v>
      </c>
      <c r="V194" s="31">
        <v>129</v>
      </c>
      <c r="W194" s="31">
        <v>0</v>
      </c>
      <c r="X194" s="31">
        <v>0</v>
      </c>
      <c r="Y194" s="31">
        <v>0</v>
      </c>
      <c r="Z194" s="31">
        <v>0</v>
      </c>
      <c r="AA194" s="31">
        <v>0</v>
      </c>
      <c r="AB194" s="31">
        <v>0</v>
      </c>
      <c r="AC194" s="31">
        <v>0</v>
      </c>
      <c r="AD194" s="32">
        <v>0</v>
      </c>
      <c r="AE194" s="33">
        <v>0</v>
      </c>
    </row>
    <row r="195" spans="1:31" s="20" customFormat="1" ht="14.1" customHeight="1">
      <c r="A195" s="4"/>
      <c r="B195" s="4"/>
      <c r="C195" s="45" t="s">
        <v>176</v>
      </c>
      <c r="D195" s="45"/>
      <c r="E195" s="45"/>
      <c r="F195" s="47" t="s">
        <v>22</v>
      </c>
      <c r="G195" s="47"/>
      <c r="H195" s="19"/>
      <c r="I195" s="31">
        <v>12692</v>
      </c>
      <c r="J195" s="31">
        <v>11992</v>
      </c>
      <c r="K195" s="31">
        <v>700</v>
      </c>
      <c r="L195" s="31">
        <v>5401</v>
      </c>
      <c r="M195" s="31">
        <v>298</v>
      </c>
      <c r="N195" s="31">
        <v>0</v>
      </c>
      <c r="O195" s="31">
        <v>0</v>
      </c>
      <c r="P195" s="31">
        <v>0</v>
      </c>
      <c r="Q195" s="31">
        <v>0</v>
      </c>
      <c r="R195" s="31">
        <v>5946</v>
      </c>
      <c r="S195" s="31">
        <v>282</v>
      </c>
      <c r="T195" s="31">
        <v>17</v>
      </c>
      <c r="U195" s="31">
        <v>0</v>
      </c>
      <c r="V195" s="31">
        <v>628</v>
      </c>
      <c r="W195" s="31">
        <v>120</v>
      </c>
      <c r="X195" s="31">
        <v>0</v>
      </c>
      <c r="Y195" s="31">
        <v>0</v>
      </c>
      <c r="Z195" s="31">
        <v>0</v>
      </c>
      <c r="AA195" s="31">
        <v>0</v>
      </c>
      <c r="AB195" s="31">
        <v>0</v>
      </c>
      <c r="AC195" s="31">
        <v>0</v>
      </c>
      <c r="AD195" s="32">
        <v>0</v>
      </c>
      <c r="AE195" s="33">
        <v>0</v>
      </c>
    </row>
    <row r="196" spans="1:31" s="20" customFormat="1" ht="14.1" customHeight="1">
      <c r="A196" s="4"/>
      <c r="B196" s="4"/>
      <c r="C196" s="45" t="s">
        <v>177</v>
      </c>
      <c r="D196" s="45"/>
      <c r="E196" s="45"/>
      <c r="F196" s="47" t="s">
        <v>22</v>
      </c>
      <c r="G196" s="47"/>
      <c r="H196" s="19"/>
      <c r="I196" s="31">
        <v>285</v>
      </c>
      <c r="J196" s="31">
        <v>244</v>
      </c>
      <c r="K196" s="31">
        <v>41</v>
      </c>
      <c r="L196" s="31">
        <v>70</v>
      </c>
      <c r="M196" s="31">
        <v>0</v>
      </c>
      <c r="N196" s="31">
        <v>0</v>
      </c>
      <c r="O196" s="31">
        <v>0</v>
      </c>
      <c r="P196" s="31">
        <v>0</v>
      </c>
      <c r="Q196" s="31">
        <v>0</v>
      </c>
      <c r="R196" s="31">
        <v>92</v>
      </c>
      <c r="S196" s="31">
        <v>41</v>
      </c>
      <c r="T196" s="31">
        <v>0</v>
      </c>
      <c r="U196" s="31">
        <v>0</v>
      </c>
      <c r="V196" s="31">
        <v>82</v>
      </c>
      <c r="W196" s="31">
        <v>0</v>
      </c>
      <c r="X196" s="31">
        <v>0</v>
      </c>
      <c r="Y196" s="31">
        <v>0</v>
      </c>
      <c r="Z196" s="31">
        <v>0</v>
      </c>
      <c r="AA196" s="31">
        <v>0</v>
      </c>
      <c r="AB196" s="31">
        <v>0</v>
      </c>
      <c r="AC196" s="31">
        <v>0</v>
      </c>
      <c r="AD196" s="32">
        <v>0</v>
      </c>
      <c r="AE196" s="33">
        <v>0</v>
      </c>
    </row>
    <row r="197" spans="1:31" s="20" customFormat="1" ht="14.1" customHeight="1">
      <c r="A197" s="4"/>
      <c r="B197" s="50" t="s">
        <v>178</v>
      </c>
      <c r="C197" s="51"/>
      <c r="D197" s="51"/>
      <c r="E197" s="51"/>
      <c r="F197" s="52"/>
      <c r="G197" s="52"/>
      <c r="H197" s="19"/>
      <c r="I197" s="31">
        <v>94999</v>
      </c>
      <c r="J197" s="31">
        <v>0</v>
      </c>
      <c r="K197" s="31">
        <v>94999</v>
      </c>
      <c r="L197" s="31">
        <v>0</v>
      </c>
      <c r="M197" s="31">
        <v>94587</v>
      </c>
      <c r="N197" s="31">
        <v>0</v>
      </c>
      <c r="O197" s="31">
        <v>0</v>
      </c>
      <c r="P197" s="31">
        <v>0</v>
      </c>
      <c r="Q197" s="31">
        <v>0</v>
      </c>
      <c r="R197" s="31">
        <v>0</v>
      </c>
      <c r="S197" s="31">
        <v>0</v>
      </c>
      <c r="T197" s="31">
        <v>0</v>
      </c>
      <c r="U197" s="31">
        <v>0</v>
      </c>
      <c r="V197" s="31">
        <v>0</v>
      </c>
      <c r="W197" s="31">
        <v>412</v>
      </c>
      <c r="X197" s="31">
        <v>0</v>
      </c>
      <c r="Y197" s="31">
        <v>0</v>
      </c>
      <c r="Z197" s="31">
        <v>0</v>
      </c>
      <c r="AA197" s="31">
        <v>0</v>
      </c>
      <c r="AB197" s="31">
        <v>0</v>
      </c>
      <c r="AC197" s="31">
        <v>0</v>
      </c>
      <c r="AD197" s="32">
        <v>0</v>
      </c>
      <c r="AE197" s="33">
        <v>0</v>
      </c>
    </row>
    <row r="198" spans="1:31" s="20" customFormat="1" ht="14.1" customHeight="1">
      <c r="A198" s="4"/>
      <c r="B198" s="45" t="s">
        <v>179</v>
      </c>
      <c r="C198" s="46"/>
      <c r="D198" s="46"/>
      <c r="E198" s="46"/>
      <c r="F198" s="49"/>
      <c r="G198" s="49"/>
      <c r="H198" s="19"/>
      <c r="I198" s="31">
        <v>192178</v>
      </c>
      <c r="J198" s="31">
        <v>191740</v>
      </c>
      <c r="K198" s="31">
        <v>438</v>
      </c>
      <c r="L198" s="31">
        <v>189361</v>
      </c>
      <c r="M198" s="31">
        <v>236</v>
      </c>
      <c r="N198" s="31">
        <v>0</v>
      </c>
      <c r="O198" s="31">
        <v>0</v>
      </c>
      <c r="P198" s="31">
        <v>0</v>
      </c>
      <c r="Q198" s="31">
        <v>0</v>
      </c>
      <c r="R198" s="31">
        <v>1218</v>
      </c>
      <c r="S198" s="31">
        <v>202</v>
      </c>
      <c r="T198" s="31">
        <v>8</v>
      </c>
      <c r="U198" s="31">
        <v>0</v>
      </c>
      <c r="V198" s="31">
        <v>1153</v>
      </c>
      <c r="W198" s="31">
        <v>0</v>
      </c>
      <c r="X198" s="31">
        <v>0</v>
      </c>
      <c r="Y198" s="31">
        <v>0</v>
      </c>
      <c r="Z198" s="31">
        <v>0</v>
      </c>
      <c r="AA198" s="31">
        <v>0</v>
      </c>
      <c r="AB198" s="31">
        <v>0</v>
      </c>
      <c r="AC198" s="31">
        <v>0</v>
      </c>
      <c r="AD198" s="32">
        <v>0</v>
      </c>
      <c r="AE198" s="33">
        <v>0</v>
      </c>
    </row>
    <row r="199" spans="1:31" s="20" customFormat="1" ht="14.1" customHeight="1">
      <c r="A199" s="4"/>
      <c r="B199" s="4"/>
      <c r="C199" s="45" t="s">
        <v>179</v>
      </c>
      <c r="D199" s="45"/>
      <c r="E199" s="45"/>
      <c r="F199" s="47" t="s">
        <v>22</v>
      </c>
      <c r="G199" s="47"/>
      <c r="H199" s="19"/>
      <c r="I199" s="31">
        <v>11496</v>
      </c>
      <c r="J199" s="31">
        <v>11241</v>
      </c>
      <c r="K199" s="31">
        <v>255</v>
      </c>
      <c r="L199" s="31">
        <v>3136</v>
      </c>
      <c r="M199" s="31">
        <v>13</v>
      </c>
      <c r="N199" s="31">
        <v>0</v>
      </c>
      <c r="O199" s="31">
        <v>0</v>
      </c>
      <c r="P199" s="31">
        <v>0</v>
      </c>
      <c r="Q199" s="31">
        <v>0</v>
      </c>
      <c r="R199" s="31">
        <v>7937</v>
      </c>
      <c r="S199" s="31">
        <v>242</v>
      </c>
      <c r="T199" s="31">
        <v>64</v>
      </c>
      <c r="U199" s="31">
        <v>0</v>
      </c>
      <c r="V199" s="31">
        <v>83</v>
      </c>
      <c r="W199" s="31">
        <v>0</v>
      </c>
      <c r="X199" s="31">
        <v>21</v>
      </c>
      <c r="Y199" s="31">
        <v>0</v>
      </c>
      <c r="Z199" s="31">
        <v>0</v>
      </c>
      <c r="AA199" s="31">
        <v>0</v>
      </c>
      <c r="AB199" s="31">
        <v>0</v>
      </c>
      <c r="AC199" s="31">
        <v>0</v>
      </c>
      <c r="AD199" s="32">
        <v>0</v>
      </c>
      <c r="AE199" s="33">
        <v>0</v>
      </c>
    </row>
    <row r="200" spans="1:31" s="20" customFormat="1" ht="14.1" customHeight="1">
      <c r="A200" s="4"/>
      <c r="B200" s="4"/>
      <c r="C200" s="45" t="s">
        <v>180</v>
      </c>
      <c r="D200" s="45"/>
      <c r="E200" s="45"/>
      <c r="F200" s="47" t="s">
        <v>22</v>
      </c>
      <c r="G200" s="47"/>
      <c r="H200" s="19"/>
      <c r="I200" s="31">
        <v>5451</v>
      </c>
      <c r="J200" s="31">
        <v>5096</v>
      </c>
      <c r="K200" s="31">
        <v>355</v>
      </c>
      <c r="L200" s="31">
        <v>2968</v>
      </c>
      <c r="M200" s="31">
        <v>102</v>
      </c>
      <c r="N200" s="31">
        <v>0</v>
      </c>
      <c r="O200" s="31">
        <v>0</v>
      </c>
      <c r="P200" s="31">
        <v>0</v>
      </c>
      <c r="Q200" s="31">
        <v>0</v>
      </c>
      <c r="R200" s="31">
        <v>1959</v>
      </c>
      <c r="S200" s="31">
        <v>253</v>
      </c>
      <c r="T200" s="31">
        <v>0</v>
      </c>
      <c r="U200" s="31">
        <v>0</v>
      </c>
      <c r="V200" s="31">
        <v>169</v>
      </c>
      <c r="W200" s="31">
        <v>0</v>
      </c>
      <c r="X200" s="31">
        <v>0</v>
      </c>
      <c r="Y200" s="31">
        <v>0</v>
      </c>
      <c r="Z200" s="31">
        <v>0</v>
      </c>
      <c r="AA200" s="31">
        <v>0</v>
      </c>
      <c r="AB200" s="31">
        <v>0</v>
      </c>
      <c r="AC200" s="31">
        <v>0</v>
      </c>
      <c r="AD200" s="32">
        <v>0</v>
      </c>
      <c r="AE200" s="33">
        <v>0</v>
      </c>
    </row>
    <row r="201" spans="1:31" s="20" customFormat="1" ht="14.1" customHeight="1">
      <c r="A201" s="4"/>
      <c r="B201" s="4"/>
      <c r="C201" s="45" t="s">
        <v>181</v>
      </c>
      <c r="D201" s="45"/>
      <c r="E201" s="45"/>
      <c r="F201" s="47" t="s">
        <v>22</v>
      </c>
      <c r="G201" s="47"/>
      <c r="H201" s="19"/>
      <c r="I201" s="31">
        <v>532</v>
      </c>
      <c r="J201" s="31">
        <v>517</v>
      </c>
      <c r="K201" s="31">
        <v>15</v>
      </c>
      <c r="L201" s="31">
        <v>73</v>
      </c>
      <c r="M201" s="31">
        <v>0</v>
      </c>
      <c r="N201" s="31">
        <v>0</v>
      </c>
      <c r="O201" s="31">
        <v>0</v>
      </c>
      <c r="P201" s="31">
        <v>0</v>
      </c>
      <c r="Q201" s="31">
        <v>0</v>
      </c>
      <c r="R201" s="31">
        <v>384</v>
      </c>
      <c r="S201" s="31">
        <v>15</v>
      </c>
      <c r="T201" s="31">
        <v>0</v>
      </c>
      <c r="U201" s="31">
        <v>0</v>
      </c>
      <c r="V201" s="31">
        <v>60</v>
      </c>
      <c r="W201" s="31">
        <v>0</v>
      </c>
      <c r="X201" s="31">
        <v>0</v>
      </c>
      <c r="Y201" s="31">
        <v>0</v>
      </c>
      <c r="Z201" s="31">
        <v>0</v>
      </c>
      <c r="AA201" s="31">
        <v>0</v>
      </c>
      <c r="AB201" s="31">
        <v>0</v>
      </c>
      <c r="AC201" s="31">
        <v>0</v>
      </c>
      <c r="AD201" s="32">
        <v>0</v>
      </c>
      <c r="AE201" s="33">
        <v>0</v>
      </c>
    </row>
    <row r="202" spans="1:31" s="20" customFormat="1" ht="14.1" customHeight="1">
      <c r="A202" s="4"/>
      <c r="B202" s="4"/>
      <c r="C202" s="45" t="s">
        <v>182</v>
      </c>
      <c r="D202" s="45"/>
      <c r="E202" s="45"/>
      <c r="F202" s="47" t="s">
        <v>22</v>
      </c>
      <c r="G202" s="47"/>
      <c r="H202" s="19"/>
      <c r="I202" s="31">
        <v>255</v>
      </c>
      <c r="J202" s="31">
        <v>255</v>
      </c>
      <c r="K202" s="31">
        <v>0</v>
      </c>
      <c r="L202" s="31">
        <v>11</v>
      </c>
      <c r="M202" s="31">
        <v>0</v>
      </c>
      <c r="N202" s="31">
        <v>0</v>
      </c>
      <c r="O202" s="31">
        <v>0</v>
      </c>
      <c r="P202" s="31">
        <v>0</v>
      </c>
      <c r="Q202" s="31">
        <v>0</v>
      </c>
      <c r="R202" s="31">
        <v>175</v>
      </c>
      <c r="S202" s="31">
        <v>0</v>
      </c>
      <c r="T202" s="31">
        <v>0</v>
      </c>
      <c r="U202" s="31">
        <v>0</v>
      </c>
      <c r="V202" s="31">
        <v>69</v>
      </c>
      <c r="W202" s="31">
        <v>0</v>
      </c>
      <c r="X202" s="31">
        <v>0</v>
      </c>
      <c r="Y202" s="31">
        <v>0</v>
      </c>
      <c r="Z202" s="31">
        <v>0</v>
      </c>
      <c r="AA202" s="31">
        <v>0</v>
      </c>
      <c r="AB202" s="31">
        <v>0</v>
      </c>
      <c r="AC202" s="31">
        <v>0</v>
      </c>
      <c r="AD202" s="32">
        <v>0</v>
      </c>
      <c r="AE202" s="33">
        <v>0</v>
      </c>
    </row>
    <row r="203" spans="1:31" s="20" customFormat="1" ht="14.1" customHeight="1">
      <c r="A203" s="4"/>
      <c r="B203" s="45" t="s">
        <v>183</v>
      </c>
      <c r="C203" s="46"/>
      <c r="D203" s="46"/>
      <c r="E203" s="46"/>
      <c r="F203" s="49"/>
      <c r="G203" s="49"/>
      <c r="H203" s="19"/>
      <c r="I203" s="31">
        <v>146749</v>
      </c>
      <c r="J203" s="31">
        <v>146749</v>
      </c>
      <c r="K203" s="31">
        <v>0</v>
      </c>
      <c r="L203" s="31">
        <v>145936</v>
      </c>
      <c r="M203" s="31">
        <v>0</v>
      </c>
      <c r="N203" s="31">
        <v>0</v>
      </c>
      <c r="O203" s="31">
        <v>0</v>
      </c>
      <c r="P203" s="31">
        <v>0</v>
      </c>
      <c r="Q203" s="31">
        <v>0</v>
      </c>
      <c r="R203" s="31">
        <v>45</v>
      </c>
      <c r="S203" s="31">
        <v>0</v>
      </c>
      <c r="T203" s="31">
        <v>0</v>
      </c>
      <c r="U203" s="31">
        <v>0</v>
      </c>
      <c r="V203" s="31">
        <v>755</v>
      </c>
      <c r="W203" s="31">
        <v>0</v>
      </c>
      <c r="X203" s="31">
        <v>13</v>
      </c>
      <c r="Y203" s="31">
        <v>0</v>
      </c>
      <c r="Z203" s="31">
        <v>0</v>
      </c>
      <c r="AA203" s="31">
        <v>0</v>
      </c>
      <c r="AB203" s="31">
        <v>0</v>
      </c>
      <c r="AC203" s="31">
        <v>0</v>
      </c>
      <c r="AD203" s="32">
        <v>0</v>
      </c>
      <c r="AE203" s="33">
        <v>0</v>
      </c>
    </row>
    <row r="204" spans="1:31" s="20" customFormat="1" ht="14.1" customHeight="1">
      <c r="A204" s="4"/>
      <c r="B204" s="4"/>
      <c r="C204" s="45" t="s">
        <v>184</v>
      </c>
      <c r="D204" s="45"/>
      <c r="E204" s="45"/>
      <c r="F204" s="47" t="s">
        <v>22</v>
      </c>
      <c r="G204" s="47"/>
      <c r="H204" s="19"/>
      <c r="I204" s="31">
        <v>29150</v>
      </c>
      <c r="J204" s="31">
        <v>26652</v>
      </c>
      <c r="K204" s="31">
        <v>2498</v>
      </c>
      <c r="L204" s="31">
        <v>8823</v>
      </c>
      <c r="M204" s="31">
        <v>876</v>
      </c>
      <c r="N204" s="31">
        <v>0</v>
      </c>
      <c r="O204" s="31">
        <v>0</v>
      </c>
      <c r="P204" s="31">
        <v>0</v>
      </c>
      <c r="Q204" s="31">
        <v>0</v>
      </c>
      <c r="R204" s="31">
        <v>15476</v>
      </c>
      <c r="S204" s="31">
        <v>1506</v>
      </c>
      <c r="T204" s="31">
        <v>15</v>
      </c>
      <c r="U204" s="31">
        <v>20</v>
      </c>
      <c r="V204" s="31">
        <v>2309</v>
      </c>
      <c r="W204" s="31">
        <v>96</v>
      </c>
      <c r="X204" s="31">
        <v>29</v>
      </c>
      <c r="Y204" s="31">
        <v>0</v>
      </c>
      <c r="Z204" s="31">
        <v>0</v>
      </c>
      <c r="AA204" s="31">
        <v>0</v>
      </c>
      <c r="AB204" s="31">
        <v>0</v>
      </c>
      <c r="AC204" s="31">
        <v>0</v>
      </c>
      <c r="AD204" s="32">
        <v>0</v>
      </c>
      <c r="AE204" s="33">
        <v>0</v>
      </c>
    </row>
    <row r="205" spans="1:31" s="20" customFormat="1" ht="14.1" customHeight="1">
      <c r="A205" s="4"/>
      <c r="B205" s="4"/>
      <c r="C205" s="45" t="s">
        <v>185</v>
      </c>
      <c r="D205" s="45"/>
      <c r="E205" s="45"/>
      <c r="F205" s="47" t="s">
        <v>22</v>
      </c>
      <c r="G205" s="47"/>
      <c r="H205" s="19"/>
      <c r="I205" s="31">
        <v>3673</v>
      </c>
      <c r="J205" s="31">
        <v>3530</v>
      </c>
      <c r="K205" s="31">
        <v>143</v>
      </c>
      <c r="L205" s="31">
        <v>1350</v>
      </c>
      <c r="M205" s="31">
        <v>82</v>
      </c>
      <c r="N205" s="31">
        <v>0</v>
      </c>
      <c r="O205" s="31">
        <v>0</v>
      </c>
      <c r="P205" s="31">
        <v>0</v>
      </c>
      <c r="Q205" s="31">
        <v>0</v>
      </c>
      <c r="R205" s="31">
        <v>1636</v>
      </c>
      <c r="S205" s="31">
        <v>25</v>
      </c>
      <c r="T205" s="31">
        <v>9</v>
      </c>
      <c r="U205" s="31">
        <v>0</v>
      </c>
      <c r="V205" s="31">
        <v>535</v>
      </c>
      <c r="W205" s="31">
        <v>36</v>
      </c>
      <c r="X205" s="31">
        <v>0</v>
      </c>
      <c r="Y205" s="31">
        <v>0</v>
      </c>
      <c r="Z205" s="31">
        <v>0</v>
      </c>
      <c r="AA205" s="31">
        <v>0</v>
      </c>
      <c r="AB205" s="31">
        <v>0</v>
      </c>
      <c r="AC205" s="31">
        <v>0</v>
      </c>
      <c r="AD205" s="32">
        <v>0</v>
      </c>
      <c r="AE205" s="33">
        <v>0</v>
      </c>
    </row>
    <row r="206" spans="1:31" s="20" customFormat="1" ht="14.1" customHeight="1">
      <c r="A206" s="4"/>
      <c r="B206" s="4"/>
      <c r="C206" s="45" t="s">
        <v>186</v>
      </c>
      <c r="D206" s="45"/>
      <c r="E206" s="45"/>
      <c r="F206" s="47" t="s">
        <v>22</v>
      </c>
      <c r="G206" s="47"/>
      <c r="H206" s="19"/>
      <c r="I206" s="31">
        <v>266</v>
      </c>
      <c r="J206" s="31">
        <v>259</v>
      </c>
      <c r="K206" s="31">
        <v>7</v>
      </c>
      <c r="L206" s="31">
        <v>13</v>
      </c>
      <c r="M206" s="31">
        <v>0</v>
      </c>
      <c r="N206" s="31">
        <v>0</v>
      </c>
      <c r="O206" s="31">
        <v>0</v>
      </c>
      <c r="P206" s="31">
        <v>0</v>
      </c>
      <c r="Q206" s="31">
        <v>0</v>
      </c>
      <c r="R206" s="31">
        <v>223</v>
      </c>
      <c r="S206" s="31">
        <v>7</v>
      </c>
      <c r="T206" s="31">
        <v>0</v>
      </c>
      <c r="U206" s="31">
        <v>0</v>
      </c>
      <c r="V206" s="31">
        <v>23</v>
      </c>
      <c r="W206" s="31">
        <v>0</v>
      </c>
      <c r="X206" s="31">
        <v>0</v>
      </c>
      <c r="Y206" s="31">
        <v>0</v>
      </c>
      <c r="Z206" s="31">
        <v>0</v>
      </c>
      <c r="AA206" s="31">
        <v>0</v>
      </c>
      <c r="AB206" s="31">
        <v>0</v>
      </c>
      <c r="AC206" s="31">
        <v>0</v>
      </c>
      <c r="AD206" s="32">
        <v>0</v>
      </c>
      <c r="AE206" s="33">
        <v>0</v>
      </c>
    </row>
    <row r="207" spans="1:31" s="20" customFormat="1" ht="14.1" customHeight="1">
      <c r="A207" s="4"/>
      <c r="B207" s="45" t="s">
        <v>187</v>
      </c>
      <c r="C207" s="46"/>
      <c r="D207" s="46"/>
      <c r="E207" s="46"/>
      <c r="F207" s="49"/>
      <c r="G207" s="49"/>
      <c r="H207" s="19"/>
      <c r="I207" s="31">
        <v>313271</v>
      </c>
      <c r="J207" s="31">
        <v>312311</v>
      </c>
      <c r="K207" s="31">
        <v>960</v>
      </c>
      <c r="L207" s="31">
        <v>304099</v>
      </c>
      <c r="M207" s="31">
        <v>364</v>
      </c>
      <c r="N207" s="31">
        <v>0</v>
      </c>
      <c r="O207" s="31">
        <v>0</v>
      </c>
      <c r="P207" s="31">
        <v>0</v>
      </c>
      <c r="Q207" s="31">
        <v>0</v>
      </c>
      <c r="R207" s="31">
        <v>6915</v>
      </c>
      <c r="S207" s="31">
        <v>596</v>
      </c>
      <c r="T207" s="31">
        <v>55</v>
      </c>
      <c r="U207" s="31">
        <v>0</v>
      </c>
      <c r="V207" s="31">
        <v>1230</v>
      </c>
      <c r="W207" s="31">
        <v>0</v>
      </c>
      <c r="X207" s="31">
        <v>12</v>
      </c>
      <c r="Y207" s="31">
        <v>0</v>
      </c>
      <c r="Z207" s="31">
        <v>0</v>
      </c>
      <c r="AA207" s="31">
        <v>0</v>
      </c>
      <c r="AB207" s="31">
        <v>0</v>
      </c>
      <c r="AC207" s="31">
        <v>0</v>
      </c>
      <c r="AD207" s="32">
        <v>0</v>
      </c>
      <c r="AE207" s="33">
        <v>0</v>
      </c>
    </row>
    <row r="208" spans="1:31" s="20" customFormat="1" ht="14.1" customHeight="1">
      <c r="A208" s="4"/>
      <c r="B208" s="4"/>
      <c r="C208" s="45" t="s">
        <v>188</v>
      </c>
      <c r="D208" s="45"/>
      <c r="E208" s="45"/>
      <c r="F208" s="47" t="s">
        <v>22</v>
      </c>
      <c r="G208" s="47"/>
      <c r="H208" s="19"/>
      <c r="I208" s="31">
        <v>1827</v>
      </c>
      <c r="J208" s="31">
        <v>1748</v>
      </c>
      <c r="K208" s="31">
        <v>79</v>
      </c>
      <c r="L208" s="31">
        <v>793</v>
      </c>
      <c r="M208" s="31">
        <v>0</v>
      </c>
      <c r="N208" s="31">
        <v>0</v>
      </c>
      <c r="O208" s="31">
        <v>0</v>
      </c>
      <c r="P208" s="31">
        <v>0</v>
      </c>
      <c r="Q208" s="31">
        <v>0</v>
      </c>
      <c r="R208" s="31">
        <v>871</v>
      </c>
      <c r="S208" s="31">
        <v>79</v>
      </c>
      <c r="T208" s="31">
        <v>0</v>
      </c>
      <c r="U208" s="31">
        <v>0</v>
      </c>
      <c r="V208" s="31">
        <v>84</v>
      </c>
      <c r="W208" s="31">
        <v>0</v>
      </c>
      <c r="X208" s="31">
        <v>0</v>
      </c>
      <c r="Y208" s="31">
        <v>0</v>
      </c>
      <c r="Z208" s="31">
        <v>0</v>
      </c>
      <c r="AA208" s="31">
        <v>0</v>
      </c>
      <c r="AB208" s="31">
        <v>0</v>
      </c>
      <c r="AC208" s="31">
        <v>0</v>
      </c>
      <c r="AD208" s="32">
        <v>0</v>
      </c>
      <c r="AE208" s="33">
        <v>0</v>
      </c>
    </row>
    <row r="209" spans="1:31" s="20" customFormat="1" ht="14.1" customHeight="1">
      <c r="A209" s="4"/>
      <c r="B209" s="45" t="s">
        <v>189</v>
      </c>
      <c r="C209" s="46"/>
      <c r="D209" s="46"/>
      <c r="E209" s="46"/>
      <c r="F209" s="49"/>
      <c r="G209" s="49"/>
      <c r="H209" s="19"/>
      <c r="I209" s="31">
        <v>104234</v>
      </c>
      <c r="J209" s="31">
        <v>102987</v>
      </c>
      <c r="K209" s="31">
        <v>1247</v>
      </c>
      <c r="L209" s="31">
        <v>90708</v>
      </c>
      <c r="M209" s="31">
        <v>471</v>
      </c>
      <c r="N209" s="31">
        <v>0</v>
      </c>
      <c r="O209" s="31">
        <v>0</v>
      </c>
      <c r="P209" s="31">
        <v>0</v>
      </c>
      <c r="Q209" s="31">
        <v>0</v>
      </c>
      <c r="R209" s="31">
        <v>9882</v>
      </c>
      <c r="S209" s="31">
        <v>685</v>
      </c>
      <c r="T209" s="31">
        <v>178</v>
      </c>
      <c r="U209" s="31">
        <v>57</v>
      </c>
      <c r="V209" s="31">
        <v>2219</v>
      </c>
      <c r="W209" s="31">
        <v>34</v>
      </c>
      <c r="X209" s="31">
        <v>0</v>
      </c>
      <c r="Y209" s="31">
        <v>0</v>
      </c>
      <c r="Z209" s="31">
        <v>0</v>
      </c>
      <c r="AA209" s="31">
        <v>0</v>
      </c>
      <c r="AB209" s="31">
        <v>0</v>
      </c>
      <c r="AC209" s="31">
        <v>0</v>
      </c>
      <c r="AD209" s="32">
        <v>0</v>
      </c>
      <c r="AE209" s="33">
        <v>0</v>
      </c>
    </row>
    <row r="210" spans="1:31" s="20" customFormat="1" ht="14.1" customHeight="1">
      <c r="A210" s="4"/>
      <c r="B210" s="4"/>
      <c r="C210" s="45" t="s">
        <v>190</v>
      </c>
      <c r="D210" s="45"/>
      <c r="E210" s="45"/>
      <c r="F210" s="47" t="s">
        <v>22</v>
      </c>
      <c r="G210" s="47"/>
      <c r="H210" s="19"/>
      <c r="I210" s="31">
        <v>1353</v>
      </c>
      <c r="J210" s="31">
        <v>1333</v>
      </c>
      <c r="K210" s="31">
        <v>20</v>
      </c>
      <c r="L210" s="31">
        <v>609</v>
      </c>
      <c r="M210" s="31">
        <v>20</v>
      </c>
      <c r="N210" s="31">
        <v>0</v>
      </c>
      <c r="O210" s="31">
        <v>0</v>
      </c>
      <c r="P210" s="31">
        <v>0</v>
      </c>
      <c r="Q210" s="31">
        <v>0</v>
      </c>
      <c r="R210" s="31">
        <v>601</v>
      </c>
      <c r="S210" s="31">
        <v>0</v>
      </c>
      <c r="T210" s="31">
        <v>0</v>
      </c>
      <c r="U210" s="31">
        <v>0</v>
      </c>
      <c r="V210" s="31">
        <v>123</v>
      </c>
      <c r="W210" s="31">
        <v>0</v>
      </c>
      <c r="X210" s="31">
        <v>0</v>
      </c>
      <c r="Y210" s="31">
        <v>0</v>
      </c>
      <c r="Z210" s="31">
        <v>0</v>
      </c>
      <c r="AA210" s="31">
        <v>0</v>
      </c>
      <c r="AB210" s="31">
        <v>0</v>
      </c>
      <c r="AC210" s="31">
        <v>0</v>
      </c>
      <c r="AD210" s="32">
        <v>0</v>
      </c>
      <c r="AE210" s="33">
        <v>0</v>
      </c>
    </row>
    <row r="211" spans="1:31" s="20" customFormat="1" ht="14.1" customHeight="1">
      <c r="A211" s="4"/>
      <c r="B211" s="4"/>
      <c r="C211" s="45" t="s">
        <v>191</v>
      </c>
      <c r="D211" s="45"/>
      <c r="E211" s="45"/>
      <c r="F211" s="47" t="s">
        <v>22</v>
      </c>
      <c r="G211" s="47"/>
      <c r="H211" s="19"/>
      <c r="I211" s="31">
        <v>2195</v>
      </c>
      <c r="J211" s="31">
        <v>2096</v>
      </c>
      <c r="K211" s="31">
        <v>99</v>
      </c>
      <c r="L211" s="31">
        <v>684</v>
      </c>
      <c r="M211" s="31">
        <v>15</v>
      </c>
      <c r="N211" s="31">
        <v>0</v>
      </c>
      <c r="O211" s="31">
        <v>0</v>
      </c>
      <c r="P211" s="31">
        <v>0</v>
      </c>
      <c r="Q211" s="31">
        <v>0</v>
      </c>
      <c r="R211" s="31">
        <v>1325</v>
      </c>
      <c r="S211" s="31">
        <v>77</v>
      </c>
      <c r="T211" s="31">
        <v>1</v>
      </c>
      <c r="U211" s="31">
        <v>0</v>
      </c>
      <c r="V211" s="31">
        <v>86</v>
      </c>
      <c r="W211" s="31">
        <v>7</v>
      </c>
      <c r="X211" s="31">
        <v>0</v>
      </c>
      <c r="Y211" s="31">
        <v>0</v>
      </c>
      <c r="Z211" s="31">
        <v>0</v>
      </c>
      <c r="AA211" s="31">
        <v>0</v>
      </c>
      <c r="AB211" s="31">
        <v>0</v>
      </c>
      <c r="AC211" s="31">
        <v>0</v>
      </c>
      <c r="AD211" s="32">
        <v>0</v>
      </c>
      <c r="AE211" s="33">
        <v>0</v>
      </c>
    </row>
    <row r="212" spans="1:31" s="20" customFormat="1" ht="14.1" customHeight="1">
      <c r="A212" s="4"/>
      <c r="B212" s="45" t="s">
        <v>192</v>
      </c>
      <c r="C212" s="46"/>
      <c r="D212" s="46"/>
      <c r="E212" s="46"/>
      <c r="F212" s="49"/>
      <c r="G212" s="49"/>
      <c r="H212" s="19"/>
      <c r="I212" s="31">
        <v>151033</v>
      </c>
      <c r="J212" s="31">
        <v>151033</v>
      </c>
      <c r="K212" s="31">
        <v>0</v>
      </c>
      <c r="L212" s="31">
        <v>150112</v>
      </c>
      <c r="M212" s="31">
        <v>0</v>
      </c>
      <c r="N212" s="31">
        <v>0</v>
      </c>
      <c r="O212" s="31">
        <v>0</v>
      </c>
      <c r="P212" s="31">
        <v>0</v>
      </c>
      <c r="Q212" s="31">
        <v>0</v>
      </c>
      <c r="R212" s="31">
        <v>0</v>
      </c>
      <c r="S212" s="31">
        <v>0</v>
      </c>
      <c r="T212" s="31">
        <v>0</v>
      </c>
      <c r="U212" s="31">
        <v>0</v>
      </c>
      <c r="V212" s="31">
        <v>921</v>
      </c>
      <c r="W212" s="31">
        <v>0</v>
      </c>
      <c r="X212" s="31">
        <v>0</v>
      </c>
      <c r="Y212" s="31">
        <v>0</v>
      </c>
      <c r="Z212" s="31">
        <v>0</v>
      </c>
      <c r="AA212" s="31">
        <v>0</v>
      </c>
      <c r="AB212" s="31">
        <v>0</v>
      </c>
      <c r="AC212" s="31">
        <v>0</v>
      </c>
      <c r="AD212" s="32">
        <v>0</v>
      </c>
      <c r="AE212" s="33">
        <v>0</v>
      </c>
    </row>
    <row r="213" spans="1:31" s="20" customFormat="1" ht="14.1" customHeight="1">
      <c r="A213" s="4"/>
      <c r="B213" s="4"/>
      <c r="C213" s="45" t="s">
        <v>192</v>
      </c>
      <c r="D213" s="45"/>
      <c r="E213" s="45"/>
      <c r="F213" s="47" t="s">
        <v>22</v>
      </c>
      <c r="G213" s="47"/>
      <c r="H213" s="19"/>
      <c r="I213" s="31">
        <v>18244</v>
      </c>
      <c r="J213" s="31">
        <v>17014</v>
      </c>
      <c r="K213" s="31">
        <v>1230</v>
      </c>
      <c r="L213" s="31">
        <v>5701</v>
      </c>
      <c r="M213" s="31">
        <v>123</v>
      </c>
      <c r="N213" s="31">
        <v>0</v>
      </c>
      <c r="O213" s="31">
        <v>0</v>
      </c>
      <c r="P213" s="31">
        <v>0</v>
      </c>
      <c r="Q213" s="31">
        <v>0</v>
      </c>
      <c r="R213" s="31">
        <v>8907</v>
      </c>
      <c r="S213" s="31">
        <v>955</v>
      </c>
      <c r="T213" s="31">
        <v>368</v>
      </c>
      <c r="U213" s="31">
        <v>22</v>
      </c>
      <c r="V213" s="31">
        <v>2006</v>
      </c>
      <c r="W213" s="31">
        <v>130</v>
      </c>
      <c r="X213" s="31">
        <v>32</v>
      </c>
      <c r="Y213" s="31">
        <v>0</v>
      </c>
      <c r="Z213" s="31">
        <v>0</v>
      </c>
      <c r="AA213" s="31">
        <v>0</v>
      </c>
      <c r="AB213" s="31">
        <v>0</v>
      </c>
      <c r="AC213" s="31">
        <v>0</v>
      </c>
      <c r="AD213" s="32">
        <v>0</v>
      </c>
      <c r="AE213" s="33">
        <v>0</v>
      </c>
    </row>
    <row r="214" spans="1:31" s="20" customFormat="1" ht="14.1" customHeight="1">
      <c r="A214" s="4"/>
      <c r="B214" s="4"/>
      <c r="C214" s="45" t="s">
        <v>193</v>
      </c>
      <c r="D214" s="45"/>
      <c r="E214" s="45"/>
      <c r="F214" s="47" t="s">
        <v>22</v>
      </c>
      <c r="G214" s="47"/>
      <c r="H214" s="19"/>
      <c r="I214" s="31">
        <v>2326</v>
      </c>
      <c r="J214" s="31">
        <v>2217</v>
      </c>
      <c r="K214" s="31">
        <v>109</v>
      </c>
      <c r="L214" s="31">
        <v>950</v>
      </c>
      <c r="M214" s="31">
        <v>0</v>
      </c>
      <c r="N214" s="31">
        <v>0</v>
      </c>
      <c r="O214" s="31">
        <v>0</v>
      </c>
      <c r="P214" s="31">
        <v>0</v>
      </c>
      <c r="Q214" s="31">
        <v>0</v>
      </c>
      <c r="R214" s="31">
        <v>857</v>
      </c>
      <c r="S214" s="31">
        <v>56</v>
      </c>
      <c r="T214" s="31">
        <v>33</v>
      </c>
      <c r="U214" s="31">
        <v>49</v>
      </c>
      <c r="V214" s="31">
        <v>348</v>
      </c>
      <c r="W214" s="31">
        <v>4</v>
      </c>
      <c r="X214" s="31">
        <v>29</v>
      </c>
      <c r="Y214" s="31">
        <v>0</v>
      </c>
      <c r="Z214" s="31">
        <v>0</v>
      </c>
      <c r="AA214" s="31">
        <v>0</v>
      </c>
      <c r="AB214" s="31">
        <v>0</v>
      </c>
      <c r="AC214" s="31">
        <v>0</v>
      </c>
      <c r="AD214" s="32">
        <v>0</v>
      </c>
      <c r="AE214" s="33">
        <v>0</v>
      </c>
    </row>
    <row r="215" spans="1:31" s="20" customFormat="1" ht="14.1" customHeight="1">
      <c r="A215" s="4"/>
      <c r="B215" s="45" t="s">
        <v>194</v>
      </c>
      <c r="C215" s="46"/>
      <c r="D215" s="46"/>
      <c r="E215" s="46"/>
      <c r="F215" s="49"/>
      <c r="G215" s="49"/>
      <c r="H215" s="19"/>
      <c r="I215" s="31">
        <v>107787</v>
      </c>
      <c r="J215" s="31">
        <v>107787</v>
      </c>
      <c r="K215" s="31">
        <v>0</v>
      </c>
      <c r="L215" s="31">
        <v>107631</v>
      </c>
      <c r="M215" s="31">
        <v>0</v>
      </c>
      <c r="N215" s="31">
        <v>0</v>
      </c>
      <c r="O215" s="31">
        <v>0</v>
      </c>
      <c r="P215" s="31">
        <v>0</v>
      </c>
      <c r="Q215" s="31">
        <v>0</v>
      </c>
      <c r="R215" s="31">
        <v>0</v>
      </c>
      <c r="S215" s="31">
        <v>0</v>
      </c>
      <c r="T215" s="31">
        <v>0</v>
      </c>
      <c r="U215" s="31">
        <v>0</v>
      </c>
      <c r="V215" s="31">
        <v>156</v>
      </c>
      <c r="W215" s="31">
        <v>0</v>
      </c>
      <c r="X215" s="31">
        <v>0</v>
      </c>
      <c r="Y215" s="31">
        <v>0</v>
      </c>
      <c r="Z215" s="31">
        <v>0</v>
      </c>
      <c r="AA215" s="31">
        <v>0</v>
      </c>
      <c r="AB215" s="31">
        <v>0</v>
      </c>
      <c r="AC215" s="31">
        <v>0</v>
      </c>
      <c r="AD215" s="32">
        <v>0</v>
      </c>
      <c r="AE215" s="33">
        <v>0</v>
      </c>
    </row>
    <row r="216" spans="1:31" s="20" customFormat="1" ht="14.1" customHeight="1">
      <c r="A216" s="4"/>
      <c r="B216" s="4"/>
      <c r="C216" s="45" t="s">
        <v>195</v>
      </c>
      <c r="D216" s="45"/>
      <c r="E216" s="45"/>
      <c r="F216" s="47" t="s">
        <v>21</v>
      </c>
      <c r="G216" s="47"/>
      <c r="H216" s="19"/>
      <c r="I216" s="31">
        <v>2283</v>
      </c>
      <c r="J216" s="31">
        <v>2269</v>
      </c>
      <c r="K216" s="31">
        <v>14</v>
      </c>
      <c r="L216" s="31">
        <v>886</v>
      </c>
      <c r="M216" s="31">
        <v>0</v>
      </c>
      <c r="N216" s="31">
        <v>0</v>
      </c>
      <c r="O216" s="31">
        <v>0</v>
      </c>
      <c r="P216" s="31">
        <v>0</v>
      </c>
      <c r="Q216" s="31">
        <v>0</v>
      </c>
      <c r="R216" s="31">
        <v>1266</v>
      </c>
      <c r="S216" s="31">
        <v>14</v>
      </c>
      <c r="T216" s="31">
        <v>0</v>
      </c>
      <c r="U216" s="31">
        <v>0</v>
      </c>
      <c r="V216" s="31">
        <v>117</v>
      </c>
      <c r="W216" s="31">
        <v>0</v>
      </c>
      <c r="X216" s="31">
        <v>0</v>
      </c>
      <c r="Y216" s="31">
        <v>0</v>
      </c>
      <c r="Z216" s="31">
        <v>0</v>
      </c>
      <c r="AA216" s="31">
        <v>0</v>
      </c>
      <c r="AB216" s="31">
        <v>0</v>
      </c>
      <c r="AC216" s="31">
        <v>0</v>
      </c>
      <c r="AD216" s="32">
        <v>0</v>
      </c>
      <c r="AE216" s="33">
        <v>0</v>
      </c>
    </row>
    <row r="217" spans="1:31" s="20" customFormat="1" ht="14.1" customHeight="1">
      <c r="A217" s="4"/>
      <c r="B217" s="4"/>
      <c r="C217" s="45" t="s">
        <v>196</v>
      </c>
      <c r="D217" s="45"/>
      <c r="E217" s="45"/>
      <c r="F217" s="47" t="s">
        <v>22</v>
      </c>
      <c r="G217" s="47"/>
      <c r="H217" s="19"/>
      <c r="I217" s="31">
        <v>39290</v>
      </c>
      <c r="J217" s="31">
        <v>36819</v>
      </c>
      <c r="K217" s="31">
        <v>2471</v>
      </c>
      <c r="L217" s="31">
        <v>9995</v>
      </c>
      <c r="M217" s="31">
        <v>491</v>
      </c>
      <c r="N217" s="31">
        <v>0</v>
      </c>
      <c r="O217" s="31">
        <v>0</v>
      </c>
      <c r="P217" s="31">
        <v>0</v>
      </c>
      <c r="Q217" s="31">
        <v>0</v>
      </c>
      <c r="R217" s="31">
        <v>21141</v>
      </c>
      <c r="S217" s="31">
        <v>1581</v>
      </c>
      <c r="T217" s="31">
        <v>1000</v>
      </c>
      <c r="U217" s="31">
        <v>122</v>
      </c>
      <c r="V217" s="31">
        <v>4673</v>
      </c>
      <c r="W217" s="31">
        <v>277</v>
      </c>
      <c r="X217" s="31">
        <v>10</v>
      </c>
      <c r="Y217" s="31">
        <v>0</v>
      </c>
      <c r="Z217" s="31">
        <v>0</v>
      </c>
      <c r="AA217" s="31">
        <v>0</v>
      </c>
      <c r="AB217" s="31">
        <v>0</v>
      </c>
      <c r="AC217" s="31">
        <v>0</v>
      </c>
      <c r="AD217" s="32">
        <v>0</v>
      </c>
      <c r="AE217" s="33">
        <v>0</v>
      </c>
    </row>
    <row r="218" spans="1:31" s="20" customFormat="1" ht="14.1" customHeight="1">
      <c r="A218" s="4"/>
      <c r="B218" s="4"/>
      <c r="C218" s="45" t="s">
        <v>197</v>
      </c>
      <c r="D218" s="45"/>
      <c r="E218" s="45"/>
      <c r="F218" s="47" t="s">
        <v>22</v>
      </c>
      <c r="G218" s="47"/>
      <c r="H218" s="19"/>
      <c r="I218" s="31">
        <v>2525</v>
      </c>
      <c r="J218" s="31">
        <v>2409</v>
      </c>
      <c r="K218" s="31">
        <v>116</v>
      </c>
      <c r="L218" s="31">
        <v>1036</v>
      </c>
      <c r="M218" s="31">
        <v>53</v>
      </c>
      <c r="N218" s="31">
        <v>0</v>
      </c>
      <c r="O218" s="31">
        <v>0</v>
      </c>
      <c r="P218" s="31">
        <v>0</v>
      </c>
      <c r="Q218" s="31">
        <v>0</v>
      </c>
      <c r="R218" s="31">
        <v>1219</v>
      </c>
      <c r="S218" s="31">
        <v>63</v>
      </c>
      <c r="T218" s="31">
        <v>0</v>
      </c>
      <c r="U218" s="31">
        <v>0</v>
      </c>
      <c r="V218" s="31">
        <v>150</v>
      </c>
      <c r="W218" s="31">
        <v>0</v>
      </c>
      <c r="X218" s="31">
        <v>4</v>
      </c>
      <c r="Y218" s="31">
        <v>0</v>
      </c>
      <c r="Z218" s="31">
        <v>0</v>
      </c>
      <c r="AA218" s="31">
        <v>0</v>
      </c>
      <c r="AB218" s="31">
        <v>0</v>
      </c>
      <c r="AC218" s="31">
        <v>0</v>
      </c>
      <c r="AD218" s="32">
        <v>0</v>
      </c>
      <c r="AE218" s="33">
        <v>0</v>
      </c>
    </row>
    <row r="219" spans="1:31" s="20" customFormat="1" ht="14.1" customHeight="1">
      <c r="A219" s="4"/>
      <c r="B219" s="45" t="s">
        <v>198</v>
      </c>
      <c r="C219" s="46"/>
      <c r="D219" s="46"/>
      <c r="E219" s="46"/>
      <c r="F219" s="47" t="s">
        <v>33</v>
      </c>
      <c r="G219" s="47"/>
      <c r="H219" s="19"/>
      <c r="I219" s="31">
        <v>153115</v>
      </c>
      <c r="J219" s="31">
        <v>152501</v>
      </c>
      <c r="K219" s="31">
        <v>614</v>
      </c>
      <c r="L219" s="31">
        <v>147122</v>
      </c>
      <c r="M219" s="31">
        <v>254</v>
      </c>
      <c r="N219" s="31">
        <v>0</v>
      </c>
      <c r="O219" s="31">
        <v>0</v>
      </c>
      <c r="P219" s="31">
        <v>0</v>
      </c>
      <c r="Q219" s="31">
        <v>0</v>
      </c>
      <c r="R219" s="31">
        <v>4502</v>
      </c>
      <c r="S219" s="31">
        <v>360</v>
      </c>
      <c r="T219" s="31">
        <v>72</v>
      </c>
      <c r="U219" s="31">
        <v>0</v>
      </c>
      <c r="V219" s="31">
        <v>805</v>
      </c>
      <c r="W219" s="31">
        <v>0</v>
      </c>
      <c r="X219" s="31">
        <v>0</v>
      </c>
      <c r="Y219" s="31">
        <v>0</v>
      </c>
      <c r="Z219" s="31">
        <v>0</v>
      </c>
      <c r="AA219" s="31">
        <v>0</v>
      </c>
      <c r="AB219" s="31">
        <v>0</v>
      </c>
      <c r="AC219" s="31">
        <v>0</v>
      </c>
      <c r="AD219" s="32">
        <v>0</v>
      </c>
      <c r="AE219" s="33">
        <v>0</v>
      </c>
    </row>
    <row r="220" spans="1:31" s="20" customFormat="1" ht="14.1" customHeight="1">
      <c r="A220" s="4"/>
      <c r="B220" s="45" t="s">
        <v>173</v>
      </c>
      <c r="C220" s="46"/>
      <c r="D220" s="46"/>
      <c r="E220" s="46"/>
      <c r="F220" s="47" t="s">
        <v>98</v>
      </c>
      <c r="G220" s="47"/>
      <c r="H220" s="19"/>
      <c r="I220" s="31">
        <v>176854</v>
      </c>
      <c r="J220" s="31">
        <v>165113</v>
      </c>
      <c r="K220" s="31">
        <v>11741</v>
      </c>
      <c r="L220" s="31">
        <v>67671</v>
      </c>
      <c r="M220" s="31">
        <v>4459</v>
      </c>
      <c r="N220" s="31">
        <v>0</v>
      </c>
      <c r="O220" s="31">
        <v>0</v>
      </c>
      <c r="P220" s="31">
        <v>5682</v>
      </c>
      <c r="Q220" s="31">
        <v>730</v>
      </c>
      <c r="R220" s="31">
        <v>88490</v>
      </c>
      <c r="S220" s="31">
        <v>6045</v>
      </c>
      <c r="T220" s="31">
        <v>750</v>
      </c>
      <c r="U220" s="31">
        <v>156</v>
      </c>
      <c r="V220" s="31">
        <v>2500</v>
      </c>
      <c r="W220" s="31">
        <v>337</v>
      </c>
      <c r="X220" s="31">
        <v>20</v>
      </c>
      <c r="Y220" s="31">
        <v>14</v>
      </c>
      <c r="Z220" s="31">
        <v>0</v>
      </c>
      <c r="AA220" s="31">
        <v>0</v>
      </c>
      <c r="AB220" s="31">
        <v>0</v>
      </c>
      <c r="AC220" s="31">
        <v>0</v>
      </c>
      <c r="AD220" s="32">
        <v>0</v>
      </c>
      <c r="AE220" s="33">
        <v>0</v>
      </c>
    </row>
    <row r="221" spans="1:31" s="20" customFormat="1" ht="14.1" customHeight="1">
      <c r="A221" s="4"/>
      <c r="B221" s="4"/>
      <c r="C221" s="45" t="s">
        <v>199</v>
      </c>
      <c r="D221" s="45"/>
      <c r="E221" s="45"/>
      <c r="F221" s="47" t="s">
        <v>22</v>
      </c>
      <c r="G221" s="47"/>
      <c r="H221" s="19"/>
      <c r="I221" s="31">
        <v>40448</v>
      </c>
      <c r="J221" s="31">
        <v>37382</v>
      </c>
      <c r="K221" s="31">
        <v>3066</v>
      </c>
      <c r="L221" s="31">
        <v>11572</v>
      </c>
      <c r="M221" s="31">
        <v>1056</v>
      </c>
      <c r="N221" s="31">
        <v>0</v>
      </c>
      <c r="O221" s="31">
        <v>0</v>
      </c>
      <c r="P221" s="31">
        <v>0</v>
      </c>
      <c r="Q221" s="31">
        <v>0</v>
      </c>
      <c r="R221" s="31">
        <v>23525</v>
      </c>
      <c r="S221" s="31">
        <v>1741</v>
      </c>
      <c r="T221" s="31">
        <v>60</v>
      </c>
      <c r="U221" s="31">
        <v>9</v>
      </c>
      <c r="V221" s="31">
        <v>2207</v>
      </c>
      <c r="W221" s="31">
        <v>260</v>
      </c>
      <c r="X221" s="31">
        <v>18</v>
      </c>
      <c r="Y221" s="31">
        <v>0</v>
      </c>
      <c r="Z221" s="31">
        <v>0</v>
      </c>
      <c r="AA221" s="31">
        <v>0</v>
      </c>
      <c r="AB221" s="31">
        <v>0</v>
      </c>
      <c r="AC221" s="31">
        <v>0</v>
      </c>
      <c r="AD221" s="32">
        <v>0</v>
      </c>
      <c r="AE221" s="33">
        <v>0</v>
      </c>
    </row>
    <row r="222" spans="1:31" s="20" customFormat="1" ht="14.1" customHeight="1">
      <c r="A222" s="4"/>
      <c r="B222" s="4"/>
      <c r="C222" s="43"/>
      <c r="D222" s="43"/>
      <c r="E222" s="43"/>
      <c r="F222" s="2"/>
      <c r="G222" s="2"/>
      <c r="H222" s="19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2"/>
      <c r="AE222" s="33"/>
    </row>
    <row r="223" spans="1:31" s="24" customFormat="1" ht="14.1" customHeight="1">
      <c r="A223" s="22"/>
      <c r="B223" s="48" t="s">
        <v>200</v>
      </c>
      <c r="C223" s="48"/>
      <c r="D223" s="48"/>
      <c r="E223" s="48"/>
      <c r="F223" s="48"/>
      <c r="G223" s="48"/>
      <c r="H223" s="23"/>
      <c r="I223" s="34">
        <v>1</v>
      </c>
      <c r="J223" s="34">
        <v>1</v>
      </c>
      <c r="K223" s="34">
        <v>0</v>
      </c>
      <c r="L223" s="34">
        <v>0</v>
      </c>
      <c r="M223" s="34">
        <v>0</v>
      </c>
      <c r="N223" s="34">
        <v>0</v>
      </c>
      <c r="O223" s="34">
        <v>0</v>
      </c>
      <c r="P223" s="34">
        <v>0</v>
      </c>
      <c r="Q223" s="34">
        <v>0</v>
      </c>
      <c r="R223" s="34">
        <v>1</v>
      </c>
      <c r="S223" s="34">
        <v>0</v>
      </c>
      <c r="T223" s="34">
        <v>0</v>
      </c>
      <c r="U223" s="34">
        <v>0</v>
      </c>
      <c r="V223" s="34">
        <v>0</v>
      </c>
      <c r="W223" s="34">
        <v>0</v>
      </c>
      <c r="X223" s="34">
        <v>0</v>
      </c>
      <c r="Y223" s="34">
        <v>0</v>
      </c>
      <c r="Z223" s="34">
        <v>0</v>
      </c>
      <c r="AA223" s="34">
        <v>0</v>
      </c>
      <c r="AB223" s="34">
        <v>0</v>
      </c>
      <c r="AC223" s="34">
        <v>0</v>
      </c>
      <c r="AD223" s="35">
        <v>0</v>
      </c>
      <c r="AE223" s="36">
        <v>0</v>
      </c>
    </row>
    <row r="224" spans="1:31" s="24" customFormat="1" ht="14.1" customHeight="1">
      <c r="A224" s="22"/>
      <c r="B224" s="42"/>
      <c r="C224" s="42"/>
      <c r="D224" s="42"/>
      <c r="E224" s="42"/>
      <c r="F224" s="42"/>
      <c r="G224" s="42"/>
      <c r="H224" s="23"/>
      <c r="I224" s="34"/>
      <c r="J224" s="34"/>
      <c r="K224" s="34"/>
      <c r="L224" s="34"/>
      <c r="M224" s="34"/>
      <c r="N224" s="34"/>
      <c r="O224" s="34"/>
      <c r="P224" s="34"/>
      <c r="Q224" s="34"/>
      <c r="R224" s="34"/>
      <c r="S224" s="34"/>
      <c r="T224" s="34"/>
      <c r="U224" s="34"/>
      <c r="V224" s="34"/>
      <c r="W224" s="34"/>
      <c r="X224" s="34"/>
      <c r="Y224" s="34"/>
      <c r="Z224" s="34"/>
      <c r="AA224" s="34"/>
      <c r="AB224" s="34"/>
      <c r="AC224" s="34"/>
      <c r="AD224" s="35"/>
      <c r="AE224" s="36"/>
    </row>
    <row r="225" spans="1:32" ht="5.0999999999999996" customHeight="1">
      <c r="A225" s="1"/>
      <c r="B225" s="1"/>
      <c r="C225" s="1"/>
      <c r="D225" s="1"/>
      <c r="E225" s="1"/>
      <c r="F225" s="1"/>
      <c r="G225" s="1"/>
      <c r="H225" s="25"/>
      <c r="I225" s="29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  <c r="Y225" s="30"/>
      <c r="Z225" s="30"/>
      <c r="AA225" s="30"/>
      <c r="AB225" s="30"/>
      <c r="AC225" s="30"/>
      <c r="AD225" s="29"/>
      <c r="AE225" s="30"/>
      <c r="AF225" s="20"/>
    </row>
    <row r="226" spans="1:32" ht="5.0999999999999996" customHeight="1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20"/>
    </row>
    <row r="227" spans="1:32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20"/>
    </row>
    <row r="228" spans="1:32" ht="11.25" customHeight="1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20"/>
    </row>
    <row r="229" spans="1:32" ht="11.25" hidden="1" customHeight="1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20"/>
    </row>
    <row r="230" spans="1:32" ht="11.25" hidden="1" customHeight="1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20"/>
    </row>
    <row r="231" spans="1:32" ht="11.25" hidden="1" customHeight="1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20"/>
    </row>
    <row r="232" spans="1:32" ht="11.25" hidden="1" customHeight="1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20"/>
    </row>
    <row r="233" spans="1:32" hidden="1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20"/>
    </row>
    <row r="234" spans="1:32" hidden="1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20"/>
    </row>
    <row r="235" spans="1:32" hidden="1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20"/>
    </row>
    <row r="236" spans="1:32" hidden="1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20"/>
    </row>
    <row r="237" spans="1:32" hidden="1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20"/>
    </row>
    <row r="238" spans="1:32" hidden="1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20"/>
    </row>
    <row r="239" spans="1:32" hidden="1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20"/>
    </row>
    <row r="240" spans="1:32" hidden="1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20"/>
    </row>
    <row r="241" spans="1:32" hidden="1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20"/>
    </row>
    <row r="242" spans="1:32" hidden="1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20"/>
    </row>
    <row r="243" spans="1:32" hidden="1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20"/>
    </row>
    <row r="244" spans="1:32" hidden="1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20"/>
    </row>
    <row r="245" spans="1:32" hidden="1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20"/>
    </row>
    <row r="246" spans="1:32" hidden="1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20"/>
    </row>
    <row r="247" spans="1:32" hidden="1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20"/>
    </row>
    <row r="248" spans="1:32" hidden="1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20"/>
    </row>
    <row r="249" spans="1:32" hidden="1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20"/>
    </row>
    <row r="250" spans="1:32" hidden="1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20"/>
    </row>
    <row r="251" spans="1:32" hidden="1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20"/>
    </row>
    <row r="252" spans="1:32" hidden="1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20"/>
    </row>
    <row r="253" spans="1:32" hidden="1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20"/>
    </row>
    <row r="254" spans="1:32" hidden="1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20"/>
    </row>
    <row r="255" spans="1:32" hidden="1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20"/>
    </row>
    <row r="256" spans="1:32" hidden="1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20"/>
    </row>
    <row r="257" spans="1:32" hidden="1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20"/>
    </row>
    <row r="258" spans="1:32" hidden="1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20"/>
    </row>
    <row r="259" spans="1:32" hidden="1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20"/>
    </row>
    <row r="260" spans="1:32" hidden="1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20"/>
    </row>
    <row r="261" spans="1:32" hidden="1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20"/>
    </row>
    <row r="262" spans="1:32" hidden="1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20"/>
    </row>
    <row r="263" spans="1:32" hidden="1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20"/>
    </row>
    <row r="264" spans="1:32" hidden="1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20"/>
    </row>
    <row r="265" spans="1:32" hidden="1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20"/>
    </row>
    <row r="266" spans="1:32" hidden="1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20"/>
    </row>
    <row r="267" spans="1:32" hidden="1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20"/>
    </row>
    <row r="268" spans="1:32" hidden="1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20"/>
    </row>
    <row r="269" spans="1:32" hidden="1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20"/>
    </row>
    <row r="270" spans="1:32" hidden="1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20"/>
    </row>
    <row r="271" spans="1:32" hidden="1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20"/>
    </row>
    <row r="272" spans="1:32" hidden="1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20"/>
    </row>
    <row r="273" spans="1:32" hidden="1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20"/>
    </row>
    <row r="274" spans="1:32" hidden="1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20"/>
    </row>
    <row r="275" spans="1:32" hidden="1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20"/>
    </row>
    <row r="276" spans="1:32" hidden="1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20"/>
    </row>
    <row r="277" spans="1:32" hidden="1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20"/>
    </row>
    <row r="278" spans="1:32" hidden="1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20"/>
    </row>
    <row r="279" spans="1:32" hidden="1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20"/>
    </row>
    <row r="280" spans="1:32" hidden="1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20"/>
    </row>
    <row r="281" spans="1:32" hidden="1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20"/>
    </row>
    <row r="282" spans="1:32" hidden="1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20"/>
    </row>
    <row r="283" spans="1:32" hidden="1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20"/>
    </row>
    <row r="284" spans="1:32" hidden="1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20"/>
    </row>
    <row r="285" spans="1:32" hidden="1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20"/>
    </row>
    <row r="286" spans="1:32" hidden="1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20"/>
    </row>
    <row r="287" spans="1:32" hidden="1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20"/>
    </row>
    <row r="288" spans="1:32" hidden="1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20"/>
    </row>
    <row r="289" spans="1:32" hidden="1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20"/>
    </row>
    <row r="290" spans="1:32" hidden="1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20"/>
    </row>
    <row r="291" spans="1:32" hidden="1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20"/>
    </row>
    <row r="292" spans="1:32" hidden="1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20"/>
    </row>
    <row r="293" spans="1:32" hidden="1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20"/>
    </row>
    <row r="294" spans="1:32" hidden="1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20"/>
    </row>
    <row r="295" spans="1:32" hidden="1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20"/>
    </row>
    <row r="296" spans="1:32" hidden="1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20"/>
    </row>
    <row r="297" spans="1:32" hidden="1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20"/>
    </row>
    <row r="298" spans="1:32" hidden="1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20"/>
    </row>
    <row r="299" spans="1:32" hidden="1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20"/>
    </row>
    <row r="300" spans="1:32" hidden="1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20"/>
    </row>
    <row r="301" spans="1:32" hidden="1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20"/>
    </row>
    <row r="302" spans="1:32" hidden="1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20"/>
    </row>
    <row r="303" spans="1:32" hidden="1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20"/>
    </row>
    <row r="304" spans="1:32" hidden="1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20"/>
    </row>
    <row r="305" spans="1:32" hidden="1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20"/>
    </row>
    <row r="306" spans="1:32" hidden="1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20"/>
    </row>
    <row r="307" spans="1:32" hidden="1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20"/>
    </row>
    <row r="308" spans="1:32" hidden="1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20"/>
    </row>
    <row r="309" spans="1:32" hidden="1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20"/>
    </row>
    <row r="310" spans="1:32" hidden="1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20"/>
    </row>
    <row r="311" spans="1:32" hidden="1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20"/>
    </row>
    <row r="312" spans="1:32" hidden="1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20"/>
    </row>
    <row r="313" spans="1:32" hidden="1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20"/>
    </row>
    <row r="314" spans="1:32" hidden="1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20"/>
    </row>
    <row r="315" spans="1:32" hidden="1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20"/>
    </row>
    <row r="316" spans="1:32" hidden="1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20"/>
    </row>
    <row r="317" spans="1:32" hidden="1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20"/>
    </row>
    <row r="318" spans="1:32" hidden="1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20"/>
    </row>
    <row r="319" spans="1:32" hidden="1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20"/>
    </row>
    <row r="320" spans="1:32" hidden="1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20"/>
    </row>
    <row r="321" spans="1:32" hidden="1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20"/>
    </row>
    <row r="322" spans="1:32" hidden="1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20"/>
    </row>
    <row r="323" spans="1:32" hidden="1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20"/>
    </row>
    <row r="324" spans="1:32" hidden="1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20"/>
    </row>
    <row r="325" spans="1:32" hidden="1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20"/>
    </row>
    <row r="326" spans="1:32" hidden="1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20"/>
    </row>
    <row r="327" spans="1:32" hidden="1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20"/>
    </row>
    <row r="328" spans="1:32" hidden="1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20"/>
    </row>
    <row r="329" spans="1:32" hidden="1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20"/>
    </row>
    <row r="330" spans="1:32" hidden="1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20"/>
    </row>
    <row r="331" spans="1:32" hidden="1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20"/>
    </row>
    <row r="332" spans="1:32" hidden="1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20"/>
    </row>
    <row r="333" spans="1:32" hidden="1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20"/>
    </row>
    <row r="334" spans="1:32" hidden="1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20"/>
    </row>
    <row r="335" spans="1:32" hidden="1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20"/>
    </row>
    <row r="336" spans="1:32" hidden="1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20"/>
    </row>
    <row r="337" spans="1:32" hidden="1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20"/>
    </row>
    <row r="338" spans="1:32" hidden="1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20"/>
    </row>
    <row r="339" spans="1:32" hidden="1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20"/>
    </row>
    <row r="340" spans="1:32" hidden="1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20"/>
    </row>
    <row r="341" spans="1:32" hidden="1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20"/>
    </row>
    <row r="342" spans="1:32" hidden="1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20"/>
    </row>
    <row r="343" spans="1:32" hidden="1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20"/>
    </row>
    <row r="344" spans="1:32" hidden="1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20"/>
    </row>
    <row r="345" spans="1:32" hidden="1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20"/>
    </row>
    <row r="346" spans="1:32" hidden="1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20"/>
    </row>
    <row r="347" spans="1:32" hidden="1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20"/>
    </row>
    <row r="348" spans="1:32" hidden="1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20"/>
    </row>
    <row r="349" spans="1:32" hidden="1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20"/>
    </row>
    <row r="350" spans="1:32" hidden="1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20"/>
    </row>
    <row r="351" spans="1:32" hidden="1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20"/>
    </row>
    <row r="352" spans="1:32" hidden="1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20"/>
    </row>
    <row r="353" spans="1:32" hidden="1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20"/>
    </row>
    <row r="354" spans="1:32" hidden="1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20"/>
    </row>
    <row r="355" spans="1:32" hidden="1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20"/>
    </row>
    <row r="356" spans="1:32" hidden="1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20"/>
    </row>
    <row r="357" spans="1:32" hidden="1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20"/>
    </row>
    <row r="358" spans="1:32" hidden="1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20"/>
    </row>
    <row r="359" spans="1:32" hidden="1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20"/>
    </row>
    <row r="360" spans="1:32" hidden="1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20"/>
    </row>
    <row r="361" spans="1:32" hidden="1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20"/>
    </row>
    <row r="362" spans="1:32" hidden="1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20"/>
    </row>
    <row r="363" spans="1:32" hidden="1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20"/>
    </row>
    <row r="364" spans="1:32" hidden="1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20"/>
    </row>
    <row r="365" spans="1:32" hidden="1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20"/>
    </row>
    <row r="366" spans="1:32" hidden="1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20"/>
    </row>
    <row r="367" spans="1:32" hidden="1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20"/>
    </row>
    <row r="368" spans="1:32" hidden="1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20"/>
    </row>
    <row r="369" spans="1:32" hidden="1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20"/>
    </row>
    <row r="370" spans="1:32" hidden="1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20"/>
    </row>
    <row r="371" spans="1:32" hidden="1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20"/>
    </row>
    <row r="372" spans="1:32" hidden="1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20"/>
    </row>
    <row r="373" spans="1:32" hidden="1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20"/>
    </row>
    <row r="374" spans="1:32" hidden="1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20"/>
    </row>
    <row r="375" spans="1:32" hidden="1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20"/>
    </row>
    <row r="376" spans="1:32" hidden="1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20"/>
    </row>
    <row r="377" spans="1:32" hidden="1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20"/>
    </row>
    <row r="378" spans="1:32" hidden="1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20"/>
    </row>
    <row r="379" spans="1:32" hidden="1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20"/>
    </row>
    <row r="380" spans="1:32" hidden="1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20"/>
    </row>
    <row r="381" spans="1:32" hidden="1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20"/>
    </row>
    <row r="382" spans="1:32" hidden="1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20"/>
    </row>
    <row r="383" spans="1:32" hidden="1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20"/>
    </row>
    <row r="384" spans="1:32" hidden="1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20"/>
    </row>
    <row r="385" spans="1:32" hidden="1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20"/>
    </row>
    <row r="386" spans="1:32" hidden="1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20"/>
    </row>
    <row r="387" spans="1:32" hidden="1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20"/>
    </row>
    <row r="388" spans="1:32" hidden="1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20"/>
    </row>
    <row r="389" spans="1:32" hidden="1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20"/>
    </row>
    <row r="390" spans="1:32" hidden="1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20"/>
    </row>
    <row r="391" spans="1:32" hidden="1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20"/>
    </row>
    <row r="392" spans="1:32" hidden="1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20"/>
    </row>
    <row r="393" spans="1:32" hidden="1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20"/>
    </row>
    <row r="394" spans="1:32" hidden="1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20"/>
    </row>
    <row r="395" spans="1:32" hidden="1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20"/>
    </row>
    <row r="396" spans="1:32" hidden="1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20"/>
    </row>
    <row r="397" spans="1:32" hidden="1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20"/>
    </row>
    <row r="398" spans="1:32" hidden="1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20"/>
    </row>
    <row r="399" spans="1:32" hidden="1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20"/>
    </row>
    <row r="400" spans="1:32" hidden="1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20"/>
    </row>
    <row r="401" spans="1:32" hidden="1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20"/>
    </row>
    <row r="402" spans="1:32" hidden="1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20"/>
    </row>
    <row r="403" spans="1:32" hidden="1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20"/>
    </row>
    <row r="404" spans="1:32" hidden="1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20"/>
    </row>
    <row r="405" spans="1:32" hidden="1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20"/>
    </row>
    <row r="406" spans="1:32" hidden="1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20"/>
    </row>
    <row r="407" spans="1:32" hidden="1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20"/>
    </row>
    <row r="408" spans="1:32" hidden="1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20"/>
    </row>
    <row r="409" spans="1:32" hidden="1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20"/>
    </row>
    <row r="410" spans="1:32" hidden="1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20"/>
    </row>
    <row r="411" spans="1:32" hidden="1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20"/>
    </row>
    <row r="412" spans="1:32" hidden="1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20"/>
    </row>
    <row r="413" spans="1:32" hidden="1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20"/>
    </row>
    <row r="414" spans="1:32" hidden="1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20"/>
    </row>
    <row r="415" spans="1:32" hidden="1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20"/>
    </row>
    <row r="416" spans="1:32" hidden="1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20"/>
    </row>
    <row r="417" spans="1:32" hidden="1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20"/>
    </row>
    <row r="418" spans="1:32" hidden="1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20"/>
    </row>
    <row r="419" spans="1:32" hidden="1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20"/>
    </row>
    <row r="420" spans="1:32" hidden="1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20"/>
    </row>
    <row r="421" spans="1:32" hidden="1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20"/>
    </row>
    <row r="422" spans="1:32" hidden="1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20"/>
    </row>
    <row r="423" spans="1:32" hidden="1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20"/>
    </row>
    <row r="424" spans="1:32" hidden="1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20"/>
    </row>
    <row r="425" spans="1:32" hidden="1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20"/>
    </row>
    <row r="426" spans="1:32" hidden="1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20"/>
    </row>
    <row r="427" spans="1:32" hidden="1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20"/>
    </row>
    <row r="428" spans="1:32" hidden="1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20"/>
    </row>
    <row r="429" spans="1:32" hidden="1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20"/>
    </row>
    <row r="430" spans="1:32" hidden="1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20"/>
    </row>
    <row r="431" spans="1:32" hidden="1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20"/>
    </row>
    <row r="432" spans="1:32" hidden="1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20"/>
    </row>
    <row r="433" spans="1:32" hidden="1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20"/>
    </row>
    <row r="434" spans="1:32" hidden="1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20"/>
    </row>
    <row r="435" spans="1:32" hidden="1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20"/>
    </row>
    <row r="436" spans="1:32" hidden="1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20"/>
    </row>
    <row r="437" spans="1:32" hidden="1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20"/>
    </row>
    <row r="438" spans="1:32" hidden="1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20"/>
    </row>
    <row r="439" spans="1:32" hidden="1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20"/>
    </row>
    <row r="440" spans="1:32" hidden="1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20"/>
    </row>
    <row r="441" spans="1:32" hidden="1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20"/>
    </row>
    <row r="442" spans="1:32" hidden="1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20"/>
    </row>
    <row r="443" spans="1:32" hidden="1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20"/>
    </row>
    <row r="444" spans="1:32" hidden="1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20"/>
    </row>
    <row r="445" spans="1:32" hidden="1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20"/>
    </row>
    <row r="446" spans="1:32" hidden="1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20"/>
    </row>
    <row r="447" spans="1:32" hidden="1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20"/>
    </row>
    <row r="448" spans="1:32" hidden="1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20"/>
    </row>
    <row r="449" spans="1:32" hidden="1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20"/>
    </row>
    <row r="450" spans="1:32" hidden="1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20"/>
    </row>
    <row r="451" spans="1:32" hidden="1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20"/>
    </row>
    <row r="452" spans="1:32" hidden="1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20"/>
    </row>
    <row r="453" spans="1:32" hidden="1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20"/>
    </row>
    <row r="454" spans="1:32" hidden="1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20"/>
    </row>
    <row r="455" spans="1:32" hidden="1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20"/>
    </row>
    <row r="456" spans="1:32" hidden="1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20"/>
    </row>
    <row r="457" spans="1:32" hidden="1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20"/>
    </row>
    <row r="458" spans="1:32" hidden="1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20"/>
    </row>
    <row r="459" spans="1:32" hidden="1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20"/>
    </row>
    <row r="460" spans="1:32" hidden="1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20"/>
    </row>
    <row r="461" spans="1:32" hidden="1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20"/>
    </row>
    <row r="462" spans="1:32" hidden="1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20"/>
    </row>
    <row r="463" spans="1:32" hidden="1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20"/>
    </row>
    <row r="464" spans="1:32" hidden="1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20"/>
    </row>
    <row r="465" spans="1:32" hidden="1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20"/>
    </row>
    <row r="466" spans="1:32" hidden="1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20"/>
    </row>
    <row r="467" spans="1:32" hidden="1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20"/>
    </row>
    <row r="468" spans="1:32" hidden="1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20"/>
    </row>
    <row r="469" spans="1:32" hidden="1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20"/>
    </row>
    <row r="470" spans="1:32" hidden="1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20"/>
    </row>
    <row r="471" spans="1:32" hidden="1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20"/>
    </row>
    <row r="472" spans="1:32" hidden="1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20"/>
    </row>
    <row r="473" spans="1:32" hidden="1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20"/>
    </row>
    <row r="474" spans="1:32" hidden="1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20"/>
    </row>
    <row r="475" spans="1:32" hidden="1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20"/>
    </row>
    <row r="476" spans="1:32" hidden="1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20"/>
    </row>
    <row r="477" spans="1:32" hidden="1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20"/>
    </row>
    <row r="478" spans="1:32" hidden="1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20"/>
    </row>
    <row r="479" spans="1:32" hidden="1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20"/>
    </row>
    <row r="480" spans="1:32" hidden="1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20"/>
    </row>
    <row r="481" spans="1:32" hidden="1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20"/>
    </row>
    <row r="482" spans="1:32" hidden="1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20"/>
    </row>
    <row r="483" spans="1:32" hidden="1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20"/>
    </row>
    <row r="484" spans="1:32" hidden="1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20"/>
    </row>
    <row r="485" spans="1:32" hidden="1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20"/>
    </row>
    <row r="486" spans="1:32" hidden="1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20"/>
    </row>
    <row r="487" spans="1:32" hidden="1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20"/>
    </row>
    <row r="488" spans="1:32" hidden="1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20"/>
    </row>
    <row r="489" spans="1:32" hidden="1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20"/>
    </row>
    <row r="490" spans="1:32" hidden="1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20"/>
    </row>
    <row r="491" spans="1:32" hidden="1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20"/>
    </row>
    <row r="492" spans="1:32" hidden="1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20"/>
    </row>
    <row r="493" spans="1:32" hidden="1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20"/>
    </row>
    <row r="494" spans="1:32" hidden="1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20"/>
    </row>
    <row r="495" spans="1:32" hidden="1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20"/>
    </row>
    <row r="496" spans="1:32" hidden="1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20"/>
    </row>
    <row r="497" spans="1:32" hidden="1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20"/>
    </row>
    <row r="498" spans="1:32" hidden="1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20"/>
    </row>
    <row r="499" spans="1:32" hidden="1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20"/>
    </row>
    <row r="500" spans="1:32" hidden="1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20"/>
    </row>
    <row r="501" spans="1:32" hidden="1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20"/>
    </row>
    <row r="502" spans="1:32" hidden="1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20"/>
    </row>
    <row r="503" spans="1:32" hidden="1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20"/>
    </row>
    <row r="504" spans="1:32" hidden="1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20"/>
    </row>
    <row r="505" spans="1:32" hidden="1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20"/>
    </row>
    <row r="506" spans="1:32" hidden="1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20"/>
    </row>
    <row r="507" spans="1:32" hidden="1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20"/>
    </row>
    <row r="508" spans="1:32" hidden="1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20"/>
    </row>
    <row r="509" spans="1:32" hidden="1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20"/>
    </row>
    <row r="510" spans="1:32" hidden="1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20"/>
    </row>
    <row r="511" spans="1:32" hidden="1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20"/>
    </row>
    <row r="512" spans="1:32" hidden="1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20"/>
    </row>
    <row r="513" spans="1:32" hidden="1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20"/>
    </row>
    <row r="514" spans="1:32" hidden="1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20"/>
    </row>
    <row r="515" spans="1:32" hidden="1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20"/>
    </row>
    <row r="516" spans="1:32" hidden="1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20"/>
    </row>
    <row r="517" spans="1:32" hidden="1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20"/>
    </row>
    <row r="518" spans="1:32" hidden="1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20"/>
    </row>
    <row r="519" spans="1:32" hidden="1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20"/>
    </row>
    <row r="520" spans="1:32" hidden="1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20"/>
    </row>
    <row r="521" spans="1:32" hidden="1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20"/>
    </row>
    <row r="522" spans="1:32" hidden="1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20"/>
    </row>
    <row r="523" spans="1:32" hidden="1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20"/>
    </row>
    <row r="524" spans="1:32" hidden="1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20"/>
    </row>
    <row r="525" spans="1:32" hidden="1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20"/>
    </row>
    <row r="526" spans="1:32" hidden="1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20"/>
    </row>
    <row r="527" spans="1:32" hidden="1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20"/>
    </row>
    <row r="528" spans="1:32" hidden="1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20"/>
    </row>
    <row r="529" spans="1:32" hidden="1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20"/>
    </row>
    <row r="530" spans="1:32" hidden="1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20"/>
    </row>
    <row r="531" spans="1:32" hidden="1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20"/>
    </row>
    <row r="532" spans="1:32" hidden="1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20"/>
    </row>
    <row r="533" spans="1:32" hidden="1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20"/>
    </row>
    <row r="534" spans="1:32" hidden="1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20"/>
    </row>
    <row r="535" spans="1:32" hidden="1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20"/>
    </row>
    <row r="536" spans="1:32" hidden="1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20"/>
    </row>
    <row r="537" spans="1:32" hidden="1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20"/>
    </row>
    <row r="538" spans="1:32" hidden="1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20"/>
    </row>
    <row r="539" spans="1:32" hidden="1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20"/>
    </row>
    <row r="540" spans="1:32" hidden="1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20"/>
    </row>
    <row r="541" spans="1:32" hidden="1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20"/>
    </row>
    <row r="542" spans="1:32" hidden="1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20"/>
    </row>
    <row r="543" spans="1:32" hidden="1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20"/>
    </row>
    <row r="544" spans="1:32" hidden="1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20"/>
    </row>
    <row r="545" spans="1:32" hidden="1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20"/>
    </row>
    <row r="546" spans="1:32" hidden="1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20"/>
    </row>
    <row r="547" spans="1:32" hidden="1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20"/>
    </row>
    <row r="548" spans="1:32" hidden="1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20"/>
    </row>
    <row r="549" spans="1:32" hidden="1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20"/>
    </row>
    <row r="550" spans="1:32" hidden="1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20"/>
    </row>
    <row r="551" spans="1:32" hidden="1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20"/>
    </row>
    <row r="552" spans="1:32" hidden="1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20"/>
    </row>
    <row r="553" spans="1:32" hidden="1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20"/>
    </row>
    <row r="554" spans="1:32" hidden="1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20"/>
    </row>
    <row r="555" spans="1:32" hidden="1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20"/>
    </row>
    <row r="556" spans="1:32" hidden="1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20"/>
    </row>
    <row r="557" spans="1:32" hidden="1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20"/>
    </row>
    <row r="558" spans="1:32" hidden="1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20"/>
    </row>
    <row r="559" spans="1:32" hidden="1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20"/>
    </row>
    <row r="560" spans="1:32" hidden="1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20"/>
    </row>
    <row r="561" spans="1:32" hidden="1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20"/>
    </row>
    <row r="562" spans="1:32" hidden="1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20"/>
    </row>
    <row r="563" spans="1:32" hidden="1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20"/>
    </row>
    <row r="564" spans="1:32" hidden="1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20"/>
    </row>
    <row r="565" spans="1:32" hidden="1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20"/>
    </row>
    <row r="566" spans="1:32" hidden="1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20"/>
    </row>
    <row r="567" spans="1:32" hidden="1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20"/>
    </row>
    <row r="568" spans="1:32" hidden="1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20"/>
    </row>
    <row r="569" spans="1:32" hidden="1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20"/>
    </row>
    <row r="570" spans="1:32" hidden="1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20"/>
    </row>
    <row r="571" spans="1:32" hidden="1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20"/>
    </row>
    <row r="572" spans="1:32" hidden="1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20"/>
    </row>
    <row r="573" spans="1:32" hidden="1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20"/>
    </row>
    <row r="574" spans="1:32" hidden="1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20"/>
    </row>
    <row r="575" spans="1:32" hidden="1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20"/>
    </row>
    <row r="576" spans="1:32" hidden="1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20"/>
    </row>
    <row r="577" spans="1:32" hidden="1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20"/>
    </row>
    <row r="578" spans="1:32" hidden="1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20"/>
    </row>
    <row r="579" spans="1:32" hidden="1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20"/>
    </row>
    <row r="580" spans="1:32" hidden="1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20"/>
    </row>
    <row r="581" spans="1:32" hidden="1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20"/>
    </row>
    <row r="582" spans="1:32" hidden="1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4"/>
      <c r="AF582" s="20"/>
    </row>
    <row r="583" spans="1:32" hidden="1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4"/>
      <c r="AF583" s="20"/>
    </row>
    <row r="584" spans="1:32" hidden="1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4"/>
      <c r="AF584" s="20"/>
    </row>
    <row r="585" spans="1:32" hidden="1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  <c r="AC585" s="4"/>
      <c r="AD585" s="4"/>
      <c r="AE585" s="4"/>
      <c r="AF585" s="20"/>
    </row>
    <row r="586" spans="1:32" hidden="1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  <c r="AC586" s="4"/>
      <c r="AD586" s="4"/>
      <c r="AE586" s="4"/>
      <c r="AF586" s="20"/>
    </row>
    <row r="587" spans="1:32" hidden="1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  <c r="AC587" s="4"/>
      <c r="AD587" s="4"/>
      <c r="AE587" s="4"/>
      <c r="AF587" s="20"/>
    </row>
    <row r="588" spans="1:32" hidden="1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  <c r="AC588" s="4"/>
      <c r="AD588" s="4"/>
      <c r="AE588" s="4"/>
      <c r="AF588" s="20"/>
    </row>
    <row r="589" spans="1:32" hidden="1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  <c r="AC589" s="4"/>
      <c r="AD589" s="4"/>
      <c r="AE589" s="4"/>
      <c r="AF589" s="20"/>
    </row>
    <row r="590" spans="1:32" hidden="1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  <c r="AC590" s="4"/>
      <c r="AD590" s="4"/>
      <c r="AE590" s="4"/>
      <c r="AF590" s="20"/>
    </row>
    <row r="591" spans="1:32" hidden="1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  <c r="AC591" s="4"/>
      <c r="AD591" s="4"/>
      <c r="AE591" s="4"/>
      <c r="AF591" s="20"/>
    </row>
    <row r="592" spans="1:32" hidden="1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  <c r="AC592" s="4"/>
      <c r="AD592" s="4"/>
      <c r="AE592" s="4"/>
      <c r="AF592" s="20"/>
    </row>
    <row r="593" spans="1:32" hidden="1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  <c r="AC593" s="4"/>
      <c r="AD593" s="4"/>
      <c r="AE593" s="4"/>
      <c r="AF593" s="20"/>
    </row>
    <row r="594" spans="1:32" hidden="1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  <c r="AC594" s="4"/>
      <c r="AD594" s="4"/>
      <c r="AE594" s="4"/>
      <c r="AF594" s="20"/>
    </row>
    <row r="595" spans="1:32" hidden="1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  <c r="AC595" s="4"/>
      <c r="AD595" s="4"/>
      <c r="AE595" s="4"/>
      <c r="AF595" s="20"/>
    </row>
    <row r="596" spans="1:32" hidden="1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  <c r="AC596" s="4"/>
      <c r="AD596" s="4"/>
      <c r="AE596" s="4"/>
      <c r="AF596" s="20"/>
    </row>
    <row r="597" spans="1:32" hidden="1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  <c r="AC597" s="4"/>
      <c r="AD597" s="4"/>
      <c r="AE597" s="4"/>
      <c r="AF597" s="20"/>
    </row>
    <row r="598" spans="1:32" hidden="1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  <c r="AC598" s="4"/>
      <c r="AD598" s="4"/>
      <c r="AE598" s="4"/>
      <c r="AF598" s="20"/>
    </row>
    <row r="599" spans="1:32" hidden="1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  <c r="AC599" s="4"/>
      <c r="AD599" s="4"/>
      <c r="AE599" s="4"/>
      <c r="AF599" s="20"/>
    </row>
    <row r="600" spans="1:32" hidden="1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  <c r="AC600" s="4"/>
      <c r="AD600" s="4"/>
      <c r="AE600" s="4"/>
      <c r="AF600" s="20"/>
    </row>
    <row r="601" spans="1:32" hidden="1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  <c r="AC601" s="4"/>
      <c r="AD601" s="4"/>
      <c r="AE601" s="4"/>
      <c r="AF601" s="20"/>
    </row>
    <row r="602" spans="1:32" hidden="1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  <c r="AC602" s="4"/>
      <c r="AD602" s="4"/>
      <c r="AE602" s="4"/>
      <c r="AF602" s="20"/>
    </row>
    <row r="603" spans="1:32" hidden="1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  <c r="AC603" s="4"/>
      <c r="AD603" s="4"/>
      <c r="AE603" s="4"/>
      <c r="AF603" s="20"/>
    </row>
    <row r="604" spans="1:32" hidden="1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  <c r="AC604" s="4"/>
      <c r="AD604" s="4"/>
      <c r="AE604" s="4"/>
      <c r="AF604" s="20"/>
    </row>
    <row r="605" spans="1:32" hidden="1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  <c r="AC605" s="4"/>
      <c r="AD605" s="4"/>
      <c r="AE605" s="4"/>
      <c r="AF605" s="20"/>
    </row>
    <row r="606" spans="1:32" hidden="1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  <c r="AC606" s="4"/>
      <c r="AD606" s="4"/>
      <c r="AE606" s="4"/>
      <c r="AF606" s="20"/>
    </row>
    <row r="607" spans="1:32" hidden="1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  <c r="AC607" s="4"/>
      <c r="AD607" s="4"/>
      <c r="AE607" s="4"/>
      <c r="AF607" s="20"/>
    </row>
    <row r="608" spans="1:32" hidden="1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  <c r="AC608" s="4"/>
      <c r="AD608" s="4"/>
      <c r="AE608" s="4"/>
      <c r="AF608" s="20"/>
    </row>
    <row r="609" spans="1:32" hidden="1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  <c r="AC609" s="4"/>
      <c r="AD609" s="4"/>
      <c r="AE609" s="4"/>
      <c r="AF609" s="20"/>
    </row>
    <row r="610" spans="1:32" hidden="1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  <c r="AC610" s="4"/>
      <c r="AD610" s="4"/>
      <c r="AE610" s="4"/>
      <c r="AF610" s="20"/>
    </row>
    <row r="611" spans="1:32" hidden="1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  <c r="AC611" s="4"/>
      <c r="AD611" s="4"/>
      <c r="AE611" s="4"/>
      <c r="AF611" s="20"/>
    </row>
    <row r="612" spans="1:32" hidden="1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  <c r="AC612" s="4"/>
      <c r="AD612" s="4"/>
      <c r="AE612" s="4"/>
      <c r="AF612" s="20"/>
    </row>
    <row r="613" spans="1:32" hidden="1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  <c r="AC613" s="4"/>
      <c r="AD613" s="4"/>
      <c r="AE613" s="4"/>
      <c r="AF613" s="20"/>
    </row>
    <row r="614" spans="1:32" hidden="1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  <c r="AC614" s="4"/>
      <c r="AD614" s="4"/>
      <c r="AE614" s="4"/>
      <c r="AF614" s="20"/>
    </row>
    <row r="615" spans="1:32" hidden="1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  <c r="AC615" s="4"/>
      <c r="AD615" s="4"/>
      <c r="AE615" s="4"/>
      <c r="AF615" s="20"/>
    </row>
    <row r="616" spans="1:32" hidden="1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  <c r="AC616" s="4"/>
      <c r="AD616" s="4"/>
      <c r="AE616" s="4"/>
      <c r="AF616" s="20"/>
    </row>
    <row r="617" spans="1:32" hidden="1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  <c r="AC617" s="4"/>
      <c r="AD617" s="4"/>
      <c r="AE617" s="4"/>
      <c r="AF617" s="20"/>
    </row>
    <row r="618" spans="1:32" hidden="1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  <c r="AC618" s="4"/>
      <c r="AD618" s="4"/>
      <c r="AE618" s="4"/>
      <c r="AF618" s="20"/>
    </row>
    <row r="619" spans="1:32" hidden="1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  <c r="AC619" s="4"/>
      <c r="AD619" s="4"/>
      <c r="AE619" s="4"/>
      <c r="AF619" s="20"/>
    </row>
    <row r="620" spans="1:32" hidden="1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  <c r="AC620" s="4"/>
      <c r="AD620" s="4"/>
      <c r="AE620" s="4"/>
      <c r="AF620" s="20"/>
    </row>
    <row r="621" spans="1:32" hidden="1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  <c r="AC621" s="4"/>
      <c r="AD621" s="4"/>
      <c r="AE621" s="4"/>
      <c r="AF621" s="20"/>
    </row>
    <row r="622" spans="1:32" hidden="1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  <c r="AC622" s="4"/>
      <c r="AD622" s="4"/>
      <c r="AE622" s="4"/>
      <c r="AF622" s="20"/>
    </row>
    <row r="623" spans="1:32" hidden="1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  <c r="AC623" s="4"/>
      <c r="AD623" s="4"/>
      <c r="AE623" s="4"/>
      <c r="AF623" s="20"/>
    </row>
    <row r="624" spans="1:32" hidden="1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  <c r="AC624" s="4"/>
      <c r="AD624" s="4"/>
      <c r="AE624" s="4"/>
      <c r="AF624" s="20"/>
    </row>
    <row r="625" spans="1:32" hidden="1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  <c r="AC625" s="4"/>
      <c r="AD625" s="4"/>
      <c r="AE625" s="4"/>
      <c r="AF625" s="20"/>
    </row>
    <row r="626" spans="1:32" hidden="1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  <c r="AC626" s="4"/>
      <c r="AD626" s="4"/>
      <c r="AE626" s="4"/>
      <c r="AF626" s="20"/>
    </row>
    <row r="627" spans="1:32" hidden="1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  <c r="AC627" s="4"/>
      <c r="AD627" s="4"/>
      <c r="AE627" s="4"/>
      <c r="AF627" s="20"/>
    </row>
    <row r="628" spans="1:32" hidden="1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  <c r="AC628" s="4"/>
      <c r="AD628" s="4"/>
      <c r="AE628" s="4"/>
      <c r="AF628" s="20"/>
    </row>
    <row r="629" spans="1:32" hidden="1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  <c r="AC629" s="4"/>
      <c r="AD629" s="4"/>
      <c r="AE629" s="4"/>
      <c r="AF629" s="20"/>
    </row>
    <row r="630" spans="1:32" hidden="1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  <c r="AC630" s="4"/>
      <c r="AD630" s="4"/>
      <c r="AE630" s="4"/>
      <c r="AF630" s="20"/>
    </row>
    <row r="631" spans="1:32" hidden="1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  <c r="AC631" s="4"/>
      <c r="AD631" s="4"/>
      <c r="AE631" s="4"/>
      <c r="AF631" s="20"/>
    </row>
    <row r="632" spans="1:32" hidden="1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  <c r="AC632" s="4"/>
      <c r="AD632" s="4"/>
      <c r="AE632" s="4"/>
      <c r="AF632" s="20"/>
    </row>
    <row r="633" spans="1:32" hidden="1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  <c r="AC633" s="4"/>
      <c r="AD633" s="4"/>
      <c r="AE633" s="4"/>
      <c r="AF633" s="20"/>
    </row>
    <row r="634" spans="1:32" hidden="1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  <c r="AC634" s="4"/>
      <c r="AD634" s="4"/>
      <c r="AE634" s="4"/>
      <c r="AF634" s="20"/>
    </row>
    <row r="635" spans="1:32" hidden="1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  <c r="AC635" s="4"/>
      <c r="AD635" s="4"/>
      <c r="AE635" s="4"/>
      <c r="AF635" s="20"/>
    </row>
    <row r="636" spans="1:32" hidden="1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  <c r="AC636" s="4"/>
      <c r="AD636" s="4"/>
      <c r="AE636" s="4"/>
      <c r="AF636" s="20"/>
    </row>
    <row r="637" spans="1:32" hidden="1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  <c r="AC637" s="4"/>
      <c r="AD637" s="4"/>
      <c r="AE637" s="4"/>
      <c r="AF637" s="20"/>
    </row>
    <row r="638" spans="1:32" hidden="1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  <c r="AC638" s="4"/>
      <c r="AD638" s="4"/>
      <c r="AE638" s="4"/>
      <c r="AF638" s="20"/>
    </row>
    <row r="639" spans="1:32" hidden="1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  <c r="AC639" s="4"/>
      <c r="AD639" s="4"/>
      <c r="AE639" s="4"/>
      <c r="AF639" s="20"/>
    </row>
    <row r="640" spans="1:32" hidden="1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  <c r="AC640" s="4"/>
      <c r="AD640" s="4"/>
      <c r="AE640" s="4"/>
      <c r="AF640" s="20"/>
    </row>
    <row r="641" spans="1:32" hidden="1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  <c r="AC641" s="4"/>
      <c r="AD641" s="4"/>
      <c r="AE641" s="4"/>
      <c r="AF641" s="20"/>
    </row>
    <row r="642" spans="1:32" hidden="1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  <c r="AC642" s="4"/>
      <c r="AD642" s="4"/>
      <c r="AE642" s="4"/>
      <c r="AF642" s="20"/>
    </row>
    <row r="643" spans="1:32" hidden="1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  <c r="AC643" s="4"/>
      <c r="AD643" s="4"/>
      <c r="AE643" s="4"/>
      <c r="AF643" s="20"/>
    </row>
    <row r="644" spans="1:32" hidden="1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  <c r="AC644" s="4"/>
      <c r="AD644" s="4"/>
      <c r="AE644" s="4"/>
      <c r="AF644" s="20"/>
    </row>
    <row r="645" spans="1:32" hidden="1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  <c r="AC645" s="4"/>
      <c r="AD645" s="4"/>
      <c r="AE645" s="4"/>
      <c r="AF645" s="20"/>
    </row>
    <row r="646" spans="1:32" hidden="1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  <c r="AC646" s="4"/>
      <c r="AD646" s="4"/>
      <c r="AE646" s="4"/>
      <c r="AF646" s="20"/>
    </row>
    <row r="647" spans="1:32" hidden="1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  <c r="AC647" s="4"/>
      <c r="AD647" s="4"/>
      <c r="AE647" s="4"/>
      <c r="AF647" s="20"/>
    </row>
    <row r="648" spans="1:32" hidden="1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  <c r="AC648" s="4"/>
      <c r="AD648" s="4"/>
      <c r="AE648" s="4"/>
      <c r="AF648" s="20"/>
    </row>
    <row r="649" spans="1:32" hidden="1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  <c r="AC649" s="4"/>
      <c r="AD649" s="4"/>
      <c r="AE649" s="4"/>
      <c r="AF649" s="20"/>
    </row>
    <row r="650" spans="1:32" hidden="1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  <c r="AC650" s="4"/>
      <c r="AD650" s="4"/>
      <c r="AE650" s="4"/>
      <c r="AF650" s="20"/>
    </row>
    <row r="651" spans="1:32" hidden="1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  <c r="AC651" s="4"/>
      <c r="AD651" s="4"/>
      <c r="AE651" s="4"/>
      <c r="AF651" s="20"/>
    </row>
    <row r="652" spans="1:32" hidden="1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  <c r="AC652" s="4"/>
      <c r="AD652" s="4"/>
      <c r="AE652" s="4"/>
      <c r="AF652" s="20"/>
    </row>
    <row r="653" spans="1:32" hidden="1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  <c r="AC653" s="4"/>
      <c r="AD653" s="4"/>
      <c r="AE653" s="4"/>
      <c r="AF653" s="20"/>
    </row>
    <row r="654" spans="1:32" hidden="1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  <c r="AC654" s="4"/>
      <c r="AD654" s="4"/>
      <c r="AE654" s="4"/>
      <c r="AF654" s="20"/>
    </row>
    <row r="655" spans="1:32" hidden="1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  <c r="AC655" s="4"/>
      <c r="AD655" s="4"/>
      <c r="AE655" s="4"/>
      <c r="AF655" s="20"/>
    </row>
    <row r="656" spans="1:32" hidden="1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  <c r="AC656" s="4"/>
      <c r="AD656" s="4"/>
      <c r="AE656" s="4"/>
      <c r="AF656" s="20"/>
    </row>
    <row r="657" spans="1:32" hidden="1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  <c r="AC657" s="4"/>
      <c r="AD657" s="4"/>
      <c r="AE657" s="4"/>
      <c r="AF657" s="20"/>
    </row>
    <row r="658" spans="1:32" hidden="1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  <c r="AC658" s="4"/>
      <c r="AD658" s="4"/>
      <c r="AE658" s="4"/>
      <c r="AF658" s="20"/>
    </row>
    <row r="659" spans="1:32" hidden="1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  <c r="AC659" s="4"/>
      <c r="AD659" s="4"/>
      <c r="AE659" s="4"/>
      <c r="AF659" s="20"/>
    </row>
    <row r="660" spans="1:32" hidden="1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  <c r="AC660" s="4"/>
      <c r="AD660" s="4"/>
      <c r="AE660" s="4"/>
      <c r="AF660" s="20"/>
    </row>
    <row r="661" spans="1:32" hidden="1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  <c r="AC661" s="4"/>
      <c r="AD661" s="4"/>
      <c r="AE661" s="4"/>
      <c r="AF661" s="20"/>
    </row>
    <row r="662" spans="1:32" hidden="1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  <c r="AC662" s="4"/>
      <c r="AD662" s="4"/>
      <c r="AE662" s="4"/>
      <c r="AF662" s="20"/>
    </row>
    <row r="663" spans="1:32" hidden="1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  <c r="AC663" s="4"/>
      <c r="AD663" s="4"/>
      <c r="AE663" s="4"/>
      <c r="AF663" s="20"/>
    </row>
    <row r="664" spans="1:32" hidden="1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  <c r="AC664" s="4"/>
      <c r="AD664" s="4"/>
      <c r="AE664" s="4"/>
      <c r="AF664" s="20"/>
    </row>
    <row r="665" spans="1:32" hidden="1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  <c r="AC665" s="4"/>
      <c r="AD665" s="4"/>
      <c r="AE665" s="4"/>
      <c r="AF665" s="20"/>
    </row>
    <row r="666" spans="1:32" hidden="1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  <c r="AC666" s="4"/>
      <c r="AD666" s="4"/>
      <c r="AE666" s="4"/>
      <c r="AF666" s="20"/>
    </row>
    <row r="667" spans="1:32" hidden="1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  <c r="AC667" s="4"/>
      <c r="AD667" s="4"/>
      <c r="AE667" s="4"/>
      <c r="AF667" s="20"/>
    </row>
    <row r="668" spans="1:32" hidden="1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  <c r="AC668" s="4"/>
      <c r="AD668" s="4"/>
      <c r="AE668" s="4"/>
      <c r="AF668" s="20"/>
    </row>
    <row r="669" spans="1:32" hidden="1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  <c r="AC669" s="4"/>
      <c r="AD669" s="4"/>
      <c r="AE669" s="4"/>
      <c r="AF669" s="20"/>
    </row>
    <row r="670" spans="1:32" hidden="1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  <c r="AC670" s="4"/>
      <c r="AD670" s="4"/>
      <c r="AE670" s="4"/>
      <c r="AF670" s="20"/>
    </row>
    <row r="671" spans="1:32" hidden="1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  <c r="AC671" s="4"/>
      <c r="AD671" s="4"/>
      <c r="AE671" s="4"/>
      <c r="AF671" s="20"/>
    </row>
    <row r="672" spans="1:32" hidden="1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  <c r="AC672" s="4"/>
      <c r="AD672" s="4"/>
      <c r="AE672" s="4"/>
      <c r="AF672" s="20"/>
    </row>
    <row r="673" spans="1:32" hidden="1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  <c r="AC673" s="4"/>
      <c r="AD673" s="4"/>
      <c r="AE673" s="4"/>
      <c r="AF673" s="20"/>
    </row>
    <row r="674" spans="1:32" hidden="1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  <c r="AC674" s="4"/>
      <c r="AD674" s="4"/>
      <c r="AE674" s="4"/>
      <c r="AF674" s="20"/>
    </row>
    <row r="675" spans="1:32" hidden="1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  <c r="AC675" s="4"/>
      <c r="AD675" s="4"/>
      <c r="AE675" s="4"/>
      <c r="AF675" s="20"/>
    </row>
    <row r="676" spans="1:32" hidden="1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  <c r="AC676" s="4"/>
      <c r="AD676" s="4"/>
      <c r="AE676" s="4"/>
      <c r="AF676" s="20"/>
    </row>
    <row r="677" spans="1:32" hidden="1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  <c r="AC677" s="4"/>
      <c r="AD677" s="4"/>
      <c r="AE677" s="4"/>
      <c r="AF677" s="20"/>
    </row>
    <row r="678" spans="1:32" hidden="1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  <c r="AC678" s="4"/>
      <c r="AD678" s="4"/>
      <c r="AE678" s="4"/>
      <c r="AF678" s="20"/>
    </row>
    <row r="679" spans="1:32" hidden="1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  <c r="AC679" s="4"/>
      <c r="AD679" s="4"/>
      <c r="AE679" s="4"/>
      <c r="AF679" s="20"/>
    </row>
    <row r="680" spans="1:32" hidden="1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  <c r="AC680" s="4"/>
      <c r="AD680" s="4"/>
      <c r="AE680" s="4"/>
      <c r="AF680" s="20"/>
    </row>
    <row r="681" spans="1:32" hidden="1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  <c r="AC681" s="4"/>
      <c r="AD681" s="4"/>
      <c r="AE681" s="4"/>
      <c r="AF681" s="20"/>
    </row>
    <row r="682" spans="1:32" hidden="1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  <c r="AC682" s="4"/>
      <c r="AD682" s="4"/>
      <c r="AE682" s="4"/>
      <c r="AF682" s="20"/>
    </row>
    <row r="683" spans="1:32" hidden="1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  <c r="AC683" s="4"/>
      <c r="AD683" s="4"/>
      <c r="AE683" s="4"/>
      <c r="AF683" s="20"/>
    </row>
    <row r="684" spans="1:32" hidden="1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  <c r="AC684" s="4"/>
      <c r="AD684" s="4"/>
      <c r="AE684" s="4"/>
      <c r="AF684" s="20"/>
    </row>
    <row r="685" spans="1:32" hidden="1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  <c r="AC685" s="4"/>
      <c r="AD685" s="4"/>
      <c r="AE685" s="4"/>
      <c r="AF685" s="20"/>
    </row>
    <row r="686" spans="1:32" hidden="1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  <c r="AC686" s="4"/>
      <c r="AD686" s="4"/>
      <c r="AE686" s="4"/>
      <c r="AF686" s="20"/>
    </row>
    <row r="687" spans="1:32" hidden="1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  <c r="AC687" s="4"/>
      <c r="AD687" s="4"/>
      <c r="AE687" s="4"/>
      <c r="AF687" s="20"/>
    </row>
    <row r="688" spans="1:32" hidden="1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  <c r="AC688" s="4"/>
      <c r="AD688" s="4"/>
      <c r="AE688" s="4"/>
      <c r="AF688" s="20"/>
    </row>
    <row r="689" spans="1:32" hidden="1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  <c r="AC689" s="4"/>
      <c r="AD689" s="4"/>
      <c r="AE689" s="4"/>
      <c r="AF689" s="20"/>
    </row>
    <row r="690" spans="1:32" hidden="1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  <c r="AC690" s="4"/>
      <c r="AD690" s="4"/>
      <c r="AE690" s="4"/>
      <c r="AF690" s="20"/>
    </row>
    <row r="691" spans="1:32" hidden="1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  <c r="AC691" s="4"/>
      <c r="AD691" s="4"/>
      <c r="AE691" s="4"/>
      <c r="AF691" s="20"/>
    </row>
    <row r="692" spans="1:32" hidden="1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  <c r="AC692" s="4"/>
      <c r="AD692" s="4"/>
      <c r="AE692" s="4"/>
      <c r="AF692" s="20"/>
    </row>
    <row r="693" spans="1:32" hidden="1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  <c r="AC693" s="4"/>
      <c r="AD693" s="4"/>
      <c r="AE693" s="4"/>
      <c r="AF693" s="20"/>
    </row>
    <row r="694" spans="1:32" hidden="1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  <c r="AC694" s="4"/>
      <c r="AD694" s="4"/>
      <c r="AE694" s="4"/>
      <c r="AF694" s="20"/>
    </row>
    <row r="695" spans="1:32" hidden="1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  <c r="AC695" s="4"/>
      <c r="AD695" s="4"/>
      <c r="AE695" s="4"/>
      <c r="AF695" s="20"/>
    </row>
    <row r="696" spans="1:32" hidden="1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  <c r="AC696" s="4"/>
      <c r="AD696" s="4"/>
      <c r="AE696" s="4"/>
      <c r="AF696" s="20"/>
    </row>
    <row r="697" spans="1:32" hidden="1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  <c r="AC697" s="4"/>
      <c r="AD697" s="4"/>
      <c r="AE697" s="4"/>
      <c r="AF697" s="20"/>
    </row>
    <row r="698" spans="1:32" hidden="1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  <c r="AC698" s="4"/>
      <c r="AD698" s="4"/>
      <c r="AE698" s="4"/>
      <c r="AF698" s="20"/>
    </row>
    <row r="699" spans="1:32" hidden="1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  <c r="AC699" s="4"/>
      <c r="AD699" s="4"/>
      <c r="AE699" s="4"/>
      <c r="AF699" s="20"/>
    </row>
    <row r="700" spans="1:32" hidden="1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  <c r="AC700" s="4"/>
      <c r="AD700" s="4"/>
      <c r="AE700" s="4"/>
      <c r="AF700" s="20"/>
    </row>
    <row r="701" spans="1:32" hidden="1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  <c r="AC701" s="4"/>
      <c r="AD701" s="4"/>
      <c r="AE701" s="4"/>
      <c r="AF701" s="20"/>
    </row>
    <row r="702" spans="1:32" hidden="1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  <c r="AC702" s="4"/>
      <c r="AD702" s="4"/>
      <c r="AE702" s="4"/>
      <c r="AF702" s="20"/>
    </row>
    <row r="703" spans="1:32" hidden="1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  <c r="AC703" s="4"/>
      <c r="AD703" s="4"/>
      <c r="AE703" s="4"/>
      <c r="AF703" s="20"/>
    </row>
    <row r="704" spans="1:32" hidden="1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  <c r="AC704" s="4"/>
      <c r="AD704" s="4"/>
      <c r="AE704" s="4"/>
      <c r="AF704" s="20"/>
    </row>
    <row r="705" spans="1:32" hidden="1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  <c r="AC705" s="4"/>
      <c r="AD705" s="4"/>
      <c r="AE705" s="4"/>
      <c r="AF705" s="20"/>
    </row>
    <row r="706" spans="1:32" hidden="1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  <c r="AC706" s="4"/>
      <c r="AD706" s="4"/>
      <c r="AE706" s="4"/>
      <c r="AF706" s="20"/>
    </row>
    <row r="707" spans="1:32" hidden="1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  <c r="AC707" s="4"/>
      <c r="AD707" s="4"/>
      <c r="AE707" s="4"/>
      <c r="AF707" s="20"/>
    </row>
    <row r="708" spans="1:32" hidden="1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  <c r="AC708" s="4"/>
      <c r="AD708" s="4"/>
      <c r="AE708" s="4"/>
      <c r="AF708" s="20"/>
    </row>
    <row r="709" spans="1:32" hidden="1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  <c r="AC709" s="4"/>
      <c r="AD709" s="4"/>
      <c r="AE709" s="4"/>
      <c r="AF709" s="20"/>
    </row>
    <row r="710" spans="1:32" hidden="1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  <c r="AC710" s="4"/>
      <c r="AD710" s="4"/>
      <c r="AE710" s="4"/>
      <c r="AF710" s="20"/>
    </row>
    <row r="711" spans="1:32" hidden="1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  <c r="AC711" s="4"/>
      <c r="AD711" s="4"/>
      <c r="AE711" s="4"/>
      <c r="AF711" s="20"/>
    </row>
    <row r="712" spans="1:32" hidden="1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  <c r="AC712" s="4"/>
      <c r="AD712" s="4"/>
      <c r="AE712" s="4"/>
      <c r="AF712" s="20"/>
    </row>
    <row r="713" spans="1:32" hidden="1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  <c r="AC713" s="4"/>
      <c r="AD713" s="4"/>
      <c r="AE713" s="4"/>
      <c r="AF713" s="20"/>
    </row>
    <row r="714" spans="1:32" hidden="1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  <c r="AC714" s="4"/>
      <c r="AD714" s="4"/>
      <c r="AE714" s="4"/>
      <c r="AF714" s="20"/>
    </row>
    <row r="715" spans="1:32" hidden="1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  <c r="AC715" s="4"/>
      <c r="AD715" s="4"/>
      <c r="AE715" s="4"/>
      <c r="AF715" s="20"/>
    </row>
    <row r="716" spans="1:32" hidden="1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  <c r="AC716" s="4"/>
      <c r="AD716" s="4"/>
      <c r="AE716" s="4"/>
      <c r="AF716" s="20"/>
    </row>
    <row r="717" spans="1:32" hidden="1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  <c r="AC717" s="4"/>
      <c r="AD717" s="4"/>
      <c r="AE717" s="4"/>
      <c r="AF717" s="20"/>
    </row>
    <row r="718" spans="1:32" hidden="1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  <c r="AC718" s="4"/>
      <c r="AD718" s="4"/>
      <c r="AE718" s="4"/>
      <c r="AF718" s="20"/>
    </row>
    <row r="719" spans="1:32" hidden="1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  <c r="AC719" s="4"/>
      <c r="AD719" s="4"/>
      <c r="AE719" s="4"/>
      <c r="AF719" s="20"/>
    </row>
    <row r="720" spans="1:32" hidden="1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  <c r="AC720" s="4"/>
      <c r="AD720" s="4"/>
      <c r="AE720" s="4"/>
      <c r="AF720" s="20"/>
    </row>
    <row r="721" spans="1:32" hidden="1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  <c r="AC721" s="4"/>
      <c r="AD721" s="4"/>
      <c r="AE721" s="4"/>
      <c r="AF721" s="20"/>
    </row>
    <row r="722" spans="1:32" hidden="1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  <c r="AC722" s="4"/>
      <c r="AD722" s="4"/>
      <c r="AE722" s="4"/>
      <c r="AF722" s="20"/>
    </row>
    <row r="723" spans="1:32" hidden="1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  <c r="AD723" s="4"/>
      <c r="AE723" s="4"/>
      <c r="AF723" s="20"/>
    </row>
    <row r="724" spans="1:32" hidden="1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  <c r="AD724" s="4"/>
      <c r="AE724" s="4"/>
      <c r="AF724" s="20"/>
    </row>
    <row r="725" spans="1:32" hidden="1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  <c r="AD725" s="4"/>
      <c r="AE725" s="4"/>
      <c r="AF725" s="20"/>
    </row>
    <row r="726" spans="1:32" hidden="1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  <c r="AD726" s="4"/>
      <c r="AE726" s="4"/>
      <c r="AF726" s="20"/>
    </row>
    <row r="727" spans="1:32" hidden="1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  <c r="AC727" s="4"/>
      <c r="AD727" s="4"/>
      <c r="AE727" s="4"/>
      <c r="AF727" s="20"/>
    </row>
    <row r="728" spans="1:32" hidden="1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  <c r="AC728" s="4"/>
      <c r="AD728" s="4"/>
      <c r="AE728" s="4"/>
      <c r="AF728" s="20"/>
    </row>
    <row r="729" spans="1:32" hidden="1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  <c r="AC729" s="4"/>
      <c r="AD729" s="4"/>
      <c r="AE729" s="4"/>
      <c r="AF729" s="20"/>
    </row>
    <row r="730" spans="1:32" hidden="1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  <c r="AC730" s="4"/>
      <c r="AD730" s="4"/>
      <c r="AE730" s="4"/>
      <c r="AF730" s="20"/>
    </row>
    <row r="731" spans="1:32" hidden="1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  <c r="AC731" s="4"/>
      <c r="AD731" s="4"/>
      <c r="AE731" s="4"/>
      <c r="AF731" s="20"/>
    </row>
    <row r="732" spans="1:32" hidden="1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  <c r="AD732" s="4"/>
      <c r="AE732" s="4"/>
      <c r="AF732" s="20"/>
    </row>
    <row r="733" spans="1:32" hidden="1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  <c r="AC733" s="4"/>
      <c r="AD733" s="4"/>
      <c r="AE733" s="4"/>
      <c r="AF733" s="20"/>
    </row>
    <row r="734" spans="1:32" hidden="1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  <c r="AC734" s="4"/>
      <c r="AD734" s="4"/>
      <c r="AE734" s="4"/>
      <c r="AF734" s="20"/>
    </row>
    <row r="735" spans="1:32" hidden="1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  <c r="AC735" s="4"/>
      <c r="AD735" s="4"/>
      <c r="AE735" s="4"/>
      <c r="AF735" s="20"/>
    </row>
    <row r="736" spans="1:32" hidden="1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  <c r="AD736" s="4"/>
      <c r="AE736" s="4"/>
      <c r="AF736" s="20"/>
    </row>
    <row r="737" spans="1:32" hidden="1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  <c r="AD737" s="4"/>
      <c r="AE737" s="4"/>
      <c r="AF737" s="20"/>
    </row>
    <row r="738" spans="1:32" hidden="1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  <c r="AC738" s="4"/>
      <c r="AD738" s="4"/>
      <c r="AE738" s="4"/>
      <c r="AF738" s="20"/>
    </row>
    <row r="739" spans="1:32" hidden="1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  <c r="AC739" s="4"/>
      <c r="AD739" s="4"/>
      <c r="AE739" s="4"/>
      <c r="AF739" s="20"/>
    </row>
    <row r="740" spans="1:32" hidden="1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  <c r="AC740" s="4"/>
      <c r="AD740" s="4"/>
      <c r="AE740" s="4"/>
      <c r="AF740" s="20"/>
    </row>
    <row r="741" spans="1:32" hidden="1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  <c r="AC741" s="4"/>
      <c r="AD741" s="4"/>
      <c r="AE741" s="4"/>
      <c r="AF741" s="20"/>
    </row>
    <row r="742" spans="1:32" hidden="1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  <c r="AC742" s="4"/>
      <c r="AD742" s="4"/>
      <c r="AE742" s="4"/>
      <c r="AF742" s="20"/>
    </row>
    <row r="743" spans="1:32" hidden="1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  <c r="AC743" s="4"/>
      <c r="AD743" s="4"/>
      <c r="AE743" s="4"/>
      <c r="AF743" s="20"/>
    </row>
    <row r="744" spans="1:32" hidden="1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  <c r="AC744" s="4"/>
      <c r="AD744" s="4"/>
      <c r="AE744" s="4"/>
      <c r="AF744" s="20"/>
    </row>
    <row r="745" spans="1:32" hidden="1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  <c r="AC745" s="4"/>
      <c r="AD745" s="4"/>
      <c r="AE745" s="4"/>
      <c r="AF745" s="20"/>
    </row>
    <row r="746" spans="1:32" hidden="1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  <c r="AC746" s="4"/>
      <c r="AD746" s="4"/>
      <c r="AE746" s="4"/>
      <c r="AF746" s="20"/>
    </row>
    <row r="747" spans="1:32" hidden="1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  <c r="AC747" s="4"/>
      <c r="AD747" s="4"/>
      <c r="AE747" s="4"/>
      <c r="AF747" s="20"/>
    </row>
    <row r="748" spans="1:32" hidden="1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  <c r="AC748" s="4"/>
      <c r="AD748" s="4"/>
      <c r="AE748" s="4"/>
      <c r="AF748" s="20"/>
    </row>
    <row r="749" spans="1:32" hidden="1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  <c r="AC749" s="4"/>
      <c r="AD749" s="4"/>
      <c r="AE749" s="4"/>
      <c r="AF749" s="20"/>
    </row>
    <row r="750" spans="1:32" hidden="1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  <c r="AC750" s="4"/>
      <c r="AD750" s="4"/>
      <c r="AE750" s="4"/>
      <c r="AF750" s="20"/>
    </row>
    <row r="751" spans="1:32" hidden="1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  <c r="AC751" s="4"/>
      <c r="AD751" s="4"/>
      <c r="AE751" s="4"/>
      <c r="AF751" s="20"/>
    </row>
    <row r="752" spans="1:32" hidden="1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  <c r="AC752" s="4"/>
      <c r="AD752" s="4"/>
      <c r="AE752" s="4"/>
      <c r="AF752" s="20"/>
    </row>
    <row r="753" spans="1:32" hidden="1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  <c r="AC753" s="4"/>
      <c r="AD753" s="4"/>
      <c r="AE753" s="4"/>
      <c r="AF753" s="20"/>
    </row>
    <row r="754" spans="1:32" hidden="1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  <c r="AC754" s="4"/>
      <c r="AD754" s="4"/>
      <c r="AE754" s="4"/>
      <c r="AF754" s="20"/>
    </row>
    <row r="755" spans="1:32" hidden="1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  <c r="AC755" s="4"/>
      <c r="AD755" s="4"/>
      <c r="AE755" s="4"/>
      <c r="AF755" s="20"/>
    </row>
    <row r="756" spans="1:32" hidden="1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  <c r="AC756" s="4"/>
      <c r="AD756" s="4"/>
      <c r="AE756" s="4"/>
      <c r="AF756" s="20"/>
    </row>
    <row r="757" spans="1:32" hidden="1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  <c r="AC757" s="4"/>
      <c r="AD757" s="4"/>
      <c r="AE757" s="4"/>
      <c r="AF757" s="20"/>
    </row>
    <row r="758" spans="1:32" hidden="1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  <c r="AC758" s="4"/>
      <c r="AD758" s="4"/>
      <c r="AE758" s="4"/>
      <c r="AF758" s="20"/>
    </row>
    <row r="759" spans="1:32" hidden="1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  <c r="AC759" s="4"/>
      <c r="AD759" s="4"/>
      <c r="AE759" s="4"/>
      <c r="AF759" s="20"/>
    </row>
    <row r="760" spans="1:32" hidden="1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  <c r="AC760" s="4"/>
      <c r="AD760" s="4"/>
      <c r="AE760" s="4"/>
      <c r="AF760" s="20"/>
    </row>
    <row r="761" spans="1:32" hidden="1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  <c r="AC761" s="4"/>
      <c r="AD761" s="4"/>
      <c r="AE761" s="4"/>
      <c r="AF761" s="20"/>
    </row>
    <row r="762" spans="1:32" hidden="1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  <c r="AC762" s="4"/>
      <c r="AD762" s="4"/>
      <c r="AE762" s="4"/>
      <c r="AF762" s="20"/>
    </row>
    <row r="763" spans="1:32" hidden="1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  <c r="AC763" s="4"/>
      <c r="AD763" s="4"/>
      <c r="AE763" s="4"/>
      <c r="AF763" s="20"/>
    </row>
    <row r="764" spans="1:32" hidden="1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  <c r="AC764" s="4"/>
      <c r="AD764" s="4"/>
      <c r="AE764" s="4"/>
      <c r="AF764" s="20"/>
    </row>
    <row r="765" spans="1:32" hidden="1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  <c r="AC765" s="4"/>
      <c r="AD765" s="4"/>
      <c r="AE765" s="4"/>
      <c r="AF765" s="20"/>
    </row>
    <row r="766" spans="1:32" hidden="1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  <c r="AC766" s="4"/>
      <c r="AD766" s="4"/>
      <c r="AE766" s="4"/>
      <c r="AF766" s="20"/>
    </row>
    <row r="767" spans="1:32" hidden="1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  <c r="AC767" s="4"/>
      <c r="AD767" s="4"/>
      <c r="AE767" s="4"/>
      <c r="AF767" s="20"/>
    </row>
    <row r="768" spans="1:32" hidden="1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  <c r="AC768" s="4"/>
      <c r="AD768" s="4"/>
      <c r="AE768" s="4"/>
      <c r="AF768" s="20"/>
    </row>
    <row r="769" spans="1:32" hidden="1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  <c r="AC769" s="4"/>
      <c r="AD769" s="4"/>
      <c r="AE769" s="4"/>
      <c r="AF769" s="20"/>
    </row>
    <row r="770" spans="1:32" hidden="1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  <c r="AC770" s="4"/>
      <c r="AD770" s="4"/>
      <c r="AE770" s="4"/>
      <c r="AF770" s="20"/>
    </row>
    <row r="771" spans="1:32" hidden="1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  <c r="AC771" s="4"/>
      <c r="AD771" s="4"/>
      <c r="AE771" s="4"/>
      <c r="AF771" s="20"/>
    </row>
    <row r="772" spans="1:32" hidden="1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  <c r="AC772" s="4"/>
      <c r="AD772" s="4"/>
      <c r="AE772" s="4"/>
      <c r="AF772" s="20"/>
    </row>
    <row r="773" spans="1:32" hidden="1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  <c r="AC773" s="4"/>
      <c r="AD773" s="4"/>
      <c r="AE773" s="4"/>
      <c r="AF773" s="20"/>
    </row>
    <row r="774" spans="1:32" hidden="1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  <c r="AC774" s="4"/>
      <c r="AD774" s="4"/>
      <c r="AE774" s="4"/>
      <c r="AF774" s="20"/>
    </row>
    <row r="775" spans="1:32" hidden="1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  <c r="AC775" s="4"/>
      <c r="AD775" s="4"/>
      <c r="AE775" s="4"/>
      <c r="AF775" s="20"/>
    </row>
    <row r="776" spans="1:32" hidden="1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  <c r="AC776" s="4"/>
      <c r="AD776" s="4"/>
      <c r="AE776" s="4"/>
      <c r="AF776" s="20"/>
    </row>
    <row r="777" spans="1:32" hidden="1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  <c r="AC777" s="4"/>
      <c r="AD777" s="4"/>
      <c r="AE777" s="4"/>
      <c r="AF777" s="20"/>
    </row>
    <row r="778" spans="1:32" hidden="1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  <c r="AC778" s="4"/>
      <c r="AD778" s="4"/>
      <c r="AE778" s="4"/>
      <c r="AF778" s="20"/>
    </row>
    <row r="779" spans="1:32" hidden="1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  <c r="AC779" s="4"/>
      <c r="AD779" s="4"/>
      <c r="AE779" s="4"/>
      <c r="AF779" s="20"/>
    </row>
    <row r="780" spans="1:32" hidden="1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  <c r="AC780" s="4"/>
      <c r="AD780" s="4"/>
      <c r="AE780" s="4"/>
      <c r="AF780" s="20"/>
    </row>
    <row r="781" spans="1:32" hidden="1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  <c r="AC781" s="4"/>
      <c r="AD781" s="4"/>
      <c r="AE781" s="4"/>
      <c r="AF781" s="20"/>
    </row>
    <row r="782" spans="1:32" hidden="1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  <c r="AC782" s="4"/>
      <c r="AD782" s="4"/>
      <c r="AE782" s="4"/>
      <c r="AF782" s="20"/>
    </row>
    <row r="783" spans="1:32" hidden="1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  <c r="AC783" s="4"/>
      <c r="AD783" s="4"/>
      <c r="AE783" s="4"/>
      <c r="AF783" s="20"/>
    </row>
    <row r="784" spans="1:32" hidden="1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  <c r="AC784" s="4"/>
      <c r="AD784" s="4"/>
      <c r="AE784" s="4"/>
      <c r="AF784" s="20"/>
    </row>
    <row r="785" spans="1:32" hidden="1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  <c r="AC785" s="4"/>
      <c r="AD785" s="4"/>
      <c r="AE785" s="4"/>
      <c r="AF785" s="20"/>
    </row>
    <row r="786" spans="1:32" hidden="1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  <c r="AC786" s="4"/>
      <c r="AD786" s="4"/>
      <c r="AE786" s="4"/>
      <c r="AF786" s="20"/>
    </row>
    <row r="787" spans="1:32" hidden="1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  <c r="AC787" s="4"/>
      <c r="AD787" s="4"/>
      <c r="AE787" s="4"/>
      <c r="AF787" s="20"/>
    </row>
    <row r="788" spans="1:32" hidden="1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  <c r="AC788" s="4"/>
      <c r="AD788" s="4"/>
      <c r="AE788" s="4"/>
      <c r="AF788" s="20"/>
    </row>
    <row r="789" spans="1:32" hidden="1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  <c r="AC789" s="4"/>
      <c r="AD789" s="4"/>
      <c r="AE789" s="4"/>
      <c r="AF789" s="20"/>
    </row>
    <row r="790" spans="1:32" hidden="1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  <c r="AC790" s="4"/>
      <c r="AD790" s="4"/>
      <c r="AE790" s="4"/>
      <c r="AF790" s="20"/>
    </row>
    <row r="791" spans="1:32" hidden="1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  <c r="AC791" s="4"/>
      <c r="AD791" s="4"/>
      <c r="AE791" s="4"/>
      <c r="AF791" s="20"/>
    </row>
    <row r="792" spans="1:32" hidden="1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  <c r="AC792" s="4"/>
      <c r="AD792" s="4"/>
      <c r="AE792" s="4"/>
      <c r="AF792" s="20"/>
    </row>
    <row r="793" spans="1:32" hidden="1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  <c r="AC793" s="4"/>
      <c r="AD793" s="4"/>
      <c r="AE793" s="4"/>
      <c r="AF793" s="20"/>
    </row>
    <row r="794" spans="1:32" hidden="1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  <c r="AC794" s="4"/>
      <c r="AD794" s="4"/>
      <c r="AE794" s="4"/>
      <c r="AF794" s="20"/>
    </row>
    <row r="795" spans="1:32" hidden="1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  <c r="AC795" s="4"/>
      <c r="AD795" s="4"/>
      <c r="AE795" s="4"/>
      <c r="AF795" s="20"/>
    </row>
    <row r="796" spans="1:32" hidden="1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  <c r="AC796" s="4"/>
      <c r="AD796" s="4"/>
      <c r="AE796" s="4"/>
      <c r="AF796" s="20"/>
    </row>
    <row r="797" spans="1:32" hidden="1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  <c r="AC797" s="4"/>
      <c r="AD797" s="4"/>
      <c r="AE797" s="4"/>
      <c r="AF797" s="20"/>
    </row>
    <row r="798" spans="1:32" hidden="1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  <c r="AC798" s="4"/>
      <c r="AD798" s="4"/>
      <c r="AE798" s="4"/>
      <c r="AF798" s="20"/>
    </row>
    <row r="799" spans="1:32" hidden="1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  <c r="AC799" s="4"/>
      <c r="AD799" s="4"/>
      <c r="AE799" s="4"/>
      <c r="AF799" s="20"/>
    </row>
    <row r="800" spans="1:32" hidden="1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  <c r="AC800" s="4"/>
      <c r="AD800" s="4"/>
      <c r="AE800" s="4"/>
      <c r="AF800" s="20"/>
    </row>
    <row r="801" spans="1:32" hidden="1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  <c r="AC801" s="4"/>
      <c r="AD801" s="4"/>
      <c r="AE801" s="4"/>
      <c r="AF801" s="20"/>
    </row>
    <row r="802" spans="1:32" hidden="1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  <c r="AC802" s="4"/>
      <c r="AD802" s="4"/>
      <c r="AE802" s="4"/>
      <c r="AF802" s="20"/>
    </row>
    <row r="803" spans="1:32" hidden="1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  <c r="AC803" s="4"/>
      <c r="AD803" s="4"/>
      <c r="AE803" s="4"/>
      <c r="AF803" s="20"/>
    </row>
    <row r="804" spans="1:32" hidden="1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  <c r="AC804" s="4"/>
      <c r="AD804" s="4"/>
      <c r="AE804" s="4"/>
      <c r="AF804" s="20"/>
    </row>
    <row r="805" spans="1:32" hidden="1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  <c r="AC805" s="4"/>
      <c r="AD805" s="4"/>
      <c r="AE805" s="4"/>
      <c r="AF805" s="20"/>
    </row>
    <row r="806" spans="1:32" hidden="1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  <c r="AC806" s="4"/>
      <c r="AD806" s="4"/>
      <c r="AE806" s="4"/>
      <c r="AF806" s="20"/>
    </row>
    <row r="807" spans="1:32" hidden="1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  <c r="AC807" s="4"/>
      <c r="AD807" s="4"/>
      <c r="AE807" s="4"/>
      <c r="AF807" s="20"/>
    </row>
    <row r="808" spans="1:32" hidden="1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  <c r="AC808" s="4"/>
      <c r="AD808" s="4"/>
      <c r="AE808" s="4"/>
      <c r="AF808" s="20"/>
    </row>
    <row r="809" spans="1:32" hidden="1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  <c r="AC809" s="4"/>
      <c r="AD809" s="4"/>
      <c r="AE809" s="4"/>
      <c r="AF809" s="20"/>
    </row>
    <row r="810" spans="1:32" hidden="1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  <c r="AC810" s="4"/>
      <c r="AD810" s="4"/>
      <c r="AE810" s="4"/>
      <c r="AF810" s="20"/>
    </row>
    <row r="811" spans="1:32" hidden="1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  <c r="AC811" s="4"/>
      <c r="AD811" s="4"/>
      <c r="AE811" s="4"/>
      <c r="AF811" s="20"/>
    </row>
    <row r="812" spans="1:32" hidden="1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  <c r="AC812" s="4"/>
      <c r="AD812" s="4"/>
      <c r="AE812" s="4"/>
      <c r="AF812" s="20"/>
    </row>
    <row r="813" spans="1:32" hidden="1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  <c r="AC813" s="4"/>
      <c r="AD813" s="4"/>
      <c r="AE813" s="4"/>
      <c r="AF813" s="20"/>
    </row>
    <row r="814" spans="1:32" hidden="1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  <c r="AC814" s="4"/>
      <c r="AD814" s="4"/>
      <c r="AE814" s="4"/>
      <c r="AF814" s="20"/>
    </row>
    <row r="815" spans="1:32" hidden="1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  <c r="AC815" s="4"/>
      <c r="AD815" s="4"/>
      <c r="AE815" s="4"/>
      <c r="AF815" s="20"/>
    </row>
    <row r="816" spans="1:32" hidden="1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  <c r="AC816" s="4"/>
      <c r="AD816" s="4"/>
      <c r="AE816" s="4"/>
      <c r="AF816" s="20"/>
    </row>
    <row r="817" spans="1:32" hidden="1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  <c r="AC817" s="4"/>
      <c r="AD817" s="4"/>
      <c r="AE817" s="4"/>
      <c r="AF817" s="20"/>
    </row>
    <row r="818" spans="1:32" hidden="1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  <c r="AC818" s="4"/>
      <c r="AD818" s="4"/>
      <c r="AE818" s="4"/>
      <c r="AF818" s="20"/>
    </row>
    <row r="819" spans="1:32" hidden="1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  <c r="AC819" s="4"/>
      <c r="AD819" s="4"/>
      <c r="AE819" s="4"/>
      <c r="AF819" s="20"/>
    </row>
    <row r="820" spans="1:32" hidden="1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  <c r="AC820" s="4"/>
      <c r="AD820" s="4"/>
      <c r="AE820" s="4"/>
      <c r="AF820" s="20"/>
    </row>
    <row r="821" spans="1:32" hidden="1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  <c r="AC821" s="4"/>
      <c r="AD821" s="4"/>
      <c r="AE821" s="4"/>
      <c r="AF821" s="20"/>
    </row>
    <row r="822" spans="1:32" hidden="1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  <c r="AC822" s="4"/>
      <c r="AD822" s="4"/>
      <c r="AE822" s="4"/>
      <c r="AF822" s="20"/>
    </row>
    <row r="823" spans="1:32" hidden="1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  <c r="AC823" s="4"/>
      <c r="AD823" s="4"/>
      <c r="AE823" s="4"/>
      <c r="AF823" s="20"/>
    </row>
    <row r="824" spans="1:32" hidden="1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  <c r="AC824" s="4"/>
      <c r="AD824" s="4"/>
      <c r="AE824" s="4"/>
      <c r="AF824" s="20"/>
    </row>
    <row r="825" spans="1:32" hidden="1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  <c r="AC825" s="4"/>
      <c r="AD825" s="4"/>
      <c r="AE825" s="4"/>
      <c r="AF825" s="20"/>
    </row>
    <row r="826" spans="1:32" hidden="1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  <c r="AC826" s="4"/>
      <c r="AD826" s="4"/>
      <c r="AE826" s="4"/>
      <c r="AF826" s="20"/>
    </row>
    <row r="827" spans="1:32" hidden="1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  <c r="AC827" s="4"/>
      <c r="AD827" s="4"/>
      <c r="AE827" s="4"/>
      <c r="AF827" s="20"/>
    </row>
    <row r="828" spans="1:32" hidden="1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  <c r="AC828" s="4"/>
      <c r="AD828" s="4"/>
      <c r="AE828" s="4"/>
      <c r="AF828" s="20"/>
    </row>
    <row r="829" spans="1:32" hidden="1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  <c r="AC829" s="4"/>
      <c r="AD829" s="4"/>
      <c r="AE829" s="4"/>
      <c r="AF829" s="20"/>
    </row>
    <row r="830" spans="1:32" hidden="1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  <c r="AC830" s="4"/>
      <c r="AD830" s="4"/>
      <c r="AE830" s="4"/>
      <c r="AF830" s="20"/>
    </row>
    <row r="831" spans="1:32" hidden="1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  <c r="AC831" s="4"/>
      <c r="AD831" s="4"/>
      <c r="AE831" s="4"/>
      <c r="AF831" s="20"/>
    </row>
    <row r="832" spans="1:32" hidden="1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  <c r="AC832" s="4"/>
      <c r="AD832" s="4"/>
      <c r="AE832" s="4"/>
      <c r="AF832" s="20"/>
    </row>
    <row r="833" spans="1:32" hidden="1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  <c r="AC833" s="4"/>
      <c r="AD833" s="4"/>
      <c r="AE833" s="4"/>
      <c r="AF833" s="20"/>
    </row>
    <row r="834" spans="1:32" hidden="1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  <c r="AC834" s="4"/>
      <c r="AD834" s="4"/>
      <c r="AE834" s="4"/>
      <c r="AF834" s="20"/>
    </row>
    <row r="835" spans="1:32" hidden="1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  <c r="AC835" s="4"/>
      <c r="AD835" s="4"/>
      <c r="AE835" s="4"/>
      <c r="AF835" s="20"/>
    </row>
    <row r="836" spans="1:32" hidden="1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  <c r="AC836" s="4"/>
      <c r="AD836" s="4"/>
      <c r="AE836" s="4"/>
      <c r="AF836" s="20"/>
    </row>
    <row r="837" spans="1:32" hidden="1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  <c r="AC837" s="4"/>
      <c r="AD837" s="4"/>
      <c r="AE837" s="4"/>
      <c r="AF837" s="20"/>
    </row>
    <row r="838" spans="1:32" hidden="1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  <c r="AC838" s="4"/>
      <c r="AD838" s="4"/>
      <c r="AE838" s="4"/>
      <c r="AF838" s="20"/>
    </row>
    <row r="839" spans="1:32" hidden="1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  <c r="AC839" s="4"/>
      <c r="AD839" s="4"/>
      <c r="AE839" s="4"/>
      <c r="AF839" s="20"/>
    </row>
    <row r="840" spans="1:32" hidden="1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  <c r="AC840" s="4"/>
      <c r="AD840" s="4"/>
      <c r="AE840" s="4"/>
      <c r="AF840" s="20"/>
    </row>
    <row r="841" spans="1:32" hidden="1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  <c r="AC841" s="4"/>
      <c r="AD841" s="4"/>
      <c r="AE841" s="4"/>
      <c r="AF841" s="20"/>
    </row>
    <row r="842" spans="1:32" hidden="1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  <c r="AC842" s="4"/>
      <c r="AD842" s="4"/>
      <c r="AE842" s="4"/>
      <c r="AF842" s="20"/>
    </row>
    <row r="843" spans="1:32" hidden="1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  <c r="AC843" s="4"/>
      <c r="AD843" s="4"/>
      <c r="AE843" s="4"/>
      <c r="AF843" s="20"/>
    </row>
    <row r="844" spans="1:32" hidden="1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  <c r="AC844" s="4"/>
      <c r="AD844" s="4"/>
      <c r="AE844" s="4"/>
      <c r="AF844" s="20"/>
    </row>
    <row r="845" spans="1:32" hidden="1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  <c r="AC845" s="4"/>
      <c r="AD845" s="4"/>
      <c r="AE845" s="4"/>
      <c r="AF845" s="20"/>
    </row>
    <row r="846" spans="1:32" hidden="1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  <c r="AC846" s="4"/>
      <c r="AD846" s="4"/>
      <c r="AE846" s="4"/>
      <c r="AF846" s="20"/>
    </row>
    <row r="847" spans="1:32" hidden="1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  <c r="AC847" s="4"/>
      <c r="AD847" s="4"/>
      <c r="AE847" s="4"/>
      <c r="AF847" s="20"/>
    </row>
    <row r="848" spans="1:32" hidden="1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  <c r="AC848" s="4"/>
      <c r="AD848" s="4"/>
      <c r="AE848" s="4"/>
      <c r="AF848" s="20"/>
    </row>
    <row r="849" spans="1:32" hidden="1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  <c r="AC849" s="4"/>
      <c r="AD849" s="4"/>
      <c r="AE849" s="4"/>
      <c r="AF849" s="20"/>
    </row>
    <row r="850" spans="1:32" hidden="1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  <c r="AC850" s="4"/>
      <c r="AD850" s="4"/>
      <c r="AE850" s="4"/>
      <c r="AF850" s="20"/>
    </row>
    <row r="851" spans="1:32" hidden="1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  <c r="AC851" s="4"/>
      <c r="AD851" s="4"/>
      <c r="AE851" s="4"/>
      <c r="AF851" s="20"/>
    </row>
    <row r="852" spans="1:32" hidden="1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  <c r="AC852" s="4"/>
      <c r="AD852" s="4"/>
      <c r="AE852" s="4"/>
      <c r="AF852" s="20"/>
    </row>
    <row r="853" spans="1:32" hidden="1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  <c r="AC853" s="4"/>
      <c r="AD853" s="4"/>
      <c r="AE853" s="4"/>
      <c r="AF853" s="20"/>
    </row>
    <row r="854" spans="1:32" hidden="1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  <c r="AC854" s="4"/>
      <c r="AD854" s="4"/>
      <c r="AE854" s="4"/>
      <c r="AF854" s="20"/>
    </row>
    <row r="855" spans="1:32" hidden="1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  <c r="AC855" s="4"/>
      <c r="AD855" s="4"/>
      <c r="AE855" s="4"/>
      <c r="AF855" s="20"/>
    </row>
    <row r="856" spans="1:32" hidden="1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  <c r="AC856" s="4"/>
      <c r="AD856" s="4"/>
      <c r="AE856" s="4"/>
      <c r="AF856" s="20"/>
    </row>
    <row r="857" spans="1:32" hidden="1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  <c r="AC857" s="4"/>
      <c r="AD857" s="4"/>
      <c r="AE857" s="4"/>
      <c r="AF857" s="20"/>
    </row>
    <row r="858" spans="1:32" hidden="1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  <c r="AC858" s="4"/>
      <c r="AD858" s="4"/>
      <c r="AE858" s="4"/>
      <c r="AF858" s="20"/>
    </row>
    <row r="859" spans="1:32" hidden="1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  <c r="AC859" s="4"/>
      <c r="AD859" s="4"/>
      <c r="AE859" s="4"/>
      <c r="AF859" s="20"/>
    </row>
    <row r="860" spans="1:32" hidden="1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  <c r="AC860" s="4"/>
      <c r="AD860" s="4"/>
      <c r="AE860" s="4"/>
      <c r="AF860" s="20"/>
    </row>
    <row r="861" spans="1:32" hidden="1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  <c r="AC861" s="4"/>
      <c r="AD861" s="4"/>
      <c r="AE861" s="4"/>
      <c r="AF861" s="20"/>
    </row>
    <row r="862" spans="1:32" hidden="1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  <c r="AC862" s="4"/>
      <c r="AD862" s="4"/>
      <c r="AE862" s="4"/>
      <c r="AF862" s="20"/>
    </row>
    <row r="863" spans="1:32" hidden="1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  <c r="AC863" s="4"/>
      <c r="AD863" s="4"/>
      <c r="AE863" s="4"/>
      <c r="AF863" s="20"/>
    </row>
    <row r="864" spans="1:32" hidden="1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  <c r="AC864" s="4"/>
      <c r="AD864" s="4"/>
      <c r="AE864" s="4"/>
      <c r="AF864" s="20"/>
    </row>
    <row r="865" spans="1:32" hidden="1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  <c r="AC865" s="4"/>
      <c r="AD865" s="4"/>
      <c r="AE865" s="4"/>
      <c r="AF865" s="20"/>
    </row>
    <row r="866" spans="1:32" hidden="1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  <c r="AC866" s="4"/>
      <c r="AD866" s="4"/>
      <c r="AE866" s="4"/>
      <c r="AF866" s="20"/>
    </row>
    <row r="867" spans="1:32" hidden="1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  <c r="AC867" s="4"/>
      <c r="AD867" s="4"/>
      <c r="AE867" s="4"/>
      <c r="AF867" s="20"/>
    </row>
    <row r="868" spans="1:32" hidden="1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  <c r="AC868" s="4"/>
      <c r="AD868" s="4"/>
      <c r="AE868" s="4"/>
      <c r="AF868" s="20"/>
    </row>
    <row r="869" spans="1:32" hidden="1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  <c r="AC869" s="4"/>
      <c r="AD869" s="4"/>
      <c r="AE869" s="4"/>
      <c r="AF869" s="20"/>
    </row>
    <row r="870" spans="1:32" hidden="1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  <c r="AC870" s="4"/>
      <c r="AD870" s="4"/>
      <c r="AE870" s="4"/>
      <c r="AF870" s="20"/>
    </row>
    <row r="871" spans="1:32" hidden="1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  <c r="AC871" s="4"/>
      <c r="AD871" s="4"/>
      <c r="AE871" s="4"/>
      <c r="AF871" s="20"/>
    </row>
    <row r="872" spans="1:32" hidden="1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  <c r="AC872" s="4"/>
      <c r="AD872" s="4"/>
      <c r="AE872" s="4"/>
      <c r="AF872" s="20"/>
    </row>
    <row r="873" spans="1:32" hidden="1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  <c r="AC873" s="4"/>
      <c r="AD873" s="4"/>
      <c r="AE873" s="4"/>
      <c r="AF873" s="20"/>
    </row>
    <row r="874" spans="1:32" hidden="1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  <c r="AC874" s="4"/>
      <c r="AD874" s="4"/>
      <c r="AE874" s="4"/>
      <c r="AF874" s="20"/>
    </row>
    <row r="875" spans="1:32" hidden="1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  <c r="AC875" s="4"/>
      <c r="AD875" s="4"/>
      <c r="AE875" s="4"/>
      <c r="AF875" s="20"/>
    </row>
    <row r="876" spans="1:32" hidden="1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  <c r="AC876" s="4"/>
      <c r="AD876" s="4"/>
      <c r="AE876" s="4"/>
      <c r="AF876" s="20"/>
    </row>
    <row r="877" spans="1:32" hidden="1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  <c r="AC877" s="4"/>
      <c r="AD877" s="4"/>
      <c r="AE877" s="4"/>
      <c r="AF877" s="20"/>
    </row>
    <row r="878" spans="1:32" hidden="1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  <c r="AC878" s="4"/>
      <c r="AD878" s="4"/>
      <c r="AE878" s="4"/>
      <c r="AF878" s="20"/>
    </row>
    <row r="879" spans="1:32" hidden="1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  <c r="AC879" s="4"/>
      <c r="AD879" s="4"/>
      <c r="AE879" s="4"/>
      <c r="AF879" s="20"/>
    </row>
    <row r="880" spans="1:32" hidden="1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  <c r="AC880" s="4"/>
      <c r="AD880" s="4"/>
      <c r="AE880" s="4"/>
      <c r="AF880" s="20"/>
    </row>
    <row r="881" spans="1:32" hidden="1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  <c r="AC881" s="4"/>
      <c r="AD881" s="4"/>
      <c r="AE881" s="4"/>
      <c r="AF881" s="20"/>
    </row>
    <row r="882" spans="1:32" hidden="1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  <c r="AC882" s="4"/>
      <c r="AD882" s="4"/>
      <c r="AE882" s="4"/>
      <c r="AF882" s="20"/>
    </row>
    <row r="883" spans="1:32" hidden="1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  <c r="AC883" s="4"/>
      <c r="AD883" s="4"/>
      <c r="AE883" s="4"/>
      <c r="AF883" s="20"/>
    </row>
    <row r="884" spans="1:32" hidden="1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  <c r="AC884" s="4"/>
      <c r="AD884" s="4"/>
      <c r="AE884" s="4"/>
      <c r="AF884" s="20"/>
    </row>
    <row r="885" spans="1:32" hidden="1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  <c r="AC885" s="4"/>
      <c r="AD885" s="4"/>
      <c r="AE885" s="4"/>
      <c r="AF885" s="20"/>
    </row>
    <row r="886" spans="1:32" hidden="1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  <c r="AC886" s="4"/>
      <c r="AD886" s="4"/>
      <c r="AE886" s="4"/>
      <c r="AF886" s="20"/>
    </row>
    <row r="887" spans="1:32" hidden="1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  <c r="AD887" s="4"/>
      <c r="AE887" s="4"/>
      <c r="AF887" s="20"/>
    </row>
    <row r="888" spans="1:32" hidden="1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  <c r="AC888" s="4"/>
      <c r="AD888" s="4"/>
      <c r="AE888" s="4"/>
      <c r="AF888" s="20"/>
    </row>
    <row r="889" spans="1:32" hidden="1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  <c r="AC889" s="4"/>
      <c r="AD889" s="4"/>
      <c r="AE889" s="4"/>
      <c r="AF889" s="20"/>
    </row>
    <row r="890" spans="1:32" hidden="1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  <c r="AC890" s="4"/>
      <c r="AD890" s="4"/>
      <c r="AE890" s="4"/>
      <c r="AF890" s="20"/>
    </row>
    <row r="891" spans="1:32" hidden="1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  <c r="AC891" s="4"/>
      <c r="AD891" s="4"/>
      <c r="AE891" s="4"/>
      <c r="AF891" s="20"/>
    </row>
    <row r="892" spans="1:32" hidden="1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  <c r="AC892" s="4"/>
      <c r="AD892" s="4"/>
      <c r="AE892" s="4"/>
      <c r="AF892" s="20"/>
    </row>
    <row r="893" spans="1:32" hidden="1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  <c r="AC893" s="4"/>
      <c r="AD893" s="4"/>
      <c r="AE893" s="4"/>
      <c r="AF893" s="20"/>
    </row>
    <row r="894" spans="1:32" hidden="1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  <c r="AC894" s="4"/>
      <c r="AD894" s="4"/>
      <c r="AE894" s="4"/>
      <c r="AF894" s="20"/>
    </row>
    <row r="895" spans="1:32" hidden="1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  <c r="AC895" s="4"/>
      <c r="AD895" s="4"/>
      <c r="AE895" s="4"/>
      <c r="AF895" s="20"/>
    </row>
    <row r="896" spans="1:32" hidden="1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  <c r="AC896" s="4"/>
      <c r="AD896" s="4"/>
      <c r="AE896" s="4"/>
      <c r="AF896" s="20"/>
    </row>
    <row r="897" spans="1:32" hidden="1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  <c r="AC897" s="4"/>
      <c r="AD897" s="4"/>
      <c r="AE897" s="4"/>
      <c r="AF897" s="20"/>
    </row>
    <row r="898" spans="1:32" hidden="1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  <c r="AC898" s="4"/>
      <c r="AD898" s="4"/>
      <c r="AE898" s="4"/>
      <c r="AF898" s="20"/>
    </row>
    <row r="899" spans="1:32" hidden="1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  <c r="AC899" s="4"/>
      <c r="AD899" s="4"/>
      <c r="AE899" s="4"/>
      <c r="AF899" s="20"/>
    </row>
    <row r="900" spans="1:32" hidden="1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  <c r="AC900" s="4"/>
      <c r="AD900" s="4"/>
      <c r="AE900" s="4"/>
      <c r="AF900" s="20"/>
    </row>
    <row r="901" spans="1:32" hidden="1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  <c r="AC901" s="4"/>
      <c r="AD901" s="4"/>
      <c r="AE901" s="4"/>
      <c r="AF901" s="20"/>
    </row>
    <row r="902" spans="1:32" hidden="1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  <c r="AC902" s="4"/>
      <c r="AD902" s="4"/>
      <c r="AE902" s="4"/>
      <c r="AF902" s="20"/>
    </row>
    <row r="903" spans="1:32" hidden="1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  <c r="AC903" s="4"/>
      <c r="AD903" s="4"/>
      <c r="AE903" s="4"/>
      <c r="AF903" s="20"/>
    </row>
    <row r="904" spans="1:32" hidden="1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  <c r="AC904" s="4"/>
      <c r="AD904" s="4"/>
      <c r="AE904" s="4"/>
      <c r="AF904" s="20"/>
    </row>
    <row r="905" spans="1:32" hidden="1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  <c r="AC905" s="4"/>
      <c r="AD905" s="4"/>
      <c r="AE905" s="4"/>
      <c r="AF905" s="20"/>
    </row>
    <row r="906" spans="1:32" hidden="1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  <c r="AC906" s="4"/>
      <c r="AD906" s="4"/>
      <c r="AE906" s="4"/>
      <c r="AF906" s="20"/>
    </row>
    <row r="907" spans="1:32" hidden="1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  <c r="AC907" s="4"/>
      <c r="AD907" s="4"/>
      <c r="AE907" s="4"/>
      <c r="AF907" s="20"/>
    </row>
    <row r="908" spans="1:32" hidden="1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  <c r="AC908" s="4"/>
      <c r="AD908" s="4"/>
      <c r="AE908" s="4"/>
      <c r="AF908" s="20"/>
    </row>
    <row r="909" spans="1:32" hidden="1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  <c r="AC909" s="4"/>
      <c r="AD909" s="4"/>
      <c r="AE909" s="4"/>
      <c r="AF909" s="20"/>
    </row>
    <row r="910" spans="1:32" hidden="1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  <c r="AC910" s="4"/>
      <c r="AD910" s="4"/>
      <c r="AE910" s="4"/>
      <c r="AF910" s="20"/>
    </row>
    <row r="911" spans="1:32" hidden="1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  <c r="AC911" s="4"/>
      <c r="AD911" s="4"/>
      <c r="AE911" s="4"/>
      <c r="AF911" s="20"/>
    </row>
    <row r="912" spans="1:32" hidden="1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  <c r="AC912" s="4"/>
      <c r="AD912" s="4"/>
      <c r="AE912" s="4"/>
      <c r="AF912" s="20"/>
    </row>
    <row r="913" spans="1:32" hidden="1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  <c r="AC913" s="4"/>
      <c r="AD913" s="4"/>
      <c r="AE913" s="4"/>
      <c r="AF913" s="20"/>
    </row>
    <row r="914" spans="1:32" hidden="1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  <c r="AC914" s="4"/>
      <c r="AD914" s="4"/>
      <c r="AE914" s="4"/>
      <c r="AF914" s="20"/>
    </row>
    <row r="915" spans="1:32" hidden="1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  <c r="AC915" s="4"/>
      <c r="AD915" s="4"/>
      <c r="AE915" s="4"/>
      <c r="AF915" s="20"/>
    </row>
    <row r="916" spans="1:32" hidden="1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  <c r="AC916" s="4"/>
      <c r="AD916" s="4"/>
      <c r="AE916" s="4"/>
      <c r="AF916" s="20"/>
    </row>
    <row r="917" spans="1:32" hidden="1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  <c r="AC917" s="4"/>
      <c r="AD917" s="4"/>
      <c r="AE917" s="4"/>
      <c r="AF917" s="20"/>
    </row>
    <row r="918" spans="1:32" hidden="1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  <c r="AC918" s="4"/>
      <c r="AD918" s="4"/>
      <c r="AE918" s="4"/>
      <c r="AF918" s="20"/>
    </row>
    <row r="919" spans="1:32" hidden="1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  <c r="AC919" s="4"/>
      <c r="AD919" s="4"/>
      <c r="AE919" s="4"/>
      <c r="AF919" s="20"/>
    </row>
    <row r="920" spans="1:32" hidden="1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  <c r="AC920" s="4"/>
      <c r="AD920" s="4"/>
      <c r="AE920" s="4"/>
      <c r="AF920" s="20"/>
    </row>
    <row r="921" spans="1:32" hidden="1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  <c r="AC921" s="4"/>
      <c r="AD921" s="4"/>
      <c r="AE921" s="4"/>
      <c r="AF921" s="20"/>
    </row>
    <row r="922" spans="1:32" hidden="1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  <c r="AC922" s="4"/>
      <c r="AD922" s="4"/>
      <c r="AE922" s="4"/>
      <c r="AF922" s="20"/>
    </row>
    <row r="923" spans="1:32" hidden="1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  <c r="AC923" s="4"/>
      <c r="AD923" s="4"/>
      <c r="AE923" s="4"/>
      <c r="AF923" s="20"/>
    </row>
    <row r="924" spans="1:32" hidden="1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  <c r="AC924" s="4"/>
      <c r="AD924" s="4"/>
      <c r="AE924" s="4"/>
      <c r="AF924" s="20"/>
    </row>
    <row r="925" spans="1:32" hidden="1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  <c r="AC925" s="4"/>
      <c r="AD925" s="4"/>
      <c r="AE925" s="4"/>
      <c r="AF925" s="20"/>
    </row>
    <row r="926" spans="1:32" hidden="1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  <c r="AC926" s="4"/>
      <c r="AD926" s="4"/>
      <c r="AE926" s="4"/>
      <c r="AF926" s="20"/>
    </row>
    <row r="927" spans="1:32" hidden="1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  <c r="AC927" s="4"/>
      <c r="AD927" s="4"/>
      <c r="AE927" s="4"/>
      <c r="AF927" s="20"/>
    </row>
    <row r="928" spans="1:32" hidden="1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  <c r="AC928" s="4"/>
      <c r="AD928" s="4"/>
      <c r="AE928" s="4"/>
      <c r="AF928" s="20"/>
    </row>
    <row r="929" spans="1:32" hidden="1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  <c r="AC929" s="4"/>
      <c r="AD929" s="4"/>
      <c r="AE929" s="4"/>
      <c r="AF929" s="20"/>
    </row>
    <row r="930" spans="1:32" hidden="1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  <c r="AC930" s="4"/>
      <c r="AD930" s="4"/>
      <c r="AE930" s="4"/>
      <c r="AF930" s="20"/>
    </row>
    <row r="931" spans="1:32" hidden="1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  <c r="AC931" s="4"/>
      <c r="AD931" s="4"/>
      <c r="AE931" s="4"/>
      <c r="AF931" s="20"/>
    </row>
    <row r="932" spans="1:32" hidden="1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  <c r="AC932" s="4"/>
      <c r="AD932" s="4"/>
      <c r="AE932" s="4"/>
      <c r="AF932" s="20"/>
    </row>
    <row r="933" spans="1:32" hidden="1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  <c r="AC933" s="4"/>
      <c r="AD933" s="4"/>
      <c r="AE933" s="4"/>
      <c r="AF933" s="20"/>
    </row>
    <row r="934" spans="1:32" hidden="1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  <c r="AC934" s="4"/>
      <c r="AD934" s="4"/>
      <c r="AE934" s="4"/>
      <c r="AF934" s="20"/>
    </row>
    <row r="935" spans="1:32" hidden="1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  <c r="AC935" s="4"/>
      <c r="AD935" s="4"/>
      <c r="AE935" s="4"/>
      <c r="AF935" s="20"/>
    </row>
    <row r="936" spans="1:32" hidden="1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  <c r="AC936" s="4"/>
      <c r="AD936" s="4"/>
      <c r="AE936" s="4"/>
      <c r="AF936" s="20"/>
    </row>
    <row r="937" spans="1:32" hidden="1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  <c r="AC937" s="4"/>
      <c r="AD937" s="4"/>
      <c r="AE937" s="4"/>
      <c r="AF937" s="20"/>
    </row>
    <row r="938" spans="1:32" hidden="1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  <c r="AC938" s="4"/>
      <c r="AD938" s="4"/>
      <c r="AE938" s="4"/>
      <c r="AF938" s="20"/>
    </row>
    <row r="939" spans="1:32" hidden="1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  <c r="AC939" s="4"/>
      <c r="AD939" s="4"/>
      <c r="AE939" s="4"/>
      <c r="AF939" s="20"/>
    </row>
    <row r="940" spans="1:32" hidden="1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  <c r="AC940" s="4"/>
      <c r="AD940" s="4"/>
      <c r="AE940" s="4"/>
      <c r="AF940" s="20"/>
    </row>
    <row r="941" spans="1:32" hidden="1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  <c r="AC941" s="4"/>
      <c r="AD941" s="4"/>
      <c r="AE941" s="4"/>
      <c r="AF941" s="20"/>
    </row>
    <row r="942" spans="1:32" hidden="1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  <c r="AC942" s="4"/>
      <c r="AD942" s="4"/>
      <c r="AE942" s="4"/>
      <c r="AF942" s="20"/>
    </row>
    <row r="943" spans="1:32" hidden="1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  <c r="AC943" s="4"/>
      <c r="AD943" s="4"/>
      <c r="AE943" s="4"/>
      <c r="AF943" s="20"/>
    </row>
    <row r="944" spans="1:32" hidden="1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  <c r="AC944" s="4"/>
      <c r="AD944" s="4"/>
      <c r="AE944" s="4"/>
      <c r="AF944" s="20"/>
    </row>
    <row r="945" spans="1:32" hidden="1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  <c r="AC945" s="4"/>
      <c r="AD945" s="4"/>
      <c r="AE945" s="4"/>
      <c r="AF945" s="20"/>
    </row>
    <row r="946" spans="1:32" hidden="1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  <c r="AC946" s="4"/>
      <c r="AD946" s="4"/>
      <c r="AE946" s="4"/>
      <c r="AF946" s="20"/>
    </row>
    <row r="947" spans="1:32" hidden="1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  <c r="AC947" s="4"/>
      <c r="AD947" s="4"/>
      <c r="AE947" s="4"/>
      <c r="AF947" s="20"/>
    </row>
    <row r="948" spans="1:32" hidden="1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  <c r="AC948" s="4"/>
      <c r="AD948" s="4"/>
      <c r="AE948" s="4"/>
      <c r="AF948" s="20"/>
    </row>
    <row r="949" spans="1:32" hidden="1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  <c r="AC949" s="4"/>
      <c r="AD949" s="4"/>
      <c r="AE949" s="4"/>
      <c r="AF949" s="20"/>
    </row>
    <row r="950" spans="1:32" hidden="1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  <c r="AC950" s="4"/>
      <c r="AD950" s="4"/>
      <c r="AE950" s="4"/>
      <c r="AF950" s="20"/>
    </row>
    <row r="951" spans="1:32" hidden="1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  <c r="AC951" s="4"/>
      <c r="AD951" s="4"/>
      <c r="AE951" s="4"/>
      <c r="AF951" s="20"/>
    </row>
    <row r="952" spans="1:32" hidden="1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  <c r="AC952" s="4"/>
      <c r="AD952" s="4"/>
      <c r="AE952" s="4"/>
      <c r="AF952" s="20"/>
    </row>
    <row r="953" spans="1:32" hidden="1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  <c r="AC953" s="4"/>
      <c r="AD953" s="4"/>
      <c r="AE953" s="4"/>
      <c r="AF953" s="20"/>
    </row>
    <row r="954" spans="1:32" hidden="1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  <c r="AC954" s="4"/>
      <c r="AD954" s="4"/>
      <c r="AE954" s="4"/>
      <c r="AF954" s="20"/>
    </row>
    <row r="955" spans="1:32" hidden="1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  <c r="AC955" s="4"/>
      <c r="AD955" s="4"/>
      <c r="AE955" s="4"/>
      <c r="AF955" s="20"/>
    </row>
    <row r="956" spans="1:32" hidden="1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  <c r="AC956" s="4"/>
      <c r="AD956" s="4"/>
      <c r="AE956" s="4"/>
      <c r="AF956" s="20"/>
    </row>
    <row r="957" spans="1:32" hidden="1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  <c r="AC957" s="4"/>
      <c r="AD957" s="4"/>
      <c r="AE957" s="4"/>
      <c r="AF957" s="20"/>
    </row>
    <row r="958" spans="1:32" hidden="1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  <c r="AC958" s="4"/>
      <c r="AD958" s="4"/>
      <c r="AE958" s="4"/>
      <c r="AF958" s="20"/>
    </row>
    <row r="959" spans="1:32" hidden="1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  <c r="AC959" s="4"/>
      <c r="AD959" s="4"/>
      <c r="AE959" s="4"/>
      <c r="AF959" s="20"/>
    </row>
    <row r="960" spans="1:32" hidden="1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  <c r="AC960" s="4"/>
      <c r="AD960" s="4"/>
      <c r="AE960" s="4"/>
      <c r="AF960" s="20"/>
    </row>
    <row r="961" spans="1:32" hidden="1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  <c r="AC961" s="4"/>
      <c r="AD961" s="4"/>
      <c r="AE961" s="4"/>
      <c r="AF961" s="20"/>
    </row>
    <row r="962" spans="1:32" hidden="1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  <c r="AC962" s="4"/>
      <c r="AD962" s="4"/>
      <c r="AE962" s="4"/>
      <c r="AF962" s="20"/>
    </row>
    <row r="963" spans="1:32" hidden="1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  <c r="AC963" s="4"/>
      <c r="AD963" s="4"/>
      <c r="AE963" s="4"/>
      <c r="AF963" s="20"/>
    </row>
    <row r="964" spans="1:32" hidden="1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  <c r="AC964" s="4"/>
      <c r="AD964" s="4"/>
      <c r="AE964" s="4"/>
      <c r="AF964" s="20"/>
    </row>
    <row r="965" spans="1:32" hidden="1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  <c r="AC965" s="4"/>
      <c r="AD965" s="4"/>
      <c r="AE965" s="4"/>
      <c r="AF965" s="20"/>
    </row>
    <row r="966" spans="1:32" hidden="1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  <c r="AC966" s="4"/>
      <c r="AD966" s="4"/>
      <c r="AE966" s="4"/>
      <c r="AF966" s="20"/>
    </row>
    <row r="967" spans="1:32" hidden="1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  <c r="AC967" s="4"/>
      <c r="AD967" s="4"/>
      <c r="AE967" s="4"/>
      <c r="AF967" s="20"/>
    </row>
    <row r="968" spans="1:32" hidden="1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  <c r="AC968" s="4"/>
      <c r="AD968" s="4"/>
      <c r="AE968" s="4"/>
      <c r="AF968" s="20"/>
    </row>
    <row r="969" spans="1:32" hidden="1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  <c r="AC969" s="4"/>
      <c r="AD969" s="4"/>
      <c r="AE969" s="4"/>
      <c r="AF969" s="20"/>
    </row>
    <row r="970" spans="1:32" hidden="1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  <c r="AC970" s="4"/>
      <c r="AD970" s="4"/>
      <c r="AE970" s="4"/>
      <c r="AF970" s="20"/>
    </row>
    <row r="971" spans="1:32" hidden="1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  <c r="AC971" s="4"/>
      <c r="AD971" s="4"/>
      <c r="AE971" s="4"/>
      <c r="AF971" s="20"/>
    </row>
    <row r="972" spans="1:32" hidden="1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  <c r="AC972" s="4"/>
      <c r="AD972" s="4"/>
      <c r="AE972" s="4"/>
      <c r="AF972" s="20"/>
    </row>
    <row r="973" spans="1:32" hidden="1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  <c r="AC973" s="4"/>
      <c r="AD973" s="4"/>
      <c r="AE973" s="4"/>
      <c r="AF973" s="20"/>
    </row>
    <row r="974" spans="1:32" hidden="1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  <c r="AC974" s="4"/>
      <c r="AD974" s="4"/>
      <c r="AE974" s="4"/>
      <c r="AF974" s="20"/>
    </row>
    <row r="975" spans="1:32" hidden="1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  <c r="AC975" s="4"/>
      <c r="AD975" s="4"/>
      <c r="AE975" s="4"/>
      <c r="AF975" s="20"/>
    </row>
    <row r="976" spans="1:32" hidden="1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  <c r="AC976" s="4"/>
      <c r="AD976" s="4"/>
      <c r="AE976" s="4"/>
      <c r="AF976" s="20"/>
    </row>
    <row r="977" spans="1:32" hidden="1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  <c r="AC977" s="4"/>
      <c r="AD977" s="4"/>
      <c r="AE977" s="4"/>
      <c r="AF977" s="20"/>
    </row>
    <row r="978" spans="1:32" hidden="1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  <c r="AC978" s="4"/>
      <c r="AD978" s="4"/>
      <c r="AE978" s="4"/>
      <c r="AF978" s="20"/>
    </row>
    <row r="979" spans="1:32" hidden="1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  <c r="AC979" s="4"/>
      <c r="AD979" s="4"/>
      <c r="AE979" s="4"/>
      <c r="AF979" s="20"/>
    </row>
    <row r="980" spans="1:32" hidden="1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  <c r="AC980" s="4"/>
      <c r="AD980" s="4"/>
      <c r="AE980" s="4"/>
      <c r="AF980" s="20"/>
    </row>
    <row r="981" spans="1:32" hidden="1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  <c r="AC981" s="4"/>
      <c r="AD981" s="4"/>
      <c r="AE981" s="4"/>
      <c r="AF981" s="20"/>
    </row>
    <row r="982" spans="1:32" hidden="1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  <c r="AC982" s="4"/>
      <c r="AD982" s="4"/>
      <c r="AE982" s="4"/>
      <c r="AF982" s="20"/>
    </row>
    <row r="983" spans="1:32" hidden="1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  <c r="AC983" s="4"/>
      <c r="AD983" s="4"/>
      <c r="AE983" s="4"/>
      <c r="AF983" s="20"/>
    </row>
    <row r="984" spans="1:32" hidden="1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  <c r="AC984" s="4"/>
      <c r="AD984" s="4"/>
      <c r="AE984" s="4"/>
      <c r="AF984" s="20"/>
    </row>
    <row r="985" spans="1:32" hidden="1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  <c r="AC985" s="4"/>
      <c r="AD985" s="4"/>
      <c r="AE985" s="4"/>
      <c r="AF985" s="20"/>
    </row>
    <row r="986" spans="1:32" hidden="1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  <c r="AC986" s="4"/>
      <c r="AD986" s="4"/>
      <c r="AE986" s="4"/>
      <c r="AF986" s="20"/>
    </row>
    <row r="987" spans="1:32" hidden="1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  <c r="AC987" s="4"/>
      <c r="AD987" s="4"/>
      <c r="AE987" s="4"/>
      <c r="AF987" s="20"/>
    </row>
    <row r="988" spans="1:32" hidden="1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  <c r="AC988" s="4"/>
      <c r="AD988" s="4"/>
      <c r="AE988" s="4"/>
      <c r="AF988" s="20"/>
    </row>
    <row r="989" spans="1:32" hidden="1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  <c r="AC989" s="4"/>
      <c r="AD989" s="4"/>
      <c r="AE989" s="4"/>
      <c r="AF989" s="20"/>
    </row>
    <row r="990" spans="1:32" hidden="1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  <c r="AC990" s="4"/>
      <c r="AD990" s="4"/>
      <c r="AE990" s="4"/>
      <c r="AF990" s="20"/>
    </row>
    <row r="991" spans="1:32" hidden="1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  <c r="AC991" s="4"/>
      <c r="AD991" s="4"/>
      <c r="AE991" s="4"/>
      <c r="AF991" s="20"/>
    </row>
    <row r="992" spans="1:32" hidden="1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  <c r="AC992" s="4"/>
      <c r="AD992" s="4"/>
      <c r="AE992" s="4"/>
      <c r="AF992" s="20"/>
    </row>
    <row r="993" spans="1:32" hidden="1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  <c r="AC993" s="4"/>
      <c r="AD993" s="4"/>
      <c r="AE993" s="4"/>
      <c r="AF993" s="20"/>
    </row>
    <row r="994" spans="1:32" hidden="1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  <c r="AC994" s="4"/>
      <c r="AD994" s="4"/>
      <c r="AE994" s="4"/>
      <c r="AF994" s="20"/>
    </row>
    <row r="995" spans="1:32" hidden="1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  <c r="AC995" s="4"/>
      <c r="AD995" s="4"/>
      <c r="AE995" s="4"/>
      <c r="AF995" s="20"/>
    </row>
    <row r="996" spans="1:32" hidden="1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  <c r="AC996" s="4"/>
      <c r="AD996" s="4"/>
      <c r="AE996" s="4"/>
      <c r="AF996" s="20"/>
    </row>
    <row r="997" spans="1:32" hidden="1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  <c r="Y997" s="4"/>
      <c r="Z997" s="4"/>
      <c r="AA997" s="4"/>
      <c r="AB997" s="4"/>
      <c r="AC997" s="4"/>
      <c r="AD997" s="4"/>
      <c r="AE997" s="4"/>
      <c r="AF997" s="20"/>
    </row>
    <row r="998" spans="1:32" hidden="1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  <c r="Y998" s="4"/>
      <c r="Z998" s="4"/>
      <c r="AA998" s="4"/>
      <c r="AB998" s="4"/>
      <c r="AC998" s="4"/>
      <c r="AD998" s="4"/>
      <c r="AE998" s="4"/>
      <c r="AF998" s="20"/>
    </row>
    <row r="999" spans="1:32" hidden="1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  <c r="Y999" s="4"/>
      <c r="Z999" s="4"/>
      <c r="AA999" s="4"/>
      <c r="AB999" s="4"/>
      <c r="AC999" s="4"/>
      <c r="AD999" s="4"/>
      <c r="AE999" s="4"/>
      <c r="AF999" s="20"/>
    </row>
    <row r="1000" spans="1:32" hidden="1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  <c r="Y1000" s="4"/>
      <c r="Z1000" s="4"/>
      <c r="AA1000" s="4"/>
      <c r="AB1000" s="4"/>
      <c r="AC1000" s="4"/>
      <c r="AD1000" s="4"/>
      <c r="AE1000" s="4"/>
      <c r="AF1000" s="20"/>
    </row>
    <row r="1001" spans="1:32" hidden="1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  <c r="Y1001" s="4"/>
      <c r="Z1001" s="4"/>
      <c r="AA1001" s="4"/>
      <c r="AB1001" s="4"/>
      <c r="AC1001" s="4"/>
      <c r="AD1001" s="4"/>
      <c r="AE1001" s="4"/>
      <c r="AF1001" s="20"/>
    </row>
    <row r="1002" spans="1:32" hidden="1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  <c r="Y1002" s="4"/>
      <c r="Z1002" s="4"/>
      <c r="AA1002" s="4"/>
      <c r="AB1002" s="4"/>
      <c r="AC1002" s="4"/>
      <c r="AD1002" s="4"/>
      <c r="AE1002" s="4"/>
      <c r="AF1002" s="20"/>
    </row>
    <row r="1003" spans="1:32" hidden="1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  <c r="X1003" s="4"/>
      <c r="Y1003" s="4"/>
      <c r="Z1003" s="4"/>
      <c r="AA1003" s="4"/>
      <c r="AB1003" s="4"/>
      <c r="AC1003" s="4"/>
      <c r="AD1003" s="4"/>
      <c r="AE1003" s="4"/>
      <c r="AF1003" s="20"/>
    </row>
    <row r="1004" spans="1:32" hidden="1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  <c r="X1004" s="4"/>
      <c r="Y1004" s="4"/>
      <c r="Z1004" s="4"/>
      <c r="AA1004" s="4"/>
      <c r="AB1004" s="4"/>
      <c r="AC1004" s="4"/>
      <c r="AD1004" s="4"/>
      <c r="AE1004" s="4"/>
      <c r="AF1004" s="20"/>
    </row>
    <row r="1005" spans="1:32" hidden="1">
      <c r="A1005" s="4"/>
      <c r="B1005" s="4"/>
      <c r="C1005" s="4"/>
      <c r="D1005" s="4"/>
      <c r="E1005" s="4"/>
      <c r="F1005" s="4"/>
      <c r="G1005" s="4"/>
      <c r="H1005" s="4"/>
      <c r="I1005" s="4"/>
      <c r="J1005" s="4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4"/>
      <c r="X1005" s="4"/>
      <c r="Y1005" s="4"/>
      <c r="Z1005" s="4"/>
      <c r="AA1005" s="4"/>
      <c r="AB1005" s="4"/>
      <c r="AC1005" s="4"/>
      <c r="AD1005" s="4"/>
      <c r="AE1005" s="4"/>
      <c r="AF1005" s="20"/>
    </row>
    <row r="1006" spans="1:32" hidden="1">
      <c r="A1006" s="4"/>
      <c r="B1006" s="4"/>
      <c r="C1006" s="4"/>
      <c r="D1006" s="4"/>
      <c r="E1006" s="4"/>
      <c r="F1006" s="4"/>
      <c r="G1006" s="4"/>
      <c r="H1006" s="4"/>
      <c r="I1006" s="4"/>
      <c r="J1006" s="4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4"/>
      <c r="X1006" s="4"/>
      <c r="Y1006" s="4"/>
      <c r="Z1006" s="4"/>
      <c r="AA1006" s="4"/>
      <c r="AB1006" s="4"/>
      <c r="AC1006" s="4"/>
      <c r="AD1006" s="4"/>
      <c r="AE1006" s="4"/>
      <c r="AF1006" s="20"/>
    </row>
    <row r="1007" spans="1:32" hidden="1">
      <c r="A1007" s="4"/>
      <c r="B1007" s="4"/>
      <c r="C1007" s="4"/>
      <c r="D1007" s="4"/>
      <c r="E1007" s="4"/>
      <c r="F1007" s="4"/>
      <c r="G1007" s="4"/>
      <c r="H1007" s="4"/>
      <c r="I1007" s="4"/>
      <c r="J1007" s="4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4"/>
      <c r="X1007" s="4"/>
      <c r="Y1007" s="4"/>
      <c r="Z1007" s="4"/>
      <c r="AA1007" s="4"/>
      <c r="AB1007" s="4"/>
      <c r="AC1007" s="4"/>
      <c r="AD1007" s="4"/>
      <c r="AE1007" s="4"/>
      <c r="AF1007" s="20"/>
    </row>
    <row r="1008" spans="1:32" hidden="1">
      <c r="A1008" s="4"/>
      <c r="B1008" s="4"/>
      <c r="C1008" s="4"/>
      <c r="D1008" s="4"/>
      <c r="E1008" s="4"/>
      <c r="F1008" s="4"/>
      <c r="G1008" s="4"/>
      <c r="H1008" s="4"/>
      <c r="I1008" s="4"/>
      <c r="J1008" s="4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4"/>
      <c r="X1008" s="4"/>
      <c r="Y1008" s="4"/>
      <c r="Z1008" s="4"/>
      <c r="AA1008" s="4"/>
      <c r="AB1008" s="4"/>
      <c r="AC1008" s="4"/>
      <c r="AD1008" s="4"/>
      <c r="AE1008" s="4"/>
      <c r="AF1008" s="20"/>
    </row>
    <row r="1009" spans="1:32" hidden="1">
      <c r="A1009" s="4"/>
      <c r="B1009" s="4"/>
      <c r="C1009" s="4"/>
      <c r="D1009" s="4"/>
      <c r="E1009" s="4"/>
      <c r="F1009" s="4"/>
      <c r="G1009" s="4"/>
      <c r="H1009" s="4"/>
      <c r="I1009" s="4"/>
      <c r="J1009" s="4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4"/>
      <c r="X1009" s="4"/>
      <c r="Y1009" s="4"/>
      <c r="Z1009" s="4"/>
      <c r="AA1009" s="4"/>
      <c r="AB1009" s="4"/>
      <c r="AC1009" s="4"/>
      <c r="AD1009" s="4"/>
      <c r="AE1009" s="4"/>
      <c r="AF1009" s="20"/>
    </row>
    <row r="1010" spans="1:32" hidden="1">
      <c r="A1010" s="4"/>
      <c r="B1010" s="4"/>
      <c r="C1010" s="4"/>
      <c r="D1010" s="4"/>
      <c r="E1010" s="4"/>
      <c r="F1010" s="4"/>
      <c r="G1010" s="4"/>
      <c r="H1010" s="4"/>
      <c r="I1010" s="4"/>
      <c r="J1010" s="4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4"/>
      <c r="X1010" s="4"/>
      <c r="Y1010" s="4"/>
      <c r="Z1010" s="4"/>
      <c r="AA1010" s="4"/>
      <c r="AB1010" s="4"/>
      <c r="AC1010" s="4"/>
      <c r="AD1010" s="4"/>
      <c r="AE1010" s="4"/>
      <c r="AF1010" s="20"/>
    </row>
    <row r="1011" spans="1:32" hidden="1">
      <c r="A1011" s="4"/>
      <c r="B1011" s="4"/>
      <c r="C1011" s="4"/>
      <c r="D1011" s="4"/>
      <c r="E1011" s="4"/>
      <c r="F1011" s="4"/>
      <c r="G1011" s="4"/>
      <c r="H1011" s="4"/>
      <c r="I1011" s="4"/>
      <c r="J1011" s="4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4"/>
      <c r="X1011" s="4"/>
      <c r="Y1011" s="4"/>
      <c r="Z1011" s="4"/>
      <c r="AA1011" s="4"/>
      <c r="AB1011" s="4"/>
      <c r="AC1011" s="4"/>
      <c r="AD1011" s="4"/>
      <c r="AE1011" s="4"/>
      <c r="AF1011" s="20"/>
    </row>
    <row r="1012" spans="1:32" hidden="1">
      <c r="A1012" s="4"/>
      <c r="B1012" s="4"/>
      <c r="C1012" s="4"/>
      <c r="D1012" s="4"/>
      <c r="E1012" s="4"/>
      <c r="F1012" s="4"/>
      <c r="G1012" s="4"/>
      <c r="H1012" s="4"/>
      <c r="I1012" s="4"/>
      <c r="J1012" s="4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4"/>
      <c r="X1012" s="4"/>
      <c r="Y1012" s="4"/>
      <c r="Z1012" s="4"/>
      <c r="AA1012" s="4"/>
      <c r="AB1012" s="4"/>
      <c r="AC1012" s="4"/>
      <c r="AD1012" s="4"/>
      <c r="AE1012" s="4"/>
      <c r="AF1012" s="20"/>
    </row>
    <row r="1013" spans="1:32" hidden="1">
      <c r="A1013" s="4"/>
      <c r="B1013" s="4"/>
      <c r="C1013" s="4"/>
      <c r="D1013" s="4"/>
      <c r="E1013" s="4"/>
      <c r="F1013" s="4"/>
      <c r="G1013" s="4"/>
      <c r="H1013" s="4"/>
      <c r="I1013" s="4"/>
      <c r="J1013" s="4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4"/>
      <c r="X1013" s="4"/>
      <c r="Y1013" s="4"/>
      <c r="Z1013" s="4"/>
      <c r="AA1013" s="4"/>
      <c r="AB1013" s="4"/>
      <c r="AC1013" s="4"/>
      <c r="AD1013" s="4"/>
      <c r="AE1013" s="4"/>
      <c r="AF1013" s="20"/>
    </row>
    <row r="1014" spans="1:32" hidden="1">
      <c r="A1014" s="4"/>
      <c r="B1014" s="4"/>
      <c r="C1014" s="4"/>
      <c r="D1014" s="4"/>
      <c r="E1014" s="4"/>
      <c r="F1014" s="4"/>
      <c r="G1014" s="4"/>
      <c r="H1014" s="4"/>
      <c r="I1014" s="4"/>
      <c r="J1014" s="4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4"/>
      <c r="X1014" s="4"/>
      <c r="Y1014" s="4"/>
      <c r="Z1014" s="4"/>
      <c r="AA1014" s="4"/>
      <c r="AB1014" s="4"/>
      <c r="AC1014" s="4"/>
      <c r="AD1014" s="4"/>
      <c r="AE1014" s="4"/>
      <c r="AF1014" s="20"/>
    </row>
    <row r="1015" spans="1:32" hidden="1">
      <c r="A1015" s="4"/>
      <c r="B1015" s="4"/>
      <c r="C1015" s="4"/>
      <c r="D1015" s="4"/>
      <c r="E1015" s="4"/>
      <c r="F1015" s="4"/>
      <c r="G1015" s="4"/>
      <c r="H1015" s="4"/>
      <c r="I1015" s="4"/>
      <c r="J1015" s="4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4"/>
      <c r="X1015" s="4"/>
      <c r="Y1015" s="4"/>
      <c r="Z1015" s="4"/>
      <c r="AA1015" s="4"/>
      <c r="AB1015" s="4"/>
      <c r="AC1015" s="4"/>
      <c r="AD1015" s="4"/>
      <c r="AE1015" s="4"/>
      <c r="AF1015" s="20"/>
    </row>
    <row r="1016" spans="1:32" hidden="1">
      <c r="A1016" s="4"/>
      <c r="B1016" s="4"/>
      <c r="C1016" s="4"/>
      <c r="D1016" s="4"/>
      <c r="E1016" s="4"/>
      <c r="F1016" s="4"/>
      <c r="G1016" s="4"/>
      <c r="H1016" s="4"/>
      <c r="I1016" s="4"/>
      <c r="J1016" s="4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4"/>
      <c r="X1016" s="4"/>
      <c r="Y1016" s="4"/>
      <c r="Z1016" s="4"/>
      <c r="AA1016" s="4"/>
      <c r="AB1016" s="4"/>
      <c r="AC1016" s="4"/>
      <c r="AD1016" s="4"/>
      <c r="AE1016" s="4"/>
      <c r="AF1016" s="20"/>
    </row>
    <row r="1017" spans="1:32" hidden="1">
      <c r="A1017" s="4"/>
      <c r="B1017" s="4"/>
      <c r="C1017" s="4"/>
      <c r="D1017" s="4"/>
      <c r="E1017" s="4"/>
      <c r="F1017" s="4"/>
      <c r="G1017" s="4"/>
      <c r="H1017" s="4"/>
      <c r="I1017" s="4"/>
      <c r="J1017" s="4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4"/>
      <c r="X1017" s="4"/>
      <c r="Y1017" s="4"/>
      <c r="Z1017" s="4"/>
      <c r="AA1017" s="4"/>
      <c r="AB1017" s="4"/>
      <c r="AC1017" s="4"/>
      <c r="AD1017" s="4"/>
      <c r="AE1017" s="4"/>
      <c r="AF1017" s="20"/>
    </row>
    <row r="1018" spans="1:32" hidden="1">
      <c r="A1018" s="4"/>
      <c r="B1018" s="4"/>
      <c r="C1018" s="4"/>
      <c r="D1018" s="4"/>
      <c r="E1018" s="4"/>
      <c r="F1018" s="4"/>
      <c r="G1018" s="4"/>
      <c r="H1018" s="4"/>
      <c r="I1018" s="4"/>
      <c r="J1018" s="4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4"/>
      <c r="X1018" s="4"/>
      <c r="Y1018" s="4"/>
      <c r="Z1018" s="4"/>
      <c r="AA1018" s="4"/>
      <c r="AB1018" s="4"/>
      <c r="AC1018" s="4"/>
      <c r="AD1018" s="4"/>
      <c r="AE1018" s="4"/>
      <c r="AF1018" s="20"/>
    </row>
    <row r="1019" spans="1:32" hidden="1">
      <c r="A1019" s="4"/>
      <c r="B1019" s="4"/>
      <c r="C1019" s="4"/>
      <c r="D1019" s="4"/>
      <c r="E1019" s="4"/>
      <c r="F1019" s="4"/>
      <c r="G1019" s="4"/>
      <c r="H1019" s="4"/>
      <c r="I1019" s="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4"/>
      <c r="X1019" s="4"/>
      <c r="Y1019" s="4"/>
      <c r="Z1019" s="4"/>
      <c r="AA1019" s="4"/>
      <c r="AB1019" s="4"/>
      <c r="AC1019" s="4"/>
      <c r="AD1019" s="4"/>
      <c r="AE1019" s="4"/>
      <c r="AF1019" s="20"/>
    </row>
    <row r="1020" spans="1:32" hidden="1">
      <c r="A1020" s="4"/>
      <c r="B1020" s="4"/>
      <c r="C1020" s="4"/>
      <c r="D1020" s="4"/>
      <c r="E1020" s="4"/>
      <c r="F1020" s="4"/>
      <c r="G1020" s="4"/>
      <c r="H1020" s="4"/>
      <c r="I1020" s="4"/>
      <c r="J1020" s="4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4"/>
      <c r="X1020" s="4"/>
      <c r="Y1020" s="4"/>
      <c r="Z1020" s="4"/>
      <c r="AA1020" s="4"/>
      <c r="AB1020" s="4"/>
      <c r="AC1020" s="4"/>
      <c r="AD1020" s="4"/>
      <c r="AE1020" s="4"/>
      <c r="AF1020" s="20"/>
    </row>
    <row r="1021" spans="1:32" hidden="1">
      <c r="A1021" s="4"/>
      <c r="B1021" s="4"/>
      <c r="C1021" s="4"/>
      <c r="D1021" s="4"/>
      <c r="E1021" s="4"/>
      <c r="F1021" s="4"/>
      <c r="G1021" s="4"/>
      <c r="H1021" s="4"/>
      <c r="I1021" s="4"/>
      <c r="J1021" s="4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4"/>
      <c r="X1021" s="4"/>
      <c r="Y1021" s="4"/>
      <c r="Z1021" s="4"/>
      <c r="AA1021" s="4"/>
      <c r="AB1021" s="4"/>
      <c r="AC1021" s="4"/>
      <c r="AD1021" s="4"/>
      <c r="AE1021" s="4"/>
      <c r="AF1021" s="20"/>
    </row>
    <row r="1022" spans="1:32" hidden="1">
      <c r="A1022" s="4"/>
      <c r="B1022" s="4"/>
      <c r="C1022" s="4"/>
      <c r="D1022" s="4"/>
      <c r="E1022" s="4"/>
      <c r="F1022" s="4"/>
      <c r="G1022" s="4"/>
      <c r="H1022" s="4"/>
      <c r="I1022" s="4"/>
      <c r="J1022" s="4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4"/>
      <c r="X1022" s="4"/>
      <c r="Y1022" s="4"/>
      <c r="Z1022" s="4"/>
      <c r="AA1022" s="4"/>
      <c r="AB1022" s="4"/>
      <c r="AC1022" s="4"/>
      <c r="AD1022" s="4"/>
      <c r="AE1022" s="4"/>
      <c r="AF1022" s="20"/>
    </row>
    <row r="1023" spans="1:32" hidden="1">
      <c r="A1023" s="4"/>
      <c r="B1023" s="4"/>
      <c r="C1023" s="4"/>
      <c r="D1023" s="4"/>
      <c r="E1023" s="4"/>
      <c r="F1023" s="4"/>
      <c r="G1023" s="4"/>
      <c r="H1023" s="4"/>
      <c r="I1023" s="4"/>
      <c r="J1023" s="4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4"/>
      <c r="X1023" s="4"/>
      <c r="Y1023" s="4"/>
      <c r="Z1023" s="4"/>
      <c r="AA1023" s="4"/>
      <c r="AB1023" s="4"/>
      <c r="AC1023" s="4"/>
      <c r="AD1023" s="4"/>
      <c r="AE1023" s="4"/>
      <c r="AF1023" s="20"/>
    </row>
    <row r="1024" spans="1:32" hidden="1">
      <c r="A1024" s="4"/>
      <c r="B1024" s="4"/>
      <c r="C1024" s="4"/>
      <c r="D1024" s="4"/>
      <c r="E1024" s="4"/>
      <c r="F1024" s="4"/>
      <c r="G1024" s="4"/>
      <c r="H1024" s="4"/>
      <c r="I1024" s="4"/>
      <c r="J1024" s="4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4"/>
      <c r="X1024" s="4"/>
      <c r="Y1024" s="4"/>
      <c r="Z1024" s="4"/>
      <c r="AA1024" s="4"/>
      <c r="AB1024" s="4"/>
      <c r="AC1024" s="4"/>
      <c r="AD1024" s="4"/>
      <c r="AE1024" s="4"/>
      <c r="AF1024" s="20"/>
    </row>
    <row r="1025" spans="1:32" hidden="1">
      <c r="A1025" s="4"/>
      <c r="B1025" s="4"/>
      <c r="C1025" s="4"/>
      <c r="D1025" s="4"/>
      <c r="E1025" s="4"/>
      <c r="F1025" s="4"/>
      <c r="G1025" s="4"/>
      <c r="H1025" s="4"/>
      <c r="I1025" s="4"/>
      <c r="J1025" s="4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4"/>
      <c r="X1025" s="4"/>
      <c r="Y1025" s="4"/>
      <c r="Z1025" s="4"/>
      <c r="AA1025" s="4"/>
      <c r="AB1025" s="4"/>
      <c r="AC1025" s="4"/>
      <c r="AD1025" s="4"/>
      <c r="AE1025" s="4"/>
      <c r="AF1025" s="20"/>
    </row>
    <row r="1026" spans="1:32" hidden="1">
      <c r="A1026" s="4"/>
      <c r="B1026" s="4"/>
      <c r="C1026" s="4"/>
      <c r="D1026" s="4"/>
      <c r="E1026" s="4"/>
      <c r="F1026" s="4"/>
      <c r="G1026" s="4"/>
      <c r="H1026" s="4"/>
      <c r="I1026" s="4"/>
      <c r="J1026" s="4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4"/>
      <c r="X1026" s="4"/>
      <c r="Y1026" s="4"/>
      <c r="Z1026" s="4"/>
      <c r="AA1026" s="4"/>
      <c r="AB1026" s="4"/>
      <c r="AC1026" s="4"/>
      <c r="AD1026" s="4"/>
      <c r="AE1026" s="4"/>
      <c r="AF1026" s="20"/>
    </row>
    <row r="1027" spans="1:32" hidden="1">
      <c r="A1027" s="4"/>
      <c r="B1027" s="4"/>
      <c r="C1027" s="4"/>
      <c r="D1027" s="4"/>
      <c r="E1027" s="4"/>
      <c r="F1027" s="4"/>
      <c r="G1027" s="4"/>
      <c r="H1027" s="4"/>
      <c r="I1027" s="4"/>
      <c r="J1027" s="4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4"/>
      <c r="X1027" s="4"/>
      <c r="Y1027" s="4"/>
      <c r="Z1027" s="4"/>
      <c r="AA1027" s="4"/>
      <c r="AB1027" s="4"/>
      <c r="AC1027" s="4"/>
      <c r="AD1027" s="4"/>
      <c r="AE1027" s="4"/>
      <c r="AF1027" s="20"/>
    </row>
    <row r="1028" spans="1:32" hidden="1">
      <c r="A1028" s="4"/>
      <c r="B1028" s="4"/>
      <c r="C1028" s="4"/>
      <c r="D1028" s="4"/>
      <c r="E1028" s="4"/>
      <c r="F1028" s="4"/>
      <c r="G1028" s="4"/>
      <c r="H1028" s="4"/>
      <c r="I1028" s="4"/>
      <c r="J1028" s="4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4"/>
      <c r="X1028" s="4"/>
      <c r="Y1028" s="4"/>
      <c r="Z1028" s="4"/>
      <c r="AA1028" s="4"/>
      <c r="AB1028" s="4"/>
      <c r="AC1028" s="4"/>
      <c r="AD1028" s="4"/>
      <c r="AE1028" s="4"/>
      <c r="AF1028" s="20"/>
    </row>
    <row r="1029" spans="1:32" hidden="1">
      <c r="A1029" s="4"/>
      <c r="B1029" s="4"/>
      <c r="C1029" s="4"/>
      <c r="D1029" s="4"/>
      <c r="E1029" s="4"/>
      <c r="F1029" s="4"/>
      <c r="G1029" s="4"/>
      <c r="H1029" s="4"/>
      <c r="I1029" s="4"/>
      <c r="J1029" s="4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4"/>
      <c r="X1029" s="4"/>
      <c r="Y1029" s="4"/>
      <c r="Z1029" s="4"/>
      <c r="AA1029" s="4"/>
      <c r="AB1029" s="4"/>
      <c r="AC1029" s="4"/>
      <c r="AD1029" s="4"/>
      <c r="AE1029" s="4"/>
      <c r="AF1029" s="20"/>
    </row>
    <row r="1030" spans="1:32" hidden="1">
      <c r="A1030" s="4"/>
      <c r="B1030" s="4"/>
      <c r="C1030" s="4"/>
      <c r="D1030" s="4"/>
      <c r="E1030" s="4"/>
      <c r="F1030" s="4"/>
      <c r="G1030" s="4"/>
      <c r="H1030" s="4"/>
      <c r="I1030" s="4"/>
      <c r="J1030" s="4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4"/>
      <c r="X1030" s="4"/>
      <c r="Y1030" s="4"/>
      <c r="Z1030" s="4"/>
      <c r="AA1030" s="4"/>
      <c r="AB1030" s="4"/>
      <c r="AC1030" s="4"/>
      <c r="AD1030" s="4"/>
      <c r="AE1030" s="4"/>
      <c r="AF1030" s="20"/>
    </row>
    <row r="1031" spans="1:32" hidden="1">
      <c r="A1031" s="4"/>
      <c r="B1031" s="4"/>
      <c r="C1031" s="4"/>
      <c r="D1031" s="4"/>
      <c r="E1031" s="4"/>
      <c r="F1031" s="4"/>
      <c r="G1031" s="4"/>
      <c r="H1031" s="4"/>
      <c r="I1031" s="4"/>
      <c r="J1031" s="4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4"/>
      <c r="X1031" s="4"/>
      <c r="Y1031" s="4"/>
      <c r="Z1031" s="4"/>
      <c r="AA1031" s="4"/>
      <c r="AB1031" s="4"/>
      <c r="AC1031" s="4"/>
      <c r="AD1031" s="4"/>
      <c r="AE1031" s="4"/>
      <c r="AF1031" s="20"/>
    </row>
    <row r="1032" spans="1:32" hidden="1">
      <c r="A1032" s="4"/>
      <c r="B1032" s="4"/>
      <c r="C1032" s="4"/>
      <c r="D1032" s="4"/>
      <c r="E1032" s="4"/>
      <c r="F1032" s="4"/>
      <c r="G1032" s="4"/>
      <c r="H1032" s="4"/>
      <c r="I1032" s="4"/>
      <c r="J1032" s="4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4"/>
      <c r="X1032" s="4"/>
      <c r="Y1032" s="4"/>
      <c r="Z1032" s="4"/>
      <c r="AA1032" s="4"/>
      <c r="AB1032" s="4"/>
      <c r="AC1032" s="4"/>
      <c r="AD1032" s="4"/>
      <c r="AE1032" s="4"/>
      <c r="AF1032" s="20"/>
    </row>
    <row r="1033" spans="1:32" hidden="1">
      <c r="A1033" s="4"/>
      <c r="B1033" s="4"/>
      <c r="C1033" s="4"/>
      <c r="D1033" s="4"/>
      <c r="E1033" s="4"/>
      <c r="F1033" s="4"/>
      <c r="G1033" s="4"/>
      <c r="H1033" s="4"/>
      <c r="I1033" s="4"/>
      <c r="J1033" s="4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4"/>
      <c r="X1033" s="4"/>
      <c r="Y1033" s="4"/>
      <c r="Z1033" s="4"/>
      <c r="AA1033" s="4"/>
      <c r="AB1033" s="4"/>
      <c r="AC1033" s="4"/>
      <c r="AD1033" s="4"/>
      <c r="AE1033" s="4"/>
      <c r="AF1033" s="20"/>
    </row>
    <row r="1034" spans="1:32" hidden="1">
      <c r="A1034" s="4"/>
      <c r="B1034" s="4"/>
      <c r="C1034" s="4"/>
      <c r="D1034" s="4"/>
      <c r="E1034" s="4"/>
      <c r="F1034" s="4"/>
      <c r="G1034" s="4"/>
      <c r="H1034" s="4"/>
      <c r="I1034" s="4"/>
      <c r="J1034" s="4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4"/>
      <c r="X1034" s="4"/>
      <c r="Y1034" s="4"/>
      <c r="Z1034" s="4"/>
      <c r="AA1034" s="4"/>
      <c r="AB1034" s="4"/>
      <c r="AC1034" s="4"/>
      <c r="AD1034" s="4"/>
      <c r="AE1034" s="4"/>
      <c r="AF1034" s="20"/>
    </row>
    <row r="1035" spans="1:32" hidden="1">
      <c r="A1035" s="4"/>
      <c r="B1035" s="4"/>
      <c r="C1035" s="4"/>
      <c r="D1035" s="4"/>
      <c r="E1035" s="4"/>
      <c r="F1035" s="4"/>
      <c r="G1035" s="4"/>
      <c r="H1035" s="4"/>
      <c r="I1035" s="4"/>
      <c r="J1035" s="4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4"/>
      <c r="X1035" s="4"/>
      <c r="Y1035" s="4"/>
      <c r="Z1035" s="4"/>
      <c r="AA1035" s="4"/>
      <c r="AB1035" s="4"/>
      <c r="AC1035" s="4"/>
      <c r="AD1035" s="4"/>
      <c r="AE1035" s="4"/>
      <c r="AF1035" s="20"/>
    </row>
    <row r="1036" spans="1:32" hidden="1">
      <c r="A1036" s="4"/>
      <c r="B1036" s="4"/>
      <c r="C1036" s="4"/>
      <c r="D1036" s="4"/>
      <c r="E1036" s="4"/>
      <c r="F1036" s="4"/>
      <c r="G1036" s="4"/>
      <c r="H1036" s="4"/>
      <c r="I1036" s="4"/>
      <c r="J1036" s="4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4"/>
      <c r="X1036" s="4"/>
      <c r="Y1036" s="4"/>
      <c r="Z1036" s="4"/>
      <c r="AA1036" s="4"/>
      <c r="AB1036" s="4"/>
      <c r="AC1036" s="4"/>
      <c r="AD1036" s="4"/>
      <c r="AE1036" s="4"/>
      <c r="AF1036" s="20"/>
    </row>
    <row r="1037" spans="1:32" hidden="1">
      <c r="A1037" s="4"/>
      <c r="B1037" s="4"/>
      <c r="C1037" s="4"/>
      <c r="D1037" s="4"/>
      <c r="E1037" s="4"/>
      <c r="F1037" s="4"/>
      <c r="G1037" s="4"/>
      <c r="H1037" s="4"/>
      <c r="I1037" s="4"/>
      <c r="J1037" s="4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4"/>
      <c r="X1037" s="4"/>
      <c r="Y1037" s="4"/>
      <c r="Z1037" s="4"/>
      <c r="AA1037" s="4"/>
      <c r="AB1037" s="4"/>
      <c r="AC1037" s="4"/>
      <c r="AD1037" s="4"/>
      <c r="AE1037" s="4"/>
      <c r="AF1037" s="20"/>
    </row>
    <row r="1038" spans="1:32" hidden="1">
      <c r="A1038" s="4"/>
      <c r="B1038" s="4"/>
      <c r="C1038" s="4"/>
      <c r="D1038" s="4"/>
      <c r="E1038" s="4"/>
      <c r="F1038" s="4"/>
      <c r="G1038" s="4"/>
      <c r="H1038" s="4"/>
      <c r="I1038" s="4"/>
      <c r="J1038" s="4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4"/>
      <c r="X1038" s="4"/>
      <c r="Y1038" s="4"/>
      <c r="Z1038" s="4"/>
      <c r="AA1038" s="4"/>
      <c r="AB1038" s="4"/>
      <c r="AC1038" s="4"/>
      <c r="AD1038" s="4"/>
      <c r="AE1038" s="4"/>
      <c r="AF1038" s="20"/>
    </row>
    <row r="1039" spans="1:32" hidden="1">
      <c r="A1039" s="4"/>
      <c r="B1039" s="4"/>
      <c r="C1039" s="4"/>
      <c r="D1039" s="4"/>
      <c r="E1039" s="4"/>
      <c r="F1039" s="4"/>
      <c r="G1039" s="4"/>
      <c r="H1039" s="4"/>
      <c r="I1039" s="4"/>
      <c r="J1039" s="4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4"/>
      <c r="X1039" s="4"/>
      <c r="Y1039" s="4"/>
      <c r="Z1039" s="4"/>
      <c r="AA1039" s="4"/>
      <c r="AB1039" s="4"/>
      <c r="AC1039" s="4"/>
      <c r="AD1039" s="4"/>
      <c r="AE1039" s="4"/>
      <c r="AF1039" s="20"/>
    </row>
    <row r="1040" spans="1:32" hidden="1">
      <c r="A1040" s="4"/>
      <c r="B1040" s="4"/>
      <c r="C1040" s="4"/>
      <c r="D1040" s="4"/>
      <c r="E1040" s="4"/>
      <c r="F1040" s="4"/>
      <c r="G1040" s="4"/>
      <c r="H1040" s="4"/>
      <c r="I1040" s="4"/>
      <c r="J1040" s="4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4"/>
      <c r="X1040" s="4"/>
      <c r="Y1040" s="4"/>
      <c r="Z1040" s="4"/>
      <c r="AA1040" s="4"/>
      <c r="AB1040" s="4"/>
      <c r="AC1040" s="4"/>
      <c r="AD1040" s="4"/>
      <c r="AE1040" s="4"/>
      <c r="AF1040" s="20"/>
    </row>
    <row r="1041" spans="1:32" hidden="1">
      <c r="A1041" s="4"/>
      <c r="B1041" s="4"/>
      <c r="C1041" s="4"/>
      <c r="D1041" s="4"/>
      <c r="E1041" s="4"/>
      <c r="F1041" s="4"/>
      <c r="G1041" s="4"/>
      <c r="H1041" s="4"/>
      <c r="I1041" s="4"/>
      <c r="J1041" s="4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4"/>
      <c r="X1041" s="4"/>
      <c r="Y1041" s="4"/>
      <c r="Z1041" s="4"/>
      <c r="AA1041" s="4"/>
      <c r="AB1041" s="4"/>
      <c r="AC1041" s="4"/>
      <c r="AD1041" s="4"/>
      <c r="AE1041" s="4"/>
      <c r="AF1041" s="20"/>
    </row>
    <row r="1042" spans="1:32" hidden="1">
      <c r="A1042" s="4"/>
      <c r="B1042" s="4"/>
      <c r="C1042" s="4"/>
      <c r="D1042" s="4"/>
      <c r="E1042" s="4"/>
      <c r="F1042" s="4"/>
      <c r="G1042" s="4"/>
      <c r="H1042" s="4"/>
      <c r="I1042" s="4"/>
      <c r="J1042" s="4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4"/>
      <c r="X1042" s="4"/>
      <c r="Y1042" s="4"/>
      <c r="Z1042" s="4"/>
      <c r="AA1042" s="4"/>
      <c r="AB1042" s="4"/>
      <c r="AC1042" s="4"/>
      <c r="AD1042" s="4"/>
      <c r="AE1042" s="4"/>
      <c r="AF1042" s="20"/>
    </row>
    <row r="1043" spans="1:32" hidden="1">
      <c r="A1043" s="4"/>
      <c r="B1043" s="4"/>
      <c r="C1043" s="4"/>
      <c r="D1043" s="4"/>
      <c r="E1043" s="4"/>
      <c r="F1043" s="4"/>
      <c r="G1043" s="4"/>
      <c r="H1043" s="4"/>
      <c r="I1043" s="4"/>
      <c r="J1043" s="4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4"/>
      <c r="X1043" s="4"/>
      <c r="Y1043" s="4"/>
      <c r="Z1043" s="4"/>
      <c r="AA1043" s="4"/>
      <c r="AB1043" s="4"/>
      <c r="AC1043" s="4"/>
      <c r="AD1043" s="4"/>
      <c r="AE1043" s="4"/>
      <c r="AF1043" s="20"/>
    </row>
    <row r="1044" spans="1:32" hidden="1">
      <c r="A1044" s="4"/>
      <c r="B1044" s="4"/>
      <c r="C1044" s="4"/>
      <c r="D1044" s="4"/>
      <c r="E1044" s="4"/>
      <c r="F1044" s="4"/>
      <c r="G1044" s="4"/>
      <c r="H1044" s="4"/>
      <c r="I1044" s="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4"/>
      <c r="X1044" s="4"/>
      <c r="Y1044" s="4"/>
      <c r="Z1044" s="4"/>
      <c r="AA1044" s="4"/>
      <c r="AB1044" s="4"/>
      <c r="AC1044" s="4"/>
      <c r="AD1044" s="4"/>
      <c r="AE1044" s="4"/>
      <c r="AF1044" s="20"/>
    </row>
    <row r="1045" spans="1:32" hidden="1">
      <c r="A1045" s="4"/>
      <c r="B1045" s="4"/>
      <c r="C1045" s="4"/>
      <c r="D1045" s="4"/>
      <c r="E1045" s="4"/>
      <c r="F1045" s="4"/>
      <c r="G1045" s="4"/>
      <c r="H1045" s="4"/>
      <c r="I1045" s="4"/>
      <c r="J1045" s="4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4"/>
      <c r="X1045" s="4"/>
      <c r="Y1045" s="4"/>
      <c r="Z1045" s="4"/>
      <c r="AA1045" s="4"/>
      <c r="AB1045" s="4"/>
      <c r="AC1045" s="4"/>
      <c r="AD1045" s="4"/>
      <c r="AE1045" s="4"/>
      <c r="AF1045" s="20"/>
    </row>
    <row r="1046" spans="1:32" hidden="1">
      <c r="A1046" s="4"/>
      <c r="B1046" s="4"/>
      <c r="C1046" s="4"/>
      <c r="D1046" s="4"/>
      <c r="E1046" s="4"/>
      <c r="F1046" s="4"/>
      <c r="G1046" s="4"/>
      <c r="H1046" s="4"/>
      <c r="I1046" s="4"/>
      <c r="J1046" s="4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4"/>
      <c r="X1046" s="4"/>
      <c r="Y1046" s="4"/>
      <c r="Z1046" s="4"/>
      <c r="AA1046" s="4"/>
      <c r="AB1046" s="4"/>
      <c r="AC1046" s="4"/>
      <c r="AD1046" s="4"/>
      <c r="AE1046" s="4"/>
      <c r="AF1046" s="20"/>
    </row>
    <row r="1047" spans="1:32" hidden="1">
      <c r="A1047" s="4"/>
      <c r="B1047" s="4"/>
      <c r="C1047" s="4"/>
      <c r="D1047" s="4"/>
      <c r="E1047" s="4"/>
      <c r="F1047" s="4"/>
      <c r="G1047" s="4"/>
      <c r="H1047" s="4"/>
      <c r="I1047" s="4"/>
      <c r="J1047" s="4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4"/>
      <c r="X1047" s="4"/>
      <c r="Y1047" s="4"/>
      <c r="Z1047" s="4"/>
      <c r="AA1047" s="4"/>
      <c r="AB1047" s="4"/>
      <c r="AC1047" s="4"/>
      <c r="AD1047" s="4"/>
      <c r="AE1047" s="4"/>
      <c r="AF1047" s="20"/>
    </row>
    <row r="1048" spans="1:32" hidden="1">
      <c r="A1048" s="4"/>
      <c r="B1048" s="4"/>
      <c r="C1048" s="4"/>
      <c r="D1048" s="4"/>
      <c r="E1048" s="4"/>
      <c r="F1048" s="4"/>
      <c r="G1048" s="4"/>
      <c r="H1048" s="4"/>
      <c r="I1048" s="4"/>
      <c r="J1048" s="4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4"/>
      <c r="X1048" s="4"/>
      <c r="Y1048" s="4"/>
      <c r="Z1048" s="4"/>
      <c r="AA1048" s="4"/>
      <c r="AB1048" s="4"/>
      <c r="AC1048" s="4"/>
      <c r="AD1048" s="4"/>
      <c r="AE1048" s="4"/>
      <c r="AF1048" s="20"/>
    </row>
    <row r="1049" spans="1:32" hidden="1">
      <c r="A1049" s="4"/>
      <c r="B1049" s="4"/>
      <c r="C1049" s="4"/>
      <c r="D1049" s="4"/>
      <c r="E1049" s="4"/>
      <c r="F1049" s="4"/>
      <c r="G1049" s="4"/>
      <c r="H1049" s="4"/>
      <c r="I1049" s="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4"/>
      <c r="X1049" s="4"/>
      <c r="Y1049" s="4"/>
      <c r="Z1049" s="4"/>
      <c r="AA1049" s="4"/>
      <c r="AB1049" s="4"/>
      <c r="AC1049" s="4"/>
      <c r="AD1049" s="4"/>
      <c r="AE1049" s="4"/>
      <c r="AF1049" s="20"/>
    </row>
    <row r="1050" spans="1:32" hidden="1">
      <c r="A1050" s="4"/>
      <c r="B1050" s="4"/>
      <c r="C1050" s="4"/>
      <c r="D1050" s="4"/>
      <c r="E1050" s="4"/>
      <c r="F1050" s="4"/>
      <c r="G1050" s="4"/>
      <c r="H1050" s="4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4"/>
      <c r="X1050" s="4"/>
      <c r="Y1050" s="4"/>
      <c r="Z1050" s="4"/>
      <c r="AA1050" s="4"/>
      <c r="AB1050" s="4"/>
      <c r="AC1050" s="4"/>
      <c r="AD1050" s="4"/>
      <c r="AE1050" s="4"/>
      <c r="AF1050" s="20"/>
    </row>
    <row r="1051" spans="1:32" hidden="1">
      <c r="A1051" s="4"/>
      <c r="B1051" s="4"/>
      <c r="C1051" s="4"/>
      <c r="D1051" s="4"/>
      <c r="E1051" s="4"/>
      <c r="F1051" s="4"/>
      <c r="G1051" s="4"/>
      <c r="H1051" s="4"/>
      <c r="I1051" s="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4"/>
      <c r="X1051" s="4"/>
      <c r="Y1051" s="4"/>
      <c r="Z1051" s="4"/>
      <c r="AA1051" s="4"/>
      <c r="AB1051" s="4"/>
      <c r="AC1051" s="4"/>
      <c r="AD1051" s="4"/>
      <c r="AE1051" s="4"/>
      <c r="AF1051" s="20"/>
    </row>
    <row r="1052" spans="1:32" hidden="1">
      <c r="A1052" s="4"/>
      <c r="B1052" s="4"/>
      <c r="C1052" s="4"/>
      <c r="D1052" s="4"/>
      <c r="E1052" s="4"/>
      <c r="F1052" s="4"/>
      <c r="G1052" s="4"/>
      <c r="H1052" s="4"/>
      <c r="I1052" s="4"/>
      <c r="J1052" s="4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4"/>
      <c r="X1052" s="4"/>
      <c r="Y1052" s="4"/>
      <c r="Z1052" s="4"/>
      <c r="AA1052" s="4"/>
      <c r="AB1052" s="4"/>
      <c r="AC1052" s="4"/>
      <c r="AD1052" s="4"/>
      <c r="AE1052" s="4"/>
      <c r="AF1052" s="20"/>
    </row>
    <row r="1053" spans="1:32" hidden="1">
      <c r="A1053" s="4"/>
      <c r="B1053" s="4"/>
      <c r="C1053" s="4"/>
      <c r="D1053" s="4"/>
      <c r="E1053" s="4"/>
      <c r="F1053" s="4"/>
      <c r="G1053" s="4"/>
      <c r="H1053" s="4"/>
      <c r="I1053" s="4"/>
      <c r="J1053" s="4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4"/>
      <c r="X1053" s="4"/>
      <c r="Y1053" s="4"/>
      <c r="Z1053" s="4"/>
      <c r="AA1053" s="4"/>
      <c r="AB1053" s="4"/>
      <c r="AC1053" s="4"/>
      <c r="AD1053" s="4"/>
      <c r="AE1053" s="4"/>
      <c r="AF1053" s="20"/>
    </row>
    <row r="1054" spans="1:32" hidden="1">
      <c r="A1054" s="4"/>
      <c r="B1054" s="4"/>
      <c r="C1054" s="4"/>
      <c r="D1054" s="4"/>
      <c r="E1054" s="4"/>
      <c r="F1054" s="4"/>
      <c r="G1054" s="4"/>
      <c r="H1054" s="4"/>
      <c r="I1054" s="4"/>
      <c r="J1054" s="4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4"/>
      <c r="X1054" s="4"/>
      <c r="Y1054" s="4"/>
      <c r="Z1054" s="4"/>
      <c r="AA1054" s="4"/>
      <c r="AB1054" s="4"/>
      <c r="AC1054" s="4"/>
      <c r="AD1054" s="4"/>
      <c r="AE1054" s="4"/>
      <c r="AF1054" s="20"/>
    </row>
    <row r="1055" spans="1:32" hidden="1">
      <c r="A1055" s="4"/>
      <c r="B1055" s="4"/>
      <c r="C1055" s="4"/>
      <c r="D1055" s="4"/>
      <c r="E1055" s="4"/>
      <c r="F1055" s="4"/>
      <c r="G1055" s="4"/>
      <c r="H1055" s="4"/>
      <c r="I1055" s="4"/>
      <c r="J1055" s="4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4"/>
      <c r="X1055" s="4"/>
      <c r="Y1055" s="4"/>
      <c r="Z1055" s="4"/>
      <c r="AA1055" s="4"/>
      <c r="AB1055" s="4"/>
      <c r="AC1055" s="4"/>
      <c r="AD1055" s="4"/>
      <c r="AE1055" s="4"/>
      <c r="AF1055" s="20"/>
    </row>
    <row r="1056" spans="1:32" hidden="1">
      <c r="A1056" s="4"/>
      <c r="B1056" s="4"/>
      <c r="C1056" s="4"/>
      <c r="D1056" s="4"/>
      <c r="E1056" s="4"/>
      <c r="F1056" s="4"/>
      <c r="G1056" s="4"/>
      <c r="H1056" s="4"/>
      <c r="I1056" s="4"/>
      <c r="J1056" s="4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4"/>
      <c r="X1056" s="4"/>
      <c r="Y1056" s="4"/>
      <c r="Z1056" s="4"/>
      <c r="AA1056" s="4"/>
      <c r="AB1056" s="4"/>
      <c r="AC1056" s="4"/>
      <c r="AD1056" s="4"/>
      <c r="AE1056" s="4"/>
      <c r="AF1056" s="20"/>
    </row>
    <row r="1057" spans="1:32" hidden="1">
      <c r="A1057" s="4"/>
      <c r="B1057" s="4"/>
      <c r="C1057" s="4"/>
      <c r="D1057" s="4"/>
      <c r="E1057" s="4"/>
      <c r="F1057" s="4"/>
      <c r="G1057" s="4"/>
      <c r="H1057" s="4"/>
      <c r="I1057" s="4"/>
      <c r="J1057" s="4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4"/>
      <c r="X1057" s="4"/>
      <c r="Y1057" s="4"/>
      <c r="Z1057" s="4"/>
      <c r="AA1057" s="4"/>
      <c r="AB1057" s="4"/>
      <c r="AC1057" s="4"/>
      <c r="AD1057" s="4"/>
      <c r="AE1057" s="4"/>
      <c r="AF1057" s="20"/>
    </row>
    <row r="1058" spans="1:32" hidden="1">
      <c r="A1058" s="4"/>
      <c r="B1058" s="4"/>
      <c r="C1058" s="4"/>
      <c r="D1058" s="4"/>
      <c r="E1058" s="4"/>
      <c r="F1058" s="4"/>
      <c r="G1058" s="4"/>
      <c r="H1058" s="4"/>
      <c r="I1058" s="4"/>
      <c r="J1058" s="4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4"/>
      <c r="X1058" s="4"/>
      <c r="Y1058" s="4"/>
      <c r="Z1058" s="4"/>
      <c r="AA1058" s="4"/>
      <c r="AB1058" s="4"/>
      <c r="AC1058" s="4"/>
      <c r="AD1058" s="4"/>
      <c r="AE1058" s="4"/>
      <c r="AF1058" s="20"/>
    </row>
    <row r="1059" spans="1:32" hidden="1">
      <c r="A1059" s="4"/>
      <c r="B1059" s="4"/>
      <c r="C1059" s="4"/>
      <c r="D1059" s="4"/>
      <c r="E1059" s="4"/>
      <c r="F1059" s="4"/>
      <c r="G1059" s="4"/>
      <c r="H1059" s="4"/>
      <c r="I1059" s="4"/>
      <c r="J1059" s="4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4"/>
      <c r="X1059" s="4"/>
      <c r="Y1059" s="4"/>
      <c r="Z1059" s="4"/>
      <c r="AA1059" s="4"/>
      <c r="AB1059" s="4"/>
      <c r="AC1059" s="4"/>
      <c r="AD1059" s="4"/>
      <c r="AE1059" s="4"/>
      <c r="AF1059" s="20"/>
    </row>
    <row r="1060" spans="1:32" hidden="1">
      <c r="A1060" s="4"/>
      <c r="B1060" s="4"/>
      <c r="C1060" s="4"/>
      <c r="D1060" s="4"/>
      <c r="E1060" s="4"/>
      <c r="F1060" s="4"/>
      <c r="G1060" s="4"/>
      <c r="H1060" s="4"/>
      <c r="I1060" s="4"/>
      <c r="J1060" s="4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4"/>
      <c r="X1060" s="4"/>
      <c r="Y1060" s="4"/>
      <c r="Z1060" s="4"/>
      <c r="AA1060" s="4"/>
      <c r="AB1060" s="4"/>
      <c r="AC1060" s="4"/>
      <c r="AD1060" s="4"/>
      <c r="AE1060" s="4"/>
      <c r="AF1060" s="20"/>
    </row>
    <row r="1061" spans="1:32" hidden="1">
      <c r="A1061" s="4"/>
      <c r="B1061" s="4"/>
      <c r="C1061" s="4"/>
      <c r="D1061" s="4"/>
      <c r="E1061" s="4"/>
      <c r="F1061" s="4"/>
      <c r="G1061" s="4"/>
      <c r="H1061" s="4"/>
      <c r="I1061" s="4"/>
      <c r="J1061" s="4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4"/>
      <c r="X1061" s="4"/>
      <c r="Y1061" s="4"/>
      <c r="Z1061" s="4"/>
      <c r="AA1061" s="4"/>
      <c r="AB1061" s="4"/>
      <c r="AC1061" s="4"/>
      <c r="AD1061" s="4"/>
      <c r="AE1061" s="4"/>
      <c r="AF1061" s="20"/>
    </row>
    <row r="1062" spans="1:32" hidden="1">
      <c r="A1062" s="4"/>
      <c r="B1062" s="4"/>
      <c r="C1062" s="4"/>
      <c r="D1062" s="4"/>
      <c r="E1062" s="4"/>
      <c r="F1062" s="4"/>
      <c r="G1062" s="4"/>
      <c r="H1062" s="4"/>
      <c r="I1062" s="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4"/>
      <c r="X1062" s="4"/>
      <c r="Y1062" s="4"/>
      <c r="Z1062" s="4"/>
      <c r="AA1062" s="4"/>
      <c r="AB1062" s="4"/>
      <c r="AC1062" s="4"/>
      <c r="AD1062" s="4"/>
      <c r="AE1062" s="4"/>
      <c r="AF1062" s="20"/>
    </row>
    <row r="1063" spans="1:32" hidden="1">
      <c r="A1063" s="4"/>
      <c r="B1063" s="4"/>
      <c r="C1063" s="4"/>
      <c r="D1063" s="4"/>
      <c r="E1063" s="4"/>
      <c r="F1063" s="4"/>
      <c r="G1063" s="4"/>
      <c r="H1063" s="4"/>
      <c r="I1063" s="4"/>
      <c r="J1063" s="4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4"/>
      <c r="X1063" s="4"/>
      <c r="Y1063" s="4"/>
      <c r="Z1063" s="4"/>
      <c r="AA1063" s="4"/>
      <c r="AB1063" s="4"/>
      <c r="AC1063" s="4"/>
      <c r="AD1063" s="4"/>
      <c r="AE1063" s="4"/>
      <c r="AF1063" s="20"/>
    </row>
    <row r="1064" spans="1:32" hidden="1">
      <c r="A1064" s="4"/>
      <c r="B1064" s="4"/>
      <c r="C1064" s="4"/>
      <c r="D1064" s="4"/>
      <c r="E1064" s="4"/>
      <c r="F1064" s="4"/>
      <c r="G1064" s="4"/>
      <c r="H1064" s="4"/>
      <c r="I1064" s="4"/>
      <c r="J1064" s="4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4"/>
      <c r="X1064" s="4"/>
      <c r="Y1064" s="4"/>
      <c r="Z1064" s="4"/>
      <c r="AA1064" s="4"/>
      <c r="AB1064" s="4"/>
      <c r="AC1064" s="4"/>
      <c r="AD1064" s="4"/>
      <c r="AE1064" s="4"/>
      <c r="AF1064" s="20"/>
    </row>
    <row r="1065" spans="1:32" hidden="1">
      <c r="A1065" s="4"/>
      <c r="B1065" s="4"/>
      <c r="C1065" s="4"/>
      <c r="D1065" s="4"/>
      <c r="E1065" s="4"/>
      <c r="F1065" s="4"/>
      <c r="G1065" s="4"/>
      <c r="H1065" s="4"/>
      <c r="I1065" s="4"/>
      <c r="J1065" s="4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4"/>
      <c r="X1065" s="4"/>
      <c r="Y1065" s="4"/>
      <c r="Z1065" s="4"/>
      <c r="AA1065" s="4"/>
      <c r="AB1065" s="4"/>
      <c r="AC1065" s="4"/>
      <c r="AD1065" s="4"/>
      <c r="AE1065" s="4"/>
      <c r="AF1065" s="20"/>
    </row>
    <row r="1066" spans="1:32" hidden="1">
      <c r="A1066" s="4"/>
      <c r="B1066" s="4"/>
      <c r="C1066" s="4"/>
      <c r="D1066" s="4"/>
      <c r="E1066" s="4"/>
      <c r="F1066" s="4"/>
      <c r="G1066" s="4"/>
      <c r="H1066" s="4"/>
      <c r="I1066" s="4"/>
      <c r="J1066" s="4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4"/>
      <c r="X1066" s="4"/>
      <c r="Y1066" s="4"/>
      <c r="Z1066" s="4"/>
      <c r="AA1066" s="4"/>
      <c r="AB1066" s="4"/>
      <c r="AC1066" s="4"/>
      <c r="AD1066" s="4"/>
      <c r="AE1066" s="4"/>
      <c r="AF1066" s="20"/>
    </row>
    <row r="1067" spans="1:32" hidden="1">
      <c r="A1067" s="4"/>
      <c r="B1067" s="4"/>
      <c r="C1067" s="4"/>
      <c r="D1067" s="4"/>
      <c r="E1067" s="4"/>
      <c r="F1067" s="4"/>
      <c r="G1067" s="4"/>
      <c r="H1067" s="4"/>
      <c r="I1067" s="4"/>
      <c r="J1067" s="4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4"/>
      <c r="X1067" s="4"/>
      <c r="Y1067" s="4"/>
      <c r="Z1067" s="4"/>
      <c r="AA1067" s="4"/>
      <c r="AB1067" s="4"/>
      <c r="AC1067" s="4"/>
      <c r="AD1067" s="4"/>
      <c r="AE1067" s="4"/>
      <c r="AF1067" s="20"/>
    </row>
    <row r="1068" spans="1:32" hidden="1">
      <c r="A1068" s="4"/>
      <c r="B1068" s="4"/>
      <c r="C1068" s="4"/>
      <c r="D1068" s="4"/>
      <c r="E1068" s="4"/>
      <c r="F1068" s="4"/>
      <c r="G1068" s="4"/>
      <c r="H1068" s="4"/>
      <c r="I1068" s="4"/>
      <c r="J1068" s="4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4"/>
      <c r="X1068" s="4"/>
      <c r="Y1068" s="4"/>
      <c r="Z1068" s="4"/>
      <c r="AA1068" s="4"/>
      <c r="AB1068" s="4"/>
      <c r="AC1068" s="4"/>
      <c r="AD1068" s="4"/>
      <c r="AE1068" s="4"/>
      <c r="AF1068" s="20"/>
    </row>
    <row r="1069" spans="1:32" hidden="1">
      <c r="A1069" s="4"/>
      <c r="B1069" s="4"/>
      <c r="C1069" s="4"/>
      <c r="D1069" s="4"/>
      <c r="E1069" s="4"/>
      <c r="F1069" s="4"/>
      <c r="G1069" s="4"/>
      <c r="H1069" s="4"/>
      <c r="I1069" s="4"/>
      <c r="J1069" s="4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4"/>
      <c r="X1069" s="4"/>
      <c r="Y1069" s="4"/>
      <c r="Z1069" s="4"/>
      <c r="AA1069" s="4"/>
      <c r="AB1069" s="4"/>
      <c r="AC1069" s="4"/>
      <c r="AD1069" s="4"/>
      <c r="AE1069" s="4"/>
      <c r="AF1069" s="20"/>
    </row>
    <row r="1070" spans="1:32" hidden="1">
      <c r="A1070" s="4"/>
      <c r="B1070" s="4"/>
      <c r="C1070" s="4"/>
      <c r="D1070" s="4"/>
      <c r="E1070" s="4"/>
      <c r="F1070" s="4"/>
      <c r="G1070" s="4"/>
      <c r="H1070" s="4"/>
      <c r="I1070" s="4"/>
      <c r="J1070" s="4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4"/>
      <c r="X1070" s="4"/>
      <c r="Y1070" s="4"/>
      <c r="Z1070" s="4"/>
      <c r="AA1070" s="4"/>
      <c r="AB1070" s="4"/>
      <c r="AC1070" s="4"/>
      <c r="AD1070" s="4"/>
      <c r="AE1070" s="4"/>
      <c r="AF1070" s="20"/>
    </row>
    <row r="1071" spans="1:32" hidden="1">
      <c r="A1071" s="4"/>
      <c r="B1071" s="4"/>
      <c r="C1071" s="4"/>
      <c r="D1071" s="4"/>
      <c r="E1071" s="4"/>
      <c r="F1071" s="4"/>
      <c r="G1071" s="4"/>
      <c r="H1071" s="4"/>
      <c r="I1071" s="4"/>
      <c r="J1071" s="4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4"/>
      <c r="X1071" s="4"/>
      <c r="Y1071" s="4"/>
      <c r="Z1071" s="4"/>
      <c r="AA1071" s="4"/>
      <c r="AB1071" s="4"/>
      <c r="AC1071" s="4"/>
      <c r="AD1071" s="4"/>
      <c r="AE1071" s="4"/>
      <c r="AF1071" s="20"/>
    </row>
    <row r="1072" spans="1:32" hidden="1">
      <c r="A1072" s="4"/>
      <c r="B1072" s="4"/>
      <c r="C1072" s="4"/>
      <c r="D1072" s="4"/>
      <c r="E1072" s="4"/>
      <c r="F1072" s="4"/>
      <c r="G1072" s="4"/>
      <c r="H1072" s="4"/>
      <c r="I1072" s="4"/>
      <c r="J1072" s="4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4"/>
      <c r="X1072" s="4"/>
      <c r="Y1072" s="4"/>
      <c r="Z1072" s="4"/>
      <c r="AA1072" s="4"/>
      <c r="AB1072" s="4"/>
      <c r="AC1072" s="4"/>
      <c r="AD1072" s="4"/>
      <c r="AE1072" s="4"/>
      <c r="AF1072" s="20"/>
    </row>
    <row r="1073" spans="1:32" hidden="1">
      <c r="A1073" s="4"/>
      <c r="B1073" s="4"/>
      <c r="C1073" s="4"/>
      <c r="D1073" s="4"/>
      <c r="E1073" s="4"/>
      <c r="F1073" s="4"/>
      <c r="G1073" s="4"/>
      <c r="H1073" s="4"/>
      <c r="I1073" s="4"/>
      <c r="J1073" s="4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4"/>
      <c r="X1073" s="4"/>
      <c r="Y1073" s="4"/>
      <c r="Z1073" s="4"/>
      <c r="AA1073" s="4"/>
      <c r="AB1073" s="4"/>
      <c r="AC1073" s="4"/>
      <c r="AD1073" s="4"/>
      <c r="AE1073" s="4"/>
      <c r="AF1073" s="20"/>
    </row>
    <row r="1074" spans="1:32" hidden="1">
      <c r="A1074" s="4"/>
      <c r="B1074" s="4"/>
      <c r="C1074" s="4"/>
      <c r="D1074" s="4"/>
      <c r="E1074" s="4"/>
      <c r="F1074" s="4"/>
      <c r="G1074" s="4"/>
      <c r="H1074" s="4"/>
      <c r="I1074" s="4"/>
      <c r="J1074" s="4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4"/>
      <c r="X1074" s="4"/>
      <c r="Y1074" s="4"/>
      <c r="Z1074" s="4"/>
      <c r="AA1074" s="4"/>
      <c r="AB1074" s="4"/>
      <c r="AC1074" s="4"/>
      <c r="AD1074" s="4"/>
      <c r="AE1074" s="4"/>
      <c r="AF1074" s="20"/>
    </row>
    <row r="1075" spans="1:32" hidden="1">
      <c r="A1075" s="4"/>
      <c r="B1075" s="4"/>
      <c r="C1075" s="4"/>
      <c r="D1075" s="4"/>
      <c r="E1075" s="4"/>
      <c r="F1075" s="4"/>
      <c r="G1075" s="4"/>
      <c r="H1075" s="4"/>
      <c r="I1075" s="4"/>
      <c r="J1075" s="4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4"/>
      <c r="X1075" s="4"/>
      <c r="Y1075" s="4"/>
      <c r="Z1075" s="4"/>
      <c r="AA1075" s="4"/>
      <c r="AB1075" s="4"/>
      <c r="AC1075" s="4"/>
      <c r="AD1075" s="4"/>
      <c r="AE1075" s="4"/>
      <c r="AF1075" s="20"/>
    </row>
    <row r="1076" spans="1:32" hidden="1">
      <c r="A1076" s="4"/>
      <c r="B1076" s="4"/>
      <c r="C1076" s="4"/>
      <c r="D1076" s="4"/>
      <c r="E1076" s="4"/>
      <c r="F1076" s="4"/>
      <c r="G1076" s="4"/>
      <c r="H1076" s="4"/>
      <c r="I1076" s="4"/>
      <c r="J1076" s="4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4"/>
      <c r="X1076" s="4"/>
      <c r="Y1076" s="4"/>
      <c r="Z1076" s="4"/>
      <c r="AA1076" s="4"/>
      <c r="AB1076" s="4"/>
      <c r="AC1076" s="4"/>
      <c r="AD1076" s="4"/>
      <c r="AE1076" s="4"/>
      <c r="AF1076" s="20"/>
    </row>
    <row r="1077" spans="1:32" hidden="1">
      <c r="A1077" s="4"/>
      <c r="B1077" s="4"/>
      <c r="C1077" s="4"/>
      <c r="D1077" s="4"/>
      <c r="E1077" s="4"/>
      <c r="F1077" s="4"/>
      <c r="G1077" s="4"/>
      <c r="H1077" s="4"/>
      <c r="I1077" s="4"/>
      <c r="J1077" s="4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4"/>
      <c r="X1077" s="4"/>
      <c r="Y1077" s="4"/>
      <c r="Z1077" s="4"/>
      <c r="AA1077" s="4"/>
      <c r="AB1077" s="4"/>
      <c r="AC1077" s="4"/>
      <c r="AD1077" s="4"/>
      <c r="AE1077" s="4"/>
      <c r="AF1077" s="20"/>
    </row>
    <row r="1078" spans="1:32" hidden="1">
      <c r="A1078" s="4"/>
      <c r="B1078" s="4"/>
      <c r="C1078" s="4"/>
      <c r="D1078" s="4"/>
      <c r="E1078" s="4"/>
      <c r="F1078" s="4"/>
      <c r="G1078" s="4"/>
      <c r="H1078" s="4"/>
      <c r="I1078" s="4"/>
      <c r="J1078" s="4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4"/>
      <c r="X1078" s="4"/>
      <c r="Y1078" s="4"/>
      <c r="Z1078" s="4"/>
      <c r="AA1078" s="4"/>
      <c r="AB1078" s="4"/>
      <c r="AC1078" s="4"/>
      <c r="AD1078" s="4"/>
      <c r="AE1078" s="4"/>
      <c r="AF1078" s="20"/>
    </row>
    <row r="1079" spans="1:32" hidden="1">
      <c r="A1079" s="4"/>
      <c r="B1079" s="4"/>
      <c r="C1079" s="4"/>
      <c r="D1079" s="4"/>
      <c r="E1079" s="4"/>
      <c r="F1079" s="4"/>
      <c r="G1079" s="4"/>
      <c r="H1079" s="4"/>
      <c r="I1079" s="4"/>
      <c r="J1079" s="4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4"/>
      <c r="X1079" s="4"/>
      <c r="Y1079" s="4"/>
      <c r="Z1079" s="4"/>
      <c r="AA1079" s="4"/>
      <c r="AB1079" s="4"/>
      <c r="AC1079" s="4"/>
      <c r="AD1079" s="4"/>
      <c r="AE1079" s="4"/>
      <c r="AF1079" s="20"/>
    </row>
    <row r="1080" spans="1:32" hidden="1">
      <c r="A1080" s="4"/>
      <c r="B1080" s="4"/>
      <c r="C1080" s="4"/>
      <c r="D1080" s="4"/>
      <c r="E1080" s="4"/>
      <c r="F1080" s="4"/>
      <c r="G1080" s="4"/>
      <c r="H1080" s="4"/>
      <c r="I1080" s="4"/>
      <c r="J1080" s="4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4"/>
      <c r="X1080" s="4"/>
      <c r="Y1080" s="4"/>
      <c r="Z1080" s="4"/>
      <c r="AA1080" s="4"/>
      <c r="AB1080" s="4"/>
      <c r="AC1080" s="4"/>
      <c r="AD1080" s="4"/>
      <c r="AE1080" s="4"/>
      <c r="AF1080" s="20"/>
    </row>
    <row r="1081" spans="1:32" hidden="1">
      <c r="A1081" s="4"/>
      <c r="B1081" s="4"/>
      <c r="C1081" s="4"/>
      <c r="D1081" s="4"/>
      <c r="E1081" s="4"/>
      <c r="F1081" s="4"/>
      <c r="G1081" s="4"/>
      <c r="H1081" s="4"/>
      <c r="I1081" s="4"/>
      <c r="J1081" s="4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4"/>
      <c r="X1081" s="4"/>
      <c r="Y1081" s="4"/>
      <c r="Z1081" s="4"/>
      <c r="AA1081" s="4"/>
      <c r="AB1081" s="4"/>
      <c r="AC1081" s="4"/>
      <c r="AD1081" s="4"/>
      <c r="AE1081" s="4"/>
      <c r="AF1081" s="20"/>
    </row>
    <row r="1082" spans="1:32" hidden="1">
      <c r="A1082" s="4"/>
      <c r="B1082" s="4"/>
      <c r="C1082" s="4"/>
      <c r="D1082" s="4"/>
      <c r="E1082" s="4"/>
      <c r="F1082" s="4"/>
      <c r="G1082" s="4"/>
      <c r="H1082" s="4"/>
      <c r="I1082" s="4"/>
      <c r="J1082" s="4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4"/>
      <c r="X1082" s="4"/>
      <c r="Y1082" s="4"/>
      <c r="Z1082" s="4"/>
      <c r="AA1082" s="4"/>
      <c r="AB1082" s="4"/>
      <c r="AC1082" s="4"/>
      <c r="AD1082" s="4"/>
      <c r="AE1082" s="4"/>
      <c r="AF1082" s="20"/>
    </row>
    <row r="1083" spans="1:32" hidden="1">
      <c r="A1083" s="4"/>
      <c r="B1083" s="4"/>
      <c r="C1083" s="4"/>
      <c r="D1083" s="4"/>
      <c r="E1083" s="4"/>
      <c r="F1083" s="4"/>
      <c r="G1083" s="4"/>
      <c r="H1083" s="4"/>
      <c r="I1083" s="4"/>
      <c r="J1083" s="4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4"/>
      <c r="X1083" s="4"/>
      <c r="Y1083" s="4"/>
      <c r="Z1083" s="4"/>
      <c r="AA1083" s="4"/>
      <c r="AB1083" s="4"/>
      <c r="AC1083" s="4"/>
      <c r="AD1083" s="4"/>
      <c r="AE1083" s="4"/>
      <c r="AF1083" s="20"/>
    </row>
    <row r="1084" spans="1:32" hidden="1">
      <c r="A1084" s="4"/>
      <c r="B1084" s="4"/>
      <c r="C1084" s="4"/>
      <c r="D1084" s="4"/>
      <c r="E1084" s="4"/>
      <c r="F1084" s="4"/>
      <c r="G1084" s="4"/>
      <c r="H1084" s="4"/>
      <c r="I1084" s="4"/>
      <c r="J1084" s="4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4"/>
      <c r="X1084" s="4"/>
      <c r="Y1084" s="4"/>
      <c r="Z1084" s="4"/>
      <c r="AA1084" s="4"/>
      <c r="AB1084" s="4"/>
      <c r="AC1084" s="4"/>
      <c r="AD1084" s="4"/>
      <c r="AE1084" s="4"/>
      <c r="AF1084" s="20"/>
    </row>
    <row r="1085" spans="1:32" hidden="1">
      <c r="A1085" s="4"/>
      <c r="B1085" s="4"/>
      <c r="C1085" s="4"/>
      <c r="D1085" s="4"/>
      <c r="E1085" s="4"/>
      <c r="F1085" s="4"/>
      <c r="G1085" s="4"/>
      <c r="H1085" s="4"/>
      <c r="I1085" s="4"/>
      <c r="J1085" s="4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4"/>
      <c r="X1085" s="4"/>
      <c r="Y1085" s="4"/>
      <c r="Z1085" s="4"/>
      <c r="AA1085" s="4"/>
      <c r="AB1085" s="4"/>
      <c r="AC1085" s="4"/>
      <c r="AD1085" s="4"/>
      <c r="AE1085" s="4"/>
      <c r="AF1085" s="20"/>
    </row>
    <row r="1086" spans="1:32" hidden="1">
      <c r="A1086" s="4"/>
      <c r="B1086" s="4"/>
      <c r="C1086" s="4"/>
      <c r="D1086" s="4"/>
      <c r="E1086" s="4"/>
      <c r="F1086" s="4"/>
      <c r="G1086" s="4"/>
      <c r="H1086" s="4"/>
      <c r="I1086" s="4"/>
      <c r="J1086" s="4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4"/>
      <c r="X1086" s="4"/>
      <c r="Y1086" s="4"/>
      <c r="Z1086" s="4"/>
      <c r="AA1086" s="4"/>
      <c r="AB1086" s="4"/>
      <c r="AC1086" s="4"/>
      <c r="AD1086" s="4"/>
      <c r="AE1086" s="4"/>
      <c r="AF1086" s="20"/>
    </row>
    <row r="1087" spans="1:32" hidden="1">
      <c r="A1087" s="4"/>
      <c r="B1087" s="4"/>
      <c r="C1087" s="4"/>
      <c r="D1087" s="4"/>
      <c r="E1087" s="4"/>
      <c r="F1087" s="4"/>
      <c r="G1087" s="4"/>
      <c r="H1087" s="4"/>
      <c r="I1087" s="4"/>
      <c r="J1087" s="4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4"/>
      <c r="X1087" s="4"/>
      <c r="Y1087" s="4"/>
      <c r="Z1087" s="4"/>
      <c r="AA1087" s="4"/>
      <c r="AB1087" s="4"/>
      <c r="AC1087" s="4"/>
      <c r="AD1087" s="4"/>
      <c r="AE1087" s="4"/>
      <c r="AF1087" s="20"/>
    </row>
    <row r="1088" spans="1:32" hidden="1">
      <c r="A1088" s="4"/>
      <c r="B1088" s="4"/>
      <c r="C1088" s="4"/>
      <c r="D1088" s="4"/>
      <c r="E1088" s="4"/>
      <c r="F1088" s="4"/>
      <c r="G1088" s="4"/>
      <c r="H1088" s="4"/>
      <c r="I1088" s="4"/>
      <c r="J1088" s="4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4"/>
      <c r="X1088" s="4"/>
      <c r="Y1088" s="4"/>
      <c r="Z1088" s="4"/>
      <c r="AA1088" s="4"/>
      <c r="AB1088" s="4"/>
      <c r="AC1088" s="4"/>
      <c r="AD1088" s="4"/>
      <c r="AE1088" s="4"/>
      <c r="AF1088" s="20"/>
    </row>
    <row r="1089" spans="1:32" hidden="1">
      <c r="A1089" s="4"/>
      <c r="B1089" s="4"/>
      <c r="C1089" s="4"/>
      <c r="D1089" s="4"/>
      <c r="E1089" s="4"/>
      <c r="F1089" s="4"/>
      <c r="G1089" s="4"/>
      <c r="H1089" s="4"/>
      <c r="I1089" s="4"/>
      <c r="J1089" s="4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4"/>
      <c r="X1089" s="4"/>
      <c r="Y1089" s="4"/>
      <c r="Z1089" s="4"/>
      <c r="AA1089" s="4"/>
      <c r="AB1089" s="4"/>
      <c r="AC1089" s="4"/>
      <c r="AD1089" s="4"/>
      <c r="AE1089" s="4"/>
      <c r="AF1089" s="20"/>
    </row>
    <row r="1090" spans="1:32" hidden="1">
      <c r="A1090" s="4"/>
      <c r="B1090" s="4"/>
      <c r="C1090" s="4"/>
      <c r="D1090" s="4"/>
      <c r="E1090" s="4"/>
      <c r="F1090" s="4"/>
      <c r="G1090" s="4"/>
      <c r="H1090" s="4"/>
      <c r="I1090" s="4"/>
      <c r="J1090" s="4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4"/>
      <c r="X1090" s="4"/>
      <c r="Y1090" s="4"/>
      <c r="Z1090" s="4"/>
      <c r="AA1090" s="4"/>
      <c r="AB1090" s="4"/>
      <c r="AC1090" s="4"/>
      <c r="AD1090" s="4"/>
      <c r="AE1090" s="4"/>
      <c r="AF1090" s="20"/>
    </row>
    <row r="1091" spans="1:32" hidden="1">
      <c r="A1091" s="4"/>
      <c r="B1091" s="4"/>
      <c r="C1091" s="4"/>
      <c r="D1091" s="4"/>
      <c r="E1091" s="4"/>
      <c r="F1091" s="4"/>
      <c r="G1091" s="4"/>
      <c r="H1091" s="4"/>
      <c r="I1091" s="4"/>
      <c r="J1091" s="4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4"/>
      <c r="X1091" s="4"/>
      <c r="Y1091" s="4"/>
      <c r="Z1091" s="4"/>
      <c r="AA1091" s="4"/>
      <c r="AB1091" s="4"/>
      <c r="AC1091" s="4"/>
      <c r="AD1091" s="4"/>
      <c r="AE1091" s="4"/>
      <c r="AF1091" s="20"/>
    </row>
    <row r="1092" spans="1:32" hidden="1">
      <c r="A1092" s="4"/>
      <c r="B1092" s="4"/>
      <c r="C1092" s="4"/>
      <c r="D1092" s="4"/>
      <c r="E1092" s="4"/>
      <c r="F1092" s="4"/>
      <c r="G1092" s="4"/>
      <c r="H1092" s="4"/>
      <c r="I1092" s="4"/>
      <c r="J1092" s="4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4"/>
      <c r="X1092" s="4"/>
      <c r="Y1092" s="4"/>
      <c r="Z1092" s="4"/>
      <c r="AA1092" s="4"/>
      <c r="AB1092" s="4"/>
      <c r="AC1092" s="4"/>
      <c r="AD1092" s="4"/>
      <c r="AE1092" s="4"/>
      <c r="AF1092" s="20"/>
    </row>
    <row r="1093" spans="1:32" hidden="1">
      <c r="A1093" s="4"/>
      <c r="B1093" s="4"/>
      <c r="C1093" s="4"/>
      <c r="D1093" s="4"/>
      <c r="E1093" s="4"/>
      <c r="F1093" s="4"/>
      <c r="G1093" s="4"/>
      <c r="H1093" s="4"/>
      <c r="I1093" s="4"/>
      <c r="J1093" s="4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4"/>
      <c r="X1093" s="4"/>
      <c r="Y1093" s="4"/>
      <c r="Z1093" s="4"/>
      <c r="AA1093" s="4"/>
      <c r="AB1093" s="4"/>
      <c r="AC1093" s="4"/>
      <c r="AD1093" s="4"/>
      <c r="AE1093" s="4"/>
      <c r="AF1093" s="20"/>
    </row>
    <row r="1094" spans="1:32" hidden="1">
      <c r="A1094" s="4"/>
      <c r="B1094" s="4"/>
      <c r="C1094" s="4"/>
      <c r="D1094" s="4"/>
      <c r="E1094" s="4"/>
      <c r="F1094" s="4"/>
      <c r="G1094" s="4"/>
      <c r="H1094" s="4"/>
      <c r="I1094" s="4"/>
      <c r="J1094" s="4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4"/>
      <c r="X1094" s="4"/>
      <c r="Y1094" s="4"/>
      <c r="Z1094" s="4"/>
      <c r="AA1094" s="4"/>
      <c r="AB1094" s="4"/>
      <c r="AC1094" s="4"/>
      <c r="AD1094" s="4"/>
      <c r="AE1094" s="4"/>
      <c r="AF1094" s="20"/>
    </row>
    <row r="1095" spans="1:32" hidden="1">
      <c r="A1095" s="4"/>
      <c r="B1095" s="4"/>
      <c r="C1095" s="4"/>
      <c r="D1095" s="4"/>
      <c r="E1095" s="4"/>
      <c r="F1095" s="4"/>
      <c r="G1095" s="4"/>
      <c r="H1095" s="4"/>
      <c r="I1095" s="4"/>
      <c r="J1095" s="4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4"/>
      <c r="X1095" s="4"/>
      <c r="Y1095" s="4"/>
      <c r="Z1095" s="4"/>
      <c r="AA1095" s="4"/>
      <c r="AB1095" s="4"/>
      <c r="AC1095" s="4"/>
      <c r="AD1095" s="4"/>
      <c r="AE1095" s="4"/>
      <c r="AF1095" s="20"/>
    </row>
    <row r="1096" spans="1:32" hidden="1">
      <c r="A1096" s="4"/>
      <c r="B1096" s="4"/>
      <c r="C1096" s="4"/>
      <c r="D1096" s="4"/>
      <c r="E1096" s="4"/>
      <c r="F1096" s="4"/>
      <c r="G1096" s="4"/>
      <c r="H1096" s="4"/>
      <c r="I1096" s="4"/>
      <c r="J1096" s="4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4"/>
      <c r="X1096" s="4"/>
      <c r="Y1096" s="4"/>
      <c r="Z1096" s="4"/>
      <c r="AA1096" s="4"/>
      <c r="AB1096" s="4"/>
      <c r="AC1096" s="4"/>
      <c r="AD1096" s="4"/>
      <c r="AE1096" s="4"/>
      <c r="AF1096" s="20"/>
    </row>
    <row r="1097" spans="1:32" hidden="1">
      <c r="A1097" s="4"/>
      <c r="B1097" s="4"/>
      <c r="C1097" s="4"/>
      <c r="D1097" s="4"/>
      <c r="E1097" s="4"/>
      <c r="F1097" s="4"/>
      <c r="G1097" s="4"/>
      <c r="H1097" s="4"/>
      <c r="I1097" s="4"/>
      <c r="J1097" s="4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4"/>
      <c r="X1097" s="4"/>
      <c r="Y1097" s="4"/>
      <c r="Z1097" s="4"/>
      <c r="AA1097" s="4"/>
      <c r="AB1097" s="4"/>
      <c r="AC1097" s="4"/>
      <c r="AD1097" s="4"/>
      <c r="AE1097" s="4"/>
      <c r="AF1097" s="20"/>
    </row>
    <row r="1098" spans="1:32" hidden="1">
      <c r="A1098" s="4"/>
      <c r="B1098" s="4"/>
      <c r="C1098" s="4"/>
      <c r="D1098" s="4"/>
      <c r="E1098" s="4"/>
      <c r="F1098" s="4"/>
      <c r="G1098" s="4"/>
      <c r="H1098" s="4"/>
      <c r="I1098" s="4"/>
      <c r="J1098" s="4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4"/>
      <c r="X1098" s="4"/>
      <c r="Y1098" s="4"/>
      <c r="Z1098" s="4"/>
      <c r="AA1098" s="4"/>
      <c r="AB1098" s="4"/>
      <c r="AC1098" s="4"/>
      <c r="AD1098" s="4"/>
      <c r="AE1098" s="4"/>
      <c r="AF1098" s="20"/>
    </row>
    <row r="1099" spans="1:32" hidden="1">
      <c r="A1099" s="4"/>
      <c r="B1099" s="4"/>
      <c r="C1099" s="4"/>
      <c r="D1099" s="4"/>
      <c r="E1099" s="4"/>
      <c r="F1099" s="4"/>
      <c r="G1099" s="4"/>
      <c r="H1099" s="4"/>
      <c r="I1099" s="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4"/>
      <c r="X1099" s="4"/>
      <c r="Y1099" s="4"/>
      <c r="Z1099" s="4"/>
      <c r="AA1099" s="4"/>
      <c r="AB1099" s="4"/>
      <c r="AC1099" s="4"/>
      <c r="AD1099" s="4"/>
      <c r="AE1099" s="4"/>
      <c r="AF1099" s="20"/>
    </row>
    <row r="1100" spans="1:32" hidden="1">
      <c r="A1100" s="4"/>
      <c r="B1100" s="4"/>
      <c r="C1100" s="4"/>
      <c r="D1100" s="4"/>
      <c r="E1100" s="4"/>
      <c r="F1100" s="4"/>
      <c r="G1100" s="4"/>
      <c r="H1100" s="4"/>
      <c r="I1100" s="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4"/>
      <c r="X1100" s="4"/>
      <c r="Y1100" s="4"/>
      <c r="Z1100" s="4"/>
      <c r="AA1100" s="4"/>
      <c r="AB1100" s="4"/>
      <c r="AC1100" s="4"/>
      <c r="AD1100" s="4"/>
      <c r="AE1100" s="4"/>
      <c r="AF1100" s="20"/>
    </row>
    <row r="1101" spans="1:32" hidden="1">
      <c r="A1101" s="4"/>
      <c r="B1101" s="4"/>
      <c r="C1101" s="4"/>
      <c r="D1101" s="4"/>
      <c r="E1101" s="4"/>
      <c r="F1101" s="4"/>
      <c r="G1101" s="4"/>
      <c r="H1101" s="4"/>
      <c r="I1101" s="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4"/>
      <c r="X1101" s="4"/>
      <c r="Y1101" s="4"/>
      <c r="Z1101" s="4"/>
      <c r="AA1101" s="4"/>
      <c r="AB1101" s="4"/>
      <c r="AC1101" s="4"/>
      <c r="AD1101" s="4"/>
      <c r="AE1101" s="4"/>
      <c r="AF1101" s="20"/>
    </row>
    <row r="1102" spans="1:32" hidden="1">
      <c r="A1102" s="4"/>
      <c r="B1102" s="4"/>
      <c r="C1102" s="4"/>
      <c r="D1102" s="4"/>
      <c r="E1102" s="4"/>
      <c r="F1102" s="4"/>
      <c r="G1102" s="4"/>
      <c r="H1102" s="4"/>
      <c r="I1102" s="4"/>
      <c r="J1102" s="4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4"/>
      <c r="X1102" s="4"/>
      <c r="Y1102" s="4"/>
      <c r="Z1102" s="4"/>
      <c r="AA1102" s="4"/>
      <c r="AB1102" s="4"/>
      <c r="AC1102" s="4"/>
      <c r="AD1102" s="4"/>
      <c r="AE1102" s="4"/>
      <c r="AF1102" s="20"/>
    </row>
    <row r="1103" spans="1:32" hidden="1">
      <c r="A1103" s="4"/>
      <c r="B1103" s="4"/>
      <c r="C1103" s="4"/>
      <c r="D1103" s="4"/>
      <c r="E1103" s="4"/>
      <c r="F1103" s="4"/>
      <c r="G1103" s="4"/>
      <c r="H1103" s="4"/>
      <c r="I1103" s="4"/>
      <c r="J1103" s="4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4"/>
      <c r="X1103" s="4"/>
      <c r="Y1103" s="4"/>
      <c r="Z1103" s="4"/>
      <c r="AA1103" s="4"/>
      <c r="AB1103" s="4"/>
      <c r="AC1103" s="4"/>
      <c r="AD1103" s="4"/>
      <c r="AE1103" s="4"/>
      <c r="AF1103" s="20"/>
    </row>
    <row r="1104" spans="1:32" hidden="1">
      <c r="A1104" s="4"/>
      <c r="B1104" s="4"/>
      <c r="C1104" s="4"/>
      <c r="D1104" s="4"/>
      <c r="E1104" s="4"/>
      <c r="F1104" s="4"/>
      <c r="G1104" s="4"/>
      <c r="H1104" s="4"/>
      <c r="I1104" s="4"/>
      <c r="J1104" s="4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4"/>
      <c r="X1104" s="4"/>
      <c r="Y1104" s="4"/>
      <c r="Z1104" s="4"/>
      <c r="AA1104" s="4"/>
      <c r="AB1104" s="4"/>
      <c r="AC1104" s="4"/>
      <c r="AD1104" s="4"/>
      <c r="AE1104" s="4"/>
      <c r="AF1104" s="20"/>
    </row>
    <row r="1105" spans="1:32" hidden="1">
      <c r="A1105" s="4"/>
      <c r="B1105" s="4"/>
      <c r="C1105" s="4"/>
      <c r="D1105" s="4"/>
      <c r="E1105" s="4"/>
      <c r="F1105" s="4"/>
      <c r="G1105" s="4"/>
      <c r="H1105" s="4"/>
      <c r="I1105" s="4"/>
      <c r="J1105" s="4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4"/>
      <c r="X1105" s="4"/>
      <c r="Y1105" s="4"/>
      <c r="Z1105" s="4"/>
      <c r="AA1105" s="4"/>
      <c r="AB1105" s="4"/>
      <c r="AC1105" s="4"/>
      <c r="AD1105" s="4"/>
      <c r="AE1105" s="4"/>
      <c r="AF1105" s="20"/>
    </row>
    <row r="1106" spans="1:32" hidden="1">
      <c r="A1106" s="4"/>
      <c r="B1106" s="4"/>
      <c r="C1106" s="4"/>
      <c r="D1106" s="4"/>
      <c r="E1106" s="4"/>
      <c r="F1106" s="4"/>
      <c r="G1106" s="4"/>
      <c r="H1106" s="4"/>
      <c r="I1106" s="4"/>
      <c r="J1106" s="4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4"/>
      <c r="X1106" s="4"/>
      <c r="Y1106" s="4"/>
      <c r="Z1106" s="4"/>
      <c r="AA1106" s="4"/>
      <c r="AB1106" s="4"/>
      <c r="AC1106" s="4"/>
      <c r="AD1106" s="4"/>
      <c r="AE1106" s="4"/>
      <c r="AF1106" s="20"/>
    </row>
    <row r="1107" spans="1:32" hidden="1">
      <c r="A1107" s="4"/>
      <c r="B1107" s="4"/>
      <c r="C1107" s="4"/>
      <c r="D1107" s="4"/>
      <c r="E1107" s="4"/>
      <c r="F1107" s="4"/>
      <c r="G1107" s="4"/>
      <c r="H1107" s="4"/>
      <c r="I1107" s="4"/>
      <c r="J1107" s="4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4"/>
      <c r="X1107" s="4"/>
      <c r="Y1107" s="4"/>
      <c r="Z1107" s="4"/>
      <c r="AA1107" s="4"/>
      <c r="AB1107" s="4"/>
      <c r="AC1107" s="4"/>
      <c r="AD1107" s="4"/>
      <c r="AE1107" s="4"/>
      <c r="AF1107" s="20"/>
    </row>
    <row r="1108" spans="1:32" hidden="1">
      <c r="A1108" s="4"/>
      <c r="B1108" s="4"/>
      <c r="C1108" s="4"/>
      <c r="D1108" s="4"/>
      <c r="E1108" s="4"/>
      <c r="F1108" s="4"/>
      <c r="G1108" s="4"/>
      <c r="H1108" s="4"/>
      <c r="I1108" s="4"/>
      <c r="J1108" s="4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4"/>
      <c r="X1108" s="4"/>
      <c r="Y1108" s="4"/>
      <c r="Z1108" s="4"/>
      <c r="AA1108" s="4"/>
      <c r="AB1108" s="4"/>
      <c r="AC1108" s="4"/>
      <c r="AD1108" s="4"/>
      <c r="AE1108" s="4"/>
      <c r="AF1108" s="20"/>
    </row>
    <row r="1109" spans="1:32" hidden="1">
      <c r="A1109" s="4"/>
      <c r="B1109" s="4"/>
      <c r="C1109" s="4"/>
      <c r="D1109" s="4"/>
      <c r="E1109" s="4"/>
      <c r="F1109" s="4"/>
      <c r="G1109" s="4"/>
      <c r="H1109" s="4"/>
      <c r="I1109" s="4"/>
      <c r="J1109" s="4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4"/>
      <c r="X1109" s="4"/>
      <c r="Y1109" s="4"/>
      <c r="Z1109" s="4"/>
      <c r="AA1109" s="4"/>
      <c r="AB1109" s="4"/>
      <c r="AC1109" s="4"/>
      <c r="AD1109" s="4"/>
      <c r="AE1109" s="4"/>
      <c r="AF1109" s="20"/>
    </row>
    <row r="1110" spans="1:32" hidden="1">
      <c r="A1110" s="4"/>
      <c r="B1110" s="4"/>
      <c r="C1110" s="4"/>
      <c r="D1110" s="4"/>
      <c r="E1110" s="4"/>
      <c r="F1110" s="4"/>
      <c r="G1110" s="4"/>
      <c r="H1110" s="4"/>
      <c r="I1110" s="4"/>
      <c r="J1110" s="4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4"/>
      <c r="X1110" s="4"/>
      <c r="Y1110" s="4"/>
      <c r="Z1110" s="4"/>
      <c r="AA1110" s="4"/>
      <c r="AB1110" s="4"/>
      <c r="AC1110" s="4"/>
      <c r="AD1110" s="4"/>
      <c r="AE1110" s="4"/>
      <c r="AF1110" s="20"/>
    </row>
    <row r="1111" spans="1:32" hidden="1">
      <c r="A1111" s="4"/>
      <c r="B1111" s="4"/>
      <c r="C1111" s="4"/>
      <c r="D1111" s="4"/>
      <c r="E1111" s="4"/>
      <c r="F1111" s="4"/>
      <c r="G1111" s="4"/>
      <c r="H1111" s="4"/>
      <c r="I1111" s="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4"/>
      <c r="X1111" s="4"/>
      <c r="Y1111" s="4"/>
      <c r="Z1111" s="4"/>
      <c r="AA1111" s="4"/>
      <c r="AB1111" s="4"/>
      <c r="AC1111" s="4"/>
      <c r="AD1111" s="4"/>
      <c r="AE1111" s="4"/>
      <c r="AF1111" s="20"/>
    </row>
    <row r="1112" spans="1:32" hidden="1">
      <c r="A1112" s="4"/>
      <c r="B1112" s="4"/>
      <c r="C1112" s="4"/>
      <c r="D1112" s="4"/>
      <c r="E1112" s="4"/>
      <c r="F1112" s="4"/>
      <c r="G1112" s="4"/>
      <c r="H1112" s="4"/>
      <c r="I1112" s="4"/>
      <c r="J1112" s="4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4"/>
      <c r="X1112" s="4"/>
      <c r="Y1112" s="4"/>
      <c r="Z1112" s="4"/>
      <c r="AA1112" s="4"/>
      <c r="AB1112" s="4"/>
      <c r="AC1112" s="4"/>
      <c r="AD1112" s="4"/>
      <c r="AE1112" s="4"/>
      <c r="AF1112" s="20"/>
    </row>
    <row r="1113" spans="1:32" hidden="1">
      <c r="A1113" s="4"/>
      <c r="B1113" s="4"/>
      <c r="C1113" s="4"/>
      <c r="D1113" s="4"/>
      <c r="E1113" s="4"/>
      <c r="F1113" s="4"/>
      <c r="G1113" s="4"/>
      <c r="H1113" s="4"/>
      <c r="I1113" s="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4"/>
      <c r="X1113" s="4"/>
      <c r="Y1113" s="4"/>
      <c r="Z1113" s="4"/>
      <c r="AA1113" s="4"/>
      <c r="AB1113" s="4"/>
      <c r="AC1113" s="4"/>
      <c r="AD1113" s="4"/>
      <c r="AE1113" s="4"/>
      <c r="AF1113" s="20"/>
    </row>
    <row r="1114" spans="1:32" hidden="1">
      <c r="A1114" s="4"/>
      <c r="B1114" s="4"/>
      <c r="C1114" s="4"/>
      <c r="D1114" s="4"/>
      <c r="E1114" s="4"/>
      <c r="F1114" s="4"/>
      <c r="G1114" s="4"/>
      <c r="H1114" s="4"/>
      <c r="I1114" s="4"/>
      <c r="J1114" s="4"/>
      <c r="K1114" s="4"/>
      <c r="L1114" s="4"/>
      <c r="M1114" s="4"/>
      <c r="N1114" s="4"/>
      <c r="O1114" s="4"/>
      <c r="P1114" s="4"/>
      <c r="Q1114" s="4"/>
      <c r="R1114" s="4"/>
      <c r="S1114" s="4"/>
      <c r="T1114" s="4"/>
      <c r="U1114" s="4"/>
      <c r="V1114" s="4"/>
      <c r="W1114" s="4"/>
      <c r="X1114" s="4"/>
      <c r="Y1114" s="4"/>
      <c r="Z1114" s="4"/>
      <c r="AA1114" s="4"/>
      <c r="AB1114" s="4"/>
      <c r="AC1114" s="4"/>
      <c r="AD1114" s="4"/>
      <c r="AE1114" s="4"/>
      <c r="AF1114" s="20"/>
    </row>
    <row r="1115" spans="1:32" hidden="1">
      <c r="A1115" s="4"/>
      <c r="B1115" s="4"/>
      <c r="C1115" s="4"/>
      <c r="D1115" s="4"/>
      <c r="E1115" s="4"/>
      <c r="F1115" s="4"/>
      <c r="G1115" s="4"/>
      <c r="H1115" s="4"/>
      <c r="I1115" s="4"/>
      <c r="J1115" s="4"/>
      <c r="K1115" s="4"/>
      <c r="L1115" s="4"/>
      <c r="M1115" s="4"/>
      <c r="N1115" s="4"/>
      <c r="O1115" s="4"/>
      <c r="P1115" s="4"/>
      <c r="Q1115" s="4"/>
      <c r="R1115" s="4"/>
      <c r="S1115" s="4"/>
      <c r="T1115" s="4"/>
      <c r="U1115" s="4"/>
      <c r="V1115" s="4"/>
      <c r="W1115" s="4"/>
      <c r="X1115" s="4"/>
      <c r="Y1115" s="4"/>
      <c r="Z1115" s="4"/>
      <c r="AA1115" s="4"/>
      <c r="AB1115" s="4"/>
      <c r="AC1115" s="4"/>
      <c r="AD1115" s="4"/>
      <c r="AE1115" s="4"/>
      <c r="AF1115" s="20"/>
    </row>
    <row r="1116" spans="1:32" hidden="1">
      <c r="A1116" s="4"/>
      <c r="B1116" s="4"/>
      <c r="C1116" s="4"/>
      <c r="D1116" s="4"/>
      <c r="E1116" s="4"/>
      <c r="F1116" s="4"/>
      <c r="G1116" s="4"/>
      <c r="H1116" s="4"/>
      <c r="I1116" s="4"/>
      <c r="J1116" s="4"/>
      <c r="K1116" s="4"/>
      <c r="L1116" s="4"/>
      <c r="M1116" s="4"/>
      <c r="N1116" s="4"/>
      <c r="O1116" s="4"/>
      <c r="P1116" s="4"/>
      <c r="Q1116" s="4"/>
      <c r="R1116" s="4"/>
      <c r="S1116" s="4"/>
      <c r="T1116" s="4"/>
      <c r="U1116" s="4"/>
      <c r="V1116" s="4"/>
      <c r="W1116" s="4"/>
      <c r="X1116" s="4"/>
      <c r="Y1116" s="4"/>
      <c r="Z1116" s="4"/>
      <c r="AA1116" s="4"/>
      <c r="AB1116" s="4"/>
      <c r="AC1116" s="4"/>
      <c r="AD1116" s="4"/>
      <c r="AE1116" s="4"/>
      <c r="AF1116" s="20"/>
    </row>
    <row r="1117" spans="1:32" hidden="1">
      <c r="A1117" s="4"/>
      <c r="B1117" s="4"/>
      <c r="C1117" s="4"/>
      <c r="D1117" s="4"/>
      <c r="E1117" s="4"/>
      <c r="F1117" s="4"/>
      <c r="G1117" s="4"/>
      <c r="H1117" s="4"/>
      <c r="I1117" s="4"/>
      <c r="J1117" s="4"/>
      <c r="K1117" s="4"/>
      <c r="L1117" s="4"/>
      <c r="M1117" s="4"/>
      <c r="N1117" s="4"/>
      <c r="O1117" s="4"/>
      <c r="P1117" s="4"/>
      <c r="Q1117" s="4"/>
      <c r="R1117" s="4"/>
      <c r="S1117" s="4"/>
      <c r="T1117" s="4"/>
      <c r="U1117" s="4"/>
      <c r="V1117" s="4"/>
      <c r="W1117" s="4"/>
      <c r="X1117" s="4"/>
      <c r="Y1117" s="4"/>
      <c r="Z1117" s="4"/>
      <c r="AA1117" s="4"/>
      <c r="AB1117" s="4"/>
      <c r="AC1117" s="4"/>
      <c r="AD1117" s="4"/>
      <c r="AE1117" s="4"/>
      <c r="AF1117" s="20"/>
    </row>
    <row r="1118" spans="1:32" hidden="1">
      <c r="A1118" s="4"/>
      <c r="B1118" s="4"/>
      <c r="C1118" s="4"/>
      <c r="D1118" s="4"/>
      <c r="E1118" s="4"/>
      <c r="F1118" s="4"/>
      <c r="G1118" s="4"/>
      <c r="H1118" s="4"/>
      <c r="I1118" s="4"/>
      <c r="J1118" s="4"/>
      <c r="K1118" s="4"/>
      <c r="L1118" s="4"/>
      <c r="M1118" s="4"/>
      <c r="N1118" s="4"/>
      <c r="O1118" s="4"/>
      <c r="P1118" s="4"/>
      <c r="Q1118" s="4"/>
      <c r="R1118" s="4"/>
      <c r="S1118" s="4"/>
      <c r="T1118" s="4"/>
      <c r="U1118" s="4"/>
      <c r="V1118" s="4"/>
      <c r="W1118" s="4"/>
      <c r="X1118" s="4"/>
      <c r="Y1118" s="4"/>
      <c r="Z1118" s="4"/>
      <c r="AA1118" s="4"/>
      <c r="AB1118" s="4"/>
      <c r="AC1118" s="4"/>
      <c r="AD1118" s="4"/>
      <c r="AE1118" s="4"/>
      <c r="AF1118" s="20"/>
    </row>
    <row r="1119" spans="1:32" hidden="1">
      <c r="A1119" s="4"/>
      <c r="B1119" s="4"/>
      <c r="C1119" s="4"/>
      <c r="D1119" s="4"/>
      <c r="E1119" s="4"/>
      <c r="F1119" s="4"/>
      <c r="G1119" s="4"/>
      <c r="H1119" s="4"/>
      <c r="I1119" s="4"/>
      <c r="J1119" s="4"/>
      <c r="K1119" s="4"/>
      <c r="L1119" s="4"/>
      <c r="M1119" s="4"/>
      <c r="N1119" s="4"/>
      <c r="O1119" s="4"/>
      <c r="P1119" s="4"/>
      <c r="Q1119" s="4"/>
      <c r="R1119" s="4"/>
      <c r="S1119" s="4"/>
      <c r="T1119" s="4"/>
      <c r="U1119" s="4"/>
      <c r="V1119" s="4"/>
      <c r="W1119" s="4"/>
      <c r="X1119" s="4"/>
      <c r="Y1119" s="4"/>
      <c r="Z1119" s="4"/>
      <c r="AA1119" s="4"/>
      <c r="AB1119" s="4"/>
      <c r="AC1119" s="4"/>
      <c r="AD1119" s="4"/>
      <c r="AE1119" s="4"/>
      <c r="AF1119" s="20"/>
    </row>
    <row r="1120" spans="1:32" hidden="1">
      <c r="A1120" s="4"/>
      <c r="B1120" s="4"/>
      <c r="C1120" s="4"/>
      <c r="D1120" s="4"/>
      <c r="E1120" s="4"/>
      <c r="F1120" s="4"/>
      <c r="G1120" s="4"/>
      <c r="H1120" s="4"/>
      <c r="I1120" s="4"/>
      <c r="J1120" s="4"/>
      <c r="K1120" s="4"/>
      <c r="L1120" s="4"/>
      <c r="M1120" s="4"/>
      <c r="N1120" s="4"/>
      <c r="O1120" s="4"/>
      <c r="P1120" s="4"/>
      <c r="Q1120" s="4"/>
      <c r="R1120" s="4"/>
      <c r="S1120" s="4"/>
      <c r="T1120" s="4"/>
      <c r="U1120" s="4"/>
      <c r="V1120" s="4"/>
      <c r="W1120" s="4"/>
      <c r="X1120" s="4"/>
      <c r="Y1120" s="4"/>
      <c r="Z1120" s="4"/>
      <c r="AA1120" s="4"/>
      <c r="AB1120" s="4"/>
      <c r="AC1120" s="4"/>
      <c r="AD1120" s="4"/>
      <c r="AE1120" s="4"/>
      <c r="AF1120" s="20"/>
    </row>
    <row r="1121" spans="1:32" hidden="1">
      <c r="A1121" s="4"/>
      <c r="B1121" s="4"/>
      <c r="C1121" s="4"/>
      <c r="D1121" s="4"/>
      <c r="E1121" s="4"/>
      <c r="F1121" s="4"/>
      <c r="G1121" s="4"/>
      <c r="H1121" s="4"/>
      <c r="I1121" s="4"/>
      <c r="J1121" s="4"/>
      <c r="K1121" s="4"/>
      <c r="L1121" s="4"/>
      <c r="M1121" s="4"/>
      <c r="N1121" s="4"/>
      <c r="O1121" s="4"/>
      <c r="P1121" s="4"/>
      <c r="Q1121" s="4"/>
      <c r="R1121" s="4"/>
      <c r="S1121" s="4"/>
      <c r="T1121" s="4"/>
      <c r="U1121" s="4"/>
      <c r="V1121" s="4"/>
      <c r="W1121" s="4"/>
      <c r="X1121" s="4"/>
      <c r="Y1121" s="4"/>
      <c r="Z1121" s="4"/>
      <c r="AA1121" s="4"/>
      <c r="AB1121" s="4"/>
      <c r="AC1121" s="4"/>
      <c r="AD1121" s="4"/>
      <c r="AE1121" s="4"/>
      <c r="AF1121" s="20"/>
    </row>
    <row r="1122" spans="1:32" hidden="1">
      <c r="A1122" s="4"/>
      <c r="B1122" s="4"/>
      <c r="C1122" s="4"/>
      <c r="D1122" s="4"/>
      <c r="E1122" s="4"/>
      <c r="F1122" s="4"/>
      <c r="G1122" s="4"/>
      <c r="H1122" s="4"/>
      <c r="I1122" s="4"/>
      <c r="J1122" s="4"/>
      <c r="K1122" s="4"/>
      <c r="L1122" s="4"/>
      <c r="M1122" s="4"/>
      <c r="N1122" s="4"/>
      <c r="O1122" s="4"/>
      <c r="P1122" s="4"/>
      <c r="Q1122" s="4"/>
      <c r="R1122" s="4"/>
      <c r="S1122" s="4"/>
      <c r="T1122" s="4"/>
      <c r="U1122" s="4"/>
      <c r="V1122" s="4"/>
      <c r="W1122" s="4"/>
      <c r="X1122" s="4"/>
      <c r="Y1122" s="4"/>
      <c r="Z1122" s="4"/>
      <c r="AA1122" s="4"/>
      <c r="AB1122" s="4"/>
      <c r="AC1122" s="4"/>
      <c r="AD1122" s="4"/>
      <c r="AE1122" s="4"/>
      <c r="AF1122" s="20"/>
    </row>
    <row r="1123" spans="1:32" hidden="1">
      <c r="A1123" s="4"/>
      <c r="B1123" s="4"/>
      <c r="C1123" s="4"/>
      <c r="D1123" s="4"/>
      <c r="E1123" s="4"/>
      <c r="F1123" s="4"/>
      <c r="G1123" s="4"/>
      <c r="H1123" s="4"/>
      <c r="I1123" s="4"/>
      <c r="J1123" s="4"/>
      <c r="K1123" s="4"/>
      <c r="L1123" s="4"/>
      <c r="M1123" s="4"/>
      <c r="N1123" s="4"/>
      <c r="O1123" s="4"/>
      <c r="P1123" s="4"/>
      <c r="Q1123" s="4"/>
      <c r="R1123" s="4"/>
      <c r="S1123" s="4"/>
      <c r="T1123" s="4"/>
      <c r="U1123" s="4"/>
      <c r="V1123" s="4"/>
      <c r="W1123" s="4"/>
      <c r="X1123" s="4"/>
      <c r="Y1123" s="4"/>
      <c r="Z1123" s="4"/>
      <c r="AA1123" s="4"/>
      <c r="AB1123" s="4"/>
      <c r="AC1123" s="4"/>
      <c r="AD1123" s="4"/>
      <c r="AE1123" s="4"/>
      <c r="AF1123" s="20"/>
    </row>
    <row r="1124" spans="1:32" hidden="1">
      <c r="A1124" s="4"/>
      <c r="B1124" s="4"/>
      <c r="C1124" s="4"/>
      <c r="D1124" s="4"/>
      <c r="E1124" s="4"/>
      <c r="F1124" s="4"/>
      <c r="G1124" s="4"/>
      <c r="H1124" s="4"/>
      <c r="I1124" s="4"/>
      <c r="J1124" s="4"/>
      <c r="K1124" s="4"/>
      <c r="L1124" s="4"/>
      <c r="M1124" s="4"/>
      <c r="N1124" s="4"/>
      <c r="O1124" s="4"/>
      <c r="P1124" s="4"/>
      <c r="Q1124" s="4"/>
      <c r="R1124" s="4"/>
      <c r="S1124" s="4"/>
      <c r="T1124" s="4"/>
      <c r="U1124" s="4"/>
      <c r="V1124" s="4"/>
      <c r="W1124" s="4"/>
      <c r="X1124" s="4"/>
      <c r="Y1124" s="4"/>
      <c r="Z1124" s="4"/>
      <c r="AA1124" s="4"/>
      <c r="AB1124" s="4"/>
      <c r="AC1124" s="4"/>
      <c r="AD1124" s="4"/>
      <c r="AE1124" s="4"/>
      <c r="AF1124" s="20"/>
    </row>
    <row r="1125" spans="1:32" hidden="1">
      <c r="A1125" s="4"/>
      <c r="B1125" s="4"/>
      <c r="C1125" s="4"/>
      <c r="D1125" s="4"/>
      <c r="E1125" s="4"/>
      <c r="F1125" s="4"/>
      <c r="G1125" s="4"/>
      <c r="H1125" s="4"/>
      <c r="I1125" s="4"/>
      <c r="J1125" s="4"/>
      <c r="K1125" s="4"/>
      <c r="L1125" s="4"/>
      <c r="M1125" s="4"/>
      <c r="N1125" s="4"/>
      <c r="O1125" s="4"/>
      <c r="P1125" s="4"/>
      <c r="Q1125" s="4"/>
      <c r="R1125" s="4"/>
      <c r="S1125" s="4"/>
      <c r="T1125" s="4"/>
      <c r="U1125" s="4"/>
      <c r="V1125" s="4"/>
      <c r="W1125" s="4"/>
      <c r="X1125" s="4"/>
      <c r="Y1125" s="4"/>
      <c r="Z1125" s="4"/>
      <c r="AA1125" s="4"/>
      <c r="AB1125" s="4"/>
      <c r="AC1125" s="4"/>
      <c r="AD1125" s="4"/>
      <c r="AE1125" s="4"/>
      <c r="AF1125" s="20"/>
    </row>
    <row r="1126" spans="1:32" hidden="1">
      <c r="A1126" s="4"/>
      <c r="B1126" s="4"/>
      <c r="C1126" s="4"/>
      <c r="D1126" s="4"/>
      <c r="E1126" s="4"/>
      <c r="F1126" s="4"/>
      <c r="G1126" s="4"/>
      <c r="H1126" s="4"/>
      <c r="I1126" s="4"/>
      <c r="J1126" s="4"/>
      <c r="K1126" s="4"/>
      <c r="L1126" s="4"/>
      <c r="M1126" s="4"/>
      <c r="N1126" s="4"/>
      <c r="O1126" s="4"/>
      <c r="P1126" s="4"/>
      <c r="Q1126" s="4"/>
      <c r="R1126" s="4"/>
      <c r="S1126" s="4"/>
      <c r="T1126" s="4"/>
      <c r="U1126" s="4"/>
      <c r="V1126" s="4"/>
      <c r="W1126" s="4"/>
      <c r="X1126" s="4"/>
      <c r="Y1126" s="4"/>
      <c r="Z1126" s="4"/>
      <c r="AA1126" s="4"/>
      <c r="AB1126" s="4"/>
      <c r="AC1126" s="4"/>
      <c r="AD1126" s="4"/>
      <c r="AE1126" s="4"/>
      <c r="AF1126" s="20"/>
    </row>
    <row r="1127" spans="1:32" hidden="1">
      <c r="A1127" s="4"/>
      <c r="B1127" s="4"/>
      <c r="C1127" s="4"/>
      <c r="D1127" s="4"/>
      <c r="E1127" s="4"/>
      <c r="F1127" s="4"/>
      <c r="G1127" s="4"/>
      <c r="H1127" s="4"/>
      <c r="I1127" s="4"/>
      <c r="J1127" s="4"/>
      <c r="K1127" s="4"/>
      <c r="L1127" s="4"/>
      <c r="M1127" s="4"/>
      <c r="N1127" s="4"/>
      <c r="O1127" s="4"/>
      <c r="P1127" s="4"/>
      <c r="Q1127" s="4"/>
      <c r="R1127" s="4"/>
      <c r="S1127" s="4"/>
      <c r="T1127" s="4"/>
      <c r="U1127" s="4"/>
      <c r="V1127" s="4"/>
      <c r="W1127" s="4"/>
      <c r="X1127" s="4"/>
      <c r="Y1127" s="4"/>
      <c r="Z1127" s="4"/>
      <c r="AA1127" s="4"/>
      <c r="AB1127" s="4"/>
      <c r="AC1127" s="4"/>
      <c r="AD1127" s="4"/>
      <c r="AE1127" s="4"/>
      <c r="AF1127" s="20"/>
    </row>
    <row r="1128" spans="1:32" hidden="1">
      <c r="A1128" s="4"/>
      <c r="B1128" s="4"/>
      <c r="C1128" s="4"/>
      <c r="D1128" s="4"/>
      <c r="E1128" s="4"/>
      <c r="F1128" s="4"/>
      <c r="G1128" s="4"/>
      <c r="H1128" s="4"/>
      <c r="I1128" s="4"/>
      <c r="J1128" s="4"/>
      <c r="K1128" s="4"/>
      <c r="L1128" s="4"/>
      <c r="M1128" s="4"/>
      <c r="N1128" s="4"/>
      <c r="O1128" s="4"/>
      <c r="P1128" s="4"/>
      <c r="Q1128" s="4"/>
      <c r="R1128" s="4"/>
      <c r="S1128" s="4"/>
      <c r="T1128" s="4"/>
      <c r="U1128" s="4"/>
      <c r="V1128" s="4"/>
      <c r="W1128" s="4"/>
      <c r="X1128" s="4"/>
      <c r="Y1128" s="4"/>
      <c r="Z1128" s="4"/>
      <c r="AA1128" s="4"/>
      <c r="AB1128" s="4"/>
      <c r="AC1128" s="4"/>
      <c r="AD1128" s="4"/>
      <c r="AE1128" s="4"/>
      <c r="AF1128" s="20"/>
    </row>
    <row r="1129" spans="1:32" hidden="1">
      <c r="A1129" s="4"/>
      <c r="B1129" s="4"/>
      <c r="C1129" s="4"/>
      <c r="D1129" s="4"/>
      <c r="E1129" s="4"/>
      <c r="F1129" s="4"/>
      <c r="G1129" s="4"/>
      <c r="H1129" s="4"/>
      <c r="I1129" s="4"/>
      <c r="J1129" s="4"/>
      <c r="K1129" s="4"/>
      <c r="L1129" s="4"/>
      <c r="M1129" s="4"/>
      <c r="N1129" s="4"/>
      <c r="O1129" s="4"/>
      <c r="P1129" s="4"/>
      <c r="Q1129" s="4"/>
      <c r="R1129" s="4"/>
      <c r="S1129" s="4"/>
      <c r="T1129" s="4"/>
      <c r="U1129" s="4"/>
      <c r="V1129" s="4"/>
      <c r="W1129" s="4"/>
      <c r="X1129" s="4"/>
      <c r="Y1129" s="4"/>
      <c r="Z1129" s="4"/>
      <c r="AA1129" s="4"/>
      <c r="AB1129" s="4"/>
      <c r="AC1129" s="4"/>
      <c r="AD1129" s="4"/>
      <c r="AE1129" s="4"/>
      <c r="AF1129" s="20"/>
    </row>
    <row r="1130" spans="1:32" hidden="1">
      <c r="A1130" s="4"/>
      <c r="B1130" s="4"/>
      <c r="C1130" s="4"/>
      <c r="D1130" s="4"/>
      <c r="E1130" s="4"/>
      <c r="F1130" s="4"/>
      <c r="G1130" s="4"/>
      <c r="H1130" s="4"/>
      <c r="I1130" s="4"/>
      <c r="J1130" s="4"/>
      <c r="K1130" s="4"/>
      <c r="L1130" s="4"/>
      <c r="M1130" s="4"/>
      <c r="N1130" s="4"/>
      <c r="O1130" s="4"/>
      <c r="P1130" s="4"/>
      <c r="Q1130" s="4"/>
      <c r="R1130" s="4"/>
      <c r="S1130" s="4"/>
      <c r="T1130" s="4"/>
      <c r="U1130" s="4"/>
      <c r="V1130" s="4"/>
      <c r="W1130" s="4"/>
      <c r="X1130" s="4"/>
      <c r="Y1130" s="4"/>
      <c r="Z1130" s="4"/>
      <c r="AA1130" s="4"/>
      <c r="AB1130" s="4"/>
      <c r="AC1130" s="4"/>
      <c r="AD1130" s="4"/>
      <c r="AE1130" s="4"/>
      <c r="AF1130" s="20"/>
    </row>
    <row r="1131" spans="1:32" hidden="1">
      <c r="A1131" s="4"/>
      <c r="B1131" s="4"/>
      <c r="C1131" s="4"/>
      <c r="D1131" s="4"/>
      <c r="E1131" s="4"/>
      <c r="F1131" s="4"/>
      <c r="G1131" s="4"/>
      <c r="H1131" s="4"/>
      <c r="I1131" s="4"/>
      <c r="J1131" s="4"/>
      <c r="K1131" s="4"/>
      <c r="L1131" s="4"/>
      <c r="M1131" s="4"/>
      <c r="N1131" s="4"/>
      <c r="O1131" s="4"/>
      <c r="P1131" s="4"/>
      <c r="Q1131" s="4"/>
      <c r="R1131" s="4"/>
      <c r="S1131" s="4"/>
      <c r="T1131" s="4"/>
      <c r="U1131" s="4"/>
      <c r="V1131" s="4"/>
      <c r="W1131" s="4"/>
      <c r="X1131" s="4"/>
      <c r="Y1131" s="4"/>
      <c r="Z1131" s="4"/>
      <c r="AA1131" s="4"/>
      <c r="AB1131" s="4"/>
      <c r="AC1131" s="4"/>
      <c r="AD1131" s="4"/>
      <c r="AE1131" s="4"/>
      <c r="AF1131" s="20"/>
    </row>
    <row r="1132" spans="1:32" hidden="1">
      <c r="A1132" s="4"/>
      <c r="B1132" s="4"/>
      <c r="C1132" s="4"/>
      <c r="D1132" s="4"/>
      <c r="E1132" s="4"/>
      <c r="F1132" s="4"/>
      <c r="G1132" s="4"/>
      <c r="H1132" s="4"/>
      <c r="I1132" s="4"/>
      <c r="J1132" s="4"/>
      <c r="K1132" s="4"/>
      <c r="L1132" s="4"/>
      <c r="M1132" s="4"/>
      <c r="N1132" s="4"/>
      <c r="O1132" s="4"/>
      <c r="P1132" s="4"/>
      <c r="Q1132" s="4"/>
      <c r="R1132" s="4"/>
      <c r="S1132" s="4"/>
      <c r="T1132" s="4"/>
      <c r="U1132" s="4"/>
      <c r="V1132" s="4"/>
      <c r="W1132" s="4"/>
      <c r="X1132" s="4"/>
      <c r="Y1132" s="4"/>
      <c r="Z1132" s="4"/>
      <c r="AA1132" s="4"/>
      <c r="AB1132" s="4"/>
      <c r="AC1132" s="4"/>
      <c r="AD1132" s="4"/>
      <c r="AE1132" s="4"/>
      <c r="AF1132" s="20"/>
    </row>
    <row r="1133" spans="1:32" hidden="1">
      <c r="A1133" s="4"/>
      <c r="B1133" s="4"/>
      <c r="C1133" s="4"/>
      <c r="D1133" s="4"/>
      <c r="E1133" s="4"/>
      <c r="F1133" s="4"/>
      <c r="G1133" s="4"/>
      <c r="H1133" s="4"/>
      <c r="I1133" s="4"/>
      <c r="J1133" s="4"/>
      <c r="K1133" s="4"/>
      <c r="L1133" s="4"/>
      <c r="M1133" s="4"/>
      <c r="N1133" s="4"/>
      <c r="O1133" s="4"/>
      <c r="P1133" s="4"/>
      <c r="Q1133" s="4"/>
      <c r="R1133" s="4"/>
      <c r="S1133" s="4"/>
      <c r="T1133" s="4"/>
      <c r="U1133" s="4"/>
      <c r="V1133" s="4"/>
      <c r="W1133" s="4"/>
      <c r="X1133" s="4"/>
      <c r="Y1133" s="4"/>
      <c r="Z1133" s="4"/>
      <c r="AA1133" s="4"/>
      <c r="AB1133" s="4"/>
      <c r="AC1133" s="4"/>
      <c r="AD1133" s="4"/>
      <c r="AE1133" s="4"/>
      <c r="AF1133" s="20"/>
    </row>
    <row r="1134" spans="1:32" hidden="1">
      <c r="A1134" s="4"/>
      <c r="B1134" s="4"/>
      <c r="C1134" s="4"/>
      <c r="D1134" s="4"/>
      <c r="E1134" s="4"/>
      <c r="F1134" s="4"/>
      <c r="G1134" s="4"/>
      <c r="H1134" s="4"/>
      <c r="I1134" s="4"/>
      <c r="J1134" s="4"/>
      <c r="K1134" s="4"/>
      <c r="L1134" s="4"/>
      <c r="M1134" s="4"/>
      <c r="N1134" s="4"/>
      <c r="O1134" s="4"/>
      <c r="P1134" s="4"/>
      <c r="Q1134" s="4"/>
      <c r="R1134" s="4"/>
      <c r="S1134" s="4"/>
      <c r="T1134" s="4"/>
      <c r="U1134" s="4"/>
      <c r="V1134" s="4"/>
      <c r="W1134" s="4"/>
      <c r="X1134" s="4"/>
      <c r="Y1134" s="4"/>
      <c r="Z1134" s="4"/>
      <c r="AA1134" s="4"/>
      <c r="AB1134" s="4"/>
      <c r="AC1134" s="4"/>
      <c r="AD1134" s="4"/>
      <c r="AE1134" s="4"/>
      <c r="AF1134" s="20"/>
    </row>
    <row r="1135" spans="1:32" hidden="1">
      <c r="A1135" s="4"/>
      <c r="B1135" s="4"/>
      <c r="C1135" s="4"/>
      <c r="D1135" s="4"/>
      <c r="E1135" s="4"/>
      <c r="F1135" s="4"/>
      <c r="G1135" s="4"/>
      <c r="H1135" s="4"/>
      <c r="I1135" s="4"/>
      <c r="J1135" s="4"/>
      <c r="K1135" s="4"/>
      <c r="L1135" s="4"/>
      <c r="M1135" s="4"/>
      <c r="N1135" s="4"/>
      <c r="O1135" s="4"/>
      <c r="P1135" s="4"/>
      <c r="Q1135" s="4"/>
      <c r="R1135" s="4"/>
      <c r="S1135" s="4"/>
      <c r="T1135" s="4"/>
      <c r="U1135" s="4"/>
      <c r="V1135" s="4"/>
      <c r="W1135" s="4"/>
      <c r="X1135" s="4"/>
      <c r="Y1135" s="4"/>
      <c r="Z1135" s="4"/>
      <c r="AA1135" s="4"/>
      <c r="AB1135" s="4"/>
      <c r="AC1135" s="4"/>
      <c r="AD1135" s="4"/>
      <c r="AE1135" s="4"/>
      <c r="AF1135" s="20"/>
    </row>
    <row r="1136" spans="1:32" hidden="1">
      <c r="A1136" s="4"/>
      <c r="B1136" s="4"/>
      <c r="C1136" s="4"/>
      <c r="D1136" s="4"/>
      <c r="E1136" s="4"/>
      <c r="F1136" s="4"/>
      <c r="G1136" s="4"/>
      <c r="H1136" s="4"/>
      <c r="I1136" s="4"/>
      <c r="J1136" s="4"/>
      <c r="K1136" s="4"/>
      <c r="L1136" s="4"/>
      <c r="M1136" s="4"/>
      <c r="N1136" s="4"/>
      <c r="O1136" s="4"/>
      <c r="P1136" s="4"/>
      <c r="Q1136" s="4"/>
      <c r="R1136" s="4"/>
      <c r="S1136" s="4"/>
      <c r="T1136" s="4"/>
      <c r="U1136" s="4"/>
      <c r="V1136" s="4"/>
      <c r="W1136" s="4"/>
      <c r="X1136" s="4"/>
      <c r="Y1136" s="4"/>
      <c r="Z1136" s="4"/>
      <c r="AA1136" s="4"/>
      <c r="AB1136" s="4"/>
      <c r="AC1136" s="4"/>
      <c r="AD1136" s="4"/>
      <c r="AE1136" s="4"/>
      <c r="AF1136" s="20"/>
    </row>
    <row r="1137" spans="1:32" hidden="1">
      <c r="A1137" s="4"/>
      <c r="B1137" s="4"/>
      <c r="C1137" s="4"/>
      <c r="D1137" s="4"/>
      <c r="E1137" s="4"/>
      <c r="F1137" s="4"/>
      <c r="G1137" s="4"/>
      <c r="H1137" s="4"/>
      <c r="I1137" s="4"/>
      <c r="J1137" s="4"/>
      <c r="K1137" s="4"/>
      <c r="L1137" s="4"/>
      <c r="M1137" s="4"/>
      <c r="N1137" s="4"/>
      <c r="O1137" s="4"/>
      <c r="P1137" s="4"/>
      <c r="Q1137" s="4"/>
      <c r="R1137" s="4"/>
      <c r="S1137" s="4"/>
      <c r="T1137" s="4"/>
      <c r="U1137" s="4"/>
      <c r="V1137" s="4"/>
      <c r="W1137" s="4"/>
      <c r="X1137" s="4"/>
      <c r="Y1137" s="4"/>
      <c r="Z1137" s="4"/>
      <c r="AA1137" s="4"/>
      <c r="AB1137" s="4"/>
      <c r="AC1137" s="4"/>
      <c r="AD1137" s="4"/>
      <c r="AE1137" s="4"/>
      <c r="AF1137" s="20"/>
    </row>
    <row r="1138" spans="1:32" hidden="1">
      <c r="A1138" s="4"/>
      <c r="B1138" s="4"/>
      <c r="C1138" s="4"/>
      <c r="D1138" s="4"/>
      <c r="E1138" s="4"/>
      <c r="F1138" s="4"/>
      <c r="G1138" s="4"/>
      <c r="H1138" s="4"/>
      <c r="I1138" s="4"/>
      <c r="J1138" s="4"/>
      <c r="K1138" s="4"/>
      <c r="L1138" s="4"/>
      <c r="M1138" s="4"/>
      <c r="N1138" s="4"/>
      <c r="O1138" s="4"/>
      <c r="P1138" s="4"/>
      <c r="Q1138" s="4"/>
      <c r="R1138" s="4"/>
      <c r="S1138" s="4"/>
      <c r="T1138" s="4"/>
      <c r="U1138" s="4"/>
      <c r="V1138" s="4"/>
      <c r="W1138" s="4"/>
      <c r="X1138" s="4"/>
      <c r="Y1138" s="4"/>
      <c r="Z1138" s="4"/>
      <c r="AA1138" s="4"/>
      <c r="AB1138" s="4"/>
      <c r="AC1138" s="4"/>
      <c r="AD1138" s="4"/>
      <c r="AE1138" s="4"/>
      <c r="AF1138" s="20"/>
    </row>
    <row r="1139" spans="1:32" hidden="1">
      <c r="A1139" s="4"/>
      <c r="B1139" s="4"/>
      <c r="C1139" s="4"/>
      <c r="D1139" s="4"/>
      <c r="E1139" s="4"/>
      <c r="F1139" s="4"/>
      <c r="G1139" s="4"/>
      <c r="H1139" s="4"/>
      <c r="I1139" s="4"/>
      <c r="J1139" s="4"/>
      <c r="K1139" s="4"/>
      <c r="L1139" s="4"/>
      <c r="M1139" s="4"/>
      <c r="N1139" s="4"/>
      <c r="O1139" s="4"/>
      <c r="P1139" s="4"/>
      <c r="Q1139" s="4"/>
      <c r="R1139" s="4"/>
      <c r="S1139" s="4"/>
      <c r="T1139" s="4"/>
      <c r="U1139" s="4"/>
      <c r="V1139" s="4"/>
      <c r="W1139" s="4"/>
      <c r="X1139" s="4"/>
      <c r="Y1139" s="4"/>
      <c r="Z1139" s="4"/>
      <c r="AA1139" s="4"/>
      <c r="AB1139" s="4"/>
      <c r="AC1139" s="4"/>
      <c r="AD1139" s="4"/>
      <c r="AE1139" s="4"/>
      <c r="AF1139" s="20"/>
    </row>
    <row r="1140" spans="1:32" hidden="1">
      <c r="A1140" s="4"/>
      <c r="B1140" s="4"/>
      <c r="C1140" s="4"/>
      <c r="D1140" s="4"/>
      <c r="E1140" s="4"/>
      <c r="F1140" s="4"/>
      <c r="G1140" s="4"/>
      <c r="H1140" s="4"/>
      <c r="I1140" s="4"/>
      <c r="J1140" s="4"/>
      <c r="K1140" s="4"/>
      <c r="L1140" s="4"/>
      <c r="M1140" s="4"/>
      <c r="N1140" s="4"/>
      <c r="O1140" s="4"/>
      <c r="P1140" s="4"/>
      <c r="Q1140" s="4"/>
      <c r="R1140" s="4"/>
      <c r="S1140" s="4"/>
      <c r="T1140" s="4"/>
      <c r="U1140" s="4"/>
      <c r="V1140" s="4"/>
      <c r="W1140" s="4"/>
      <c r="X1140" s="4"/>
      <c r="Y1140" s="4"/>
      <c r="Z1140" s="4"/>
      <c r="AA1140" s="4"/>
      <c r="AB1140" s="4"/>
      <c r="AC1140" s="4"/>
      <c r="AD1140" s="4"/>
      <c r="AE1140" s="4"/>
      <c r="AF1140" s="20"/>
    </row>
    <row r="1141" spans="1:32" hidden="1">
      <c r="A1141" s="4"/>
      <c r="B1141" s="4"/>
      <c r="C1141" s="4"/>
      <c r="D1141" s="4"/>
      <c r="E1141" s="4"/>
      <c r="F1141" s="4"/>
      <c r="G1141" s="4"/>
      <c r="H1141" s="4"/>
      <c r="I1141" s="4"/>
      <c r="J1141" s="4"/>
      <c r="K1141" s="4"/>
      <c r="L1141" s="4"/>
      <c r="M1141" s="4"/>
      <c r="N1141" s="4"/>
      <c r="O1141" s="4"/>
      <c r="P1141" s="4"/>
      <c r="Q1141" s="4"/>
      <c r="R1141" s="4"/>
      <c r="S1141" s="4"/>
      <c r="T1141" s="4"/>
      <c r="U1141" s="4"/>
      <c r="V1141" s="4"/>
      <c r="W1141" s="4"/>
      <c r="X1141" s="4"/>
      <c r="Y1141" s="4"/>
      <c r="Z1141" s="4"/>
      <c r="AA1141" s="4"/>
      <c r="AB1141" s="4"/>
      <c r="AC1141" s="4"/>
      <c r="AD1141" s="4"/>
      <c r="AE1141" s="4"/>
      <c r="AF1141" s="20"/>
    </row>
    <row r="1142" spans="1:32" hidden="1">
      <c r="A1142" s="4"/>
      <c r="B1142" s="4"/>
      <c r="C1142" s="4"/>
      <c r="D1142" s="4"/>
      <c r="E1142" s="4"/>
      <c r="F1142" s="4"/>
      <c r="G1142" s="4"/>
      <c r="H1142" s="4"/>
      <c r="I1142" s="4"/>
      <c r="J1142" s="4"/>
      <c r="K1142" s="4"/>
      <c r="L1142" s="4"/>
      <c r="M1142" s="4"/>
      <c r="N1142" s="4"/>
      <c r="O1142" s="4"/>
      <c r="P1142" s="4"/>
      <c r="Q1142" s="4"/>
      <c r="R1142" s="4"/>
      <c r="S1142" s="4"/>
      <c r="T1142" s="4"/>
      <c r="U1142" s="4"/>
      <c r="V1142" s="4"/>
      <c r="W1142" s="4"/>
      <c r="X1142" s="4"/>
      <c r="Y1142" s="4"/>
      <c r="Z1142" s="4"/>
      <c r="AA1142" s="4"/>
      <c r="AB1142" s="4"/>
      <c r="AC1142" s="4"/>
      <c r="AD1142" s="4"/>
      <c r="AE1142" s="4"/>
      <c r="AF1142" s="20"/>
    </row>
    <row r="1143" spans="1:32" hidden="1">
      <c r="A1143" s="4"/>
      <c r="B1143" s="4"/>
      <c r="C1143" s="4"/>
      <c r="D1143" s="4"/>
      <c r="E1143" s="4"/>
      <c r="F1143" s="4"/>
      <c r="G1143" s="4"/>
      <c r="H1143" s="4"/>
      <c r="I1143" s="4"/>
      <c r="J1143" s="4"/>
      <c r="K1143" s="4"/>
      <c r="L1143" s="4"/>
      <c r="M1143" s="4"/>
      <c r="N1143" s="4"/>
      <c r="O1143" s="4"/>
      <c r="P1143" s="4"/>
      <c r="Q1143" s="4"/>
      <c r="R1143" s="4"/>
      <c r="S1143" s="4"/>
      <c r="T1143" s="4"/>
      <c r="U1143" s="4"/>
      <c r="V1143" s="4"/>
      <c r="W1143" s="4"/>
      <c r="X1143" s="4"/>
      <c r="Y1143" s="4"/>
      <c r="Z1143" s="4"/>
      <c r="AA1143" s="4"/>
      <c r="AB1143" s="4"/>
      <c r="AC1143" s="4"/>
      <c r="AD1143" s="4"/>
      <c r="AE1143" s="4"/>
      <c r="AF1143" s="20"/>
    </row>
    <row r="1144" spans="1:32" hidden="1">
      <c r="A1144" s="4"/>
      <c r="B1144" s="4"/>
      <c r="C1144" s="4"/>
      <c r="D1144" s="4"/>
      <c r="E1144" s="4"/>
      <c r="F1144" s="4"/>
      <c r="G1144" s="4"/>
      <c r="H1144" s="4"/>
      <c r="I1144" s="4"/>
      <c r="J1144" s="4"/>
      <c r="K1144" s="4"/>
      <c r="L1144" s="4"/>
      <c r="M1144" s="4"/>
      <c r="N1144" s="4"/>
      <c r="O1144" s="4"/>
      <c r="P1144" s="4"/>
      <c r="Q1144" s="4"/>
      <c r="R1144" s="4"/>
      <c r="S1144" s="4"/>
      <c r="T1144" s="4"/>
      <c r="U1144" s="4"/>
      <c r="V1144" s="4"/>
      <c r="W1144" s="4"/>
      <c r="X1144" s="4"/>
      <c r="Y1144" s="4"/>
      <c r="Z1144" s="4"/>
      <c r="AA1144" s="4"/>
      <c r="AB1144" s="4"/>
      <c r="AC1144" s="4"/>
      <c r="AD1144" s="4"/>
      <c r="AE1144" s="4"/>
      <c r="AF1144" s="20"/>
    </row>
    <row r="1145" spans="1:32" hidden="1">
      <c r="A1145" s="4"/>
      <c r="B1145" s="4"/>
      <c r="C1145" s="4"/>
      <c r="D1145" s="4"/>
      <c r="E1145" s="4"/>
      <c r="F1145" s="4"/>
      <c r="G1145" s="4"/>
      <c r="H1145" s="4"/>
      <c r="I1145" s="4"/>
      <c r="J1145" s="4"/>
      <c r="K1145" s="4"/>
      <c r="L1145" s="4"/>
      <c r="M1145" s="4"/>
      <c r="N1145" s="4"/>
      <c r="O1145" s="4"/>
      <c r="P1145" s="4"/>
      <c r="Q1145" s="4"/>
      <c r="R1145" s="4"/>
      <c r="S1145" s="4"/>
      <c r="T1145" s="4"/>
      <c r="U1145" s="4"/>
      <c r="V1145" s="4"/>
      <c r="W1145" s="4"/>
      <c r="X1145" s="4"/>
      <c r="Y1145" s="4"/>
      <c r="Z1145" s="4"/>
      <c r="AA1145" s="4"/>
      <c r="AB1145" s="4"/>
      <c r="AC1145" s="4"/>
      <c r="AD1145" s="4"/>
      <c r="AE1145" s="4"/>
      <c r="AF1145" s="20"/>
    </row>
    <row r="1146" spans="1:32" hidden="1">
      <c r="A1146" s="4"/>
      <c r="B1146" s="4"/>
      <c r="C1146" s="4"/>
      <c r="D1146" s="4"/>
      <c r="E1146" s="4"/>
      <c r="F1146" s="4"/>
      <c r="G1146" s="4"/>
      <c r="H1146" s="4"/>
      <c r="I1146" s="4"/>
      <c r="J1146" s="4"/>
      <c r="K1146" s="4"/>
      <c r="L1146" s="4"/>
      <c r="M1146" s="4"/>
      <c r="N1146" s="4"/>
      <c r="O1146" s="4"/>
      <c r="P1146" s="4"/>
      <c r="Q1146" s="4"/>
      <c r="R1146" s="4"/>
      <c r="S1146" s="4"/>
      <c r="T1146" s="4"/>
      <c r="U1146" s="4"/>
      <c r="V1146" s="4"/>
      <c r="W1146" s="4"/>
      <c r="X1146" s="4"/>
      <c r="Y1146" s="4"/>
      <c r="Z1146" s="4"/>
      <c r="AA1146" s="4"/>
      <c r="AB1146" s="4"/>
      <c r="AC1146" s="4"/>
      <c r="AD1146" s="4"/>
      <c r="AE1146" s="4"/>
      <c r="AF1146" s="20"/>
    </row>
    <row r="1147" spans="1:32" hidden="1">
      <c r="A1147" s="4"/>
      <c r="B1147" s="4"/>
      <c r="C1147" s="4"/>
      <c r="D1147" s="4"/>
      <c r="E1147" s="4"/>
      <c r="F1147" s="4"/>
      <c r="G1147" s="4"/>
      <c r="H1147" s="4"/>
      <c r="I1147" s="4"/>
      <c r="J1147" s="4"/>
      <c r="K1147" s="4"/>
      <c r="L1147" s="4"/>
      <c r="M1147" s="4"/>
      <c r="N1147" s="4"/>
      <c r="O1147" s="4"/>
      <c r="P1147" s="4"/>
      <c r="Q1147" s="4"/>
      <c r="R1147" s="4"/>
      <c r="S1147" s="4"/>
      <c r="T1147" s="4"/>
      <c r="U1147" s="4"/>
      <c r="V1147" s="4"/>
      <c r="W1147" s="4"/>
      <c r="X1147" s="4"/>
      <c r="Y1147" s="4"/>
      <c r="Z1147" s="4"/>
      <c r="AA1147" s="4"/>
      <c r="AB1147" s="4"/>
      <c r="AC1147" s="4"/>
      <c r="AD1147" s="4"/>
      <c r="AE1147" s="4"/>
      <c r="AF1147" s="20"/>
    </row>
    <row r="1148" spans="1:32" hidden="1">
      <c r="A1148" s="4"/>
      <c r="B1148" s="4"/>
      <c r="C1148" s="4"/>
      <c r="D1148" s="4"/>
      <c r="E1148" s="4"/>
      <c r="F1148" s="4"/>
      <c r="G1148" s="4"/>
      <c r="H1148" s="4"/>
      <c r="I1148" s="4"/>
      <c r="J1148" s="4"/>
      <c r="K1148" s="4"/>
      <c r="L1148" s="4"/>
      <c r="M1148" s="4"/>
      <c r="N1148" s="4"/>
      <c r="O1148" s="4"/>
      <c r="P1148" s="4"/>
      <c r="Q1148" s="4"/>
      <c r="R1148" s="4"/>
      <c r="S1148" s="4"/>
      <c r="T1148" s="4"/>
      <c r="U1148" s="4"/>
      <c r="V1148" s="4"/>
      <c r="W1148" s="4"/>
      <c r="X1148" s="4"/>
      <c r="Y1148" s="4"/>
      <c r="Z1148" s="4"/>
      <c r="AA1148" s="4"/>
      <c r="AB1148" s="4"/>
      <c r="AC1148" s="4"/>
      <c r="AD1148" s="4"/>
      <c r="AE1148" s="4"/>
      <c r="AF1148" s="20"/>
    </row>
    <row r="1149" spans="1:32" hidden="1">
      <c r="A1149" s="4"/>
      <c r="B1149" s="4"/>
      <c r="C1149" s="4"/>
      <c r="D1149" s="4"/>
      <c r="E1149" s="4"/>
      <c r="F1149" s="4"/>
      <c r="G1149" s="4"/>
      <c r="H1149" s="4"/>
      <c r="I1149" s="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  <c r="U1149" s="4"/>
      <c r="V1149" s="4"/>
      <c r="W1149" s="4"/>
      <c r="X1149" s="4"/>
      <c r="Y1149" s="4"/>
      <c r="Z1149" s="4"/>
      <c r="AA1149" s="4"/>
      <c r="AB1149" s="4"/>
      <c r="AC1149" s="4"/>
      <c r="AD1149" s="4"/>
      <c r="AE1149" s="4"/>
      <c r="AF1149" s="20"/>
    </row>
    <row r="1150" spans="1:32" hidden="1">
      <c r="A1150" s="4"/>
      <c r="B1150" s="4"/>
      <c r="C1150" s="4"/>
      <c r="D1150" s="4"/>
      <c r="E1150" s="4"/>
      <c r="F1150" s="4"/>
      <c r="G1150" s="4"/>
      <c r="H1150" s="4"/>
      <c r="I1150" s="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  <c r="U1150" s="4"/>
      <c r="V1150" s="4"/>
      <c r="W1150" s="4"/>
      <c r="X1150" s="4"/>
      <c r="Y1150" s="4"/>
      <c r="Z1150" s="4"/>
      <c r="AA1150" s="4"/>
      <c r="AB1150" s="4"/>
      <c r="AC1150" s="4"/>
      <c r="AD1150" s="4"/>
      <c r="AE1150" s="4"/>
      <c r="AF1150" s="20"/>
    </row>
    <row r="1151" spans="1:32" hidden="1">
      <c r="A1151" s="4"/>
      <c r="B1151" s="4"/>
      <c r="C1151" s="4"/>
      <c r="D1151" s="4"/>
      <c r="E1151" s="4"/>
      <c r="F1151" s="4"/>
      <c r="G1151" s="4"/>
      <c r="H1151" s="4"/>
      <c r="I1151" s="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  <c r="U1151" s="4"/>
      <c r="V1151" s="4"/>
      <c r="W1151" s="4"/>
      <c r="X1151" s="4"/>
      <c r="Y1151" s="4"/>
      <c r="Z1151" s="4"/>
      <c r="AA1151" s="4"/>
      <c r="AB1151" s="4"/>
      <c r="AC1151" s="4"/>
      <c r="AD1151" s="4"/>
      <c r="AE1151" s="4"/>
      <c r="AF1151" s="20"/>
    </row>
    <row r="1152" spans="1:32" hidden="1">
      <c r="A1152" s="4"/>
      <c r="B1152" s="4"/>
      <c r="C1152" s="4"/>
      <c r="D1152" s="4"/>
      <c r="E1152" s="4"/>
      <c r="F1152" s="4"/>
      <c r="G1152" s="4"/>
      <c r="H1152" s="4"/>
      <c r="I1152" s="4"/>
      <c r="J1152" s="4"/>
      <c r="K1152" s="4"/>
      <c r="L1152" s="4"/>
      <c r="M1152" s="4"/>
      <c r="N1152" s="4"/>
      <c r="O1152" s="4"/>
      <c r="P1152" s="4"/>
      <c r="Q1152" s="4"/>
      <c r="R1152" s="4"/>
      <c r="S1152" s="4"/>
      <c r="T1152" s="4"/>
      <c r="U1152" s="4"/>
      <c r="V1152" s="4"/>
      <c r="W1152" s="4"/>
      <c r="X1152" s="4"/>
      <c r="Y1152" s="4"/>
      <c r="Z1152" s="4"/>
      <c r="AA1152" s="4"/>
      <c r="AB1152" s="4"/>
      <c r="AC1152" s="4"/>
      <c r="AD1152" s="4"/>
      <c r="AE1152" s="4"/>
      <c r="AF1152" s="20"/>
    </row>
    <row r="1153" spans="1:32" hidden="1">
      <c r="A1153" s="4"/>
      <c r="B1153" s="4"/>
      <c r="C1153" s="4"/>
      <c r="D1153" s="4"/>
      <c r="E1153" s="4"/>
      <c r="F1153" s="4"/>
      <c r="G1153" s="4"/>
      <c r="H1153" s="4"/>
      <c r="I1153" s="4"/>
      <c r="J1153" s="4"/>
      <c r="K1153" s="4"/>
      <c r="L1153" s="4"/>
      <c r="M1153" s="4"/>
      <c r="N1153" s="4"/>
      <c r="O1153" s="4"/>
      <c r="P1153" s="4"/>
      <c r="Q1153" s="4"/>
      <c r="R1153" s="4"/>
      <c r="S1153" s="4"/>
      <c r="T1153" s="4"/>
      <c r="U1153" s="4"/>
      <c r="V1153" s="4"/>
      <c r="W1153" s="4"/>
      <c r="X1153" s="4"/>
      <c r="Y1153" s="4"/>
      <c r="Z1153" s="4"/>
      <c r="AA1153" s="4"/>
      <c r="AB1153" s="4"/>
      <c r="AC1153" s="4"/>
      <c r="AD1153" s="4"/>
      <c r="AE1153" s="4"/>
      <c r="AF1153" s="20"/>
    </row>
    <row r="1154" spans="1:32" hidden="1">
      <c r="A1154" s="4"/>
      <c r="B1154" s="4"/>
      <c r="C1154" s="4"/>
      <c r="D1154" s="4"/>
      <c r="E1154" s="4"/>
      <c r="F1154" s="4"/>
      <c r="G1154" s="4"/>
      <c r="H1154" s="4"/>
      <c r="I1154" s="4"/>
      <c r="J1154" s="4"/>
      <c r="K1154" s="4"/>
      <c r="L1154" s="4"/>
      <c r="M1154" s="4"/>
      <c r="N1154" s="4"/>
      <c r="O1154" s="4"/>
      <c r="P1154" s="4"/>
      <c r="Q1154" s="4"/>
      <c r="R1154" s="4"/>
      <c r="S1154" s="4"/>
      <c r="T1154" s="4"/>
      <c r="U1154" s="4"/>
      <c r="V1154" s="4"/>
      <c r="W1154" s="4"/>
      <c r="X1154" s="4"/>
      <c r="Y1154" s="4"/>
      <c r="Z1154" s="4"/>
      <c r="AA1154" s="4"/>
      <c r="AB1154" s="4"/>
      <c r="AC1154" s="4"/>
      <c r="AD1154" s="4"/>
      <c r="AE1154" s="4"/>
      <c r="AF1154" s="20"/>
    </row>
    <row r="1155" spans="1:32" hidden="1">
      <c r="A1155" s="4"/>
      <c r="B1155" s="4"/>
      <c r="C1155" s="4"/>
      <c r="D1155" s="4"/>
      <c r="E1155" s="4"/>
      <c r="F1155" s="4"/>
      <c r="G1155" s="4"/>
      <c r="H1155" s="4"/>
      <c r="I1155" s="4"/>
      <c r="J1155" s="4"/>
      <c r="K1155" s="4"/>
      <c r="L1155" s="4"/>
      <c r="M1155" s="4"/>
      <c r="N1155" s="4"/>
      <c r="O1155" s="4"/>
      <c r="P1155" s="4"/>
      <c r="Q1155" s="4"/>
      <c r="R1155" s="4"/>
      <c r="S1155" s="4"/>
      <c r="T1155" s="4"/>
      <c r="U1155" s="4"/>
      <c r="V1155" s="4"/>
      <c r="W1155" s="4"/>
      <c r="X1155" s="4"/>
      <c r="Y1155" s="4"/>
      <c r="Z1155" s="4"/>
      <c r="AA1155" s="4"/>
      <c r="AB1155" s="4"/>
      <c r="AC1155" s="4"/>
      <c r="AD1155" s="4"/>
      <c r="AE1155" s="4"/>
      <c r="AF1155" s="20"/>
    </row>
    <row r="1156" spans="1:32" hidden="1">
      <c r="A1156" s="4"/>
      <c r="B1156" s="4"/>
      <c r="C1156" s="4"/>
      <c r="D1156" s="4"/>
      <c r="E1156" s="4"/>
      <c r="F1156" s="4"/>
      <c r="G1156" s="4"/>
      <c r="H1156" s="4"/>
      <c r="I1156" s="4"/>
      <c r="J1156" s="4"/>
      <c r="K1156" s="4"/>
      <c r="L1156" s="4"/>
      <c r="M1156" s="4"/>
      <c r="N1156" s="4"/>
      <c r="O1156" s="4"/>
      <c r="P1156" s="4"/>
      <c r="Q1156" s="4"/>
      <c r="R1156" s="4"/>
      <c r="S1156" s="4"/>
      <c r="T1156" s="4"/>
      <c r="U1156" s="4"/>
      <c r="V1156" s="4"/>
      <c r="W1156" s="4"/>
      <c r="X1156" s="4"/>
      <c r="Y1156" s="4"/>
      <c r="Z1156" s="4"/>
      <c r="AA1156" s="4"/>
      <c r="AB1156" s="4"/>
      <c r="AC1156" s="4"/>
      <c r="AD1156" s="4"/>
      <c r="AE1156" s="4"/>
      <c r="AF1156" s="20"/>
    </row>
    <row r="1157" spans="1:32" hidden="1">
      <c r="A1157" s="4"/>
      <c r="B1157" s="4"/>
      <c r="C1157" s="4"/>
      <c r="D1157" s="4"/>
      <c r="E1157" s="4"/>
      <c r="F1157" s="4"/>
      <c r="G1157" s="4"/>
      <c r="H1157" s="4"/>
      <c r="I1157" s="4"/>
      <c r="J1157" s="4"/>
      <c r="K1157" s="4"/>
      <c r="L1157" s="4"/>
      <c r="M1157" s="4"/>
      <c r="N1157" s="4"/>
      <c r="O1157" s="4"/>
      <c r="P1157" s="4"/>
      <c r="Q1157" s="4"/>
      <c r="R1157" s="4"/>
      <c r="S1157" s="4"/>
      <c r="T1157" s="4"/>
      <c r="U1157" s="4"/>
      <c r="V1157" s="4"/>
      <c r="W1157" s="4"/>
      <c r="X1157" s="4"/>
      <c r="Y1157" s="4"/>
      <c r="Z1157" s="4"/>
      <c r="AA1157" s="4"/>
      <c r="AB1157" s="4"/>
      <c r="AC1157" s="4"/>
      <c r="AD1157" s="4"/>
      <c r="AE1157" s="4"/>
      <c r="AF1157" s="20"/>
    </row>
    <row r="1158" spans="1:32" hidden="1">
      <c r="A1158" s="4"/>
      <c r="B1158" s="4"/>
      <c r="C1158" s="4"/>
      <c r="D1158" s="4"/>
      <c r="E1158" s="4"/>
      <c r="F1158" s="4"/>
      <c r="G1158" s="4"/>
      <c r="H1158" s="4"/>
      <c r="I1158" s="4"/>
      <c r="J1158" s="4"/>
      <c r="K1158" s="4"/>
      <c r="L1158" s="4"/>
      <c r="M1158" s="4"/>
      <c r="N1158" s="4"/>
      <c r="O1158" s="4"/>
      <c r="P1158" s="4"/>
      <c r="Q1158" s="4"/>
      <c r="R1158" s="4"/>
      <c r="S1158" s="4"/>
      <c r="T1158" s="4"/>
      <c r="U1158" s="4"/>
      <c r="V1158" s="4"/>
      <c r="W1158" s="4"/>
      <c r="X1158" s="4"/>
      <c r="Y1158" s="4"/>
      <c r="Z1158" s="4"/>
      <c r="AA1158" s="4"/>
      <c r="AB1158" s="4"/>
      <c r="AC1158" s="4"/>
      <c r="AD1158" s="4"/>
      <c r="AE1158" s="4"/>
      <c r="AF1158" s="20"/>
    </row>
    <row r="1159" spans="1:32" hidden="1">
      <c r="A1159" s="4"/>
      <c r="B1159" s="4"/>
      <c r="C1159" s="4"/>
      <c r="D1159" s="4"/>
      <c r="E1159" s="4"/>
      <c r="F1159" s="4"/>
      <c r="G1159" s="4"/>
      <c r="H1159" s="4"/>
      <c r="I1159" s="4"/>
      <c r="J1159" s="4"/>
      <c r="K1159" s="4"/>
      <c r="L1159" s="4"/>
      <c r="M1159" s="4"/>
      <c r="N1159" s="4"/>
      <c r="O1159" s="4"/>
      <c r="P1159" s="4"/>
      <c r="Q1159" s="4"/>
      <c r="R1159" s="4"/>
      <c r="S1159" s="4"/>
      <c r="T1159" s="4"/>
      <c r="U1159" s="4"/>
      <c r="V1159" s="4"/>
      <c r="W1159" s="4"/>
      <c r="X1159" s="4"/>
      <c r="Y1159" s="4"/>
      <c r="Z1159" s="4"/>
      <c r="AA1159" s="4"/>
      <c r="AB1159" s="4"/>
      <c r="AC1159" s="4"/>
      <c r="AD1159" s="4"/>
      <c r="AE1159" s="4"/>
      <c r="AF1159" s="20"/>
    </row>
    <row r="1160" spans="1:32" hidden="1">
      <c r="A1160" s="4"/>
      <c r="B1160" s="4"/>
      <c r="C1160" s="4"/>
      <c r="D1160" s="4"/>
      <c r="E1160" s="4"/>
      <c r="F1160" s="4"/>
      <c r="G1160" s="4"/>
      <c r="H1160" s="4"/>
      <c r="I1160" s="4"/>
      <c r="J1160" s="4"/>
      <c r="K1160" s="4"/>
      <c r="L1160" s="4"/>
      <c r="M1160" s="4"/>
      <c r="N1160" s="4"/>
      <c r="O1160" s="4"/>
      <c r="P1160" s="4"/>
      <c r="Q1160" s="4"/>
      <c r="R1160" s="4"/>
      <c r="S1160" s="4"/>
      <c r="T1160" s="4"/>
      <c r="U1160" s="4"/>
      <c r="V1160" s="4"/>
      <c r="W1160" s="4"/>
      <c r="X1160" s="4"/>
      <c r="Y1160" s="4"/>
      <c r="Z1160" s="4"/>
      <c r="AA1160" s="4"/>
      <c r="AB1160" s="4"/>
      <c r="AC1160" s="4"/>
      <c r="AD1160" s="4"/>
      <c r="AE1160" s="4"/>
      <c r="AF1160" s="20"/>
    </row>
    <row r="1161" spans="1:32" hidden="1">
      <c r="A1161" s="4"/>
      <c r="B1161" s="4"/>
      <c r="C1161" s="4"/>
      <c r="D1161" s="4"/>
      <c r="E1161" s="4"/>
      <c r="F1161" s="4"/>
      <c r="G1161" s="4"/>
      <c r="H1161" s="4"/>
      <c r="I1161" s="4"/>
      <c r="J1161" s="4"/>
      <c r="K1161" s="4"/>
      <c r="L1161" s="4"/>
      <c r="M1161" s="4"/>
      <c r="N1161" s="4"/>
      <c r="O1161" s="4"/>
      <c r="P1161" s="4"/>
      <c r="Q1161" s="4"/>
      <c r="R1161" s="4"/>
      <c r="S1161" s="4"/>
      <c r="T1161" s="4"/>
      <c r="U1161" s="4"/>
      <c r="V1161" s="4"/>
      <c r="W1161" s="4"/>
      <c r="X1161" s="4"/>
      <c r="Y1161" s="4"/>
      <c r="Z1161" s="4"/>
      <c r="AA1161" s="4"/>
      <c r="AB1161" s="4"/>
      <c r="AC1161" s="4"/>
      <c r="AD1161" s="4"/>
      <c r="AE1161" s="4"/>
      <c r="AF1161" s="20"/>
    </row>
    <row r="1162" spans="1:32" hidden="1">
      <c r="A1162" s="4"/>
      <c r="B1162" s="4"/>
      <c r="C1162" s="4"/>
      <c r="D1162" s="4"/>
      <c r="E1162" s="4"/>
      <c r="F1162" s="4"/>
      <c r="G1162" s="4"/>
      <c r="H1162" s="4"/>
      <c r="I1162" s="4"/>
      <c r="J1162" s="4"/>
      <c r="K1162" s="4"/>
      <c r="L1162" s="4"/>
      <c r="M1162" s="4"/>
      <c r="N1162" s="4"/>
      <c r="O1162" s="4"/>
      <c r="P1162" s="4"/>
      <c r="Q1162" s="4"/>
      <c r="R1162" s="4"/>
      <c r="S1162" s="4"/>
      <c r="T1162" s="4"/>
      <c r="U1162" s="4"/>
      <c r="V1162" s="4"/>
      <c r="W1162" s="4"/>
      <c r="X1162" s="4"/>
      <c r="Y1162" s="4"/>
      <c r="Z1162" s="4"/>
      <c r="AA1162" s="4"/>
      <c r="AB1162" s="4"/>
      <c r="AC1162" s="4"/>
      <c r="AD1162" s="4"/>
      <c r="AE1162" s="4"/>
      <c r="AF1162" s="20"/>
    </row>
    <row r="1163" spans="1:32" hidden="1">
      <c r="A1163" s="4"/>
      <c r="B1163" s="4"/>
      <c r="C1163" s="4"/>
      <c r="D1163" s="4"/>
      <c r="E1163" s="4"/>
      <c r="F1163" s="4"/>
      <c r="G1163" s="4"/>
      <c r="H1163" s="4"/>
      <c r="I1163" s="4"/>
      <c r="J1163" s="4"/>
      <c r="K1163" s="4"/>
      <c r="L1163" s="4"/>
      <c r="M1163" s="4"/>
      <c r="N1163" s="4"/>
      <c r="O1163" s="4"/>
      <c r="P1163" s="4"/>
      <c r="Q1163" s="4"/>
      <c r="R1163" s="4"/>
      <c r="S1163" s="4"/>
      <c r="T1163" s="4"/>
      <c r="U1163" s="4"/>
      <c r="V1163" s="4"/>
      <c r="W1163" s="4"/>
      <c r="X1163" s="4"/>
      <c r="Y1163" s="4"/>
      <c r="Z1163" s="4"/>
      <c r="AA1163" s="4"/>
      <c r="AB1163" s="4"/>
      <c r="AC1163" s="4"/>
      <c r="AD1163" s="4"/>
      <c r="AE1163" s="4"/>
      <c r="AF1163" s="20"/>
    </row>
    <row r="1164" spans="1:32" hidden="1">
      <c r="A1164" s="4"/>
      <c r="B1164" s="4"/>
      <c r="C1164" s="4"/>
      <c r="D1164" s="4"/>
      <c r="E1164" s="4"/>
      <c r="F1164" s="4"/>
      <c r="G1164" s="4"/>
      <c r="H1164" s="4"/>
      <c r="I1164" s="4"/>
      <c r="J1164" s="4"/>
      <c r="K1164" s="4"/>
      <c r="L1164" s="4"/>
      <c r="M1164" s="4"/>
      <c r="N1164" s="4"/>
      <c r="O1164" s="4"/>
      <c r="P1164" s="4"/>
      <c r="Q1164" s="4"/>
      <c r="R1164" s="4"/>
      <c r="S1164" s="4"/>
      <c r="T1164" s="4"/>
      <c r="U1164" s="4"/>
      <c r="V1164" s="4"/>
      <c r="W1164" s="4"/>
      <c r="X1164" s="4"/>
      <c r="Y1164" s="4"/>
      <c r="Z1164" s="4"/>
      <c r="AA1164" s="4"/>
      <c r="AB1164" s="4"/>
      <c r="AC1164" s="4"/>
      <c r="AD1164" s="4"/>
      <c r="AE1164" s="4"/>
      <c r="AF1164" s="20"/>
    </row>
    <row r="1165" spans="1:32" hidden="1">
      <c r="A1165" s="4"/>
      <c r="B1165" s="4"/>
      <c r="C1165" s="4"/>
      <c r="D1165" s="4"/>
      <c r="E1165" s="4"/>
      <c r="F1165" s="4"/>
      <c r="G1165" s="4"/>
      <c r="H1165" s="4"/>
      <c r="I1165" s="4"/>
      <c r="J1165" s="4"/>
      <c r="K1165" s="4"/>
      <c r="L1165" s="4"/>
      <c r="M1165" s="4"/>
      <c r="N1165" s="4"/>
      <c r="O1165" s="4"/>
      <c r="P1165" s="4"/>
      <c r="Q1165" s="4"/>
      <c r="R1165" s="4"/>
      <c r="S1165" s="4"/>
      <c r="T1165" s="4"/>
      <c r="U1165" s="4"/>
      <c r="V1165" s="4"/>
      <c r="W1165" s="4"/>
      <c r="X1165" s="4"/>
      <c r="Y1165" s="4"/>
      <c r="Z1165" s="4"/>
      <c r="AA1165" s="4"/>
      <c r="AB1165" s="4"/>
      <c r="AC1165" s="4"/>
      <c r="AD1165" s="4"/>
      <c r="AE1165" s="4"/>
      <c r="AF1165" s="20"/>
    </row>
    <row r="1166" spans="1:32" hidden="1">
      <c r="A1166" s="4"/>
      <c r="B1166" s="4"/>
      <c r="C1166" s="4"/>
      <c r="D1166" s="4"/>
      <c r="E1166" s="4"/>
      <c r="F1166" s="4"/>
      <c r="G1166" s="4"/>
      <c r="H1166" s="4"/>
      <c r="I1166" s="4"/>
      <c r="J1166" s="4"/>
      <c r="K1166" s="4"/>
      <c r="L1166" s="4"/>
      <c r="M1166" s="4"/>
      <c r="N1166" s="4"/>
      <c r="O1166" s="4"/>
      <c r="P1166" s="4"/>
      <c r="Q1166" s="4"/>
      <c r="R1166" s="4"/>
      <c r="S1166" s="4"/>
      <c r="T1166" s="4"/>
      <c r="U1166" s="4"/>
      <c r="V1166" s="4"/>
      <c r="W1166" s="4"/>
      <c r="X1166" s="4"/>
      <c r="Y1166" s="4"/>
      <c r="Z1166" s="4"/>
      <c r="AA1166" s="4"/>
      <c r="AB1166" s="4"/>
      <c r="AC1166" s="4"/>
      <c r="AD1166" s="4"/>
      <c r="AE1166" s="4"/>
      <c r="AF1166" s="20"/>
    </row>
    <row r="1167" spans="1:32" hidden="1">
      <c r="A1167" s="4"/>
      <c r="B1167" s="4"/>
      <c r="C1167" s="4"/>
      <c r="D1167" s="4"/>
      <c r="E1167" s="4"/>
      <c r="F1167" s="4"/>
      <c r="G1167" s="4"/>
      <c r="H1167" s="4"/>
      <c r="I1167" s="4"/>
      <c r="J1167" s="4"/>
      <c r="K1167" s="4"/>
      <c r="L1167" s="4"/>
      <c r="M1167" s="4"/>
      <c r="N1167" s="4"/>
      <c r="O1167" s="4"/>
      <c r="P1167" s="4"/>
      <c r="Q1167" s="4"/>
      <c r="R1167" s="4"/>
      <c r="S1167" s="4"/>
      <c r="T1167" s="4"/>
      <c r="U1167" s="4"/>
      <c r="V1167" s="4"/>
      <c r="W1167" s="4"/>
      <c r="X1167" s="4"/>
      <c r="Y1167" s="4"/>
      <c r="Z1167" s="4"/>
      <c r="AA1167" s="4"/>
      <c r="AB1167" s="4"/>
      <c r="AC1167" s="4"/>
      <c r="AD1167" s="4"/>
      <c r="AE1167" s="4"/>
      <c r="AF1167" s="20"/>
    </row>
    <row r="1168" spans="1:32" hidden="1">
      <c r="A1168" s="4"/>
      <c r="B1168" s="4"/>
      <c r="C1168" s="4"/>
      <c r="D1168" s="4"/>
      <c r="E1168" s="4"/>
      <c r="F1168" s="4"/>
      <c r="G1168" s="4"/>
      <c r="H1168" s="4"/>
      <c r="I1168" s="4"/>
      <c r="J1168" s="4"/>
      <c r="K1168" s="4"/>
      <c r="L1168" s="4"/>
      <c r="M1168" s="4"/>
      <c r="N1168" s="4"/>
      <c r="O1168" s="4"/>
      <c r="P1168" s="4"/>
      <c r="Q1168" s="4"/>
      <c r="R1168" s="4"/>
      <c r="S1168" s="4"/>
      <c r="T1168" s="4"/>
      <c r="U1168" s="4"/>
      <c r="V1168" s="4"/>
      <c r="W1168" s="4"/>
      <c r="X1168" s="4"/>
      <c r="Y1168" s="4"/>
      <c r="Z1168" s="4"/>
      <c r="AA1168" s="4"/>
      <c r="AB1168" s="4"/>
      <c r="AC1168" s="4"/>
      <c r="AD1168" s="4"/>
      <c r="AE1168" s="4"/>
      <c r="AF1168" s="20"/>
    </row>
    <row r="1169" spans="1:32" hidden="1">
      <c r="A1169" s="4"/>
      <c r="B1169" s="4"/>
      <c r="C1169" s="4"/>
      <c r="D1169" s="4"/>
      <c r="E1169" s="4"/>
      <c r="F1169" s="4"/>
      <c r="G1169" s="4"/>
      <c r="H1169" s="4"/>
      <c r="I1169" s="4"/>
      <c r="J1169" s="4"/>
      <c r="K1169" s="4"/>
      <c r="L1169" s="4"/>
      <c r="M1169" s="4"/>
      <c r="N1169" s="4"/>
      <c r="O1169" s="4"/>
      <c r="P1169" s="4"/>
      <c r="Q1169" s="4"/>
      <c r="R1169" s="4"/>
      <c r="S1169" s="4"/>
      <c r="T1169" s="4"/>
      <c r="U1169" s="4"/>
      <c r="V1169" s="4"/>
      <c r="W1169" s="4"/>
      <c r="X1169" s="4"/>
      <c r="Y1169" s="4"/>
      <c r="Z1169" s="4"/>
      <c r="AA1169" s="4"/>
      <c r="AB1169" s="4"/>
      <c r="AC1169" s="4"/>
      <c r="AD1169" s="4"/>
      <c r="AE1169" s="4"/>
      <c r="AF1169" s="20"/>
    </row>
    <row r="1170" spans="1:32" hidden="1">
      <c r="A1170" s="4"/>
      <c r="B1170" s="4"/>
      <c r="C1170" s="4"/>
      <c r="D1170" s="4"/>
      <c r="E1170" s="4"/>
      <c r="F1170" s="4"/>
      <c r="G1170" s="4"/>
      <c r="H1170" s="4"/>
      <c r="I1170" s="4"/>
      <c r="J1170" s="4"/>
      <c r="K1170" s="4"/>
      <c r="L1170" s="4"/>
      <c r="M1170" s="4"/>
      <c r="N1170" s="4"/>
      <c r="O1170" s="4"/>
      <c r="P1170" s="4"/>
      <c r="Q1170" s="4"/>
      <c r="R1170" s="4"/>
      <c r="S1170" s="4"/>
      <c r="T1170" s="4"/>
      <c r="U1170" s="4"/>
      <c r="V1170" s="4"/>
      <c r="W1170" s="4"/>
      <c r="X1170" s="4"/>
      <c r="Y1170" s="4"/>
      <c r="Z1170" s="4"/>
      <c r="AA1170" s="4"/>
      <c r="AB1170" s="4"/>
      <c r="AC1170" s="4"/>
      <c r="AD1170" s="4"/>
      <c r="AE1170" s="4"/>
      <c r="AF1170" s="20"/>
    </row>
    <row r="1171" spans="1:32" hidden="1">
      <c r="A1171" s="4"/>
      <c r="B1171" s="4"/>
      <c r="C1171" s="4"/>
      <c r="D1171" s="4"/>
      <c r="E1171" s="4"/>
      <c r="F1171" s="4"/>
      <c r="G1171" s="4"/>
      <c r="H1171" s="4"/>
      <c r="I1171" s="4"/>
      <c r="J1171" s="4"/>
      <c r="K1171" s="4"/>
      <c r="L1171" s="4"/>
      <c r="M1171" s="4"/>
      <c r="N1171" s="4"/>
      <c r="O1171" s="4"/>
      <c r="P1171" s="4"/>
      <c r="Q1171" s="4"/>
      <c r="R1171" s="4"/>
      <c r="S1171" s="4"/>
      <c r="T1171" s="4"/>
      <c r="U1171" s="4"/>
      <c r="V1171" s="4"/>
      <c r="W1171" s="4"/>
      <c r="X1171" s="4"/>
      <c r="Y1171" s="4"/>
      <c r="Z1171" s="4"/>
      <c r="AA1171" s="4"/>
      <c r="AB1171" s="4"/>
      <c r="AC1171" s="4"/>
      <c r="AD1171" s="4"/>
      <c r="AE1171" s="4"/>
      <c r="AF1171" s="20"/>
    </row>
    <row r="1172" spans="1:32" hidden="1">
      <c r="A1172" s="4"/>
      <c r="B1172" s="4"/>
      <c r="C1172" s="4"/>
      <c r="D1172" s="4"/>
      <c r="E1172" s="4"/>
      <c r="F1172" s="4"/>
      <c r="G1172" s="4"/>
      <c r="H1172" s="4"/>
      <c r="I1172" s="4"/>
      <c r="J1172" s="4"/>
      <c r="K1172" s="4"/>
      <c r="L1172" s="4"/>
      <c r="M1172" s="4"/>
      <c r="N1172" s="4"/>
      <c r="O1172" s="4"/>
      <c r="P1172" s="4"/>
      <c r="Q1172" s="4"/>
      <c r="R1172" s="4"/>
      <c r="S1172" s="4"/>
      <c r="T1172" s="4"/>
      <c r="U1172" s="4"/>
      <c r="V1172" s="4"/>
      <c r="W1172" s="4"/>
      <c r="X1172" s="4"/>
      <c r="Y1172" s="4"/>
      <c r="Z1172" s="4"/>
      <c r="AA1172" s="4"/>
      <c r="AB1172" s="4"/>
      <c r="AC1172" s="4"/>
      <c r="AD1172" s="4"/>
      <c r="AE1172" s="4"/>
      <c r="AF1172" s="20"/>
    </row>
    <row r="1173" spans="1:32" hidden="1">
      <c r="A1173" s="4"/>
      <c r="B1173" s="4"/>
      <c r="C1173" s="4"/>
      <c r="D1173" s="4"/>
      <c r="E1173" s="4"/>
      <c r="F1173" s="4"/>
      <c r="G1173" s="4"/>
      <c r="H1173" s="4"/>
      <c r="I1173" s="4"/>
      <c r="J1173" s="4"/>
      <c r="K1173" s="4"/>
      <c r="L1173" s="4"/>
      <c r="M1173" s="4"/>
      <c r="N1173" s="4"/>
      <c r="O1173" s="4"/>
      <c r="P1173" s="4"/>
      <c r="Q1173" s="4"/>
      <c r="R1173" s="4"/>
      <c r="S1173" s="4"/>
      <c r="T1173" s="4"/>
      <c r="U1173" s="4"/>
      <c r="V1173" s="4"/>
      <c r="W1173" s="4"/>
      <c r="X1173" s="4"/>
      <c r="Y1173" s="4"/>
      <c r="Z1173" s="4"/>
      <c r="AA1173" s="4"/>
      <c r="AB1173" s="4"/>
      <c r="AC1173" s="4"/>
      <c r="AD1173" s="4"/>
      <c r="AE1173" s="4"/>
      <c r="AF1173" s="20"/>
    </row>
    <row r="1174" spans="1:32" hidden="1">
      <c r="A1174" s="4"/>
      <c r="B1174" s="4"/>
      <c r="C1174" s="4"/>
      <c r="D1174" s="4"/>
      <c r="E1174" s="4"/>
      <c r="F1174" s="4"/>
      <c r="G1174" s="4"/>
      <c r="H1174" s="4"/>
      <c r="I1174" s="4"/>
      <c r="J1174" s="4"/>
      <c r="K1174" s="4"/>
      <c r="L1174" s="4"/>
      <c r="M1174" s="4"/>
      <c r="N1174" s="4"/>
      <c r="O1174" s="4"/>
      <c r="P1174" s="4"/>
      <c r="Q1174" s="4"/>
      <c r="R1174" s="4"/>
      <c r="S1174" s="4"/>
      <c r="T1174" s="4"/>
      <c r="U1174" s="4"/>
      <c r="V1174" s="4"/>
      <c r="W1174" s="4"/>
      <c r="X1174" s="4"/>
      <c r="Y1174" s="4"/>
      <c r="Z1174" s="4"/>
      <c r="AA1174" s="4"/>
      <c r="AB1174" s="4"/>
      <c r="AC1174" s="4"/>
      <c r="AD1174" s="4"/>
      <c r="AE1174" s="4"/>
      <c r="AF1174" s="20"/>
    </row>
    <row r="1175" spans="1:32" hidden="1">
      <c r="A1175" s="4"/>
      <c r="B1175" s="4"/>
      <c r="C1175" s="4"/>
      <c r="D1175" s="4"/>
      <c r="E1175" s="4"/>
      <c r="F1175" s="4"/>
      <c r="G1175" s="4"/>
      <c r="H1175" s="4"/>
      <c r="I1175" s="4"/>
      <c r="J1175" s="4"/>
      <c r="K1175" s="4"/>
      <c r="L1175" s="4"/>
      <c r="M1175" s="4"/>
      <c r="N1175" s="4"/>
      <c r="O1175" s="4"/>
      <c r="P1175" s="4"/>
      <c r="Q1175" s="4"/>
      <c r="R1175" s="4"/>
      <c r="S1175" s="4"/>
      <c r="T1175" s="4"/>
      <c r="U1175" s="4"/>
      <c r="V1175" s="4"/>
      <c r="W1175" s="4"/>
      <c r="X1175" s="4"/>
      <c r="Y1175" s="4"/>
      <c r="Z1175" s="4"/>
      <c r="AA1175" s="4"/>
      <c r="AB1175" s="4"/>
      <c r="AC1175" s="4"/>
      <c r="AD1175" s="4"/>
      <c r="AE1175" s="4"/>
      <c r="AF1175" s="20"/>
    </row>
    <row r="1176" spans="1:32" hidden="1">
      <c r="A1176" s="4"/>
      <c r="B1176" s="4"/>
      <c r="C1176" s="4"/>
      <c r="D1176" s="4"/>
      <c r="E1176" s="4"/>
      <c r="F1176" s="4"/>
      <c r="G1176" s="4"/>
      <c r="H1176" s="4"/>
      <c r="I1176" s="4"/>
      <c r="J1176" s="4"/>
      <c r="K1176" s="4"/>
      <c r="L1176" s="4"/>
      <c r="M1176" s="4"/>
      <c r="N1176" s="4"/>
      <c r="O1176" s="4"/>
      <c r="P1176" s="4"/>
      <c r="Q1176" s="4"/>
      <c r="R1176" s="4"/>
      <c r="S1176" s="4"/>
      <c r="T1176" s="4"/>
      <c r="U1176" s="4"/>
      <c r="V1176" s="4"/>
      <c r="W1176" s="4"/>
      <c r="X1176" s="4"/>
      <c r="Y1176" s="4"/>
      <c r="Z1176" s="4"/>
      <c r="AA1176" s="4"/>
      <c r="AB1176" s="4"/>
      <c r="AC1176" s="4"/>
      <c r="AD1176" s="4"/>
      <c r="AE1176" s="4"/>
      <c r="AF1176" s="20"/>
    </row>
    <row r="1177" spans="1:32" hidden="1">
      <c r="A1177" s="4"/>
      <c r="B1177" s="4"/>
      <c r="C1177" s="4"/>
      <c r="D1177" s="4"/>
      <c r="E1177" s="4"/>
      <c r="F1177" s="4"/>
      <c r="G1177" s="4"/>
      <c r="H1177" s="4"/>
      <c r="I1177" s="4"/>
      <c r="J1177" s="4"/>
      <c r="K1177" s="4"/>
      <c r="L1177" s="4"/>
      <c r="M1177" s="4"/>
      <c r="N1177" s="4"/>
      <c r="O1177" s="4"/>
      <c r="P1177" s="4"/>
      <c r="Q1177" s="4"/>
      <c r="R1177" s="4"/>
      <c r="S1177" s="4"/>
      <c r="T1177" s="4"/>
      <c r="U1177" s="4"/>
      <c r="V1177" s="4"/>
      <c r="W1177" s="4"/>
      <c r="X1177" s="4"/>
      <c r="Y1177" s="4"/>
      <c r="Z1177" s="4"/>
      <c r="AA1177" s="4"/>
      <c r="AB1177" s="4"/>
      <c r="AC1177" s="4"/>
      <c r="AD1177" s="4"/>
      <c r="AE1177" s="4"/>
      <c r="AF1177" s="20"/>
    </row>
    <row r="1178" spans="1:32" hidden="1">
      <c r="A1178" s="4"/>
      <c r="B1178" s="4"/>
      <c r="C1178" s="4"/>
      <c r="D1178" s="4"/>
      <c r="E1178" s="4"/>
      <c r="F1178" s="4"/>
      <c r="G1178" s="4"/>
      <c r="H1178" s="4"/>
      <c r="I1178" s="4"/>
      <c r="J1178" s="4"/>
      <c r="K1178" s="4"/>
      <c r="L1178" s="4"/>
      <c r="M1178" s="4"/>
      <c r="N1178" s="4"/>
      <c r="O1178" s="4"/>
      <c r="P1178" s="4"/>
      <c r="Q1178" s="4"/>
      <c r="R1178" s="4"/>
      <c r="S1178" s="4"/>
      <c r="T1178" s="4"/>
      <c r="U1178" s="4"/>
      <c r="V1178" s="4"/>
      <c r="W1178" s="4"/>
      <c r="X1178" s="4"/>
      <c r="Y1178" s="4"/>
      <c r="Z1178" s="4"/>
      <c r="AA1178" s="4"/>
      <c r="AB1178" s="4"/>
      <c r="AC1178" s="4"/>
      <c r="AD1178" s="4"/>
      <c r="AE1178" s="4"/>
      <c r="AF1178" s="20"/>
    </row>
    <row r="1179" spans="1:32" hidden="1"/>
    <row r="1180" spans="1:32" hidden="1"/>
    <row r="1181" spans="1:32" hidden="1"/>
    <row r="1182" spans="1:32" hidden="1"/>
    <row r="1183" spans="1:32" hidden="1"/>
    <row r="1184" spans="1:32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/>
    <row r="1233"/>
    <row r="1234"/>
    <row r="1235"/>
    <row r="1236"/>
    <row r="1237"/>
    <row r="1238"/>
    <row r="1239"/>
    <row r="1240"/>
    <row r="1241"/>
    <row r="1242"/>
    <row r="1243"/>
    <row r="1244"/>
    <row r="1245"/>
    <row r="1246"/>
    <row r="1247"/>
    <row r="1248"/>
    <row r="1249"/>
    <row r="1250"/>
    <row r="1251"/>
    <row r="1252"/>
    <row r="1253"/>
    <row r="1254"/>
    <row r="1255"/>
    <row r="1256"/>
    <row r="1257"/>
    <row r="1258"/>
    <row r="1259"/>
    <row r="1260"/>
    <row r="1261"/>
    <row r="1262"/>
    <row r="1263"/>
    <row r="1264"/>
    <row r="1265"/>
    <row r="1266"/>
    <row r="1267"/>
    <row r="1268"/>
    <row r="1269"/>
    <row r="1270"/>
    <row r="1271"/>
    <row r="1272"/>
    <row r="1273"/>
    <row r="1274"/>
    <row r="1275"/>
    <row r="1276"/>
    <row r="1277"/>
    <row r="1278"/>
    <row r="1279"/>
    <row r="1280"/>
    <row r="1281"/>
    <row r="1282"/>
    <row r="1283"/>
    <row r="1284"/>
    <row r="1285"/>
    <row r="1286"/>
    <row r="1287"/>
    <row r="1288"/>
    <row r="1289"/>
    <row r="1290"/>
    <row r="1291"/>
    <row r="1292"/>
    <row r="1293"/>
    <row r="1294"/>
    <row r="1295"/>
    <row r="1296"/>
    <row r="1297"/>
    <row r="1298"/>
    <row r="1299"/>
    <row r="1300"/>
    <row r="1301"/>
    <row r="1302"/>
    <row r="1303"/>
    <row r="1304"/>
    <row r="1305"/>
    <row r="1306"/>
    <row r="1307"/>
    <row r="1308"/>
    <row r="1309"/>
    <row r="1310"/>
    <row r="1311"/>
    <row r="1312"/>
    <row r="1313"/>
    <row r="1314"/>
    <row r="1315"/>
    <row r="1316"/>
    <row r="1317"/>
    <row r="1318"/>
    <row r="1319"/>
    <row r="1320"/>
    <row r="1321"/>
    <row r="1322"/>
    <row r="1323"/>
    <row r="1324"/>
    <row r="1325"/>
    <row r="1326"/>
    <row r="1327"/>
    <row r="1328"/>
    <row r="1329"/>
    <row r="1330"/>
    <row r="1331"/>
    <row r="1332"/>
    <row r="1333"/>
    <row r="1334"/>
    <row r="1335"/>
    <row r="1336"/>
    <row r="1337"/>
    <row r="1338"/>
    <row r="1339"/>
    <row r="1340"/>
    <row r="1341"/>
    <row r="1342"/>
    <row r="1343"/>
    <row r="1344"/>
    <row r="1345"/>
    <row r="1346"/>
    <row r="1347"/>
    <row r="1348"/>
    <row r="1349"/>
    <row r="1350"/>
    <row r="1351"/>
    <row r="1352"/>
    <row r="1353"/>
    <row r="1354"/>
    <row r="1355"/>
    <row r="1356"/>
    <row r="1357"/>
    <row r="1358"/>
    <row r="1359"/>
    <row r="1360"/>
    <row r="1361"/>
    <row r="1362"/>
    <row r="1363"/>
    <row r="1364"/>
    <row r="1365"/>
    <row r="1366"/>
    <row r="1367"/>
    <row r="1368"/>
    <row r="1369"/>
    <row r="1370"/>
    <row r="1371"/>
    <row r="1372"/>
    <row r="1373"/>
    <row r="1374"/>
    <row r="1375"/>
    <row r="1376"/>
    <row r="1377"/>
    <row r="1378"/>
    <row r="1379"/>
    <row r="1380"/>
    <row r="1381"/>
    <row r="1382"/>
    <row r="1383"/>
    <row r="1384"/>
    <row r="1385"/>
    <row r="1386"/>
    <row r="1387"/>
    <row r="1388"/>
    <row r="1389"/>
    <row r="1390"/>
    <row r="1391"/>
    <row r="1392"/>
    <row r="1393"/>
    <row r="1394"/>
    <row r="1395"/>
    <row r="1396"/>
    <row r="1397"/>
    <row r="1398"/>
    <row r="1399"/>
    <row r="1400"/>
    <row r="1401"/>
    <row r="1402"/>
    <row r="1403"/>
    <row r="1404"/>
    <row r="1405"/>
    <row r="1406"/>
    <row r="1407"/>
    <row r="1408"/>
    <row r="1409"/>
    <row r="1410"/>
    <row r="1411"/>
    <row r="1412"/>
    <row r="1413"/>
    <row r="1414"/>
    <row r="1415"/>
    <row r="1416"/>
    <row r="1417"/>
    <row r="1418"/>
    <row r="1419"/>
    <row r="1420"/>
    <row r="1421"/>
    <row r="1422"/>
    <row r="1423"/>
    <row r="1424"/>
    <row r="1425"/>
    <row r="1426"/>
    <row r="1427"/>
    <row r="1428"/>
    <row r="1429"/>
    <row r="1430"/>
    <row r="1431"/>
    <row r="1432"/>
    <row r="1433"/>
    <row r="1434"/>
    <row r="1435"/>
    <row r="1436"/>
    <row r="1437"/>
    <row r="1438"/>
    <row r="1439"/>
    <row r="1440"/>
    <row r="1441"/>
    <row r="1442"/>
    <row r="1443"/>
    <row r="1444"/>
    <row r="1445"/>
    <row r="1446"/>
    <row r="1447"/>
    <row r="1448"/>
    <row r="1449"/>
  </sheetData>
  <mergeCells count="355">
    <mergeCell ref="Z5:AA5"/>
    <mergeCell ref="X5:Y5"/>
    <mergeCell ref="A1:Q1"/>
    <mergeCell ref="R1:AE1"/>
    <mergeCell ref="R2:AE2"/>
    <mergeCell ref="A2:Q2"/>
    <mergeCell ref="B5:G6"/>
    <mergeCell ref="AD5:AE5"/>
    <mergeCell ref="AB5:AC5"/>
    <mergeCell ref="P5:Q5"/>
    <mergeCell ref="R5:S5"/>
    <mergeCell ref="T5:U5"/>
    <mergeCell ref="B8:C8"/>
    <mergeCell ref="D8:E8"/>
    <mergeCell ref="F8:G8"/>
    <mergeCell ref="B9:C9"/>
    <mergeCell ref="D9:E9"/>
    <mergeCell ref="F9:G9"/>
    <mergeCell ref="V5:W5"/>
    <mergeCell ref="I5:K5"/>
    <mergeCell ref="L5:M5"/>
    <mergeCell ref="N5:O5"/>
    <mergeCell ref="B15:G15"/>
    <mergeCell ref="B17:G17"/>
    <mergeCell ref="C18:E18"/>
    <mergeCell ref="F18:G18"/>
    <mergeCell ref="B13:C13"/>
    <mergeCell ref="D13:E13"/>
    <mergeCell ref="F13:G13"/>
    <mergeCell ref="B10:C10"/>
    <mergeCell ref="D10:E10"/>
    <mergeCell ref="F10:G10"/>
    <mergeCell ref="B11:C11"/>
    <mergeCell ref="D11:E11"/>
    <mergeCell ref="F11:G11"/>
    <mergeCell ref="C25:E25"/>
    <mergeCell ref="F25:G25"/>
    <mergeCell ref="B26:G26"/>
    <mergeCell ref="B27:G27"/>
    <mergeCell ref="B22:G22"/>
    <mergeCell ref="C23:E23"/>
    <mergeCell ref="F23:G23"/>
    <mergeCell ref="B24:G24"/>
    <mergeCell ref="C19:E19"/>
    <mergeCell ref="F19:G19"/>
    <mergeCell ref="C20:E20"/>
    <mergeCell ref="F20:G20"/>
    <mergeCell ref="C21:E21"/>
    <mergeCell ref="F21:G21"/>
    <mergeCell ref="C34:E34"/>
    <mergeCell ref="F34:G34"/>
    <mergeCell ref="C35:E35"/>
    <mergeCell ref="F35:G35"/>
    <mergeCell ref="B36:G36"/>
    <mergeCell ref="C28:E28"/>
    <mergeCell ref="F28:G28"/>
    <mergeCell ref="B29:E29"/>
    <mergeCell ref="F29:G29"/>
    <mergeCell ref="B31:G31"/>
    <mergeCell ref="B33:G33"/>
    <mergeCell ref="B40:G40"/>
    <mergeCell ref="C41:E41"/>
    <mergeCell ref="F41:G41"/>
    <mergeCell ref="C42:E42"/>
    <mergeCell ref="F42:G42"/>
    <mergeCell ref="C37:E37"/>
    <mergeCell ref="F37:G37"/>
    <mergeCell ref="C38:E38"/>
    <mergeCell ref="F38:G38"/>
    <mergeCell ref="C39:E39"/>
    <mergeCell ref="F39:G39"/>
    <mergeCell ref="C46:E46"/>
    <mergeCell ref="F46:G46"/>
    <mergeCell ref="B47:G47"/>
    <mergeCell ref="C48:E48"/>
    <mergeCell ref="F48:G48"/>
    <mergeCell ref="B43:G43"/>
    <mergeCell ref="C44:E44"/>
    <mergeCell ref="F44:G44"/>
    <mergeCell ref="C45:E45"/>
    <mergeCell ref="F45:G45"/>
    <mergeCell ref="C52:E52"/>
    <mergeCell ref="F52:G52"/>
    <mergeCell ref="B53:E53"/>
    <mergeCell ref="F53:G53"/>
    <mergeCell ref="C54:E54"/>
    <mergeCell ref="F54:G54"/>
    <mergeCell ref="C49:E49"/>
    <mergeCell ref="F49:G49"/>
    <mergeCell ref="C50:E50"/>
    <mergeCell ref="F50:G50"/>
    <mergeCell ref="C51:E51"/>
    <mergeCell ref="F51:G51"/>
    <mergeCell ref="C60:E60"/>
    <mergeCell ref="F60:G60"/>
    <mergeCell ref="C61:E61"/>
    <mergeCell ref="F61:G61"/>
    <mergeCell ref="B62:G62"/>
    <mergeCell ref="B56:G56"/>
    <mergeCell ref="B58:G58"/>
    <mergeCell ref="C59:E59"/>
    <mergeCell ref="F59:G59"/>
    <mergeCell ref="B66:E66"/>
    <mergeCell ref="F66:G66"/>
    <mergeCell ref="B67:G67"/>
    <mergeCell ref="C68:E68"/>
    <mergeCell ref="F68:G68"/>
    <mergeCell ref="B63:G63"/>
    <mergeCell ref="C64:E64"/>
    <mergeCell ref="F64:G64"/>
    <mergeCell ref="C65:E65"/>
    <mergeCell ref="F65:G65"/>
    <mergeCell ref="C72:E72"/>
    <mergeCell ref="F72:G72"/>
    <mergeCell ref="C73:E73"/>
    <mergeCell ref="F73:G73"/>
    <mergeCell ref="B74:G74"/>
    <mergeCell ref="C69:E69"/>
    <mergeCell ref="F69:G69"/>
    <mergeCell ref="C70:E70"/>
    <mergeCell ref="F70:G70"/>
    <mergeCell ref="B71:G71"/>
    <mergeCell ref="C78:E78"/>
    <mergeCell ref="F78:G78"/>
    <mergeCell ref="C79:E79"/>
    <mergeCell ref="F79:G79"/>
    <mergeCell ref="C80:E80"/>
    <mergeCell ref="F80:G80"/>
    <mergeCell ref="B75:E75"/>
    <mergeCell ref="F75:G75"/>
    <mergeCell ref="B76:G76"/>
    <mergeCell ref="B77:G77"/>
    <mergeCell ref="C84:E84"/>
    <mergeCell ref="F84:G84"/>
    <mergeCell ref="C85:E85"/>
    <mergeCell ref="F85:G85"/>
    <mergeCell ref="B86:G86"/>
    <mergeCell ref="C81:E81"/>
    <mergeCell ref="F81:G81"/>
    <mergeCell ref="B82:G82"/>
    <mergeCell ref="C83:E83"/>
    <mergeCell ref="F83:G83"/>
    <mergeCell ref="B90:G90"/>
    <mergeCell ref="C91:E91"/>
    <mergeCell ref="F91:G91"/>
    <mergeCell ref="C92:E92"/>
    <mergeCell ref="F92:G92"/>
    <mergeCell ref="B87:G87"/>
    <mergeCell ref="C88:E88"/>
    <mergeCell ref="F88:G88"/>
    <mergeCell ref="C89:E89"/>
    <mergeCell ref="F89:G89"/>
    <mergeCell ref="B96:E96"/>
    <mergeCell ref="F96:G96"/>
    <mergeCell ref="C97:E97"/>
    <mergeCell ref="F97:G97"/>
    <mergeCell ref="C98:E98"/>
    <mergeCell ref="F98:G98"/>
    <mergeCell ref="B93:E93"/>
    <mergeCell ref="F93:G93"/>
    <mergeCell ref="C94:E94"/>
    <mergeCell ref="F94:G94"/>
    <mergeCell ref="C95:E95"/>
    <mergeCell ref="F95:G95"/>
    <mergeCell ref="B107:G107"/>
    <mergeCell ref="C108:E108"/>
    <mergeCell ref="F108:G108"/>
    <mergeCell ref="B109:G109"/>
    <mergeCell ref="B103:G103"/>
    <mergeCell ref="B105:G105"/>
    <mergeCell ref="C106:E106"/>
    <mergeCell ref="F106:G106"/>
    <mergeCell ref="B99:E99"/>
    <mergeCell ref="F99:G99"/>
    <mergeCell ref="C100:E100"/>
    <mergeCell ref="F100:G100"/>
    <mergeCell ref="B101:E101"/>
    <mergeCell ref="F101:G101"/>
    <mergeCell ref="C113:E113"/>
    <mergeCell ref="F113:G113"/>
    <mergeCell ref="B114:G114"/>
    <mergeCell ref="B115:E115"/>
    <mergeCell ref="F115:G115"/>
    <mergeCell ref="B110:G110"/>
    <mergeCell ref="C111:E111"/>
    <mergeCell ref="F111:G111"/>
    <mergeCell ref="C112:E112"/>
    <mergeCell ref="F112:G112"/>
    <mergeCell ref="B119:G119"/>
    <mergeCell ref="C120:E120"/>
    <mergeCell ref="F120:G120"/>
    <mergeCell ref="C121:E121"/>
    <mergeCell ref="F121:G121"/>
    <mergeCell ref="B116:G116"/>
    <mergeCell ref="C117:E117"/>
    <mergeCell ref="F117:G117"/>
    <mergeCell ref="C118:E118"/>
    <mergeCell ref="F118:G118"/>
    <mergeCell ref="B130:G130"/>
    <mergeCell ref="C131:E131"/>
    <mergeCell ref="F131:G131"/>
    <mergeCell ref="B132:G132"/>
    <mergeCell ref="B126:G126"/>
    <mergeCell ref="B128:G128"/>
    <mergeCell ref="C129:E129"/>
    <mergeCell ref="F129:G129"/>
    <mergeCell ref="B122:E122"/>
    <mergeCell ref="F122:G122"/>
    <mergeCell ref="C123:E123"/>
    <mergeCell ref="F123:G123"/>
    <mergeCell ref="C124:E124"/>
    <mergeCell ref="F124:G124"/>
    <mergeCell ref="C136:E136"/>
    <mergeCell ref="F136:G136"/>
    <mergeCell ref="C137:E137"/>
    <mergeCell ref="F137:G137"/>
    <mergeCell ref="B138:E138"/>
    <mergeCell ref="F138:G138"/>
    <mergeCell ref="C133:E133"/>
    <mergeCell ref="F133:G133"/>
    <mergeCell ref="C134:E134"/>
    <mergeCell ref="F134:G134"/>
    <mergeCell ref="C135:E135"/>
    <mergeCell ref="F135:G135"/>
    <mergeCell ref="B142:G142"/>
    <mergeCell ref="B143:E143"/>
    <mergeCell ref="F143:G143"/>
    <mergeCell ref="B144:G144"/>
    <mergeCell ref="B139:G139"/>
    <mergeCell ref="C140:E140"/>
    <mergeCell ref="F140:G140"/>
    <mergeCell ref="C141:E141"/>
    <mergeCell ref="F141:G141"/>
    <mergeCell ref="C148:E148"/>
    <mergeCell ref="F148:G148"/>
    <mergeCell ref="C149:E149"/>
    <mergeCell ref="F149:G149"/>
    <mergeCell ref="B150:E150"/>
    <mergeCell ref="F150:G150"/>
    <mergeCell ref="B145:E145"/>
    <mergeCell ref="F145:G145"/>
    <mergeCell ref="C146:E146"/>
    <mergeCell ref="F146:G146"/>
    <mergeCell ref="B147:E147"/>
    <mergeCell ref="F147:G147"/>
    <mergeCell ref="B157:G157"/>
    <mergeCell ref="C158:E158"/>
    <mergeCell ref="F158:G158"/>
    <mergeCell ref="B159:E159"/>
    <mergeCell ref="F159:G159"/>
    <mergeCell ref="C151:E151"/>
    <mergeCell ref="F151:G151"/>
    <mergeCell ref="B152:E152"/>
    <mergeCell ref="F152:G152"/>
    <mergeCell ref="B154:G154"/>
    <mergeCell ref="B156:G156"/>
    <mergeCell ref="C163:E163"/>
    <mergeCell ref="F163:G163"/>
    <mergeCell ref="C164:E164"/>
    <mergeCell ref="F164:G164"/>
    <mergeCell ref="C165:E165"/>
    <mergeCell ref="F165:G165"/>
    <mergeCell ref="B160:G160"/>
    <mergeCell ref="C161:E161"/>
    <mergeCell ref="F161:G161"/>
    <mergeCell ref="B162:G162"/>
    <mergeCell ref="C169:E169"/>
    <mergeCell ref="F169:G169"/>
    <mergeCell ref="C170:E170"/>
    <mergeCell ref="F170:G170"/>
    <mergeCell ref="C171:E171"/>
    <mergeCell ref="F171:G171"/>
    <mergeCell ref="C166:E166"/>
    <mergeCell ref="F166:G166"/>
    <mergeCell ref="B167:G167"/>
    <mergeCell ref="C168:E168"/>
    <mergeCell ref="F168:G168"/>
    <mergeCell ref="C180:E180"/>
    <mergeCell ref="F180:G180"/>
    <mergeCell ref="B181:G181"/>
    <mergeCell ref="C182:E182"/>
    <mergeCell ref="F182:G182"/>
    <mergeCell ref="B176:G176"/>
    <mergeCell ref="B178:G178"/>
    <mergeCell ref="B179:G179"/>
    <mergeCell ref="B172:G172"/>
    <mergeCell ref="B173:E173"/>
    <mergeCell ref="F173:G173"/>
    <mergeCell ref="B174:E174"/>
    <mergeCell ref="F174:G174"/>
    <mergeCell ref="B186:G186"/>
    <mergeCell ref="C187:E187"/>
    <mergeCell ref="F187:G187"/>
    <mergeCell ref="B189:G189"/>
    <mergeCell ref="C183:E183"/>
    <mergeCell ref="F183:G183"/>
    <mergeCell ref="C184:E184"/>
    <mergeCell ref="F184:G184"/>
    <mergeCell ref="C185:E185"/>
    <mergeCell ref="F185:G185"/>
    <mergeCell ref="B197:G197"/>
    <mergeCell ref="B198:G198"/>
    <mergeCell ref="C194:E194"/>
    <mergeCell ref="F194:G194"/>
    <mergeCell ref="C195:E195"/>
    <mergeCell ref="F195:G195"/>
    <mergeCell ref="C196:E196"/>
    <mergeCell ref="F196:G196"/>
    <mergeCell ref="B191:E191"/>
    <mergeCell ref="F191:G191"/>
    <mergeCell ref="B192:G192"/>
    <mergeCell ref="C193:E193"/>
    <mergeCell ref="F193:G193"/>
    <mergeCell ref="C202:E202"/>
    <mergeCell ref="F202:G202"/>
    <mergeCell ref="B203:G203"/>
    <mergeCell ref="C204:E204"/>
    <mergeCell ref="F204:G204"/>
    <mergeCell ref="C199:E199"/>
    <mergeCell ref="F199:G199"/>
    <mergeCell ref="C200:E200"/>
    <mergeCell ref="F200:G200"/>
    <mergeCell ref="C201:E201"/>
    <mergeCell ref="F201:G201"/>
    <mergeCell ref="C208:E208"/>
    <mergeCell ref="F208:G208"/>
    <mergeCell ref="B209:G209"/>
    <mergeCell ref="C210:E210"/>
    <mergeCell ref="F210:G210"/>
    <mergeCell ref="C205:E205"/>
    <mergeCell ref="F205:G205"/>
    <mergeCell ref="C206:E206"/>
    <mergeCell ref="F206:G206"/>
    <mergeCell ref="B207:G207"/>
    <mergeCell ref="C214:E214"/>
    <mergeCell ref="F214:G214"/>
    <mergeCell ref="B215:G215"/>
    <mergeCell ref="C216:E216"/>
    <mergeCell ref="F216:G216"/>
    <mergeCell ref="C211:E211"/>
    <mergeCell ref="F211:G211"/>
    <mergeCell ref="B212:G212"/>
    <mergeCell ref="C213:E213"/>
    <mergeCell ref="F213:G213"/>
    <mergeCell ref="B220:E220"/>
    <mergeCell ref="F220:G220"/>
    <mergeCell ref="C221:E221"/>
    <mergeCell ref="F221:G221"/>
    <mergeCell ref="B223:G223"/>
    <mergeCell ref="C217:E217"/>
    <mergeCell ref="F217:G217"/>
    <mergeCell ref="C218:E218"/>
    <mergeCell ref="F218:G218"/>
    <mergeCell ref="B219:E219"/>
    <mergeCell ref="F219:G219"/>
  </mergeCells>
  <phoneticPr fontId="19"/>
  <printOptions horizontalCentered="1"/>
  <pageMargins left="0.62992125984251968" right="0.42" top="0.39370078740157483" bottom="0.55118110236220474" header="0.43307086614173229" footer="0.51181102362204722"/>
  <pageSetup paperSize="9" scale="65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19-00-01</vt:lpstr>
      <vt:lpstr>'19-00-01'!Print_Area</vt:lpstr>
      <vt:lpstr>'19-00-01'!Print_Titles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2012-05-23T05:58:03Z</dcterms:created>
  <dcterms:modified xsi:type="dcterms:W3CDTF">2020-07-20T00:51:40Z</dcterms:modified>
  <cp:category/>
</cp:coreProperties>
</file>