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D20" i="10"/>
  <c r="E24" i="10"/>
  <c r="B24" i="10"/>
  <c r="A16" i="10"/>
  <c r="E20" i="10"/>
  <c r="D16" i="10"/>
  <c r="A12" i="10"/>
  <c r="A8" i="10" s="1"/>
  <c r="B20" i="10"/>
  <c r="E16" i="10"/>
  <c r="D12" i="10" l="1"/>
  <c r="B8" i="10"/>
  <c r="B12" i="10"/>
  <c r="D8" i="10"/>
  <c r="E12" i="10"/>
  <c r="B16" i="10"/>
</calcChain>
</file>

<file path=xl/sharedStrings.xml><?xml version="1.0" encoding="utf-8"?>
<sst xmlns="http://schemas.openxmlformats.org/spreadsheetml/2006/main" count="56" uniqueCount="30">
  <si>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</si>
  <si>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</si>
  <si>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</si>
  <si>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</si>
  <si>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</si>
  <si>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</si>
  <si>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</si>
  <si>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</si>
  <si>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</si>
  <si>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</si>
  <si>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</si>
  <si>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</si>
  <si>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</si>
  <si>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</si>
  <si>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</si>
  <si>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</si>
  <si>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</si>
  <si>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</si>
  <si>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( 男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</si>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</sst>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1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2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3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4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65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85725</xdr:rowOff>
    </xdr:from>
    <xdr:to>
      <xdr:col>8</xdr:col>
      <xdr:colOff>38100</xdr:colOff>
      <xdr:row>29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85725</xdr:rowOff>
    </xdr:from>
    <xdr:to>
      <xdr:col>8</xdr:col>
      <xdr:colOff>38100</xdr:colOff>
      <xdr:row>31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85725</xdr:rowOff>
    </xdr:from>
    <xdr:to>
      <xdr:col>8</xdr:col>
      <xdr:colOff>38100</xdr:colOff>
      <xdr:row>33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85725</xdr:rowOff>
    </xdr:from>
    <xdr:to>
      <xdr:col>8</xdr:col>
      <xdr:colOff>38100</xdr:colOff>
      <xdr:row>35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85725</xdr:rowOff>
    </xdr:from>
    <xdr:to>
      <xdr:col>8</xdr:col>
      <xdr:colOff>38100</xdr:colOff>
      <xdr:row>37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85725</xdr:rowOff>
    </xdr:from>
    <xdr:to>
      <xdr:col>8</xdr:col>
      <xdr:colOff>38100</xdr:colOff>
      <xdr:row>39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85725</xdr:rowOff>
    </xdr:from>
    <xdr:to>
      <xdr:col>8</xdr:col>
      <xdr:colOff>38100</xdr:colOff>
      <xdr:row>41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1"/>
  <sheetViews>
    <sheetView showGridLines="0" tabSelected="1" zoomScale="80" zoomScaleNormal="80" zoomScaleSheetLayoutView="100" workbookViewId="0">
      <selection sqref="A1:Q1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17" width="21" style="12" customWidth="1"/>
    <col min="18" max="18" width="23" style="12" customWidth="1"/>
    <col min="19" max="19" width="22.83203125" style="12" customWidth="1"/>
    <col min="20" max="22" width="21.83203125" style="12" customWidth="1"/>
    <col min="23" max="25" width="10.83203125" style="12" customWidth="1"/>
    <col min="26" max="26" width="0" style="12" hidden="1"/>
    <col min="27" max="16384" width="10.83203125" style="12" hidden="1"/>
  </cols>
  <sheetData>
    <row r="1" spans="1:22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40"/>
      <c r="S1" s="40"/>
      <c r="T1" s="40"/>
      <c r="U1" s="40"/>
      <c r="V1" s="40"/>
    </row>
    <row r="2" spans="1:22" s="2" customFormat="1" ht="27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5" t="s">
        <v>6</v>
      </c>
      <c r="S2" s="35"/>
      <c r="T2" s="35"/>
      <c r="U2" s="35"/>
      <c r="V2" s="35"/>
    </row>
    <row r="3" spans="1:22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5"/>
      <c r="S3" s="10"/>
      <c r="T3" s="5"/>
    </row>
    <row r="4" spans="1:22" s="6" customFormat="1" ht="2.1" customHeight="1">
      <c r="K4" s="4"/>
      <c r="L4" s="4"/>
      <c r="M4" s="21"/>
      <c r="N4" s="21"/>
      <c r="O4" s="21"/>
      <c r="P4" s="21"/>
      <c r="Q4" s="4"/>
      <c r="R4" s="22"/>
      <c r="S4" s="22"/>
      <c r="T4" s="22"/>
      <c r="U4" s="22"/>
      <c r="V4" s="22"/>
    </row>
    <row r="5" spans="1:22" ht="15" customHeight="1">
      <c r="A5" s="13"/>
      <c r="B5" s="43" t="s">
        <v>7</v>
      </c>
      <c r="C5" s="43"/>
      <c r="D5" s="43"/>
      <c r="E5" s="43"/>
      <c r="F5" s="43"/>
      <c r="G5" s="43"/>
      <c r="H5" s="43"/>
      <c r="I5" s="43"/>
      <c r="J5" s="14"/>
      <c r="K5" s="41" t="s">
        <v>3</v>
      </c>
      <c r="L5" s="52" t="s">
        <v>8</v>
      </c>
      <c r="M5" s="33"/>
      <c r="N5" s="33"/>
      <c r="O5" s="33"/>
      <c r="P5" s="33"/>
      <c r="Q5" s="33"/>
      <c r="R5" s="33" t="s">
        <v>9</v>
      </c>
      <c r="S5" s="34"/>
      <c r="T5" s="49" t="s">
        <v>10</v>
      </c>
      <c r="U5" s="47" t="s">
        <v>11</v>
      </c>
      <c r="V5" s="45" t="s">
        <v>12</v>
      </c>
    </row>
    <row r="6" spans="1:22" ht="45" customHeight="1">
      <c r="A6" s="19"/>
      <c r="B6" s="44"/>
      <c r="C6" s="44"/>
      <c r="D6" s="44"/>
      <c r="E6" s="44"/>
      <c r="F6" s="44"/>
      <c r="G6" s="44"/>
      <c r="H6" s="44"/>
      <c r="I6" s="44"/>
      <c r="J6" s="20"/>
      <c r="K6" s="42"/>
      <c r="L6" s="11" t="s">
        <v>13</v>
      </c>
      <c r="M6" s="25" t="s">
        <v>19</v>
      </c>
      <c r="N6" s="25" t="s">
        <v>20</v>
      </c>
      <c r="O6" s="25" t="s">
        <v>21</v>
      </c>
      <c r="P6" s="11" t="s">
        <v>14</v>
      </c>
      <c r="Q6" s="11" t="s">
        <v>15</v>
      </c>
      <c r="R6" s="23" t="s">
        <v>16</v>
      </c>
      <c r="S6" s="11" t="s">
        <v>17</v>
      </c>
      <c r="T6" s="50"/>
      <c r="U6" s="48"/>
      <c r="V6" s="46"/>
    </row>
    <row r="7" spans="1:22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2" s="5" customFormat="1" ht="19.5" customHeight="1">
      <c r="A8" s="26">
        <f>DATE(YEAR(A12)-1,5,1)</f>
        <v>42125</v>
      </c>
      <c r="B8" s="31" t="str">
        <f>TEXT(A8,"ggg")</f>
        <v>平成</v>
      </c>
      <c r="C8" s="32"/>
      <c r="D8" s="38" t="str">
        <f>IF(TEXT(A8,"e")="1","元",TEXT(A8,"e"))</f>
        <v>27</v>
      </c>
      <c r="E8" s="37" t="s">
        <v>22</v>
      </c>
      <c r="F8" s="17"/>
      <c r="G8" s="29" t="s">
        <v>0</v>
      </c>
      <c r="H8" s="29"/>
      <c r="I8" s="29"/>
      <c r="J8" s="18"/>
      <c r="K8" s="8">
        <v>21539</v>
      </c>
      <c r="L8" s="8">
        <v>3554</v>
      </c>
      <c r="M8" s="8">
        <v>0</v>
      </c>
      <c r="N8" s="8">
        <v>0</v>
      </c>
      <c r="O8" s="8">
        <v>0</v>
      </c>
      <c r="P8" s="8">
        <v>251</v>
      </c>
      <c r="Q8" s="8">
        <v>2707</v>
      </c>
      <c r="R8" s="8">
        <v>423</v>
      </c>
      <c r="S8" s="8">
        <v>173</v>
      </c>
      <c r="T8" s="8">
        <v>79</v>
      </c>
      <c r="U8" s="8">
        <v>1891</v>
      </c>
      <c r="V8" s="8">
        <v>16015</v>
      </c>
    </row>
    <row r="9" spans="1:22" s="5" customFormat="1" ht="19.5" customHeight="1">
      <c r="A9" s="27"/>
      <c r="B9" s="32"/>
      <c r="C9" s="32"/>
      <c r="D9" s="38"/>
      <c r="E9" s="38"/>
      <c r="F9" s="17"/>
      <c r="G9" s="29" t="s">
        <v>1</v>
      </c>
      <c r="H9" s="29"/>
      <c r="I9" s="29"/>
      <c r="J9" s="18"/>
      <c r="K9" s="8">
        <v>19415</v>
      </c>
      <c r="L9" s="8">
        <v>3399</v>
      </c>
      <c r="M9" s="8">
        <v>0</v>
      </c>
      <c r="N9" s="8">
        <v>0</v>
      </c>
      <c r="O9" s="8">
        <v>0</v>
      </c>
      <c r="P9" s="8">
        <v>231</v>
      </c>
      <c r="Q9" s="8">
        <v>2587</v>
      </c>
      <c r="R9" s="8">
        <v>414</v>
      </c>
      <c r="S9" s="8">
        <v>167</v>
      </c>
      <c r="T9" s="8">
        <v>75</v>
      </c>
      <c r="U9" s="8">
        <v>1814</v>
      </c>
      <c r="V9" s="8">
        <v>14127</v>
      </c>
    </row>
    <row r="10" spans="1:22" s="5" customFormat="1" ht="19.5" customHeight="1">
      <c r="A10" s="27"/>
      <c r="B10" s="32"/>
      <c r="C10" s="32"/>
      <c r="D10" s="38"/>
      <c r="E10" s="38"/>
      <c r="F10" s="17"/>
      <c r="G10" s="29" t="s">
        <v>2</v>
      </c>
      <c r="H10" s="29"/>
      <c r="I10" s="29"/>
      <c r="J10" s="18"/>
      <c r="K10" s="8">
        <v>2124</v>
      </c>
      <c r="L10" s="8">
        <v>155</v>
      </c>
      <c r="M10" s="8">
        <v>0</v>
      </c>
      <c r="N10" s="8">
        <v>0</v>
      </c>
      <c r="O10" s="8">
        <v>0</v>
      </c>
      <c r="P10" s="8">
        <v>20</v>
      </c>
      <c r="Q10" s="8">
        <v>120</v>
      </c>
      <c r="R10" s="8">
        <v>9</v>
      </c>
      <c r="S10" s="8">
        <v>6</v>
      </c>
      <c r="T10" s="8">
        <v>4</v>
      </c>
      <c r="U10" s="8">
        <v>77</v>
      </c>
      <c r="V10" s="8">
        <v>1888</v>
      </c>
    </row>
    <row r="11" spans="1:22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5" customFormat="1" ht="19.5" customHeight="1">
      <c r="A12" s="27">
        <f>DATE(YEAR(A16)-1,5,1)</f>
        <v>42491</v>
      </c>
      <c r="B12" s="31" t="str">
        <f>IF(TEXT(A8,"ggg")=TEXT(A12,"ggg"),"",TEXT(A12,"ggg"))</f>
        <v/>
      </c>
      <c r="C12" s="32"/>
      <c r="D12" s="38" t="str">
        <f>IF(TEXT(A12,"e")="1","元",TEXT(A12,"e"))</f>
        <v>28</v>
      </c>
      <c r="E12" s="37" t="str">
        <f>IF(TEXT(A8,"ggg")=TEXT(A12,"ggg"),"","年")</f>
        <v/>
      </c>
      <c r="F12" s="17"/>
      <c r="G12" s="29" t="s">
        <v>0</v>
      </c>
      <c r="H12" s="29"/>
      <c r="I12" s="29"/>
      <c r="J12" s="18"/>
      <c r="K12" s="8">
        <v>20467</v>
      </c>
      <c r="L12" s="8">
        <v>3340</v>
      </c>
      <c r="M12" s="8">
        <v>1</v>
      </c>
      <c r="N12" s="8">
        <v>1</v>
      </c>
      <c r="O12" s="8">
        <v>0</v>
      </c>
      <c r="P12" s="8">
        <v>205</v>
      </c>
      <c r="Q12" s="8">
        <v>2604</v>
      </c>
      <c r="R12" s="8">
        <v>370</v>
      </c>
      <c r="S12" s="8">
        <v>159</v>
      </c>
      <c r="T12" s="8">
        <v>93</v>
      </c>
      <c r="U12" s="8">
        <v>1813</v>
      </c>
      <c r="V12" s="8">
        <v>15221</v>
      </c>
    </row>
    <row r="13" spans="1:22" s="5" customFormat="1" ht="19.5" customHeight="1">
      <c r="A13" s="27"/>
      <c r="B13" s="32"/>
      <c r="C13" s="32"/>
      <c r="D13" s="38"/>
      <c r="E13" s="38"/>
      <c r="F13" s="17"/>
      <c r="G13" s="29" t="s">
        <v>1</v>
      </c>
      <c r="H13" s="29"/>
      <c r="I13" s="29"/>
      <c r="J13" s="18"/>
      <c r="K13" s="8">
        <v>18462</v>
      </c>
      <c r="L13" s="8">
        <v>3189</v>
      </c>
      <c r="M13" s="8">
        <v>1</v>
      </c>
      <c r="N13" s="8">
        <v>1</v>
      </c>
      <c r="O13" s="8">
        <v>0</v>
      </c>
      <c r="P13" s="8">
        <v>186</v>
      </c>
      <c r="Q13" s="8">
        <v>2490</v>
      </c>
      <c r="R13" s="8">
        <v>362</v>
      </c>
      <c r="S13" s="8">
        <v>149</v>
      </c>
      <c r="T13" s="8">
        <v>79</v>
      </c>
      <c r="U13" s="8">
        <v>1740</v>
      </c>
      <c r="V13" s="8">
        <v>13454</v>
      </c>
    </row>
    <row r="14" spans="1:22" s="5" customFormat="1" ht="19.5" customHeight="1">
      <c r="A14" s="27"/>
      <c r="B14" s="32"/>
      <c r="C14" s="32"/>
      <c r="D14" s="38"/>
      <c r="E14" s="38"/>
      <c r="F14" s="17"/>
      <c r="G14" s="29" t="s">
        <v>2</v>
      </c>
      <c r="H14" s="29"/>
      <c r="I14" s="29"/>
      <c r="J14" s="18"/>
      <c r="K14" s="8">
        <v>2005</v>
      </c>
      <c r="L14" s="8">
        <v>151</v>
      </c>
      <c r="M14" s="8">
        <v>0</v>
      </c>
      <c r="N14" s="8">
        <v>0</v>
      </c>
      <c r="O14" s="8">
        <v>0</v>
      </c>
      <c r="P14" s="8">
        <v>19</v>
      </c>
      <c r="Q14" s="8">
        <v>114</v>
      </c>
      <c r="R14" s="8">
        <v>8</v>
      </c>
      <c r="S14" s="8">
        <v>10</v>
      </c>
      <c r="T14" s="8">
        <v>14</v>
      </c>
      <c r="U14" s="8">
        <v>73</v>
      </c>
      <c r="V14" s="8">
        <v>1767</v>
      </c>
    </row>
    <row r="15" spans="1:22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5" customFormat="1" ht="19.5" customHeight="1">
      <c r="A16" s="27">
        <f>DATE(YEAR(A20)-1,5,1)</f>
        <v>42856</v>
      </c>
      <c r="B16" s="31" t="str">
        <f>IF(TEXT(A12,"ggg")=TEXT(A16,"ggg"),"",TEXT(A16,"ggg"))</f>
        <v/>
      </c>
      <c r="C16" s="32"/>
      <c r="D16" s="38" t="str">
        <f>IF(TEXT(A16,"e")="1","元",TEXT(A16,"e"))</f>
        <v>29</v>
      </c>
      <c r="E16" s="37" t="str">
        <f>IF(TEXT(A12,"ggg")=TEXT(A16,"ggg"),"","年")</f>
        <v/>
      </c>
      <c r="F16" s="17"/>
      <c r="G16" s="29" t="s">
        <v>0</v>
      </c>
      <c r="H16" s="29"/>
      <c r="I16" s="29"/>
      <c r="J16" s="18"/>
      <c r="K16" s="8">
        <v>19336</v>
      </c>
      <c r="L16" s="8">
        <v>3153</v>
      </c>
      <c r="M16" s="8">
        <v>7</v>
      </c>
      <c r="N16" s="8">
        <v>1</v>
      </c>
      <c r="O16" s="8">
        <v>0</v>
      </c>
      <c r="P16" s="8">
        <v>198</v>
      </c>
      <c r="Q16" s="8">
        <v>2469</v>
      </c>
      <c r="R16" s="8">
        <v>323</v>
      </c>
      <c r="S16" s="8">
        <v>155</v>
      </c>
      <c r="T16" s="8">
        <v>91</v>
      </c>
      <c r="U16" s="8">
        <v>1771</v>
      </c>
      <c r="V16" s="8">
        <v>14321</v>
      </c>
    </row>
    <row r="17" spans="1:22" s="5" customFormat="1" ht="19.5" customHeight="1">
      <c r="A17" s="27"/>
      <c r="B17" s="32"/>
      <c r="C17" s="32"/>
      <c r="D17" s="38"/>
      <c r="E17" s="38"/>
      <c r="F17" s="17"/>
      <c r="G17" s="29" t="s">
        <v>1</v>
      </c>
      <c r="H17" s="29"/>
      <c r="I17" s="29"/>
      <c r="J17" s="18"/>
      <c r="K17" s="8">
        <v>17444</v>
      </c>
      <c r="L17" s="8">
        <v>3043</v>
      </c>
      <c r="M17" s="8">
        <v>7</v>
      </c>
      <c r="N17" s="8">
        <v>1</v>
      </c>
      <c r="O17" s="8">
        <v>0</v>
      </c>
      <c r="P17" s="8">
        <v>184</v>
      </c>
      <c r="Q17" s="8">
        <v>2382</v>
      </c>
      <c r="R17" s="8">
        <v>318</v>
      </c>
      <c r="S17" s="8">
        <v>151</v>
      </c>
      <c r="T17" s="8">
        <v>84</v>
      </c>
      <c r="U17" s="8">
        <v>1703</v>
      </c>
      <c r="V17" s="8">
        <v>12614</v>
      </c>
    </row>
    <row r="18" spans="1:22" s="5" customFormat="1" ht="19.5" customHeight="1">
      <c r="A18" s="27"/>
      <c r="B18" s="32"/>
      <c r="C18" s="32"/>
      <c r="D18" s="38"/>
      <c r="E18" s="38"/>
      <c r="F18" s="17"/>
      <c r="G18" s="29" t="s">
        <v>2</v>
      </c>
      <c r="H18" s="29"/>
      <c r="I18" s="29"/>
      <c r="J18" s="18"/>
      <c r="K18" s="8">
        <v>1892</v>
      </c>
      <c r="L18" s="8">
        <v>110</v>
      </c>
      <c r="M18" s="8">
        <v>0</v>
      </c>
      <c r="N18" s="8">
        <v>0</v>
      </c>
      <c r="O18" s="8">
        <v>0</v>
      </c>
      <c r="P18" s="8">
        <v>14</v>
      </c>
      <c r="Q18" s="8">
        <v>87</v>
      </c>
      <c r="R18" s="8">
        <v>5</v>
      </c>
      <c r="S18" s="8">
        <v>4</v>
      </c>
      <c r="T18" s="8">
        <v>7</v>
      </c>
      <c r="U18" s="8">
        <v>68</v>
      </c>
      <c r="V18" s="8">
        <v>1707</v>
      </c>
    </row>
    <row r="19" spans="1:22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s="5" customFormat="1" ht="19.5" customHeight="1">
      <c r="A20" s="27">
        <f>DATE(YEAR(A24)-1,5,1)</f>
        <v>43221</v>
      </c>
      <c r="B20" s="31" t="str">
        <f>IF(TEXT(A16,"ggg")=TEXT(A20,"ggg"),"",TEXT(A20,"ggg"))</f>
        <v/>
      </c>
      <c r="C20" s="32"/>
      <c r="D20" s="38" t="str">
        <f>IF(TEXT(A20,"e")="1","元",TEXT(A20,"e"))</f>
        <v>30</v>
      </c>
      <c r="E20" s="37" t="str">
        <f>IF(TEXT(A16,"ggg")=TEXT(A20,"ggg"),"","年")</f>
        <v/>
      </c>
      <c r="F20" s="17"/>
      <c r="G20" s="29" t="s">
        <v>0</v>
      </c>
      <c r="H20" s="29"/>
      <c r="I20" s="29"/>
      <c r="J20" s="18"/>
      <c r="K20" s="8">
        <v>18272</v>
      </c>
      <c r="L20" s="8">
        <v>2952</v>
      </c>
      <c r="M20" s="8">
        <v>27</v>
      </c>
      <c r="N20" s="8">
        <v>7</v>
      </c>
      <c r="O20" s="8">
        <v>0</v>
      </c>
      <c r="P20" s="8">
        <v>187</v>
      </c>
      <c r="Q20" s="8">
        <v>2231</v>
      </c>
      <c r="R20" s="8">
        <v>369</v>
      </c>
      <c r="S20" s="8">
        <v>131</v>
      </c>
      <c r="T20" s="8">
        <v>95</v>
      </c>
      <c r="U20" s="8">
        <v>1649</v>
      </c>
      <c r="V20" s="8">
        <v>13576</v>
      </c>
    </row>
    <row r="21" spans="1:22" s="5" customFormat="1" ht="19.5" customHeight="1">
      <c r="A21" s="27"/>
      <c r="B21" s="32"/>
      <c r="C21" s="32"/>
      <c r="D21" s="38"/>
      <c r="E21" s="38"/>
      <c r="F21" s="17"/>
      <c r="G21" s="29" t="s">
        <v>1</v>
      </c>
      <c r="H21" s="29"/>
      <c r="I21" s="29"/>
      <c r="J21" s="18"/>
      <c r="K21" s="8">
        <v>16503</v>
      </c>
      <c r="L21" s="8">
        <v>2832</v>
      </c>
      <c r="M21" s="8">
        <v>27</v>
      </c>
      <c r="N21" s="8">
        <v>7</v>
      </c>
      <c r="O21" s="8">
        <v>0</v>
      </c>
      <c r="P21" s="8">
        <v>171</v>
      </c>
      <c r="Q21" s="8">
        <v>2139</v>
      </c>
      <c r="R21" s="8">
        <v>365</v>
      </c>
      <c r="S21" s="8">
        <v>123</v>
      </c>
      <c r="T21" s="8">
        <v>86</v>
      </c>
      <c r="U21" s="8">
        <v>1583</v>
      </c>
      <c r="V21" s="8">
        <v>12002</v>
      </c>
    </row>
    <row r="22" spans="1:22" s="5" customFormat="1" ht="19.5" customHeight="1">
      <c r="A22" s="27"/>
      <c r="B22" s="32"/>
      <c r="C22" s="32"/>
      <c r="D22" s="38"/>
      <c r="E22" s="38"/>
      <c r="F22" s="17"/>
      <c r="G22" s="29" t="s">
        <v>2</v>
      </c>
      <c r="H22" s="29"/>
      <c r="I22" s="29"/>
      <c r="J22" s="18"/>
      <c r="K22" s="8">
        <v>1769</v>
      </c>
      <c r="L22" s="8">
        <v>120</v>
      </c>
      <c r="M22" s="8">
        <v>0</v>
      </c>
      <c r="N22" s="8">
        <v>0</v>
      </c>
      <c r="O22" s="8">
        <v>0</v>
      </c>
      <c r="P22" s="8">
        <v>16</v>
      </c>
      <c r="Q22" s="8">
        <v>92</v>
      </c>
      <c r="R22" s="8">
        <v>4</v>
      </c>
      <c r="S22" s="8">
        <v>8</v>
      </c>
      <c r="T22" s="8">
        <v>9</v>
      </c>
      <c r="U22" s="8">
        <v>66</v>
      </c>
      <c r="V22" s="8">
        <v>1574</v>
      </c>
    </row>
    <row r="23" spans="1:22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s="5" customFormat="1" ht="19.5" customHeight="1">
      <c r="A24" s="26">
        <v>43586</v>
      </c>
      <c r="B24" s="30" t="str">
        <f>IF(TEXT(A20,"ggg")=TEXT(A24,"ggg"),"",TEXT(A24,"ggg"))</f>
        <v>令和</v>
      </c>
      <c r="C24" s="30"/>
      <c r="D24" s="51" t="str">
        <f>IF(TEXT(A24,"e")="1","元",TEXT(A24,"e"))</f>
        <v>元</v>
      </c>
      <c r="E24" s="51" t="str">
        <f>IF(TEXT(A20,"ggg")=TEXT(A24,"ggg"),"","年")</f>
        <v>年</v>
      </c>
      <c r="F24" s="15"/>
      <c r="G24" s="28" t="s">
        <v>0</v>
      </c>
      <c r="H24" s="28"/>
      <c r="I24" s="28"/>
      <c r="J24" s="16"/>
      <c r="K24" s="9">
        <v>17464</v>
      </c>
      <c r="L24" s="9">
        <v>2908</v>
      </c>
      <c r="M24" s="9">
        <v>115</v>
      </c>
      <c r="N24" s="9">
        <v>25</v>
      </c>
      <c r="O24" s="9">
        <v>4</v>
      </c>
      <c r="P24" s="9">
        <v>178</v>
      </c>
      <c r="Q24" s="9">
        <v>2148</v>
      </c>
      <c r="R24" s="9">
        <v>315</v>
      </c>
      <c r="S24" s="9">
        <v>123</v>
      </c>
      <c r="T24" s="9">
        <v>110</v>
      </c>
      <c r="U24" s="9">
        <v>1590</v>
      </c>
      <c r="V24" s="9">
        <v>12856</v>
      </c>
    </row>
    <row r="25" spans="1:22" s="5" customFormat="1" ht="19.5" customHeight="1">
      <c r="A25" s="27"/>
      <c r="B25" s="30"/>
      <c r="C25" s="30"/>
      <c r="D25" s="51"/>
      <c r="E25" s="51"/>
      <c r="F25" s="15"/>
      <c r="G25" s="28" t="s">
        <v>1</v>
      </c>
      <c r="H25" s="28"/>
      <c r="I25" s="28"/>
      <c r="J25" s="16"/>
      <c r="K25" s="9">
        <v>15746</v>
      </c>
      <c r="L25" s="9">
        <v>2788</v>
      </c>
      <c r="M25" s="9">
        <v>112</v>
      </c>
      <c r="N25" s="9">
        <v>24</v>
      </c>
      <c r="O25" s="9">
        <v>3</v>
      </c>
      <c r="P25" s="9">
        <v>167</v>
      </c>
      <c r="Q25" s="9">
        <v>2060</v>
      </c>
      <c r="R25" s="9">
        <v>306</v>
      </c>
      <c r="S25" s="9">
        <v>116</v>
      </c>
      <c r="T25" s="9">
        <v>96</v>
      </c>
      <c r="U25" s="9">
        <v>1519</v>
      </c>
      <c r="V25" s="9">
        <v>11343</v>
      </c>
    </row>
    <row r="26" spans="1:22" s="5" customFormat="1" ht="19.5" customHeight="1">
      <c r="A26" s="27"/>
      <c r="B26" s="30"/>
      <c r="C26" s="30"/>
      <c r="D26" s="51"/>
      <c r="E26" s="51"/>
      <c r="F26" s="15"/>
      <c r="G26" s="28" t="s">
        <v>2</v>
      </c>
      <c r="H26" s="28"/>
      <c r="I26" s="28"/>
      <c r="J26" s="16"/>
      <c r="K26" s="9">
        <v>1718</v>
      </c>
      <c r="L26" s="9">
        <v>120</v>
      </c>
      <c r="M26" s="9">
        <v>3</v>
      </c>
      <c r="N26" s="9">
        <v>1</v>
      </c>
      <c r="O26" s="9">
        <v>1</v>
      </c>
      <c r="P26" s="9">
        <v>11</v>
      </c>
      <c r="Q26" s="9">
        <v>88</v>
      </c>
      <c r="R26" s="9">
        <v>9</v>
      </c>
      <c r="S26" s="9">
        <v>7</v>
      </c>
      <c r="T26" s="9">
        <v>14</v>
      </c>
      <c r="U26" s="9">
        <v>71</v>
      </c>
      <c r="V26" s="9">
        <v>1513</v>
      </c>
    </row>
    <row r="27" spans="1:22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5" customFormat="1" ht="19.5" customHeight="1">
      <c r="A28" s="17"/>
      <c r="B28" s="54" t="s">
        <v>4</v>
      </c>
      <c r="C28" s="53"/>
      <c r="D28" s="53"/>
      <c r="E28" s="53"/>
      <c r="F28" s="53"/>
      <c r="G28" s="53"/>
      <c r="H28" s="17"/>
      <c r="I28" s="7" t="s">
        <v>18</v>
      </c>
      <c r="J28" s="18"/>
      <c r="K28" s="8">
        <v>16</v>
      </c>
      <c r="L28" s="8">
        <v>5</v>
      </c>
      <c r="M28" s="8">
        <v>4</v>
      </c>
      <c r="N28" s="8">
        <v>1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1</v>
      </c>
      <c r="U28" s="8">
        <v>0</v>
      </c>
      <c r="V28" s="8">
        <v>10</v>
      </c>
    </row>
    <row r="29" spans="1:22" s="5" customFormat="1" ht="19.5" customHeight="1">
      <c r="A29" s="17"/>
      <c r="B29" s="53" t="s">
        <v>23</v>
      </c>
      <c r="C29" s="53"/>
      <c r="D29" s="53"/>
      <c r="E29" s="53"/>
      <c r="F29" s="53"/>
      <c r="G29" s="53"/>
      <c r="H29" s="17"/>
      <c r="I29" s="7" t="s">
        <v>1</v>
      </c>
      <c r="J29" s="18"/>
      <c r="K29" s="8">
        <v>6415</v>
      </c>
      <c r="L29" s="8">
        <v>637</v>
      </c>
      <c r="M29" s="8">
        <v>112</v>
      </c>
      <c r="N29" s="8">
        <v>24</v>
      </c>
      <c r="O29" s="8">
        <v>3</v>
      </c>
      <c r="P29" s="8">
        <v>47</v>
      </c>
      <c r="Q29" s="8">
        <v>416</v>
      </c>
      <c r="R29" s="8">
        <v>21</v>
      </c>
      <c r="S29" s="8">
        <v>14</v>
      </c>
      <c r="T29" s="8">
        <v>32</v>
      </c>
      <c r="U29" s="8">
        <v>453</v>
      </c>
      <c r="V29" s="8">
        <v>5293</v>
      </c>
    </row>
    <row r="30" spans="1:22" s="5" customFormat="1" ht="19.5" customHeight="1">
      <c r="A30" s="17"/>
      <c r="B30" s="53"/>
      <c r="C30" s="53"/>
      <c r="D30" s="53"/>
      <c r="E30" s="53"/>
      <c r="F30" s="53"/>
      <c r="G30" s="53"/>
      <c r="H30" s="17"/>
      <c r="I30" s="7" t="s">
        <v>2</v>
      </c>
      <c r="J30" s="18"/>
      <c r="K30" s="8">
        <v>862</v>
      </c>
      <c r="L30" s="8">
        <v>29</v>
      </c>
      <c r="M30" s="8">
        <v>3</v>
      </c>
      <c r="N30" s="8">
        <v>1</v>
      </c>
      <c r="O30" s="8">
        <v>1</v>
      </c>
      <c r="P30" s="8">
        <v>5</v>
      </c>
      <c r="Q30" s="8">
        <v>16</v>
      </c>
      <c r="R30" s="8">
        <v>0</v>
      </c>
      <c r="S30" s="8">
        <v>3</v>
      </c>
      <c r="T30" s="8">
        <v>4</v>
      </c>
      <c r="U30" s="8">
        <v>26</v>
      </c>
      <c r="V30" s="8">
        <v>803</v>
      </c>
    </row>
    <row r="31" spans="1:22" s="5" customFormat="1" ht="19.5" customHeight="1">
      <c r="A31" s="17"/>
      <c r="B31" s="53" t="s">
        <v>24</v>
      </c>
      <c r="C31" s="53"/>
      <c r="D31" s="53"/>
      <c r="E31" s="53"/>
      <c r="F31" s="53"/>
      <c r="G31" s="53"/>
      <c r="H31" s="17"/>
      <c r="I31" s="7" t="s">
        <v>1</v>
      </c>
      <c r="J31" s="18"/>
      <c r="K31" s="8">
        <v>2480</v>
      </c>
      <c r="L31" s="8">
        <v>406</v>
      </c>
      <c r="M31" s="8">
        <v>0</v>
      </c>
      <c r="N31" s="8">
        <v>0</v>
      </c>
      <c r="O31" s="8">
        <v>0</v>
      </c>
      <c r="P31" s="8">
        <v>32</v>
      </c>
      <c r="Q31" s="8">
        <v>336</v>
      </c>
      <c r="R31" s="8">
        <v>25</v>
      </c>
      <c r="S31" s="8">
        <v>13</v>
      </c>
      <c r="T31" s="8">
        <v>15</v>
      </c>
      <c r="U31" s="8">
        <v>248</v>
      </c>
      <c r="V31" s="8">
        <v>1811</v>
      </c>
    </row>
    <row r="32" spans="1:22" s="5" customFormat="1" ht="19.5" customHeight="1">
      <c r="A32" s="17"/>
      <c r="B32" s="53"/>
      <c r="C32" s="53"/>
      <c r="D32" s="53"/>
      <c r="E32" s="53"/>
      <c r="F32" s="53"/>
      <c r="G32" s="53"/>
      <c r="H32" s="17"/>
      <c r="I32" s="7" t="s">
        <v>2</v>
      </c>
      <c r="J32" s="18"/>
      <c r="K32" s="8">
        <v>348</v>
      </c>
      <c r="L32" s="8">
        <v>27</v>
      </c>
      <c r="M32" s="8">
        <v>0</v>
      </c>
      <c r="N32" s="8">
        <v>0</v>
      </c>
      <c r="O32" s="8">
        <v>0</v>
      </c>
      <c r="P32" s="8">
        <v>2</v>
      </c>
      <c r="Q32" s="8">
        <v>23</v>
      </c>
      <c r="R32" s="8">
        <v>1</v>
      </c>
      <c r="S32" s="8">
        <v>1</v>
      </c>
      <c r="T32" s="8">
        <v>4</v>
      </c>
      <c r="U32" s="8">
        <v>14</v>
      </c>
      <c r="V32" s="8">
        <v>303</v>
      </c>
    </row>
    <row r="33" spans="1:22" s="5" customFormat="1" ht="19.5" customHeight="1">
      <c r="A33" s="17"/>
      <c r="B33" s="53" t="s">
        <v>25</v>
      </c>
      <c r="C33" s="53"/>
      <c r="D33" s="53"/>
      <c r="E33" s="53"/>
      <c r="F33" s="53"/>
      <c r="G33" s="53"/>
      <c r="H33" s="17"/>
      <c r="I33" s="7" t="s">
        <v>1</v>
      </c>
      <c r="J33" s="18"/>
      <c r="K33" s="8">
        <v>1651</v>
      </c>
      <c r="L33" s="8">
        <v>311</v>
      </c>
      <c r="M33" s="8">
        <v>0</v>
      </c>
      <c r="N33" s="8">
        <v>0</v>
      </c>
      <c r="O33" s="8">
        <v>0</v>
      </c>
      <c r="P33" s="8">
        <v>17</v>
      </c>
      <c r="Q33" s="8">
        <v>260</v>
      </c>
      <c r="R33" s="8">
        <v>20</v>
      </c>
      <c r="S33" s="8">
        <v>14</v>
      </c>
      <c r="T33" s="8">
        <v>12</v>
      </c>
      <c r="U33" s="8">
        <v>174</v>
      </c>
      <c r="V33" s="8">
        <v>1154</v>
      </c>
    </row>
    <row r="34" spans="1:22" s="5" customFormat="1" ht="19.5" customHeight="1">
      <c r="A34" s="17"/>
      <c r="B34" s="53"/>
      <c r="C34" s="53"/>
      <c r="D34" s="53"/>
      <c r="E34" s="53"/>
      <c r="F34" s="53"/>
      <c r="G34" s="53"/>
      <c r="H34" s="17"/>
      <c r="I34" s="7" t="s">
        <v>2</v>
      </c>
      <c r="J34" s="18"/>
      <c r="K34" s="8">
        <v>201</v>
      </c>
      <c r="L34" s="8">
        <v>21</v>
      </c>
      <c r="M34" s="8">
        <v>0</v>
      </c>
      <c r="N34" s="8">
        <v>0</v>
      </c>
      <c r="O34" s="8">
        <v>0</v>
      </c>
      <c r="P34" s="8">
        <v>2</v>
      </c>
      <c r="Q34" s="8">
        <v>17</v>
      </c>
      <c r="R34" s="8">
        <v>1</v>
      </c>
      <c r="S34" s="8">
        <v>1</v>
      </c>
      <c r="T34" s="8">
        <v>3</v>
      </c>
      <c r="U34" s="8">
        <v>10</v>
      </c>
      <c r="V34" s="8">
        <v>167</v>
      </c>
    </row>
    <row r="35" spans="1:22" s="5" customFormat="1" ht="19.5" customHeight="1">
      <c r="A35" s="17"/>
      <c r="B35" s="53" t="s">
        <v>26</v>
      </c>
      <c r="C35" s="53"/>
      <c r="D35" s="53"/>
      <c r="E35" s="53"/>
      <c r="F35" s="53"/>
      <c r="G35" s="53"/>
      <c r="H35" s="17"/>
      <c r="I35" s="7" t="s">
        <v>1</v>
      </c>
      <c r="J35" s="18"/>
      <c r="K35" s="8">
        <v>1387</v>
      </c>
      <c r="L35" s="8">
        <v>285</v>
      </c>
      <c r="M35" s="8">
        <v>0</v>
      </c>
      <c r="N35" s="8">
        <v>0</v>
      </c>
      <c r="O35" s="8">
        <v>0</v>
      </c>
      <c r="P35" s="8">
        <v>18</v>
      </c>
      <c r="Q35" s="8">
        <v>222</v>
      </c>
      <c r="R35" s="8">
        <v>27</v>
      </c>
      <c r="S35" s="8">
        <v>18</v>
      </c>
      <c r="T35" s="8">
        <v>9</v>
      </c>
      <c r="U35" s="8">
        <v>167</v>
      </c>
      <c r="V35" s="8">
        <v>926</v>
      </c>
    </row>
    <row r="36" spans="1:22" s="5" customFormat="1" ht="19.5" customHeight="1">
      <c r="A36" s="17"/>
      <c r="B36" s="53"/>
      <c r="C36" s="53"/>
      <c r="D36" s="53"/>
      <c r="E36" s="53"/>
      <c r="F36" s="53"/>
      <c r="G36" s="53"/>
      <c r="H36" s="17"/>
      <c r="I36" s="7" t="s">
        <v>2</v>
      </c>
      <c r="J36" s="18"/>
      <c r="K36" s="8">
        <v>120</v>
      </c>
      <c r="L36" s="8">
        <v>11</v>
      </c>
      <c r="M36" s="8">
        <v>0</v>
      </c>
      <c r="N36" s="8">
        <v>0</v>
      </c>
      <c r="O36" s="8">
        <v>0</v>
      </c>
      <c r="P36" s="8">
        <v>1</v>
      </c>
      <c r="Q36" s="8">
        <v>9</v>
      </c>
      <c r="R36" s="8">
        <v>0</v>
      </c>
      <c r="S36" s="8">
        <v>1</v>
      </c>
      <c r="T36" s="8">
        <v>2</v>
      </c>
      <c r="U36" s="8">
        <v>11</v>
      </c>
      <c r="V36" s="8">
        <v>96</v>
      </c>
    </row>
    <row r="37" spans="1:22" s="5" customFormat="1" ht="19.5" customHeight="1">
      <c r="A37" s="17"/>
      <c r="B37" s="53" t="s">
        <v>27</v>
      </c>
      <c r="C37" s="53"/>
      <c r="D37" s="53"/>
      <c r="E37" s="53"/>
      <c r="F37" s="53"/>
      <c r="G37" s="53"/>
      <c r="H37" s="17"/>
      <c r="I37" s="7" t="s">
        <v>1</v>
      </c>
      <c r="J37" s="18"/>
      <c r="K37" s="8">
        <v>990</v>
      </c>
      <c r="L37" s="8">
        <v>240</v>
      </c>
      <c r="M37" s="8">
        <v>0</v>
      </c>
      <c r="N37" s="8">
        <v>0</v>
      </c>
      <c r="O37" s="8">
        <v>0</v>
      </c>
      <c r="P37" s="8">
        <v>17</v>
      </c>
      <c r="Q37" s="8">
        <v>183</v>
      </c>
      <c r="R37" s="8">
        <v>25</v>
      </c>
      <c r="S37" s="8">
        <v>15</v>
      </c>
      <c r="T37" s="8">
        <v>9</v>
      </c>
      <c r="U37" s="8">
        <v>128</v>
      </c>
      <c r="V37" s="8">
        <v>613</v>
      </c>
    </row>
    <row r="38" spans="1:22" s="5" customFormat="1" ht="19.5" customHeight="1">
      <c r="A38" s="17"/>
      <c r="B38" s="53"/>
      <c r="C38" s="53"/>
      <c r="D38" s="53"/>
      <c r="E38" s="53"/>
      <c r="F38" s="53"/>
      <c r="G38" s="53"/>
      <c r="H38" s="17"/>
      <c r="I38" s="7" t="s">
        <v>2</v>
      </c>
      <c r="J38" s="18"/>
      <c r="K38" s="8">
        <v>75</v>
      </c>
      <c r="L38" s="8">
        <v>9</v>
      </c>
      <c r="M38" s="8">
        <v>0</v>
      </c>
      <c r="N38" s="8">
        <v>0</v>
      </c>
      <c r="O38" s="8">
        <v>0</v>
      </c>
      <c r="P38" s="8">
        <v>0</v>
      </c>
      <c r="Q38" s="8">
        <v>7</v>
      </c>
      <c r="R38" s="8">
        <v>1</v>
      </c>
      <c r="S38" s="8">
        <v>1</v>
      </c>
      <c r="T38" s="8">
        <v>1</v>
      </c>
      <c r="U38" s="8">
        <v>4</v>
      </c>
      <c r="V38" s="8">
        <v>61</v>
      </c>
    </row>
    <row r="39" spans="1:22" s="5" customFormat="1" ht="19.5" customHeight="1">
      <c r="A39" s="17"/>
      <c r="B39" s="53" t="s">
        <v>28</v>
      </c>
      <c r="C39" s="53"/>
      <c r="D39" s="53"/>
      <c r="E39" s="53"/>
      <c r="F39" s="53"/>
      <c r="G39" s="53"/>
      <c r="H39" s="17"/>
      <c r="I39" s="7" t="s">
        <v>1</v>
      </c>
      <c r="J39" s="18"/>
      <c r="K39" s="8">
        <v>2009</v>
      </c>
      <c r="L39" s="8">
        <v>582</v>
      </c>
      <c r="M39" s="8">
        <v>0</v>
      </c>
      <c r="N39" s="8">
        <v>0</v>
      </c>
      <c r="O39" s="8">
        <v>0</v>
      </c>
      <c r="P39" s="8">
        <v>24</v>
      </c>
      <c r="Q39" s="8">
        <v>436</v>
      </c>
      <c r="R39" s="8">
        <v>98</v>
      </c>
      <c r="S39" s="8">
        <v>24</v>
      </c>
      <c r="T39" s="8">
        <v>13</v>
      </c>
      <c r="U39" s="8">
        <v>264</v>
      </c>
      <c r="V39" s="8">
        <v>1150</v>
      </c>
    </row>
    <row r="40" spans="1:22" s="5" customFormat="1" ht="19.5" customHeight="1">
      <c r="A40" s="17"/>
      <c r="B40" s="53"/>
      <c r="C40" s="53"/>
      <c r="D40" s="53"/>
      <c r="E40" s="53"/>
      <c r="F40" s="53"/>
      <c r="G40" s="53"/>
      <c r="H40" s="17"/>
      <c r="I40" s="7" t="s">
        <v>2</v>
      </c>
      <c r="J40" s="18"/>
      <c r="K40" s="8">
        <v>93</v>
      </c>
      <c r="L40" s="8">
        <v>16</v>
      </c>
      <c r="M40" s="8">
        <v>0</v>
      </c>
      <c r="N40" s="8">
        <v>0</v>
      </c>
      <c r="O40" s="8">
        <v>0</v>
      </c>
      <c r="P40" s="8">
        <v>1</v>
      </c>
      <c r="Q40" s="8">
        <v>13</v>
      </c>
      <c r="R40" s="8">
        <v>2</v>
      </c>
      <c r="S40" s="8">
        <v>0</v>
      </c>
      <c r="T40" s="8">
        <v>0</v>
      </c>
      <c r="U40" s="8">
        <v>6</v>
      </c>
      <c r="V40" s="8">
        <v>71</v>
      </c>
    </row>
    <row r="41" spans="1:22" s="5" customFormat="1" ht="19.5" customHeight="1">
      <c r="A41" s="17"/>
      <c r="B41" s="53" t="s">
        <v>29</v>
      </c>
      <c r="C41" s="53"/>
      <c r="D41" s="53"/>
      <c r="E41" s="53"/>
      <c r="F41" s="53"/>
      <c r="G41" s="53"/>
      <c r="H41" s="17"/>
      <c r="I41" s="7" t="s">
        <v>1</v>
      </c>
      <c r="J41" s="18"/>
      <c r="K41" s="8">
        <v>814</v>
      </c>
      <c r="L41" s="8">
        <v>327</v>
      </c>
      <c r="M41" s="8">
        <v>0</v>
      </c>
      <c r="N41" s="8">
        <v>0</v>
      </c>
      <c r="O41" s="8">
        <v>0</v>
      </c>
      <c r="P41" s="8">
        <v>12</v>
      </c>
      <c r="Q41" s="8">
        <v>207</v>
      </c>
      <c r="R41" s="8">
        <v>90</v>
      </c>
      <c r="S41" s="8">
        <v>18</v>
      </c>
      <c r="T41" s="8">
        <v>6</v>
      </c>
      <c r="U41" s="8">
        <v>85</v>
      </c>
      <c r="V41" s="8">
        <v>396</v>
      </c>
    </row>
    <row r="42" spans="1:22" s="5" customFormat="1" ht="19.5" customHeight="1">
      <c r="A42" s="17"/>
      <c r="B42" s="53"/>
      <c r="C42" s="53"/>
      <c r="D42" s="53"/>
      <c r="E42" s="53"/>
      <c r="F42" s="53"/>
      <c r="G42" s="53"/>
      <c r="H42" s="17"/>
      <c r="I42" s="7" t="s">
        <v>2</v>
      </c>
      <c r="J42" s="18"/>
      <c r="K42" s="8">
        <v>19</v>
      </c>
      <c r="L42" s="8">
        <v>7</v>
      </c>
      <c r="M42" s="8">
        <v>0</v>
      </c>
      <c r="N42" s="8">
        <v>0</v>
      </c>
      <c r="O42" s="8">
        <v>0</v>
      </c>
      <c r="P42" s="8">
        <v>0</v>
      </c>
      <c r="Q42" s="8">
        <v>3</v>
      </c>
      <c r="R42" s="8">
        <v>4</v>
      </c>
      <c r="S42" s="8">
        <v>0</v>
      </c>
      <c r="T42" s="8">
        <v>0</v>
      </c>
      <c r="U42" s="8">
        <v>0</v>
      </c>
      <c r="V42" s="8">
        <v>12</v>
      </c>
    </row>
    <row r="43" spans="1:22" ht="5.0999999999999996" customHeight="1">
      <c r="A43" s="19"/>
      <c r="B43" s="19"/>
      <c r="C43" s="19"/>
      <c r="D43" s="19"/>
      <c r="E43" s="19"/>
      <c r="F43" s="19"/>
      <c r="G43" s="19"/>
      <c r="H43" s="19"/>
      <c r="I43" s="19"/>
      <c r="J43" s="20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</row>
    <row r="44" spans="1:22" ht="5.0999999999999996" customHeight="1"/>
    <row r="45" spans="1:22" hidden="1"/>
    <row r="46" spans="1:22" hidden="1"/>
    <row r="47" spans="1:22" hidden="1"/>
    <row r="48" spans="1:2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  <row r="68"/>
    <row r="69"/>
    <row r="70"/>
    <row r="71"/>
  </sheetData>
  <mergeCells count="49">
    <mergeCell ref="B37:G38"/>
    <mergeCell ref="B39:G40"/>
    <mergeCell ref="B41:G42"/>
    <mergeCell ref="D16:D18"/>
    <mergeCell ref="B28:G28"/>
    <mergeCell ref="B29:G30"/>
    <mergeCell ref="B31:G32"/>
    <mergeCell ref="B33:G34"/>
    <mergeCell ref="B35:G36"/>
    <mergeCell ref="T5:T6"/>
    <mergeCell ref="D20:D22"/>
    <mergeCell ref="E20:E22"/>
    <mergeCell ref="D24:D26"/>
    <mergeCell ref="E24:E26"/>
    <mergeCell ref="L5:Q5"/>
    <mergeCell ref="D8:D10"/>
    <mergeCell ref="E8:E10"/>
    <mergeCell ref="D12:D14"/>
    <mergeCell ref="E12:E14"/>
    <mergeCell ref="G9:I9"/>
    <mergeCell ref="E16:E18"/>
    <mergeCell ref="G12:I12"/>
    <mergeCell ref="A1:Q1"/>
    <mergeCell ref="G14:I14"/>
    <mergeCell ref="R1:V1"/>
    <mergeCell ref="K5:K6"/>
    <mergeCell ref="B5:I6"/>
    <mergeCell ref="V5:V6"/>
    <mergeCell ref="U5:U6"/>
    <mergeCell ref="G16:I16"/>
    <mergeCell ref="R5:S5"/>
    <mergeCell ref="G17:I17"/>
    <mergeCell ref="R2:V2"/>
    <mergeCell ref="B20:C22"/>
    <mergeCell ref="G24:I24"/>
    <mergeCell ref="A2:Q2"/>
    <mergeCell ref="B8:C10"/>
    <mergeCell ref="B12:C14"/>
    <mergeCell ref="G8:I8"/>
    <mergeCell ref="G25:I25"/>
    <mergeCell ref="G10:I10"/>
    <mergeCell ref="G22:I22"/>
    <mergeCell ref="G13:I13"/>
    <mergeCell ref="G26:I26"/>
    <mergeCell ref="B24:C26"/>
    <mergeCell ref="G20:I20"/>
    <mergeCell ref="G21:I21"/>
    <mergeCell ref="B16:C18"/>
    <mergeCell ref="G18:I18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2015-11-25T04:41:07Z</cp:lastPrinted>
  <dcterms:created xsi:type="dcterms:W3CDTF">2011-10-19T07:32:10Z</dcterms:created>
  <dcterms:modified xsi:type="dcterms:W3CDTF">2020-07-10T01:26:32Z</dcterms:modified>
  <cp:category/>
</cp:coreProperties>
</file>