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19-00-35" sheetId="21" r:id="rId1"/>
  </sheets>
  <definedNames>
    <definedName name="_xlnm._FilterDatabase" localSheetId="0" hidden="1">'19-00-35'!#REF!</definedName>
    <definedName name="b">#REF!</definedName>
    <definedName name="GOUKEI">#REF!</definedName>
    <definedName name="JK">#REF!</definedName>
    <definedName name="_xlnm.Print_Area" localSheetId="0">'19-00-35'!$A$1:$AE$109</definedName>
    <definedName name="_xlnm.Print_Titles" localSheetId="0">'19-00-35'!$A:$J,'19-00-35'!$5:$5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21" l="1"/>
  <c r="A19" i="21"/>
  <c r="D19" i="21" s="1"/>
  <c r="A15" i="21" l="1"/>
  <c r="E23" i="21"/>
  <c r="B23" i="21"/>
  <c r="B19" i="21" l="1"/>
  <c r="E19" i="21"/>
  <c r="D15" i="21"/>
  <c r="A11" i="21"/>
  <c r="E15" i="21" l="1"/>
  <c r="B15" i="21"/>
  <c r="D11" i="21"/>
  <c r="A7" i="21"/>
  <c r="E11" i="21" l="1"/>
  <c r="B7" i="21"/>
  <c r="D7" i="21"/>
  <c r="B11" i="21"/>
</calcChain>
</file>

<file path=xl/sharedStrings.xml><?xml version="1.0" encoding="utf-8"?>
<sst xmlns="http://schemas.openxmlformats.org/spreadsheetml/2006/main" count="162" uniqueCount="79">
  <si>
    <t>総数</t>
  </si>
  <si>
    <t>男</t>
  </si>
  <si>
    <t>女</t>
  </si>
  <si>
    <t>35　新　受　刑　者　の　罪　名　別　</t>
    <phoneticPr fontId="31"/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</si>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</sst>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14" fontId="35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14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5_新受刑者の罪名別　属性及び犯罪傾向の進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0289" name="AutoShape 53"/>
        <xdr:cNvSpPr>
          <a:spLocks/>
        </xdr:cNvSpPr>
      </xdr:nvSpPr>
      <xdr:spPr bwMode="auto">
        <a:xfrm>
          <a:off x="9525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0290" name="AutoShape 54"/>
        <xdr:cNvSpPr>
          <a:spLocks/>
        </xdr:cNvSpPr>
      </xdr:nvSpPr>
      <xdr:spPr bwMode="auto">
        <a:xfrm>
          <a:off x="9525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0291" name="AutoShape 55"/>
        <xdr:cNvSpPr>
          <a:spLocks/>
        </xdr:cNvSpPr>
      </xdr:nvSpPr>
      <xdr:spPr bwMode="auto">
        <a:xfrm>
          <a:off x="9525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0292" name="AutoShape 56"/>
        <xdr:cNvSpPr>
          <a:spLocks/>
        </xdr:cNvSpPr>
      </xdr:nvSpPr>
      <xdr:spPr bwMode="auto">
        <a:xfrm>
          <a:off x="9525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0293" name="AutoShape 57"/>
        <xdr:cNvSpPr>
          <a:spLocks/>
        </xdr:cNvSpPr>
      </xdr:nvSpPr>
      <xdr:spPr bwMode="auto">
        <a:xfrm>
          <a:off x="9525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28575</xdr:colOff>
      <xdr:row>95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57150</xdr:rowOff>
    </xdr:from>
    <xdr:to>
      <xdr:col>8</xdr:col>
      <xdr:colOff>28575</xdr:colOff>
      <xdr:row>98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28575</xdr:colOff>
      <xdr:row>100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28575</xdr:colOff>
      <xdr:row>103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45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1.25" zeroHeight="1"/>
  <cols>
    <col min="1" max="1" width="2" style="6" customWidth="1"/>
    <col min="2" max="2" width="2.83203125" style="6" customWidth="1"/>
    <col min="3" max="3" width="4" style="6" customWidth="1"/>
    <col min="4" max="5" width="3.83203125" style="6" customWidth="1"/>
    <col min="6" max="6" width="4" style="6" bestFit="1" customWidth="1"/>
    <col min="7" max="7" width="6.832031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9.33203125" style="6" customWidth="1"/>
    <col min="20" max="22" width="9.1640625" style="6" customWidth="1"/>
    <col min="23" max="23" width="9.83203125" style="6" customWidth="1"/>
    <col min="24" max="30" width="9.1640625" style="6" customWidth="1"/>
    <col min="31" max="31" width="11.1640625" style="6" customWidth="1"/>
    <col min="32" max="33" width="10.83203125" style="6" customWidth="1"/>
    <col min="34" max="16384" width="10.83203125" style="6" hidden="1"/>
  </cols>
  <sheetData>
    <row r="1" spans="1:31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</row>
    <row r="2" spans="1:31" s="1" customFormat="1" ht="27" customHeight="1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2" t="s">
        <v>4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</row>
    <row r="3" spans="1:3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20"/>
      <c r="L3" s="20"/>
      <c r="M3" s="20"/>
      <c r="N3" s="20"/>
      <c r="O3" s="20"/>
      <c r="P3" s="5"/>
      <c r="Q3" s="4"/>
      <c r="R3" s="4"/>
      <c r="Y3" s="3"/>
      <c r="AE3" s="3"/>
    </row>
    <row r="4" spans="1:31" ht="2.1" customHeight="1">
      <c r="K4" s="13"/>
      <c r="L4" s="13"/>
      <c r="M4" s="16"/>
      <c r="N4" s="13"/>
      <c r="O4" s="8"/>
      <c r="P4" s="7"/>
      <c r="Q4" s="7"/>
      <c r="R4" s="7"/>
      <c r="S4" s="7"/>
      <c r="T4" s="7"/>
      <c r="U4" s="7"/>
      <c r="V4" s="7"/>
      <c r="W4" s="7"/>
      <c r="X4" s="7"/>
      <c r="Y4" s="8"/>
      <c r="Z4" s="7"/>
      <c r="AA4" s="7"/>
      <c r="AB4" s="7"/>
      <c r="AC4" s="7"/>
      <c r="AD4" s="7"/>
      <c r="AE4" s="7"/>
    </row>
    <row r="5" spans="1:31" s="5" customFormat="1" ht="60" customHeight="1">
      <c r="A5" s="11"/>
      <c r="B5" s="55" t="s">
        <v>5</v>
      </c>
      <c r="C5" s="55"/>
      <c r="D5" s="55"/>
      <c r="E5" s="55"/>
      <c r="F5" s="55"/>
      <c r="G5" s="55"/>
      <c r="H5" s="55"/>
      <c r="I5" s="55"/>
      <c r="J5" s="21"/>
      <c r="K5" s="21" t="s">
        <v>6</v>
      </c>
      <c r="L5" s="22" t="s">
        <v>7</v>
      </c>
      <c r="M5" s="22" t="s">
        <v>8</v>
      </c>
      <c r="N5" s="22" t="s">
        <v>9</v>
      </c>
      <c r="O5" s="22" t="s">
        <v>10</v>
      </c>
      <c r="P5" s="22" t="s">
        <v>11</v>
      </c>
      <c r="Q5" s="22" t="s">
        <v>12</v>
      </c>
      <c r="R5" s="22" t="s">
        <v>13</v>
      </c>
      <c r="S5" s="22" t="s">
        <v>14</v>
      </c>
      <c r="T5" s="23" t="s">
        <v>15</v>
      </c>
      <c r="U5" s="22" t="s">
        <v>16</v>
      </c>
      <c r="V5" s="22" t="s">
        <v>17</v>
      </c>
      <c r="W5" s="22" t="s">
        <v>18</v>
      </c>
      <c r="X5" s="22" t="s">
        <v>19</v>
      </c>
      <c r="Y5" s="22" t="s">
        <v>20</v>
      </c>
      <c r="Z5" s="22" t="s">
        <v>21</v>
      </c>
      <c r="AA5" s="22" t="s">
        <v>22</v>
      </c>
      <c r="AB5" s="22" t="s">
        <v>23</v>
      </c>
      <c r="AC5" s="22" t="s">
        <v>24</v>
      </c>
      <c r="AD5" s="24" t="s">
        <v>25</v>
      </c>
      <c r="AE5" s="25" t="s">
        <v>26</v>
      </c>
    </row>
    <row r="6" spans="1:31" ht="5.0999999999999996" customHeight="1">
      <c r="A6" s="8"/>
      <c r="B6" s="8"/>
      <c r="C6" s="8"/>
      <c r="D6" s="8"/>
      <c r="E6" s="8"/>
      <c r="F6" s="8"/>
      <c r="G6" s="8"/>
      <c r="H6" s="8"/>
      <c r="I6" s="8"/>
      <c r="J6" s="10"/>
    </row>
    <row r="7" spans="1:31" s="4" customFormat="1" ht="12.75" customHeight="1">
      <c r="A7" s="33">
        <f>DATE(YEAR(A11)-1,5,1)</f>
        <v>42125</v>
      </c>
      <c r="B7" s="47" t="str">
        <f>TEXT(A7,"ggg")</f>
        <v>平成</v>
      </c>
      <c r="C7" s="48"/>
      <c r="D7" s="45" t="str">
        <f>IF(TEXT(A7,"e")="1","元",TEXT(A7,"e"))</f>
        <v>27</v>
      </c>
      <c r="E7" s="46" t="s">
        <v>28</v>
      </c>
      <c r="F7" s="8"/>
      <c r="G7" s="41" t="s">
        <v>0</v>
      </c>
      <c r="H7" s="41"/>
      <c r="I7" s="41"/>
      <c r="J7" s="10"/>
      <c r="K7" s="26">
        <v>21539</v>
      </c>
      <c r="L7" s="26">
        <v>6575</v>
      </c>
      <c r="M7" s="26">
        <v>12738</v>
      </c>
      <c r="N7" s="26">
        <v>405</v>
      </c>
      <c r="O7" s="26">
        <v>73</v>
      </c>
      <c r="P7" s="26">
        <v>63</v>
      </c>
      <c r="Q7" s="26">
        <v>10</v>
      </c>
      <c r="R7" s="26">
        <v>36</v>
      </c>
      <c r="S7" s="26">
        <v>2</v>
      </c>
      <c r="T7" s="26">
        <v>122</v>
      </c>
      <c r="U7" s="26">
        <v>69</v>
      </c>
      <c r="V7" s="26">
        <v>1084</v>
      </c>
      <c r="W7" s="26">
        <v>247</v>
      </c>
      <c r="X7" s="26">
        <v>10</v>
      </c>
      <c r="Y7" s="26">
        <v>32</v>
      </c>
      <c r="Z7" s="26">
        <v>34</v>
      </c>
      <c r="AA7" s="26">
        <v>27</v>
      </c>
      <c r="AB7" s="26">
        <v>0</v>
      </c>
      <c r="AC7" s="26">
        <v>2</v>
      </c>
      <c r="AD7" s="26">
        <v>3</v>
      </c>
      <c r="AE7" s="26">
        <v>7</v>
      </c>
    </row>
    <row r="8" spans="1:31" s="4" customFormat="1" ht="12.75" customHeight="1">
      <c r="A8" s="32"/>
      <c r="B8" s="48"/>
      <c r="C8" s="48"/>
      <c r="D8" s="45"/>
      <c r="E8" s="45"/>
      <c r="F8" s="8"/>
      <c r="G8" s="41" t="s">
        <v>1</v>
      </c>
      <c r="H8" s="41"/>
      <c r="I8" s="41"/>
      <c r="J8" s="10"/>
      <c r="K8" s="26">
        <v>19415</v>
      </c>
      <c r="L8" s="26">
        <v>5601</v>
      </c>
      <c r="M8" s="26">
        <v>11793</v>
      </c>
      <c r="N8" s="26">
        <v>313</v>
      </c>
      <c r="O8" s="26">
        <v>64</v>
      </c>
      <c r="P8" s="26">
        <v>56</v>
      </c>
      <c r="Q8" s="26">
        <v>9</v>
      </c>
      <c r="R8" s="26">
        <v>33</v>
      </c>
      <c r="S8" s="26">
        <v>2</v>
      </c>
      <c r="T8" s="26">
        <v>111</v>
      </c>
      <c r="U8" s="26">
        <v>66</v>
      </c>
      <c r="V8" s="26">
        <v>1023</v>
      </c>
      <c r="W8" s="26">
        <v>243</v>
      </c>
      <c r="X8" s="26">
        <v>7</v>
      </c>
      <c r="Y8" s="26">
        <v>28</v>
      </c>
      <c r="Z8" s="26">
        <v>28</v>
      </c>
      <c r="AA8" s="26">
        <v>26</v>
      </c>
      <c r="AB8" s="26">
        <v>0</v>
      </c>
      <c r="AC8" s="26">
        <v>2</v>
      </c>
      <c r="AD8" s="26">
        <v>3</v>
      </c>
      <c r="AE8" s="26">
        <v>7</v>
      </c>
    </row>
    <row r="9" spans="1:31" s="4" customFormat="1" ht="12.75" customHeight="1">
      <c r="A9" s="32"/>
      <c r="B9" s="48"/>
      <c r="C9" s="48"/>
      <c r="D9" s="45"/>
      <c r="E9" s="45"/>
      <c r="F9" s="8"/>
      <c r="G9" s="41" t="s">
        <v>2</v>
      </c>
      <c r="H9" s="41"/>
      <c r="I9" s="41"/>
      <c r="J9" s="10"/>
      <c r="K9" s="26">
        <v>2124</v>
      </c>
      <c r="L9" s="26">
        <v>974</v>
      </c>
      <c r="M9" s="26">
        <v>945</v>
      </c>
      <c r="N9" s="26">
        <v>92</v>
      </c>
      <c r="O9" s="26">
        <v>9</v>
      </c>
      <c r="P9" s="26">
        <v>7</v>
      </c>
      <c r="Q9" s="26">
        <v>1</v>
      </c>
      <c r="R9" s="26">
        <v>3</v>
      </c>
      <c r="S9" s="26">
        <v>0</v>
      </c>
      <c r="T9" s="26">
        <v>11</v>
      </c>
      <c r="U9" s="26">
        <v>3</v>
      </c>
      <c r="V9" s="26">
        <v>61</v>
      </c>
      <c r="W9" s="26">
        <v>4</v>
      </c>
      <c r="X9" s="26">
        <v>3</v>
      </c>
      <c r="Y9" s="26">
        <v>4</v>
      </c>
      <c r="Z9" s="26">
        <v>6</v>
      </c>
      <c r="AA9" s="26">
        <v>1</v>
      </c>
      <c r="AB9" s="26">
        <v>0</v>
      </c>
      <c r="AC9" s="26">
        <v>0</v>
      </c>
      <c r="AD9" s="26">
        <v>0</v>
      </c>
      <c r="AE9" s="26">
        <v>0</v>
      </c>
    </row>
    <row r="10" spans="1:31" s="4" customFormat="1" ht="12.95" customHeight="1">
      <c r="A10" s="32"/>
      <c r="B10" s="35"/>
      <c r="C10" s="35"/>
      <c r="D10" s="34"/>
      <c r="E10" s="34"/>
      <c r="F10" s="8"/>
      <c r="G10" s="31"/>
      <c r="H10" s="31"/>
      <c r="I10" s="31"/>
      <c r="J10" s="10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31" s="4" customFormat="1" ht="12.75" customHeight="1">
      <c r="A11" s="32">
        <f>DATE(YEAR(A15)-1,5,1)</f>
        <v>42491</v>
      </c>
      <c r="B11" s="47" t="str">
        <f>IF(TEXT(A7,"ggg")=TEXT(A11,"ggg"),"",TEXT(A11,"ggg"))</f>
        <v/>
      </c>
      <c r="C11" s="48"/>
      <c r="D11" s="45" t="str">
        <f>IF(TEXT(A11,"e")="1","元",TEXT(A11,"e"))</f>
        <v>28</v>
      </c>
      <c r="E11" s="46" t="str">
        <f>IF(TEXT(A7,"ggg")=TEXT(A11,"ggg"),"","年")</f>
        <v/>
      </c>
      <c r="F11" s="8"/>
      <c r="G11" s="41" t="s">
        <v>0</v>
      </c>
      <c r="H11" s="41"/>
      <c r="I11" s="41"/>
      <c r="J11" s="10"/>
      <c r="K11" s="17">
        <v>20467</v>
      </c>
      <c r="L11" s="17">
        <v>6267</v>
      </c>
      <c r="M11" s="17">
        <v>12106</v>
      </c>
      <c r="N11" s="17">
        <v>292</v>
      </c>
      <c r="O11" s="17">
        <v>70</v>
      </c>
      <c r="P11" s="17">
        <v>43</v>
      </c>
      <c r="Q11" s="17">
        <v>12</v>
      </c>
      <c r="R11" s="17">
        <v>22</v>
      </c>
      <c r="S11" s="17">
        <v>4</v>
      </c>
      <c r="T11" s="17">
        <v>116</v>
      </c>
      <c r="U11" s="17">
        <v>78</v>
      </c>
      <c r="V11" s="17">
        <v>1123</v>
      </c>
      <c r="W11" s="17">
        <v>212</v>
      </c>
      <c r="X11" s="17">
        <v>9</v>
      </c>
      <c r="Y11" s="17">
        <v>34</v>
      </c>
      <c r="Z11" s="17">
        <v>31</v>
      </c>
      <c r="AA11" s="17">
        <v>25</v>
      </c>
      <c r="AB11" s="17">
        <v>0</v>
      </c>
      <c r="AC11" s="17">
        <v>2</v>
      </c>
      <c r="AD11" s="17">
        <v>0</v>
      </c>
      <c r="AE11" s="17">
        <v>21</v>
      </c>
    </row>
    <row r="12" spans="1:31" s="4" customFormat="1" ht="12.75" customHeight="1">
      <c r="A12" s="32"/>
      <c r="B12" s="48"/>
      <c r="C12" s="48"/>
      <c r="D12" s="45"/>
      <c r="E12" s="45"/>
      <c r="F12" s="8"/>
      <c r="G12" s="41" t="s">
        <v>1</v>
      </c>
      <c r="H12" s="41"/>
      <c r="I12" s="41"/>
      <c r="J12" s="10"/>
      <c r="K12" s="17">
        <v>18462</v>
      </c>
      <c r="L12" s="17">
        <v>5357</v>
      </c>
      <c r="M12" s="17">
        <v>11197</v>
      </c>
      <c r="N12" s="17">
        <v>235</v>
      </c>
      <c r="O12" s="17">
        <v>55</v>
      </c>
      <c r="P12" s="17">
        <v>40</v>
      </c>
      <c r="Q12" s="17">
        <v>12</v>
      </c>
      <c r="R12" s="17">
        <v>20</v>
      </c>
      <c r="S12" s="17">
        <v>4</v>
      </c>
      <c r="T12" s="17">
        <v>105</v>
      </c>
      <c r="U12" s="17">
        <v>76</v>
      </c>
      <c r="V12" s="17">
        <v>1050</v>
      </c>
      <c r="W12" s="17">
        <v>206</v>
      </c>
      <c r="X12" s="17">
        <v>7</v>
      </c>
      <c r="Y12" s="17">
        <v>28</v>
      </c>
      <c r="Z12" s="17">
        <v>28</v>
      </c>
      <c r="AA12" s="17">
        <v>23</v>
      </c>
      <c r="AB12" s="17">
        <v>0</v>
      </c>
      <c r="AC12" s="17">
        <v>1</v>
      </c>
      <c r="AD12" s="17">
        <v>0</v>
      </c>
      <c r="AE12" s="17">
        <v>18</v>
      </c>
    </row>
    <row r="13" spans="1:31" s="4" customFormat="1" ht="12.75" customHeight="1">
      <c r="A13" s="32"/>
      <c r="B13" s="48"/>
      <c r="C13" s="48"/>
      <c r="D13" s="45"/>
      <c r="E13" s="45"/>
      <c r="F13" s="8"/>
      <c r="G13" s="41" t="s">
        <v>2</v>
      </c>
      <c r="H13" s="41"/>
      <c r="I13" s="41"/>
      <c r="J13" s="10"/>
      <c r="K13" s="26">
        <v>2005</v>
      </c>
      <c r="L13" s="26">
        <v>910</v>
      </c>
      <c r="M13" s="26">
        <v>909</v>
      </c>
      <c r="N13" s="26">
        <v>57</v>
      </c>
      <c r="O13" s="26">
        <v>15</v>
      </c>
      <c r="P13" s="26">
        <v>3</v>
      </c>
      <c r="Q13" s="26">
        <v>0</v>
      </c>
      <c r="R13" s="26">
        <v>2</v>
      </c>
      <c r="S13" s="26">
        <v>0</v>
      </c>
      <c r="T13" s="26">
        <v>11</v>
      </c>
      <c r="U13" s="26">
        <v>2</v>
      </c>
      <c r="V13" s="26">
        <v>73</v>
      </c>
      <c r="W13" s="26">
        <v>6</v>
      </c>
      <c r="X13" s="26">
        <v>2</v>
      </c>
      <c r="Y13" s="26">
        <v>6</v>
      </c>
      <c r="Z13" s="26">
        <v>3</v>
      </c>
      <c r="AA13" s="26">
        <v>2</v>
      </c>
      <c r="AB13" s="26">
        <v>0</v>
      </c>
      <c r="AC13" s="26">
        <v>1</v>
      </c>
      <c r="AD13" s="26">
        <v>0</v>
      </c>
      <c r="AE13" s="26">
        <v>3</v>
      </c>
    </row>
    <row r="14" spans="1:31" s="4" customFormat="1" ht="12.95" customHeight="1">
      <c r="A14" s="32"/>
      <c r="B14" s="35"/>
      <c r="C14" s="35"/>
      <c r="D14" s="34"/>
      <c r="E14" s="34"/>
      <c r="F14" s="8"/>
      <c r="G14" s="31"/>
      <c r="H14" s="31"/>
      <c r="I14" s="31"/>
      <c r="J14" s="10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31" s="4" customFormat="1" ht="12.75" customHeight="1">
      <c r="A15" s="32">
        <f>DATE(YEAR(A19)-1,5,1)</f>
        <v>42856</v>
      </c>
      <c r="B15" s="47" t="str">
        <f>IF(TEXT(A11,"ggg")=TEXT(A15,"ggg"),"",TEXT(A15,"ggg"))</f>
        <v/>
      </c>
      <c r="C15" s="48"/>
      <c r="D15" s="45" t="str">
        <f>IF(TEXT(A15,"e")="1","元",TEXT(A15,"e"))</f>
        <v>29</v>
      </c>
      <c r="E15" s="46" t="str">
        <f>IF(TEXT(A11,"ggg")=TEXT(A15,"ggg"),"","年")</f>
        <v/>
      </c>
      <c r="F15" s="8"/>
      <c r="G15" s="41" t="s">
        <v>0</v>
      </c>
      <c r="H15" s="41"/>
      <c r="I15" s="41"/>
      <c r="J15" s="10"/>
      <c r="K15" s="26">
        <v>19336</v>
      </c>
      <c r="L15" s="26">
        <v>5962</v>
      </c>
      <c r="M15" s="26">
        <v>11430</v>
      </c>
      <c r="N15" s="26">
        <v>330</v>
      </c>
      <c r="O15" s="26">
        <v>81</v>
      </c>
      <c r="P15" s="26">
        <v>49</v>
      </c>
      <c r="Q15" s="26">
        <v>14</v>
      </c>
      <c r="R15" s="26">
        <v>15</v>
      </c>
      <c r="S15" s="26">
        <v>0</v>
      </c>
      <c r="T15" s="26">
        <v>99</v>
      </c>
      <c r="U15" s="26">
        <v>53</v>
      </c>
      <c r="V15" s="26">
        <v>1005</v>
      </c>
      <c r="W15" s="26">
        <v>212</v>
      </c>
      <c r="X15" s="26">
        <v>7</v>
      </c>
      <c r="Y15" s="26">
        <v>13</v>
      </c>
      <c r="Z15" s="26">
        <v>12</v>
      </c>
      <c r="AA15" s="26">
        <v>30</v>
      </c>
      <c r="AB15" s="26">
        <v>0</v>
      </c>
      <c r="AC15" s="26">
        <v>1</v>
      </c>
      <c r="AD15" s="26">
        <v>1</v>
      </c>
      <c r="AE15" s="26">
        <v>22</v>
      </c>
    </row>
    <row r="16" spans="1:31" s="4" customFormat="1" ht="12.75" customHeight="1">
      <c r="A16" s="32"/>
      <c r="B16" s="48"/>
      <c r="C16" s="48"/>
      <c r="D16" s="45"/>
      <c r="E16" s="45"/>
      <c r="F16" s="8"/>
      <c r="G16" s="41" t="s">
        <v>1</v>
      </c>
      <c r="H16" s="41"/>
      <c r="I16" s="41"/>
      <c r="J16" s="10"/>
      <c r="K16" s="17">
        <v>17444</v>
      </c>
      <c r="L16" s="17">
        <v>5108</v>
      </c>
      <c r="M16" s="17">
        <v>10532</v>
      </c>
      <c r="N16" s="17">
        <v>277</v>
      </c>
      <c r="O16" s="17">
        <v>68</v>
      </c>
      <c r="P16" s="17">
        <v>47</v>
      </c>
      <c r="Q16" s="17">
        <v>14</v>
      </c>
      <c r="R16" s="17">
        <v>15</v>
      </c>
      <c r="S16" s="17">
        <v>0</v>
      </c>
      <c r="T16" s="17">
        <v>91</v>
      </c>
      <c r="U16" s="17">
        <v>52</v>
      </c>
      <c r="V16" s="17">
        <v>963</v>
      </c>
      <c r="W16" s="17">
        <v>204</v>
      </c>
      <c r="X16" s="17">
        <v>4</v>
      </c>
      <c r="Y16" s="17">
        <v>12</v>
      </c>
      <c r="Z16" s="17">
        <v>11</v>
      </c>
      <c r="AA16" s="17">
        <v>29</v>
      </c>
      <c r="AB16" s="17">
        <v>0</v>
      </c>
      <c r="AC16" s="17">
        <v>1</v>
      </c>
      <c r="AD16" s="17">
        <v>1</v>
      </c>
      <c r="AE16" s="17">
        <v>15</v>
      </c>
    </row>
    <row r="17" spans="1:31" s="4" customFormat="1" ht="12.75" customHeight="1">
      <c r="A17" s="32"/>
      <c r="B17" s="48"/>
      <c r="C17" s="48"/>
      <c r="D17" s="45"/>
      <c r="E17" s="45"/>
      <c r="F17" s="8"/>
      <c r="G17" s="41" t="s">
        <v>2</v>
      </c>
      <c r="H17" s="41"/>
      <c r="I17" s="41"/>
      <c r="J17" s="10"/>
      <c r="K17" s="26">
        <v>1892</v>
      </c>
      <c r="L17" s="26">
        <v>854</v>
      </c>
      <c r="M17" s="26">
        <v>898</v>
      </c>
      <c r="N17" s="26">
        <v>53</v>
      </c>
      <c r="O17" s="26">
        <v>13</v>
      </c>
      <c r="P17" s="26">
        <v>2</v>
      </c>
      <c r="Q17" s="26">
        <v>0</v>
      </c>
      <c r="R17" s="26">
        <v>0</v>
      </c>
      <c r="S17" s="26">
        <v>0</v>
      </c>
      <c r="T17" s="26">
        <v>8</v>
      </c>
      <c r="U17" s="26">
        <v>1</v>
      </c>
      <c r="V17" s="26">
        <v>42</v>
      </c>
      <c r="W17" s="26">
        <v>8</v>
      </c>
      <c r="X17" s="26">
        <v>3</v>
      </c>
      <c r="Y17" s="26">
        <v>1</v>
      </c>
      <c r="Z17" s="26">
        <v>1</v>
      </c>
      <c r="AA17" s="26">
        <v>1</v>
      </c>
      <c r="AB17" s="26">
        <v>0</v>
      </c>
      <c r="AC17" s="26">
        <v>0</v>
      </c>
      <c r="AD17" s="26">
        <v>0</v>
      </c>
      <c r="AE17" s="26">
        <v>7</v>
      </c>
    </row>
    <row r="18" spans="1:31" s="4" customFormat="1" ht="12.95" customHeight="1">
      <c r="A18" s="32"/>
      <c r="B18" s="35"/>
      <c r="C18" s="35"/>
      <c r="D18" s="34"/>
      <c r="E18" s="34"/>
      <c r="F18" s="8"/>
      <c r="G18" s="31"/>
      <c r="H18" s="31"/>
      <c r="I18" s="31"/>
      <c r="J18" s="10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4" customFormat="1" ht="12.75" customHeight="1">
      <c r="A19" s="32">
        <f>DATE(YEAR(A23)-1,5,1)</f>
        <v>43221</v>
      </c>
      <c r="B19" s="47" t="str">
        <f>IF(TEXT(A15,"ggg")=TEXT(A19,"ggg"),"",TEXT(A19,"ggg"))</f>
        <v/>
      </c>
      <c r="C19" s="48"/>
      <c r="D19" s="45" t="str">
        <f>IF(TEXT(A19,"e")="1","元",TEXT(A19,"e"))</f>
        <v>30</v>
      </c>
      <c r="E19" s="46" t="str">
        <f>IF(TEXT(A15,"ggg")=TEXT(A19,"ggg"),"","年")</f>
        <v/>
      </c>
      <c r="F19" s="8"/>
      <c r="G19" s="41" t="s">
        <v>0</v>
      </c>
      <c r="H19" s="41"/>
      <c r="I19" s="41"/>
      <c r="J19" s="10"/>
      <c r="K19" s="17">
        <v>18272</v>
      </c>
      <c r="L19" s="17">
        <v>5468</v>
      </c>
      <c r="M19" s="17">
        <v>10753</v>
      </c>
      <c r="N19" s="17">
        <v>353</v>
      </c>
      <c r="O19" s="17">
        <v>81</v>
      </c>
      <c r="P19" s="17">
        <v>48</v>
      </c>
      <c r="Q19" s="17">
        <v>8</v>
      </c>
      <c r="R19" s="17">
        <v>10</v>
      </c>
      <c r="S19" s="17">
        <v>1</v>
      </c>
      <c r="T19" s="17">
        <v>98</v>
      </c>
      <c r="U19" s="17">
        <v>76</v>
      </c>
      <c r="V19" s="17">
        <v>1071</v>
      </c>
      <c r="W19" s="17">
        <v>177</v>
      </c>
      <c r="X19" s="17">
        <v>10</v>
      </c>
      <c r="Y19" s="17">
        <v>12</v>
      </c>
      <c r="Z19" s="17">
        <v>40</v>
      </c>
      <c r="AA19" s="17">
        <v>43</v>
      </c>
      <c r="AB19" s="17">
        <v>0</v>
      </c>
      <c r="AC19" s="17">
        <v>0</v>
      </c>
      <c r="AD19" s="17">
        <v>3</v>
      </c>
      <c r="AE19" s="17">
        <v>20</v>
      </c>
    </row>
    <row r="20" spans="1:31" s="4" customFormat="1" ht="12.75" customHeight="1">
      <c r="A20" s="32"/>
      <c r="B20" s="48"/>
      <c r="C20" s="48"/>
      <c r="D20" s="45"/>
      <c r="E20" s="45"/>
      <c r="F20" s="8"/>
      <c r="G20" s="41" t="s">
        <v>1</v>
      </c>
      <c r="H20" s="41"/>
      <c r="I20" s="41"/>
      <c r="J20" s="10"/>
      <c r="K20" s="26">
        <v>16503</v>
      </c>
      <c r="L20" s="26">
        <v>4720</v>
      </c>
      <c r="M20" s="26">
        <v>9910</v>
      </c>
      <c r="N20" s="26">
        <v>286</v>
      </c>
      <c r="O20" s="26">
        <v>67</v>
      </c>
      <c r="P20" s="26">
        <v>44</v>
      </c>
      <c r="Q20" s="26">
        <v>7</v>
      </c>
      <c r="R20" s="26">
        <v>9</v>
      </c>
      <c r="S20" s="26">
        <v>1</v>
      </c>
      <c r="T20" s="26">
        <v>92</v>
      </c>
      <c r="U20" s="26">
        <v>74</v>
      </c>
      <c r="V20" s="26">
        <v>1015</v>
      </c>
      <c r="W20" s="26">
        <v>173</v>
      </c>
      <c r="X20" s="26">
        <v>4</v>
      </c>
      <c r="Y20" s="26">
        <v>6</v>
      </c>
      <c r="Z20" s="26">
        <v>33</v>
      </c>
      <c r="AA20" s="26">
        <v>40</v>
      </c>
      <c r="AB20" s="26">
        <v>0</v>
      </c>
      <c r="AC20" s="26">
        <v>0</v>
      </c>
      <c r="AD20" s="26">
        <v>3</v>
      </c>
      <c r="AE20" s="26">
        <v>19</v>
      </c>
    </row>
    <row r="21" spans="1:31" s="4" customFormat="1" ht="12.75" customHeight="1">
      <c r="A21" s="32"/>
      <c r="B21" s="48"/>
      <c r="C21" s="48"/>
      <c r="D21" s="45"/>
      <c r="E21" s="45"/>
      <c r="F21" s="8"/>
      <c r="G21" s="41" t="s">
        <v>2</v>
      </c>
      <c r="H21" s="41"/>
      <c r="I21" s="41"/>
      <c r="J21" s="10"/>
      <c r="K21" s="17">
        <v>1769</v>
      </c>
      <c r="L21" s="17">
        <v>748</v>
      </c>
      <c r="M21" s="17">
        <v>843</v>
      </c>
      <c r="N21" s="17">
        <v>67</v>
      </c>
      <c r="O21" s="17">
        <v>14</v>
      </c>
      <c r="P21" s="17">
        <v>4</v>
      </c>
      <c r="Q21" s="17">
        <v>1</v>
      </c>
      <c r="R21" s="17">
        <v>1</v>
      </c>
      <c r="S21" s="17">
        <v>0</v>
      </c>
      <c r="T21" s="17">
        <v>6</v>
      </c>
      <c r="U21" s="17">
        <v>2</v>
      </c>
      <c r="V21" s="17">
        <v>56</v>
      </c>
      <c r="W21" s="17">
        <v>4</v>
      </c>
      <c r="X21" s="17">
        <v>6</v>
      </c>
      <c r="Y21" s="17">
        <v>6</v>
      </c>
      <c r="Z21" s="17">
        <v>7</v>
      </c>
      <c r="AA21" s="17">
        <v>3</v>
      </c>
      <c r="AB21" s="17">
        <v>0</v>
      </c>
      <c r="AC21" s="17">
        <v>0</v>
      </c>
      <c r="AD21" s="17">
        <v>0</v>
      </c>
      <c r="AE21" s="17">
        <v>1</v>
      </c>
    </row>
    <row r="22" spans="1:31" s="4" customFormat="1" ht="12.95" customHeight="1">
      <c r="A22" s="32"/>
      <c r="B22" s="35"/>
      <c r="C22" s="35"/>
      <c r="D22" s="34"/>
      <c r="E22" s="34"/>
      <c r="F22" s="8"/>
      <c r="G22" s="31"/>
      <c r="H22" s="31"/>
      <c r="I22" s="31"/>
      <c r="J22" s="1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s="19" customFormat="1" ht="12.75" customHeight="1">
      <c r="A23" s="33">
        <v>43586</v>
      </c>
      <c r="B23" s="49" t="str">
        <f>IF(TEXT(A19,"ggg")=TEXT(A23,"ggg"),"",TEXT(A23,"ggg"))</f>
        <v>令和</v>
      </c>
      <c r="C23" s="49"/>
      <c r="D23" s="50" t="str">
        <f>IF(TEXT(A23,"e")="1","元",TEXT(A23,"e"))</f>
        <v>元</v>
      </c>
      <c r="E23" s="50" t="str">
        <f>IF(TEXT(A19,"ggg")=TEXT(A23,"ggg"),"","年")</f>
        <v>年</v>
      </c>
      <c r="F23" s="12"/>
      <c r="G23" s="44" t="s">
        <v>0</v>
      </c>
      <c r="H23" s="44"/>
      <c r="I23" s="44"/>
      <c r="J23" s="9"/>
      <c r="K23" s="27">
        <v>17464</v>
      </c>
      <c r="L23" s="27">
        <v>5380</v>
      </c>
      <c r="M23" s="27">
        <v>10122</v>
      </c>
      <c r="N23" s="27">
        <v>347</v>
      </c>
      <c r="O23" s="27">
        <v>40</v>
      </c>
      <c r="P23" s="27">
        <v>41</v>
      </c>
      <c r="Q23" s="27">
        <v>8</v>
      </c>
      <c r="R23" s="27">
        <v>8</v>
      </c>
      <c r="S23" s="27">
        <v>3</v>
      </c>
      <c r="T23" s="27">
        <v>99</v>
      </c>
      <c r="U23" s="27">
        <v>55</v>
      </c>
      <c r="V23" s="27">
        <v>1019</v>
      </c>
      <c r="W23" s="27">
        <v>168</v>
      </c>
      <c r="X23" s="27">
        <v>35</v>
      </c>
      <c r="Y23" s="27">
        <v>40</v>
      </c>
      <c r="Z23" s="27">
        <v>21</v>
      </c>
      <c r="AA23" s="27">
        <v>37</v>
      </c>
      <c r="AB23" s="27">
        <v>0</v>
      </c>
      <c r="AC23" s="27">
        <v>1</v>
      </c>
      <c r="AD23" s="27">
        <v>1</v>
      </c>
      <c r="AE23" s="27">
        <v>39</v>
      </c>
    </row>
    <row r="24" spans="1:31" s="19" customFormat="1" ht="12.75" customHeight="1">
      <c r="A24" s="32"/>
      <c r="B24" s="49"/>
      <c r="C24" s="49"/>
      <c r="D24" s="50"/>
      <c r="E24" s="50"/>
      <c r="F24" s="12"/>
      <c r="G24" s="44" t="s">
        <v>1</v>
      </c>
      <c r="H24" s="44"/>
      <c r="I24" s="44"/>
      <c r="J24" s="9"/>
      <c r="K24" s="27">
        <v>15746</v>
      </c>
      <c r="L24" s="27">
        <v>4675</v>
      </c>
      <c r="M24" s="27">
        <v>9295</v>
      </c>
      <c r="N24" s="27">
        <v>300</v>
      </c>
      <c r="O24" s="27">
        <v>31</v>
      </c>
      <c r="P24" s="27">
        <v>35</v>
      </c>
      <c r="Q24" s="27">
        <v>8</v>
      </c>
      <c r="R24" s="27">
        <v>8</v>
      </c>
      <c r="S24" s="27">
        <v>3</v>
      </c>
      <c r="T24" s="27">
        <v>89</v>
      </c>
      <c r="U24" s="27">
        <v>55</v>
      </c>
      <c r="V24" s="27">
        <v>946</v>
      </c>
      <c r="W24" s="27">
        <v>162</v>
      </c>
      <c r="X24" s="27">
        <v>25</v>
      </c>
      <c r="Y24" s="27">
        <v>25</v>
      </c>
      <c r="Z24" s="27">
        <v>18</v>
      </c>
      <c r="AA24" s="27">
        <v>33</v>
      </c>
      <c r="AB24" s="27">
        <v>0</v>
      </c>
      <c r="AC24" s="27">
        <v>1</v>
      </c>
      <c r="AD24" s="27">
        <v>1</v>
      </c>
      <c r="AE24" s="27">
        <v>36</v>
      </c>
    </row>
    <row r="25" spans="1:31" s="19" customFormat="1" ht="12.75" customHeight="1">
      <c r="A25" s="32"/>
      <c r="B25" s="49"/>
      <c r="C25" s="49"/>
      <c r="D25" s="50"/>
      <c r="E25" s="50"/>
      <c r="F25" s="12"/>
      <c r="G25" s="44" t="s">
        <v>2</v>
      </c>
      <c r="H25" s="44"/>
      <c r="I25" s="44"/>
      <c r="J25" s="9"/>
      <c r="K25" s="18">
        <v>1718</v>
      </c>
      <c r="L25" s="18">
        <v>705</v>
      </c>
      <c r="M25" s="18">
        <v>827</v>
      </c>
      <c r="N25" s="18">
        <v>47</v>
      </c>
      <c r="O25" s="18">
        <v>9</v>
      </c>
      <c r="P25" s="18">
        <v>6</v>
      </c>
      <c r="Q25" s="18">
        <v>0</v>
      </c>
      <c r="R25" s="18">
        <v>0</v>
      </c>
      <c r="S25" s="18">
        <v>0</v>
      </c>
      <c r="T25" s="18">
        <v>10</v>
      </c>
      <c r="U25" s="18">
        <v>0</v>
      </c>
      <c r="V25" s="18">
        <v>73</v>
      </c>
      <c r="W25" s="18">
        <v>6</v>
      </c>
      <c r="X25" s="18">
        <v>10</v>
      </c>
      <c r="Y25" s="18">
        <v>15</v>
      </c>
      <c r="Z25" s="18">
        <v>3</v>
      </c>
      <c r="AA25" s="18">
        <v>4</v>
      </c>
      <c r="AB25" s="18">
        <v>0</v>
      </c>
      <c r="AC25" s="18">
        <v>0</v>
      </c>
      <c r="AD25" s="18">
        <v>0</v>
      </c>
      <c r="AE25" s="18">
        <v>3</v>
      </c>
    </row>
    <row r="26" spans="1:31" s="19" customFormat="1" ht="12.95" customHeight="1">
      <c r="A26" s="32"/>
      <c r="B26" s="37"/>
      <c r="C26" s="37"/>
      <c r="D26" s="38"/>
      <c r="E26" s="38"/>
      <c r="F26" s="12"/>
      <c r="G26" s="36"/>
      <c r="H26" s="36"/>
      <c r="I26" s="36"/>
      <c r="J26" s="9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</row>
    <row r="27" spans="1:31" s="4" customFormat="1" ht="12.95" customHeight="1">
      <c r="A27" s="8"/>
      <c r="B27" s="42" t="s">
        <v>78</v>
      </c>
      <c r="C27" s="41"/>
      <c r="D27" s="41"/>
      <c r="E27" s="41"/>
      <c r="F27" s="41"/>
      <c r="G27" s="41"/>
      <c r="H27" s="8"/>
      <c r="I27" s="13" t="s">
        <v>27</v>
      </c>
      <c r="J27" s="10"/>
      <c r="K27" s="17">
        <v>16</v>
      </c>
      <c r="L27" s="17">
        <v>0</v>
      </c>
      <c r="M27" s="17">
        <v>0</v>
      </c>
      <c r="N27" s="17">
        <v>5</v>
      </c>
      <c r="O27" s="17">
        <v>0</v>
      </c>
      <c r="P27" s="17">
        <v>0</v>
      </c>
      <c r="Q27" s="17">
        <v>0</v>
      </c>
      <c r="R27" s="17">
        <v>8</v>
      </c>
      <c r="S27" s="17">
        <v>3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</row>
    <row r="28" spans="1:31" s="4" customFormat="1" ht="12.95" customHeight="1">
      <c r="A28" s="8"/>
      <c r="B28" s="39"/>
      <c r="C28" s="31"/>
      <c r="D28" s="31"/>
      <c r="E28" s="31"/>
      <c r="F28" s="31"/>
      <c r="G28" s="31"/>
      <c r="H28" s="8"/>
      <c r="I28" s="13"/>
      <c r="J28" s="10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</row>
    <row r="29" spans="1:31" s="4" customFormat="1" ht="12.95" customHeight="1">
      <c r="A29" s="8"/>
      <c r="B29" s="44" t="s">
        <v>29</v>
      </c>
      <c r="C29" s="44"/>
      <c r="D29" s="44"/>
      <c r="E29" s="44"/>
      <c r="F29" s="44"/>
      <c r="G29" s="44"/>
      <c r="H29" s="12"/>
      <c r="I29" s="29" t="s">
        <v>1</v>
      </c>
      <c r="J29" s="10"/>
      <c r="K29" s="27">
        <v>10007</v>
      </c>
      <c r="L29" s="27">
        <v>3084</v>
      </c>
      <c r="M29" s="27">
        <v>5569</v>
      </c>
      <c r="N29" s="27">
        <v>153</v>
      </c>
      <c r="O29" s="27">
        <v>18</v>
      </c>
      <c r="P29" s="27">
        <v>32</v>
      </c>
      <c r="Q29" s="27">
        <v>8</v>
      </c>
      <c r="R29" s="27">
        <v>6</v>
      </c>
      <c r="S29" s="27">
        <v>3</v>
      </c>
      <c r="T29" s="27">
        <v>79</v>
      </c>
      <c r="U29" s="27">
        <v>45</v>
      </c>
      <c r="V29" s="27">
        <v>771</v>
      </c>
      <c r="W29" s="27">
        <v>139</v>
      </c>
      <c r="X29" s="27">
        <v>19</v>
      </c>
      <c r="Y29" s="27">
        <v>20</v>
      </c>
      <c r="Z29" s="27">
        <v>12</v>
      </c>
      <c r="AA29" s="27">
        <v>20</v>
      </c>
      <c r="AB29" s="27">
        <v>0</v>
      </c>
      <c r="AC29" s="27">
        <v>0</v>
      </c>
      <c r="AD29" s="27">
        <v>0</v>
      </c>
      <c r="AE29" s="27">
        <v>29</v>
      </c>
    </row>
    <row r="30" spans="1:31" s="4" customFormat="1" ht="12.95" customHeight="1">
      <c r="A30" s="8"/>
      <c r="B30" s="44"/>
      <c r="C30" s="44"/>
      <c r="D30" s="44"/>
      <c r="E30" s="44"/>
      <c r="F30" s="44"/>
      <c r="G30" s="44"/>
      <c r="H30" s="12"/>
      <c r="I30" s="29" t="s">
        <v>2</v>
      </c>
      <c r="J30" s="10"/>
      <c r="K30" s="30">
        <v>1075</v>
      </c>
      <c r="L30" s="30">
        <v>474</v>
      </c>
      <c r="M30" s="30">
        <v>486</v>
      </c>
      <c r="N30" s="30">
        <v>19</v>
      </c>
      <c r="O30" s="30">
        <v>7</v>
      </c>
      <c r="P30" s="30">
        <v>5</v>
      </c>
      <c r="Q30" s="30">
        <v>0</v>
      </c>
      <c r="R30" s="30">
        <v>0</v>
      </c>
      <c r="S30" s="30">
        <v>0</v>
      </c>
      <c r="T30" s="30">
        <v>10</v>
      </c>
      <c r="U30" s="30">
        <v>0</v>
      </c>
      <c r="V30" s="30">
        <v>47</v>
      </c>
      <c r="W30" s="30">
        <v>3</v>
      </c>
      <c r="X30" s="30">
        <v>8</v>
      </c>
      <c r="Y30" s="30">
        <v>10</v>
      </c>
      <c r="Z30" s="30">
        <v>2</v>
      </c>
      <c r="AA30" s="30">
        <v>4</v>
      </c>
      <c r="AB30" s="30">
        <v>0</v>
      </c>
      <c r="AC30" s="30">
        <v>0</v>
      </c>
      <c r="AD30" s="30">
        <v>0</v>
      </c>
      <c r="AE30" s="30">
        <v>0</v>
      </c>
    </row>
    <row r="31" spans="1:31" s="4" customFormat="1" ht="12.95" customHeight="1">
      <c r="A31" s="8"/>
      <c r="B31" s="36"/>
      <c r="C31" s="36"/>
      <c r="D31" s="36"/>
      <c r="E31" s="36"/>
      <c r="F31" s="36"/>
      <c r="G31" s="36"/>
      <c r="H31" s="12"/>
      <c r="I31" s="29"/>
      <c r="J31" s="1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4" customFormat="1" ht="12.95" customHeight="1">
      <c r="A32" s="8"/>
      <c r="B32" s="41" t="s">
        <v>30</v>
      </c>
      <c r="C32" s="41"/>
      <c r="D32" s="41"/>
      <c r="E32" s="41"/>
      <c r="F32" s="41"/>
      <c r="G32" s="41"/>
      <c r="H32" s="8"/>
      <c r="I32" s="13" t="s">
        <v>1</v>
      </c>
      <c r="J32" s="10"/>
      <c r="K32" s="26">
        <v>75</v>
      </c>
      <c r="L32" s="26">
        <v>17</v>
      </c>
      <c r="M32" s="26">
        <v>52</v>
      </c>
      <c r="N32" s="26">
        <v>2</v>
      </c>
      <c r="O32" s="26">
        <v>1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1</v>
      </c>
      <c r="W32" s="26">
        <v>1</v>
      </c>
      <c r="X32" s="26">
        <v>1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</row>
    <row r="33" spans="1:256" s="4" customFormat="1" ht="12.95" customHeight="1">
      <c r="A33" s="8"/>
      <c r="B33" s="41"/>
      <c r="C33" s="41"/>
      <c r="D33" s="41"/>
      <c r="E33" s="41"/>
      <c r="F33" s="41"/>
      <c r="G33" s="41"/>
      <c r="H33" s="8"/>
      <c r="I33" s="13" t="s">
        <v>2</v>
      </c>
      <c r="J33" s="10"/>
      <c r="K33" s="28">
        <v>2</v>
      </c>
      <c r="L33" s="28">
        <v>1</v>
      </c>
      <c r="M33" s="28">
        <v>1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</row>
    <row r="34" spans="1:256" s="19" customFormat="1" ht="12.75" customHeight="1">
      <c r="A34" s="12"/>
      <c r="B34" s="41" t="s">
        <v>31</v>
      </c>
      <c r="C34" s="41"/>
      <c r="D34" s="41"/>
      <c r="E34" s="41"/>
      <c r="F34" s="41"/>
      <c r="G34" s="41"/>
      <c r="H34" s="8"/>
      <c r="I34" s="13"/>
      <c r="J34" s="9"/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</row>
    <row r="35" spans="1:256" s="4" customFormat="1" ht="12.95" customHeight="1">
      <c r="A35" s="8"/>
      <c r="B35" s="41" t="s">
        <v>32</v>
      </c>
      <c r="C35" s="41"/>
      <c r="D35" s="41"/>
      <c r="E35" s="41"/>
      <c r="F35" s="41"/>
      <c r="G35" s="41"/>
      <c r="H35" s="8"/>
      <c r="I35" s="13" t="s">
        <v>1</v>
      </c>
      <c r="J35" s="10"/>
      <c r="K35" s="26">
        <v>7</v>
      </c>
      <c r="L35" s="26">
        <v>3</v>
      </c>
      <c r="M35" s="26">
        <v>4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</row>
    <row r="36" spans="1:256" s="4" customFormat="1" ht="12.95" customHeight="1">
      <c r="A36" s="8"/>
      <c r="B36" s="41"/>
      <c r="C36" s="41"/>
      <c r="D36" s="41"/>
      <c r="E36" s="41"/>
      <c r="F36" s="41"/>
      <c r="G36" s="41"/>
      <c r="H36" s="8"/>
      <c r="I36" s="13" t="s">
        <v>2</v>
      </c>
      <c r="J36" s="10"/>
      <c r="K36" s="28">
        <v>2</v>
      </c>
      <c r="L36" s="28">
        <v>0</v>
      </c>
      <c r="M36" s="28">
        <v>2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</row>
    <row r="37" spans="1:256" s="19" customFormat="1" ht="12.75" customHeight="1">
      <c r="A37" s="12"/>
      <c r="B37" s="41" t="s">
        <v>33</v>
      </c>
      <c r="C37" s="41"/>
      <c r="D37" s="41"/>
      <c r="E37" s="41"/>
      <c r="F37" s="41"/>
      <c r="G37" s="41"/>
      <c r="H37" s="8"/>
      <c r="I37" s="13"/>
      <c r="J37" s="9"/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 s="4" customFormat="1" ht="12.95" customHeight="1">
      <c r="A38" s="8"/>
      <c r="B38" s="41" t="s">
        <v>34</v>
      </c>
      <c r="C38" s="41"/>
      <c r="D38" s="41"/>
      <c r="E38" s="41"/>
      <c r="F38" s="41"/>
      <c r="G38" s="41"/>
      <c r="H38" s="8"/>
      <c r="I38" s="13" t="s">
        <v>1</v>
      </c>
      <c r="J38" s="10"/>
      <c r="K38" s="26">
        <v>87</v>
      </c>
      <c r="L38" s="26">
        <v>53</v>
      </c>
      <c r="M38" s="26">
        <v>23</v>
      </c>
      <c r="N38" s="26">
        <v>0</v>
      </c>
      <c r="O38" s="26">
        <v>0</v>
      </c>
      <c r="P38" s="26">
        <v>0</v>
      </c>
      <c r="Q38" s="26">
        <v>0</v>
      </c>
      <c r="R38" s="26">
        <v>1</v>
      </c>
      <c r="S38" s="26">
        <v>0</v>
      </c>
      <c r="T38" s="26">
        <v>0</v>
      </c>
      <c r="U38" s="26">
        <v>0</v>
      </c>
      <c r="V38" s="26">
        <v>7</v>
      </c>
      <c r="W38" s="26">
        <v>1</v>
      </c>
      <c r="X38" s="26">
        <v>0</v>
      </c>
      <c r="Y38" s="26">
        <v>1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1</v>
      </c>
    </row>
    <row r="39" spans="1:256" s="4" customFormat="1" ht="12.95" customHeight="1">
      <c r="A39" s="8"/>
      <c r="B39" s="41"/>
      <c r="C39" s="41"/>
      <c r="D39" s="41"/>
      <c r="E39" s="41"/>
      <c r="F39" s="41"/>
      <c r="G39" s="41"/>
      <c r="H39" s="8"/>
      <c r="I39" s="13" t="s">
        <v>2</v>
      </c>
      <c r="J39" s="10"/>
      <c r="K39" s="28">
        <v>9</v>
      </c>
      <c r="L39" s="28">
        <v>6</v>
      </c>
      <c r="M39" s="28">
        <v>1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1</v>
      </c>
      <c r="U39" s="28">
        <v>0</v>
      </c>
      <c r="V39" s="28">
        <v>1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</row>
    <row r="40" spans="1:256" s="4" customFormat="1" ht="12.95" customHeight="1">
      <c r="A40" s="8"/>
      <c r="B40" s="41" t="s">
        <v>35</v>
      </c>
      <c r="C40" s="41"/>
      <c r="D40" s="41"/>
      <c r="E40" s="41"/>
      <c r="F40" s="41"/>
      <c r="G40" s="41"/>
      <c r="H40" s="8"/>
      <c r="I40" s="13" t="s">
        <v>1</v>
      </c>
      <c r="J40" s="10"/>
      <c r="K40" s="26">
        <v>246</v>
      </c>
      <c r="L40" s="26">
        <v>49</v>
      </c>
      <c r="M40" s="26">
        <v>178</v>
      </c>
      <c r="N40" s="26">
        <v>1</v>
      </c>
      <c r="O40" s="26">
        <v>2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12</v>
      </c>
      <c r="W40" s="26">
        <v>3</v>
      </c>
      <c r="X40" s="26">
        <v>0</v>
      </c>
      <c r="Y40" s="26">
        <v>1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</row>
    <row r="41" spans="1:256" s="4" customFormat="1" ht="12.95" customHeight="1">
      <c r="A41" s="8"/>
      <c r="B41" s="41"/>
      <c r="C41" s="41"/>
      <c r="D41" s="41"/>
      <c r="E41" s="41"/>
      <c r="F41" s="41"/>
      <c r="G41" s="41"/>
      <c r="H41" s="8"/>
      <c r="I41" s="13" t="s">
        <v>2</v>
      </c>
      <c r="J41" s="10"/>
      <c r="K41" s="28">
        <v>2</v>
      </c>
      <c r="L41" s="28">
        <v>1</v>
      </c>
      <c r="M41" s="28">
        <v>1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</row>
    <row r="42" spans="1:256" s="4" customFormat="1" ht="12.95" customHeight="1">
      <c r="A42" s="8"/>
      <c r="B42" s="41" t="s">
        <v>36</v>
      </c>
      <c r="C42" s="41"/>
      <c r="D42" s="41"/>
      <c r="E42" s="41"/>
      <c r="F42" s="41"/>
      <c r="G42" s="41"/>
      <c r="H42" s="8"/>
      <c r="I42" s="13" t="s">
        <v>1</v>
      </c>
      <c r="J42" s="10"/>
      <c r="K42" s="26">
        <v>4</v>
      </c>
      <c r="L42" s="26">
        <v>0</v>
      </c>
      <c r="M42" s="26">
        <v>2</v>
      </c>
      <c r="N42" s="26">
        <v>1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1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</row>
    <row r="43" spans="1:256" s="4" customFormat="1" ht="12.95" customHeight="1">
      <c r="A43" s="8"/>
      <c r="B43" s="41"/>
      <c r="C43" s="41"/>
      <c r="D43" s="41"/>
      <c r="E43" s="41"/>
      <c r="F43" s="41"/>
      <c r="G43" s="41"/>
      <c r="H43" s="8"/>
      <c r="I43" s="13" t="s">
        <v>2</v>
      </c>
      <c r="J43" s="10"/>
      <c r="K43" s="28">
        <v>1</v>
      </c>
      <c r="L43" s="28">
        <v>0</v>
      </c>
      <c r="M43" s="28">
        <v>1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</row>
    <row r="44" spans="1:256" s="4" customFormat="1" ht="12.95" customHeight="1">
      <c r="A44" s="8"/>
      <c r="B44" s="41" t="s">
        <v>37</v>
      </c>
      <c r="C44" s="41"/>
      <c r="D44" s="41"/>
      <c r="E44" s="41"/>
      <c r="F44" s="41"/>
      <c r="G44" s="41"/>
      <c r="H44" s="8"/>
      <c r="I44" s="13" t="s">
        <v>1</v>
      </c>
      <c r="J44" s="10"/>
      <c r="K44" s="26">
        <v>58</v>
      </c>
      <c r="L44" s="26">
        <v>24</v>
      </c>
      <c r="M44" s="26">
        <v>25</v>
      </c>
      <c r="N44" s="26">
        <v>1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5</v>
      </c>
      <c r="W44" s="26">
        <v>2</v>
      </c>
      <c r="X44" s="26">
        <v>1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</row>
    <row r="45" spans="1:256" s="4" customFormat="1" ht="12.95" customHeight="1">
      <c r="A45" s="8"/>
      <c r="B45" s="41"/>
      <c r="C45" s="41"/>
      <c r="D45" s="41"/>
      <c r="E45" s="41"/>
      <c r="F45" s="41"/>
      <c r="G45" s="41"/>
      <c r="H45" s="8"/>
      <c r="I45" s="13" t="s">
        <v>2</v>
      </c>
      <c r="J45" s="10"/>
      <c r="K45" s="28">
        <v>3</v>
      </c>
      <c r="L45" s="28">
        <v>3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</row>
    <row r="46" spans="1:256" s="4" customFormat="1" ht="12.95" customHeight="1">
      <c r="A46" s="8"/>
      <c r="B46" s="41" t="s">
        <v>38</v>
      </c>
      <c r="C46" s="41"/>
      <c r="D46" s="41"/>
      <c r="E46" s="41"/>
      <c r="F46" s="41"/>
      <c r="G46" s="41"/>
      <c r="H46" s="8"/>
      <c r="I46" s="13" t="s">
        <v>27</v>
      </c>
      <c r="J46" s="10"/>
      <c r="K46" s="17">
        <v>1</v>
      </c>
      <c r="L46" s="17">
        <v>0</v>
      </c>
      <c r="M46" s="17">
        <v>1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</row>
    <row r="47" spans="1:256" s="4" customFormat="1" ht="12.95" customHeight="1">
      <c r="A47" s="8"/>
      <c r="B47" s="43" t="s">
        <v>39</v>
      </c>
      <c r="C47" s="41"/>
      <c r="D47" s="41"/>
      <c r="E47" s="41"/>
      <c r="F47" s="41"/>
      <c r="G47" s="41"/>
      <c r="H47" s="8"/>
      <c r="I47" s="13" t="s">
        <v>27</v>
      </c>
      <c r="J47" s="10"/>
      <c r="K47" s="17">
        <v>61</v>
      </c>
      <c r="L47" s="17">
        <v>17</v>
      </c>
      <c r="M47" s="17">
        <v>42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1</v>
      </c>
      <c r="W47" s="17">
        <v>1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</row>
    <row r="48" spans="1:256" s="4" customFormat="1" ht="12.95" customHeight="1">
      <c r="A48" s="8"/>
      <c r="B48" s="42" t="s">
        <v>40</v>
      </c>
      <c r="C48" s="41"/>
      <c r="D48" s="41"/>
      <c r="E48" s="41"/>
      <c r="F48" s="41"/>
      <c r="G48" s="41"/>
      <c r="H48" s="8"/>
      <c r="I48" s="13" t="s">
        <v>27</v>
      </c>
      <c r="J48" s="10"/>
      <c r="K48" s="17">
        <v>231</v>
      </c>
      <c r="L48" s="17">
        <v>127</v>
      </c>
      <c r="M48" s="17">
        <v>82</v>
      </c>
      <c r="N48" s="17">
        <v>4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15</v>
      </c>
      <c r="W48" s="17">
        <v>1</v>
      </c>
      <c r="X48" s="17">
        <v>1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1</v>
      </c>
    </row>
    <row r="49" spans="1:31" s="4" customFormat="1" ht="12.95" customHeight="1">
      <c r="A49" s="8"/>
      <c r="B49" s="42" t="s">
        <v>41</v>
      </c>
      <c r="C49" s="41"/>
      <c r="D49" s="41"/>
      <c r="E49" s="41"/>
      <c r="F49" s="41"/>
      <c r="G49" s="41"/>
      <c r="H49" s="8"/>
      <c r="I49" s="13" t="s">
        <v>1</v>
      </c>
      <c r="J49" s="10"/>
      <c r="K49" s="26">
        <v>76</v>
      </c>
      <c r="L49" s="26">
        <v>45</v>
      </c>
      <c r="M49" s="26">
        <v>11</v>
      </c>
      <c r="N49" s="26">
        <v>3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6</v>
      </c>
      <c r="U49" s="26">
        <v>1</v>
      </c>
      <c r="V49" s="26">
        <v>8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2</v>
      </c>
    </row>
    <row r="50" spans="1:31" s="4" customFormat="1" ht="12.95" customHeight="1">
      <c r="A50" s="8"/>
      <c r="B50" s="41"/>
      <c r="C50" s="41"/>
      <c r="D50" s="41"/>
      <c r="E50" s="41"/>
      <c r="F50" s="41"/>
      <c r="G50" s="41"/>
      <c r="H50" s="8"/>
      <c r="I50" s="13" t="s">
        <v>2</v>
      </c>
      <c r="J50" s="10"/>
      <c r="K50" s="28">
        <v>1</v>
      </c>
      <c r="L50" s="28">
        <v>1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</row>
    <row r="51" spans="1:31" s="4" customFormat="1" ht="12.95" customHeight="1">
      <c r="A51" s="8"/>
      <c r="B51" s="41" t="s">
        <v>42</v>
      </c>
      <c r="C51" s="41"/>
      <c r="D51" s="41"/>
      <c r="E51" s="41"/>
      <c r="F51" s="41"/>
      <c r="G51" s="41"/>
      <c r="H51" s="8"/>
      <c r="I51" s="13" t="s">
        <v>27</v>
      </c>
      <c r="J51" s="10"/>
      <c r="K51" s="17">
        <v>15</v>
      </c>
      <c r="L51" s="17">
        <v>4</v>
      </c>
      <c r="M51" s="17">
        <v>11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</row>
    <row r="52" spans="1:31" s="4" customFormat="1" ht="12.95" customHeight="1">
      <c r="A52" s="8"/>
      <c r="B52" s="41" t="s">
        <v>43</v>
      </c>
      <c r="C52" s="41"/>
      <c r="D52" s="41"/>
      <c r="E52" s="41"/>
      <c r="F52" s="41"/>
      <c r="G52" s="41"/>
      <c r="H52" s="8"/>
      <c r="I52" s="13" t="s">
        <v>27</v>
      </c>
      <c r="J52" s="10"/>
      <c r="K52" s="17">
        <v>1</v>
      </c>
      <c r="L52" s="17">
        <v>1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</row>
    <row r="53" spans="1:31" s="4" customFormat="1" ht="12.95" customHeight="1">
      <c r="A53" s="8"/>
      <c r="B53" s="41" t="s">
        <v>44</v>
      </c>
      <c r="C53" s="41"/>
      <c r="D53" s="41"/>
      <c r="E53" s="41"/>
      <c r="F53" s="41"/>
      <c r="G53" s="41"/>
      <c r="H53" s="8"/>
      <c r="I53" s="13" t="s">
        <v>1</v>
      </c>
      <c r="J53" s="10"/>
      <c r="K53" s="26">
        <v>169</v>
      </c>
      <c r="L53" s="26">
        <v>56</v>
      </c>
      <c r="M53" s="26">
        <v>17</v>
      </c>
      <c r="N53" s="26">
        <v>10</v>
      </c>
      <c r="O53" s="26">
        <v>1</v>
      </c>
      <c r="P53" s="26">
        <v>0</v>
      </c>
      <c r="Q53" s="26">
        <v>0</v>
      </c>
      <c r="R53" s="26">
        <v>1</v>
      </c>
      <c r="S53" s="26">
        <v>0</v>
      </c>
      <c r="T53" s="26">
        <v>46</v>
      </c>
      <c r="U53" s="26">
        <v>22</v>
      </c>
      <c r="V53" s="26">
        <v>11</v>
      </c>
      <c r="W53" s="26">
        <v>2</v>
      </c>
      <c r="X53" s="26">
        <v>2</v>
      </c>
      <c r="Y53" s="26">
        <v>0</v>
      </c>
      <c r="Z53" s="26">
        <v>0</v>
      </c>
      <c r="AA53" s="26">
        <v>1</v>
      </c>
      <c r="AB53" s="26">
        <v>0</v>
      </c>
      <c r="AC53" s="26">
        <v>0</v>
      </c>
      <c r="AD53" s="26">
        <v>0</v>
      </c>
      <c r="AE53" s="26">
        <v>0</v>
      </c>
    </row>
    <row r="54" spans="1:31" s="4" customFormat="1" ht="12.95" customHeight="1">
      <c r="A54" s="8"/>
      <c r="B54" s="41"/>
      <c r="C54" s="41"/>
      <c r="D54" s="41"/>
      <c r="E54" s="41"/>
      <c r="F54" s="41"/>
      <c r="G54" s="41"/>
      <c r="H54" s="8"/>
      <c r="I54" s="13" t="s">
        <v>2</v>
      </c>
      <c r="J54" s="10"/>
      <c r="K54" s="28">
        <v>29</v>
      </c>
      <c r="L54" s="28">
        <v>17</v>
      </c>
      <c r="M54" s="28">
        <v>0</v>
      </c>
      <c r="N54" s="28">
        <v>1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8</v>
      </c>
      <c r="U54" s="28">
        <v>0</v>
      </c>
      <c r="V54" s="28">
        <v>3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</row>
    <row r="55" spans="1:31" s="4" customFormat="1" ht="12.95" customHeight="1">
      <c r="A55" s="8"/>
      <c r="B55" s="41" t="s">
        <v>45</v>
      </c>
      <c r="C55" s="41"/>
      <c r="D55" s="41"/>
      <c r="E55" s="41"/>
      <c r="F55" s="41"/>
      <c r="G55" s="41"/>
      <c r="H55" s="8"/>
      <c r="I55" s="13" t="s">
        <v>1</v>
      </c>
      <c r="J55" s="10"/>
      <c r="K55" s="26">
        <v>603</v>
      </c>
      <c r="L55" s="26">
        <v>133</v>
      </c>
      <c r="M55" s="26">
        <v>411</v>
      </c>
      <c r="N55" s="26">
        <v>9</v>
      </c>
      <c r="O55" s="26">
        <v>1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37</v>
      </c>
      <c r="W55" s="26">
        <v>9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3</v>
      </c>
    </row>
    <row r="56" spans="1:31" s="4" customFormat="1" ht="12.95" customHeight="1">
      <c r="A56" s="8"/>
      <c r="B56" s="41"/>
      <c r="C56" s="41"/>
      <c r="D56" s="41"/>
      <c r="E56" s="41"/>
      <c r="F56" s="41"/>
      <c r="G56" s="41"/>
      <c r="H56" s="8"/>
      <c r="I56" s="13" t="s">
        <v>2</v>
      </c>
      <c r="J56" s="10"/>
      <c r="K56" s="28">
        <v>15</v>
      </c>
      <c r="L56" s="28">
        <v>6</v>
      </c>
      <c r="M56" s="28">
        <v>3</v>
      </c>
      <c r="N56" s="28">
        <v>2</v>
      </c>
      <c r="O56" s="28">
        <v>1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1</v>
      </c>
      <c r="W56" s="28">
        <v>0</v>
      </c>
      <c r="X56" s="28">
        <v>0</v>
      </c>
      <c r="Y56" s="28">
        <v>2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</row>
    <row r="57" spans="1:31" s="4" customFormat="1" ht="12.95" customHeight="1">
      <c r="A57" s="8"/>
      <c r="B57" s="41" t="s">
        <v>46</v>
      </c>
      <c r="C57" s="41"/>
      <c r="D57" s="41"/>
      <c r="E57" s="41"/>
      <c r="F57" s="41"/>
      <c r="G57" s="41"/>
      <c r="H57" s="8"/>
      <c r="I57" s="13" t="s">
        <v>1</v>
      </c>
      <c r="J57" s="10"/>
      <c r="K57" s="26">
        <v>70</v>
      </c>
      <c r="L57" s="26">
        <v>34</v>
      </c>
      <c r="M57" s="26">
        <v>16</v>
      </c>
      <c r="N57" s="26">
        <v>7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1</v>
      </c>
      <c r="U57" s="26">
        <v>5</v>
      </c>
      <c r="V57" s="26">
        <v>5</v>
      </c>
      <c r="W57" s="26">
        <v>0</v>
      </c>
      <c r="X57" s="26">
        <v>1</v>
      </c>
      <c r="Y57" s="26">
        <v>0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</row>
    <row r="58" spans="1:31" s="4" customFormat="1" ht="12.95" customHeight="1">
      <c r="A58" s="8"/>
      <c r="B58" s="41"/>
      <c r="C58" s="41"/>
      <c r="D58" s="41"/>
      <c r="E58" s="41"/>
      <c r="F58" s="41"/>
      <c r="G58" s="41"/>
      <c r="H58" s="8"/>
      <c r="I58" s="13" t="s">
        <v>2</v>
      </c>
      <c r="J58" s="10"/>
      <c r="K58" s="28">
        <v>5</v>
      </c>
      <c r="L58" s="28">
        <v>3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2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</row>
    <row r="59" spans="1:31" s="4" customFormat="1" ht="12.95" customHeight="1">
      <c r="A59" s="8"/>
      <c r="B59" s="41" t="s">
        <v>47</v>
      </c>
      <c r="C59" s="41"/>
      <c r="D59" s="41"/>
      <c r="E59" s="41"/>
      <c r="F59" s="41"/>
      <c r="G59" s="41"/>
      <c r="H59" s="8"/>
      <c r="I59" s="13" t="s">
        <v>1</v>
      </c>
      <c r="J59" s="10"/>
      <c r="K59" s="26">
        <v>120</v>
      </c>
      <c r="L59" s="26">
        <v>31</v>
      </c>
      <c r="M59" s="26">
        <v>87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2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</row>
    <row r="60" spans="1:31" s="4" customFormat="1" ht="12.95" customHeight="1">
      <c r="A60" s="8"/>
      <c r="B60" s="41"/>
      <c r="C60" s="41"/>
      <c r="D60" s="41"/>
      <c r="E60" s="41"/>
      <c r="F60" s="41"/>
      <c r="G60" s="41"/>
      <c r="H60" s="8"/>
      <c r="I60" s="13" t="s">
        <v>2</v>
      </c>
      <c r="J60" s="10"/>
      <c r="K60" s="28">
        <v>2</v>
      </c>
      <c r="L60" s="28">
        <v>1</v>
      </c>
      <c r="M60" s="28">
        <v>1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</row>
    <row r="61" spans="1:31" s="4" customFormat="1" ht="12.95" customHeight="1">
      <c r="A61" s="8"/>
      <c r="B61" s="41" t="s">
        <v>48</v>
      </c>
      <c r="C61" s="41"/>
      <c r="D61" s="41"/>
      <c r="E61" s="41"/>
      <c r="F61" s="41"/>
      <c r="G61" s="41"/>
      <c r="H61" s="8"/>
      <c r="I61" s="13" t="s">
        <v>27</v>
      </c>
      <c r="J61" s="10"/>
      <c r="K61" s="17">
        <v>28</v>
      </c>
      <c r="L61" s="17">
        <v>10</v>
      </c>
      <c r="M61" s="17">
        <v>9</v>
      </c>
      <c r="N61" s="17">
        <v>1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8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</row>
    <row r="62" spans="1:31" s="4" customFormat="1" ht="12.95" customHeight="1">
      <c r="A62" s="8"/>
      <c r="B62" s="41" t="s">
        <v>49</v>
      </c>
      <c r="C62" s="41"/>
      <c r="D62" s="41"/>
      <c r="E62" s="41"/>
      <c r="F62" s="41"/>
      <c r="G62" s="41"/>
      <c r="H62" s="8"/>
      <c r="I62" s="13" t="s">
        <v>27</v>
      </c>
      <c r="J62" s="10"/>
      <c r="K62" s="17">
        <v>1</v>
      </c>
      <c r="L62" s="17">
        <v>0</v>
      </c>
      <c r="M62" s="17">
        <v>0</v>
      </c>
      <c r="N62" s="17">
        <v>0</v>
      </c>
      <c r="O62" s="17">
        <v>0</v>
      </c>
      <c r="P62" s="17">
        <v>1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</row>
    <row r="63" spans="1:31" s="4" customFormat="1" ht="12.95" customHeight="1">
      <c r="A63" s="8"/>
      <c r="B63" s="41" t="s">
        <v>50</v>
      </c>
      <c r="C63" s="41"/>
      <c r="D63" s="41"/>
      <c r="E63" s="41"/>
      <c r="F63" s="41"/>
      <c r="G63" s="41"/>
      <c r="H63" s="8"/>
      <c r="I63" s="13" t="s">
        <v>27</v>
      </c>
      <c r="J63" s="10"/>
      <c r="K63" s="17">
        <v>2</v>
      </c>
      <c r="L63" s="17">
        <v>0</v>
      </c>
      <c r="M63" s="17">
        <v>1</v>
      </c>
      <c r="N63" s="17">
        <v>0</v>
      </c>
      <c r="O63" s="17">
        <v>0</v>
      </c>
      <c r="P63" s="17">
        <v>1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</row>
    <row r="64" spans="1:31" s="4" customFormat="1" ht="12.95" customHeight="1">
      <c r="A64" s="8"/>
      <c r="B64" s="41" t="s">
        <v>51</v>
      </c>
      <c r="C64" s="41"/>
      <c r="D64" s="41"/>
      <c r="E64" s="41"/>
      <c r="F64" s="41"/>
      <c r="G64" s="41"/>
      <c r="H64" s="8"/>
      <c r="I64" s="13" t="s">
        <v>1</v>
      </c>
      <c r="J64" s="10"/>
      <c r="K64" s="26">
        <v>206</v>
      </c>
      <c r="L64" s="26">
        <v>78</v>
      </c>
      <c r="M64" s="26">
        <v>60</v>
      </c>
      <c r="N64" s="26">
        <v>6</v>
      </c>
      <c r="O64" s="26">
        <v>0</v>
      </c>
      <c r="P64" s="26">
        <v>30</v>
      </c>
      <c r="Q64" s="26">
        <v>8</v>
      </c>
      <c r="R64" s="26">
        <v>2</v>
      </c>
      <c r="S64" s="26">
        <v>0</v>
      </c>
      <c r="T64" s="26">
        <v>1</v>
      </c>
      <c r="U64" s="26">
        <v>0</v>
      </c>
      <c r="V64" s="26">
        <v>14</v>
      </c>
      <c r="W64" s="26">
        <v>3</v>
      </c>
      <c r="X64" s="26">
        <v>0</v>
      </c>
      <c r="Y64" s="26">
        <v>1</v>
      </c>
      <c r="Z64" s="26">
        <v>0</v>
      </c>
      <c r="AA64" s="26">
        <v>1</v>
      </c>
      <c r="AB64" s="26">
        <v>0</v>
      </c>
      <c r="AC64" s="26">
        <v>0</v>
      </c>
      <c r="AD64" s="26">
        <v>0</v>
      </c>
      <c r="AE64" s="26">
        <v>2</v>
      </c>
    </row>
    <row r="65" spans="1:31" s="4" customFormat="1" ht="12.95" customHeight="1">
      <c r="A65" s="8"/>
      <c r="B65" s="41"/>
      <c r="C65" s="41"/>
      <c r="D65" s="41"/>
      <c r="E65" s="41"/>
      <c r="F65" s="41"/>
      <c r="G65" s="41"/>
      <c r="H65" s="8"/>
      <c r="I65" s="13" t="s">
        <v>2</v>
      </c>
      <c r="J65" s="10"/>
      <c r="K65" s="28">
        <v>17</v>
      </c>
      <c r="L65" s="28">
        <v>7</v>
      </c>
      <c r="M65" s="28">
        <v>5</v>
      </c>
      <c r="N65" s="28">
        <v>0</v>
      </c>
      <c r="O65" s="28">
        <v>0</v>
      </c>
      <c r="P65" s="28">
        <v>5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</row>
    <row r="66" spans="1:31" s="4" customFormat="1" ht="12.95" customHeight="1">
      <c r="A66" s="8"/>
      <c r="B66" s="41" t="s">
        <v>52</v>
      </c>
      <c r="C66" s="41"/>
      <c r="D66" s="41"/>
      <c r="E66" s="41"/>
      <c r="F66" s="41"/>
      <c r="G66" s="41"/>
      <c r="H66" s="8"/>
      <c r="I66" s="13" t="s">
        <v>1</v>
      </c>
      <c r="J66" s="10"/>
      <c r="K66" s="26">
        <v>64</v>
      </c>
      <c r="L66" s="26">
        <v>11</v>
      </c>
      <c r="M66" s="26">
        <v>51</v>
      </c>
      <c r="N66" s="26">
        <v>1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</row>
    <row r="67" spans="1:31" s="4" customFormat="1" ht="12.95" customHeight="1">
      <c r="A67" s="8"/>
      <c r="B67" s="41"/>
      <c r="C67" s="41"/>
      <c r="D67" s="41"/>
      <c r="E67" s="41"/>
      <c r="F67" s="41"/>
      <c r="G67" s="41"/>
      <c r="H67" s="8"/>
      <c r="I67" s="13" t="s">
        <v>2</v>
      </c>
      <c r="J67" s="10"/>
      <c r="K67" s="28">
        <v>2</v>
      </c>
      <c r="L67" s="28">
        <v>1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1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</row>
    <row r="68" spans="1:31" s="4" customFormat="1" ht="12.95" customHeight="1">
      <c r="A68" s="8"/>
      <c r="B68" s="42" t="s">
        <v>53</v>
      </c>
      <c r="C68" s="41"/>
      <c r="D68" s="41"/>
      <c r="E68" s="41"/>
      <c r="F68" s="41"/>
      <c r="G68" s="41"/>
      <c r="H68" s="8"/>
      <c r="I68" s="13" t="s">
        <v>27</v>
      </c>
      <c r="J68" s="10"/>
      <c r="K68" s="17">
        <v>12</v>
      </c>
      <c r="L68" s="17">
        <v>7</v>
      </c>
      <c r="M68" s="17">
        <v>4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1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</row>
    <row r="69" spans="1:31" s="4" customFormat="1" ht="12.95" customHeight="1">
      <c r="A69" s="8"/>
      <c r="B69" s="41" t="s">
        <v>54</v>
      </c>
      <c r="C69" s="41"/>
      <c r="D69" s="41"/>
      <c r="E69" s="41"/>
      <c r="F69" s="41"/>
      <c r="G69" s="41"/>
      <c r="H69" s="8"/>
      <c r="I69" s="13" t="s">
        <v>1</v>
      </c>
      <c r="J69" s="10"/>
      <c r="K69" s="26">
        <v>5258</v>
      </c>
      <c r="L69" s="26">
        <v>1403</v>
      </c>
      <c r="M69" s="26">
        <v>3383</v>
      </c>
      <c r="N69" s="26">
        <v>54</v>
      </c>
      <c r="O69" s="26">
        <v>13</v>
      </c>
      <c r="P69" s="26">
        <v>0</v>
      </c>
      <c r="Q69" s="26">
        <v>0</v>
      </c>
      <c r="R69" s="26">
        <v>0</v>
      </c>
      <c r="S69" s="26">
        <v>0</v>
      </c>
      <c r="T69" s="26">
        <v>1</v>
      </c>
      <c r="U69" s="26">
        <v>1</v>
      </c>
      <c r="V69" s="26">
        <v>305</v>
      </c>
      <c r="W69" s="26">
        <v>51</v>
      </c>
      <c r="X69" s="26">
        <v>7</v>
      </c>
      <c r="Y69" s="26">
        <v>12</v>
      </c>
      <c r="Z69" s="26">
        <v>3</v>
      </c>
      <c r="AA69" s="26">
        <v>17</v>
      </c>
      <c r="AB69" s="26">
        <v>0</v>
      </c>
      <c r="AC69" s="26">
        <v>0</v>
      </c>
      <c r="AD69" s="26">
        <v>0</v>
      </c>
      <c r="AE69" s="26">
        <v>8</v>
      </c>
    </row>
    <row r="70" spans="1:31" s="4" customFormat="1" ht="12.95" customHeight="1">
      <c r="A70" s="8"/>
      <c r="B70" s="41"/>
      <c r="C70" s="41"/>
      <c r="D70" s="41"/>
      <c r="E70" s="41"/>
      <c r="F70" s="41"/>
      <c r="G70" s="41"/>
      <c r="H70" s="8"/>
      <c r="I70" s="13" t="s">
        <v>2</v>
      </c>
      <c r="J70" s="10"/>
      <c r="K70" s="28">
        <v>815</v>
      </c>
      <c r="L70" s="28">
        <v>325</v>
      </c>
      <c r="M70" s="28">
        <v>442</v>
      </c>
      <c r="N70" s="28">
        <v>8</v>
      </c>
      <c r="O70" s="28">
        <v>6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14</v>
      </c>
      <c r="W70" s="28">
        <v>0</v>
      </c>
      <c r="X70" s="28">
        <v>8</v>
      </c>
      <c r="Y70" s="28">
        <v>7</v>
      </c>
      <c r="Z70" s="28">
        <v>1</v>
      </c>
      <c r="AA70" s="28">
        <v>4</v>
      </c>
      <c r="AB70" s="28">
        <v>0</v>
      </c>
      <c r="AC70" s="28">
        <v>0</v>
      </c>
      <c r="AD70" s="28">
        <v>0</v>
      </c>
      <c r="AE70" s="28">
        <v>0</v>
      </c>
    </row>
    <row r="71" spans="1:31" s="4" customFormat="1" ht="12.95" customHeight="1">
      <c r="A71" s="8"/>
      <c r="B71" s="41" t="s">
        <v>55</v>
      </c>
      <c r="C71" s="41"/>
      <c r="D71" s="41"/>
      <c r="E71" s="41"/>
      <c r="F71" s="41"/>
      <c r="G71" s="41"/>
      <c r="H71" s="8"/>
      <c r="I71" s="13" t="s">
        <v>1</v>
      </c>
      <c r="J71" s="10"/>
      <c r="K71" s="26">
        <v>159</v>
      </c>
      <c r="L71" s="26">
        <v>61</v>
      </c>
      <c r="M71" s="26">
        <v>50</v>
      </c>
      <c r="N71" s="26">
        <v>8</v>
      </c>
      <c r="O71" s="26">
        <v>0</v>
      </c>
      <c r="P71" s="26">
        <v>0</v>
      </c>
      <c r="Q71" s="26">
        <v>0</v>
      </c>
      <c r="R71" s="26">
        <v>0</v>
      </c>
      <c r="S71" s="26">
        <v>2</v>
      </c>
      <c r="T71" s="26">
        <v>3</v>
      </c>
      <c r="U71" s="26">
        <v>2</v>
      </c>
      <c r="V71" s="26">
        <v>25</v>
      </c>
      <c r="W71" s="26">
        <v>6</v>
      </c>
      <c r="X71" s="26">
        <v>0</v>
      </c>
      <c r="Y71" s="26">
        <v>0</v>
      </c>
      <c r="Z71" s="26">
        <v>1</v>
      </c>
      <c r="AA71" s="26">
        <v>0</v>
      </c>
      <c r="AB71" s="26">
        <v>0</v>
      </c>
      <c r="AC71" s="26">
        <v>0</v>
      </c>
      <c r="AD71" s="26">
        <v>0</v>
      </c>
      <c r="AE71" s="26">
        <v>1</v>
      </c>
    </row>
    <row r="72" spans="1:31" s="4" customFormat="1" ht="12.95" customHeight="1">
      <c r="A72" s="8"/>
      <c r="B72" s="41"/>
      <c r="C72" s="41"/>
      <c r="D72" s="41"/>
      <c r="E72" s="41"/>
      <c r="F72" s="41"/>
      <c r="G72" s="41"/>
      <c r="H72" s="8"/>
      <c r="I72" s="13" t="s">
        <v>2</v>
      </c>
      <c r="J72" s="10"/>
      <c r="K72" s="28">
        <v>6</v>
      </c>
      <c r="L72" s="28">
        <v>2</v>
      </c>
      <c r="M72" s="28">
        <v>0</v>
      </c>
      <c r="N72" s="28">
        <v>2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1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</row>
    <row r="73" spans="1:31" s="4" customFormat="1" ht="12.95" customHeight="1">
      <c r="A73" s="8"/>
      <c r="B73" s="41" t="s">
        <v>56</v>
      </c>
      <c r="C73" s="41"/>
      <c r="D73" s="41"/>
      <c r="E73" s="41"/>
      <c r="F73" s="41"/>
      <c r="G73" s="41"/>
      <c r="H73" s="8"/>
      <c r="I73" s="13" t="s">
        <v>1</v>
      </c>
      <c r="J73" s="10"/>
      <c r="K73" s="26">
        <v>188</v>
      </c>
      <c r="L73" s="26">
        <v>55</v>
      </c>
      <c r="M73" s="26">
        <v>40</v>
      </c>
      <c r="N73" s="26">
        <v>14</v>
      </c>
      <c r="O73" s="26">
        <v>0</v>
      </c>
      <c r="P73" s="26">
        <v>0</v>
      </c>
      <c r="Q73" s="26">
        <v>0</v>
      </c>
      <c r="R73" s="26">
        <v>2</v>
      </c>
      <c r="S73" s="26">
        <v>1</v>
      </c>
      <c r="T73" s="26">
        <v>12</v>
      </c>
      <c r="U73" s="26">
        <v>11</v>
      </c>
      <c r="V73" s="26">
        <v>42</v>
      </c>
      <c r="W73" s="26">
        <v>6</v>
      </c>
      <c r="X73" s="26">
        <v>1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4</v>
      </c>
    </row>
    <row r="74" spans="1:31" s="4" customFormat="1" ht="12.95" customHeight="1">
      <c r="A74" s="8"/>
      <c r="B74" s="41"/>
      <c r="C74" s="41"/>
      <c r="D74" s="41"/>
      <c r="E74" s="41"/>
      <c r="F74" s="41"/>
      <c r="G74" s="41"/>
      <c r="H74" s="8"/>
      <c r="I74" s="13" t="s">
        <v>2</v>
      </c>
      <c r="J74" s="10"/>
      <c r="K74" s="28">
        <v>5</v>
      </c>
      <c r="L74" s="28">
        <v>2</v>
      </c>
      <c r="M74" s="28">
        <v>0</v>
      </c>
      <c r="N74" s="28">
        <v>1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1</v>
      </c>
      <c r="U74" s="28">
        <v>0</v>
      </c>
      <c r="V74" s="28">
        <v>1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</row>
    <row r="75" spans="1:31" s="4" customFormat="1" ht="12.95" customHeight="1">
      <c r="A75" s="8"/>
      <c r="B75" s="43" t="s">
        <v>57</v>
      </c>
      <c r="C75" s="41"/>
      <c r="D75" s="41"/>
      <c r="E75" s="41"/>
      <c r="F75" s="41"/>
      <c r="G75" s="41"/>
      <c r="H75" s="8"/>
      <c r="I75" s="13" t="s">
        <v>27</v>
      </c>
      <c r="J75" s="10"/>
      <c r="K75" s="17">
        <v>8</v>
      </c>
      <c r="L75" s="17">
        <v>4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4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</row>
    <row r="76" spans="1:31" s="4" customFormat="1" ht="12.95" customHeight="1">
      <c r="A76" s="8"/>
      <c r="B76" s="41" t="s">
        <v>58</v>
      </c>
      <c r="C76" s="41"/>
      <c r="D76" s="41"/>
      <c r="E76" s="41"/>
      <c r="F76" s="41"/>
      <c r="G76" s="41"/>
      <c r="H76" s="8"/>
      <c r="I76" s="13" t="s">
        <v>1</v>
      </c>
      <c r="J76" s="10"/>
      <c r="K76" s="26">
        <v>1631</v>
      </c>
      <c r="L76" s="26">
        <v>685</v>
      </c>
      <c r="M76" s="26">
        <v>606</v>
      </c>
      <c r="N76" s="26">
        <v>30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2</v>
      </c>
      <c r="U76" s="26">
        <v>0</v>
      </c>
      <c r="V76" s="26">
        <v>247</v>
      </c>
      <c r="W76" s="26">
        <v>42</v>
      </c>
      <c r="X76" s="26">
        <v>4</v>
      </c>
      <c r="Y76" s="26">
        <v>4</v>
      </c>
      <c r="Z76" s="26">
        <v>4</v>
      </c>
      <c r="AA76" s="26">
        <v>1</v>
      </c>
      <c r="AB76" s="26">
        <v>0</v>
      </c>
      <c r="AC76" s="26">
        <v>0</v>
      </c>
      <c r="AD76" s="26">
        <v>0</v>
      </c>
      <c r="AE76" s="26">
        <v>6</v>
      </c>
    </row>
    <row r="77" spans="1:31" s="4" customFormat="1" ht="12.95" customHeight="1">
      <c r="A77" s="8"/>
      <c r="B77" s="41"/>
      <c r="C77" s="41"/>
      <c r="D77" s="41"/>
      <c r="E77" s="41"/>
      <c r="F77" s="41"/>
      <c r="G77" s="41"/>
      <c r="H77" s="8"/>
      <c r="I77" s="13" t="s">
        <v>2</v>
      </c>
      <c r="J77" s="10"/>
      <c r="K77" s="28">
        <v>117</v>
      </c>
      <c r="L77" s="28">
        <v>68</v>
      </c>
      <c r="M77" s="28">
        <v>21</v>
      </c>
      <c r="N77" s="28">
        <v>4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20</v>
      </c>
      <c r="W77" s="28">
        <v>2</v>
      </c>
      <c r="X77" s="28">
        <v>0</v>
      </c>
      <c r="Y77" s="28">
        <v>1</v>
      </c>
      <c r="Z77" s="28">
        <v>1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</row>
    <row r="78" spans="1:31" s="4" customFormat="1" ht="12.95" customHeight="1">
      <c r="A78" s="8"/>
      <c r="B78" s="41" t="s">
        <v>59</v>
      </c>
      <c r="C78" s="41"/>
      <c r="D78" s="41"/>
      <c r="E78" s="41"/>
      <c r="F78" s="41"/>
      <c r="G78" s="41"/>
      <c r="H78" s="8"/>
      <c r="I78" s="13" t="s">
        <v>1</v>
      </c>
      <c r="J78" s="10"/>
      <c r="K78" s="26">
        <v>109</v>
      </c>
      <c r="L78" s="26">
        <v>22</v>
      </c>
      <c r="M78" s="26">
        <v>71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9</v>
      </c>
      <c r="W78" s="26">
        <v>4</v>
      </c>
      <c r="X78" s="26">
        <v>1</v>
      </c>
      <c r="Y78" s="26">
        <v>1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1</v>
      </c>
    </row>
    <row r="79" spans="1:31" s="4" customFormat="1" ht="12.95" customHeight="1">
      <c r="A79" s="8"/>
      <c r="B79" s="41"/>
      <c r="C79" s="41"/>
      <c r="D79" s="41"/>
      <c r="E79" s="41"/>
      <c r="F79" s="41"/>
      <c r="G79" s="41"/>
      <c r="H79" s="8"/>
      <c r="I79" s="13" t="s">
        <v>2</v>
      </c>
      <c r="J79" s="10"/>
      <c r="K79" s="28">
        <v>5</v>
      </c>
      <c r="L79" s="28">
        <v>2</v>
      </c>
      <c r="M79" s="28">
        <v>3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</row>
    <row r="80" spans="1:31" s="4" customFormat="1" ht="12.95" customHeight="1">
      <c r="A80" s="8"/>
      <c r="B80" s="41" t="s">
        <v>60</v>
      </c>
      <c r="C80" s="41"/>
      <c r="D80" s="41"/>
      <c r="E80" s="41"/>
      <c r="F80" s="41"/>
      <c r="G80" s="41"/>
      <c r="H80" s="8"/>
      <c r="I80" s="13" t="s">
        <v>1</v>
      </c>
      <c r="J80" s="10"/>
      <c r="K80" s="26">
        <v>173</v>
      </c>
      <c r="L80" s="26">
        <v>91</v>
      </c>
      <c r="M80" s="26">
        <v>74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5</v>
      </c>
      <c r="W80" s="26">
        <v>1</v>
      </c>
      <c r="X80" s="26">
        <v>0</v>
      </c>
      <c r="Y80" s="26">
        <v>0</v>
      </c>
      <c r="Z80" s="26">
        <v>2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</row>
    <row r="81" spans="1:256" s="4" customFormat="1" ht="12.95" customHeight="1">
      <c r="A81" s="8"/>
      <c r="B81" s="41"/>
      <c r="C81" s="41"/>
      <c r="D81" s="41"/>
      <c r="E81" s="41"/>
      <c r="F81" s="41"/>
      <c r="G81" s="41"/>
      <c r="H81" s="8"/>
      <c r="I81" s="13" t="s">
        <v>2</v>
      </c>
      <c r="J81" s="10"/>
      <c r="K81" s="28">
        <v>22</v>
      </c>
      <c r="L81" s="28">
        <v>21</v>
      </c>
      <c r="M81" s="28">
        <v>1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</row>
    <row r="82" spans="1:256" s="4" customFormat="1" ht="12.95" customHeight="1">
      <c r="A82" s="8"/>
      <c r="B82" s="41" t="s">
        <v>61</v>
      </c>
      <c r="C82" s="41"/>
      <c r="D82" s="41"/>
      <c r="E82" s="41"/>
      <c r="F82" s="41"/>
      <c r="G82" s="41"/>
      <c r="H82" s="8"/>
      <c r="I82" s="13" t="s">
        <v>27</v>
      </c>
      <c r="J82" s="10"/>
      <c r="K82" s="17">
        <v>12</v>
      </c>
      <c r="L82" s="17">
        <v>1</v>
      </c>
      <c r="M82" s="17">
        <v>10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1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</row>
    <row r="83" spans="1:256" s="19" customFormat="1" ht="12.75" customHeight="1">
      <c r="A83" s="12"/>
      <c r="B83" s="41" t="s">
        <v>62</v>
      </c>
      <c r="C83" s="41"/>
      <c r="D83" s="41"/>
      <c r="E83" s="41"/>
      <c r="F83" s="41"/>
      <c r="G83" s="41"/>
      <c r="H83" s="8"/>
      <c r="I83" s="13"/>
      <c r="J83" s="9"/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</row>
    <row r="84" spans="1:256" s="19" customFormat="1" ht="12.75" customHeight="1">
      <c r="A84" s="12"/>
      <c r="B84" s="41" t="s">
        <v>63</v>
      </c>
      <c r="C84" s="41"/>
      <c r="D84" s="41"/>
      <c r="E84" s="41"/>
      <c r="F84" s="41"/>
      <c r="G84" s="41"/>
      <c r="H84" s="8"/>
      <c r="I84" s="13"/>
      <c r="J84" s="9"/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</row>
    <row r="85" spans="1:256" s="4" customFormat="1" ht="12.95" customHeight="1">
      <c r="A85" s="8"/>
      <c r="B85" s="43" t="s">
        <v>64</v>
      </c>
      <c r="C85" s="41"/>
      <c r="D85" s="41"/>
      <c r="E85" s="41"/>
      <c r="F85" s="41"/>
      <c r="G85" s="41"/>
      <c r="H85" s="8"/>
      <c r="I85" s="13" t="s">
        <v>27</v>
      </c>
      <c r="J85" s="10"/>
      <c r="K85" s="17">
        <v>125</v>
      </c>
      <c r="L85" s="17">
        <v>10</v>
      </c>
      <c r="M85" s="17">
        <v>115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</row>
    <row r="86" spans="1:256" s="4" customFormat="1" ht="12.95" customHeight="1">
      <c r="A86" s="8"/>
      <c r="B86" s="41" t="s">
        <v>65</v>
      </c>
      <c r="C86" s="41"/>
      <c r="D86" s="41"/>
      <c r="E86" s="41"/>
      <c r="F86" s="41"/>
      <c r="G86" s="41"/>
      <c r="H86" s="8"/>
      <c r="I86" s="13" t="s">
        <v>1</v>
      </c>
      <c r="J86" s="10"/>
      <c r="K86" s="26">
        <v>207</v>
      </c>
      <c r="L86" s="26">
        <v>52</v>
      </c>
      <c r="M86" s="26">
        <v>133</v>
      </c>
      <c r="N86" s="26">
        <v>1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3</v>
      </c>
      <c r="U86" s="26">
        <v>3</v>
      </c>
      <c r="V86" s="26">
        <v>9</v>
      </c>
      <c r="W86" s="26">
        <v>6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</row>
    <row r="87" spans="1:256" s="4" customFormat="1" ht="12.95" customHeight="1">
      <c r="A87" s="8"/>
      <c r="B87" s="41"/>
      <c r="C87" s="41"/>
      <c r="D87" s="41"/>
      <c r="E87" s="41"/>
      <c r="F87" s="41"/>
      <c r="G87" s="41"/>
      <c r="H87" s="8"/>
      <c r="I87" s="13" t="s">
        <v>2</v>
      </c>
      <c r="J87" s="10"/>
      <c r="K87" s="28">
        <v>15</v>
      </c>
      <c r="L87" s="28">
        <v>7</v>
      </c>
      <c r="M87" s="28">
        <v>4</v>
      </c>
      <c r="N87" s="28">
        <v>1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3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</row>
    <row r="88" spans="1:256" s="4" customFormat="1" ht="12.95" customHeight="1">
      <c r="A88" s="8"/>
      <c r="B88" s="31"/>
      <c r="C88" s="31"/>
      <c r="D88" s="31"/>
      <c r="E88" s="31"/>
      <c r="F88" s="31"/>
      <c r="G88" s="31"/>
      <c r="H88" s="8"/>
      <c r="I88" s="13"/>
      <c r="J88" s="10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</row>
    <row r="89" spans="1:256" s="4" customFormat="1" ht="12.95" customHeight="1">
      <c r="A89" s="8"/>
      <c r="B89" s="44" t="s">
        <v>66</v>
      </c>
      <c r="C89" s="44"/>
      <c r="D89" s="44"/>
      <c r="E89" s="44"/>
      <c r="F89" s="44"/>
      <c r="G89" s="44"/>
      <c r="H89" s="12"/>
      <c r="I89" s="29" t="s">
        <v>1</v>
      </c>
      <c r="J89" s="10"/>
      <c r="K89" s="27">
        <v>5739</v>
      </c>
      <c r="L89" s="27">
        <v>1591</v>
      </c>
      <c r="M89" s="27">
        <v>3726</v>
      </c>
      <c r="N89" s="27">
        <v>147</v>
      </c>
      <c r="O89" s="27">
        <v>13</v>
      </c>
      <c r="P89" s="27">
        <v>3</v>
      </c>
      <c r="Q89" s="27">
        <v>0</v>
      </c>
      <c r="R89" s="27">
        <v>2</v>
      </c>
      <c r="S89" s="27">
        <v>0</v>
      </c>
      <c r="T89" s="27">
        <v>10</v>
      </c>
      <c r="U89" s="27">
        <v>10</v>
      </c>
      <c r="V89" s="27">
        <v>175</v>
      </c>
      <c r="W89" s="27">
        <v>23</v>
      </c>
      <c r="X89" s="27">
        <v>6</v>
      </c>
      <c r="Y89" s="27">
        <v>5</v>
      </c>
      <c r="Z89" s="27">
        <v>6</v>
      </c>
      <c r="AA89" s="27">
        <v>13</v>
      </c>
      <c r="AB89" s="27">
        <v>0</v>
      </c>
      <c r="AC89" s="27">
        <v>1</v>
      </c>
      <c r="AD89" s="27">
        <v>1</v>
      </c>
      <c r="AE89" s="27">
        <v>7</v>
      </c>
    </row>
    <row r="90" spans="1:256" s="4" customFormat="1" ht="12.95" customHeight="1">
      <c r="A90" s="8"/>
      <c r="B90" s="44"/>
      <c r="C90" s="44"/>
      <c r="D90" s="44"/>
      <c r="E90" s="44"/>
      <c r="F90" s="44"/>
      <c r="G90" s="44"/>
      <c r="H90" s="12"/>
      <c r="I90" s="29" t="s">
        <v>2</v>
      </c>
      <c r="J90" s="10"/>
      <c r="K90" s="30">
        <v>643</v>
      </c>
      <c r="L90" s="30">
        <v>231</v>
      </c>
      <c r="M90" s="30">
        <v>341</v>
      </c>
      <c r="N90" s="30">
        <v>28</v>
      </c>
      <c r="O90" s="30">
        <v>2</v>
      </c>
      <c r="P90" s="30">
        <v>1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26</v>
      </c>
      <c r="W90" s="30">
        <v>3</v>
      </c>
      <c r="X90" s="30">
        <v>2</v>
      </c>
      <c r="Y90" s="30">
        <v>5</v>
      </c>
      <c r="Z90" s="30">
        <v>1</v>
      </c>
      <c r="AA90" s="30">
        <v>0</v>
      </c>
      <c r="AB90" s="30">
        <v>0</v>
      </c>
      <c r="AC90" s="30">
        <v>0</v>
      </c>
      <c r="AD90" s="30">
        <v>0</v>
      </c>
      <c r="AE90" s="30">
        <v>3</v>
      </c>
    </row>
    <row r="91" spans="1:256" s="4" customFormat="1" ht="12.95" customHeight="1">
      <c r="A91" s="8"/>
      <c r="B91" s="36"/>
      <c r="C91" s="36"/>
      <c r="D91" s="36"/>
      <c r="E91" s="36"/>
      <c r="F91" s="36"/>
      <c r="G91" s="36"/>
      <c r="H91" s="12"/>
      <c r="I91" s="29"/>
      <c r="J91" s="1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256" s="19" customFormat="1" ht="12.75" customHeight="1">
      <c r="A92" s="12"/>
      <c r="B92" s="41" t="s">
        <v>67</v>
      </c>
      <c r="C92" s="41"/>
      <c r="D92" s="41"/>
      <c r="E92" s="41"/>
      <c r="F92" s="41"/>
      <c r="G92" s="41"/>
      <c r="H92" s="8"/>
      <c r="I92" s="13"/>
      <c r="J92" s="9"/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</row>
    <row r="93" spans="1:256" s="4" customFormat="1" ht="12.95" customHeight="1">
      <c r="A93" s="8"/>
      <c r="B93" s="41" t="s">
        <v>68</v>
      </c>
      <c r="C93" s="41"/>
      <c r="D93" s="41"/>
      <c r="E93" s="41"/>
      <c r="F93" s="41"/>
      <c r="G93" s="41"/>
      <c r="H93" s="8"/>
      <c r="I93" s="13" t="s">
        <v>27</v>
      </c>
      <c r="J93" s="10"/>
      <c r="K93" s="17">
        <v>2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1</v>
      </c>
      <c r="AD93" s="17">
        <v>1</v>
      </c>
      <c r="AE93" s="17">
        <v>0</v>
      </c>
    </row>
    <row r="94" spans="1:256" s="4" customFormat="1" ht="12.95" customHeight="1">
      <c r="A94" s="8"/>
      <c r="B94" s="42" t="s">
        <v>69</v>
      </c>
      <c r="C94" s="41"/>
      <c r="D94" s="41"/>
      <c r="E94" s="41"/>
      <c r="F94" s="41"/>
      <c r="G94" s="41"/>
      <c r="H94" s="8"/>
      <c r="I94" s="13" t="s">
        <v>27</v>
      </c>
      <c r="J94" s="10"/>
      <c r="K94" s="17">
        <v>59</v>
      </c>
      <c r="L94" s="17">
        <v>11</v>
      </c>
      <c r="M94" s="17">
        <v>44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1</v>
      </c>
      <c r="V94" s="17">
        <v>2</v>
      </c>
      <c r="W94" s="17">
        <v>0</v>
      </c>
      <c r="X94" s="17">
        <v>0</v>
      </c>
      <c r="Y94" s="17">
        <v>1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</row>
    <row r="95" spans="1:256" s="4" customFormat="1" ht="12.95" customHeight="1">
      <c r="A95" s="8"/>
      <c r="B95" s="41" t="s">
        <v>70</v>
      </c>
      <c r="C95" s="41"/>
      <c r="D95" s="41"/>
      <c r="E95" s="41"/>
      <c r="F95" s="41"/>
      <c r="G95" s="41"/>
      <c r="H95" s="8"/>
      <c r="I95" s="13" t="s">
        <v>1</v>
      </c>
      <c r="J95" s="10"/>
      <c r="K95" s="26">
        <v>12</v>
      </c>
      <c r="L95" s="26">
        <v>3</v>
      </c>
      <c r="M95" s="26">
        <v>8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1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</row>
    <row r="96" spans="1:256" s="4" customFormat="1" ht="12.95" customHeight="1">
      <c r="A96" s="8"/>
      <c r="B96" s="41"/>
      <c r="C96" s="41"/>
      <c r="D96" s="41"/>
      <c r="E96" s="41"/>
      <c r="F96" s="41"/>
      <c r="G96" s="41"/>
      <c r="H96" s="8"/>
      <c r="I96" s="13" t="s">
        <v>2</v>
      </c>
      <c r="J96" s="10"/>
      <c r="K96" s="28">
        <v>3</v>
      </c>
      <c r="L96" s="28">
        <v>2</v>
      </c>
      <c r="M96" s="28">
        <v>1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</row>
    <row r="97" spans="1:31" s="4" customFormat="1" ht="12.95" customHeight="1">
      <c r="A97" s="8"/>
      <c r="B97" s="41" t="s">
        <v>71</v>
      </c>
      <c r="C97" s="41"/>
      <c r="D97" s="41"/>
      <c r="E97" s="41"/>
      <c r="F97" s="41"/>
      <c r="G97" s="41"/>
      <c r="H97" s="8"/>
      <c r="I97" s="13" t="s">
        <v>27</v>
      </c>
      <c r="J97" s="10"/>
      <c r="K97" s="17">
        <v>18</v>
      </c>
      <c r="L97" s="17">
        <v>15</v>
      </c>
      <c r="M97" s="17">
        <v>2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1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</row>
    <row r="98" spans="1:31" s="4" customFormat="1" ht="12.95" customHeight="1">
      <c r="A98" s="8"/>
      <c r="B98" s="42" t="s">
        <v>72</v>
      </c>
      <c r="C98" s="41"/>
      <c r="D98" s="41"/>
      <c r="E98" s="41"/>
      <c r="F98" s="41"/>
      <c r="G98" s="41"/>
      <c r="H98" s="8"/>
      <c r="I98" s="13" t="s">
        <v>1</v>
      </c>
      <c r="J98" s="10"/>
      <c r="K98" s="26">
        <v>48</v>
      </c>
      <c r="L98" s="26">
        <v>13</v>
      </c>
      <c r="M98" s="26">
        <v>14</v>
      </c>
      <c r="N98" s="26">
        <v>12</v>
      </c>
      <c r="O98" s="26">
        <v>1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5</v>
      </c>
      <c r="W98" s="26">
        <v>2</v>
      </c>
      <c r="X98" s="26">
        <v>0</v>
      </c>
      <c r="Y98" s="26">
        <v>0</v>
      </c>
      <c r="Z98" s="26">
        <v>1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</row>
    <row r="99" spans="1:31" s="4" customFormat="1" ht="12.95" customHeight="1">
      <c r="A99" s="8"/>
      <c r="B99" s="41"/>
      <c r="C99" s="41"/>
      <c r="D99" s="41"/>
      <c r="E99" s="41"/>
      <c r="F99" s="41"/>
      <c r="G99" s="41"/>
      <c r="H99" s="8"/>
      <c r="I99" s="13" t="s">
        <v>2</v>
      </c>
      <c r="J99" s="10"/>
      <c r="K99" s="28">
        <v>7</v>
      </c>
      <c r="L99" s="28">
        <v>0</v>
      </c>
      <c r="M99" s="28">
        <v>2</v>
      </c>
      <c r="N99" s="28">
        <v>4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1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</row>
    <row r="100" spans="1:31" s="4" customFormat="1" ht="12.95" customHeight="1">
      <c r="A100" s="8"/>
      <c r="B100" s="41" t="s">
        <v>73</v>
      </c>
      <c r="C100" s="41"/>
      <c r="D100" s="41"/>
      <c r="E100" s="41"/>
      <c r="F100" s="41"/>
      <c r="G100" s="41"/>
      <c r="H100" s="8"/>
      <c r="I100" s="13" t="s">
        <v>1</v>
      </c>
      <c r="J100" s="10"/>
      <c r="K100" s="26">
        <v>3811</v>
      </c>
      <c r="L100" s="26">
        <v>690</v>
      </c>
      <c r="M100" s="26">
        <v>2944</v>
      </c>
      <c r="N100" s="26">
        <v>90</v>
      </c>
      <c r="O100" s="26">
        <v>10</v>
      </c>
      <c r="P100" s="26">
        <v>0</v>
      </c>
      <c r="Q100" s="26">
        <v>0</v>
      </c>
      <c r="R100" s="26">
        <v>1</v>
      </c>
      <c r="S100" s="26">
        <v>0</v>
      </c>
      <c r="T100" s="26">
        <v>4</v>
      </c>
      <c r="U100" s="26">
        <v>2</v>
      </c>
      <c r="V100" s="26">
        <v>39</v>
      </c>
      <c r="W100" s="26">
        <v>9</v>
      </c>
      <c r="X100" s="26">
        <v>4</v>
      </c>
      <c r="Y100" s="26">
        <v>0</v>
      </c>
      <c r="Z100" s="26">
        <v>2</v>
      </c>
      <c r="AA100" s="26">
        <v>10</v>
      </c>
      <c r="AB100" s="26">
        <v>0</v>
      </c>
      <c r="AC100" s="26">
        <v>0</v>
      </c>
      <c r="AD100" s="26">
        <v>0</v>
      </c>
      <c r="AE100" s="26">
        <v>6</v>
      </c>
    </row>
    <row r="101" spans="1:31" s="4" customFormat="1" ht="12.95" customHeight="1">
      <c r="A101" s="8"/>
      <c r="B101" s="41"/>
      <c r="C101" s="41"/>
      <c r="D101" s="41"/>
      <c r="E101" s="41"/>
      <c r="F101" s="41"/>
      <c r="G101" s="41"/>
      <c r="H101" s="8"/>
      <c r="I101" s="13" t="s">
        <v>2</v>
      </c>
      <c r="J101" s="10"/>
      <c r="K101" s="28">
        <v>567</v>
      </c>
      <c r="L101" s="28">
        <v>187</v>
      </c>
      <c r="M101" s="28">
        <v>324</v>
      </c>
      <c r="N101" s="28">
        <v>23</v>
      </c>
      <c r="O101" s="28">
        <v>1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20</v>
      </c>
      <c r="W101" s="28">
        <v>3</v>
      </c>
      <c r="X101" s="28">
        <v>2</v>
      </c>
      <c r="Y101" s="28">
        <v>4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3</v>
      </c>
    </row>
    <row r="102" spans="1:31" s="4" customFormat="1" ht="12.95" customHeight="1">
      <c r="A102" s="8"/>
      <c r="B102" s="41" t="s">
        <v>74</v>
      </c>
      <c r="C102" s="41"/>
      <c r="D102" s="41"/>
      <c r="E102" s="41"/>
      <c r="F102" s="41"/>
      <c r="G102" s="41"/>
      <c r="H102" s="8"/>
      <c r="I102" s="13" t="s">
        <v>27</v>
      </c>
      <c r="J102" s="10"/>
      <c r="K102" s="17">
        <v>3</v>
      </c>
      <c r="L102" s="17">
        <v>1</v>
      </c>
      <c r="M102" s="17">
        <v>2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</row>
    <row r="103" spans="1:31" s="4" customFormat="1" ht="12.95" customHeight="1">
      <c r="A103" s="8"/>
      <c r="B103" s="41" t="s">
        <v>75</v>
      </c>
      <c r="C103" s="41"/>
      <c r="D103" s="41"/>
      <c r="E103" s="41"/>
      <c r="F103" s="41"/>
      <c r="G103" s="41"/>
      <c r="H103" s="8"/>
      <c r="I103" s="13" t="s">
        <v>1</v>
      </c>
      <c r="J103" s="10"/>
      <c r="K103" s="26">
        <v>810</v>
      </c>
      <c r="L103" s="26">
        <v>409</v>
      </c>
      <c r="M103" s="26">
        <v>322</v>
      </c>
      <c r="N103" s="26">
        <v>18</v>
      </c>
      <c r="O103" s="26">
        <v>1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47</v>
      </c>
      <c r="W103" s="26">
        <v>7</v>
      </c>
      <c r="X103" s="26">
        <v>0</v>
      </c>
      <c r="Y103" s="26">
        <v>1</v>
      </c>
      <c r="Z103" s="26">
        <v>2</v>
      </c>
      <c r="AA103" s="26">
        <v>3</v>
      </c>
      <c r="AB103" s="26">
        <v>0</v>
      </c>
      <c r="AC103" s="26">
        <v>0</v>
      </c>
      <c r="AD103" s="26">
        <v>0</v>
      </c>
      <c r="AE103" s="26">
        <v>0</v>
      </c>
    </row>
    <row r="104" spans="1:31" s="4" customFormat="1" ht="12.95" customHeight="1">
      <c r="A104" s="8"/>
      <c r="B104" s="41"/>
      <c r="C104" s="41"/>
      <c r="D104" s="41"/>
      <c r="E104" s="41"/>
      <c r="F104" s="41"/>
      <c r="G104" s="41"/>
      <c r="H104" s="8"/>
      <c r="I104" s="13" t="s">
        <v>2</v>
      </c>
      <c r="J104" s="10"/>
      <c r="K104" s="28">
        <v>40</v>
      </c>
      <c r="L104" s="28">
        <v>28</v>
      </c>
      <c r="M104" s="28">
        <v>9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3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</row>
    <row r="105" spans="1:31" s="4" customFormat="1" ht="12.95" customHeight="1">
      <c r="A105" s="8"/>
      <c r="B105" s="40" t="s">
        <v>76</v>
      </c>
      <c r="C105" s="41"/>
      <c r="D105" s="41"/>
      <c r="E105" s="41"/>
      <c r="F105" s="41"/>
      <c r="G105" s="41"/>
      <c r="H105" s="8"/>
      <c r="I105" s="13" t="s">
        <v>27</v>
      </c>
      <c r="J105" s="10"/>
      <c r="K105" s="17">
        <v>9</v>
      </c>
      <c r="L105" s="17">
        <v>0</v>
      </c>
      <c r="M105" s="17">
        <v>1</v>
      </c>
      <c r="N105" s="17">
        <v>8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</row>
    <row r="106" spans="1:31" s="4" customFormat="1" ht="12.95" customHeight="1">
      <c r="A106" s="8"/>
      <c r="B106" s="41" t="s">
        <v>77</v>
      </c>
      <c r="C106" s="41"/>
      <c r="D106" s="41"/>
      <c r="E106" s="41"/>
      <c r="F106" s="41"/>
      <c r="G106" s="41"/>
      <c r="H106" s="8"/>
      <c r="I106" s="13" t="s">
        <v>1</v>
      </c>
      <c r="J106" s="10"/>
      <c r="K106" s="26">
        <v>967</v>
      </c>
      <c r="L106" s="26">
        <v>449</v>
      </c>
      <c r="M106" s="26">
        <v>389</v>
      </c>
      <c r="N106" s="26">
        <v>19</v>
      </c>
      <c r="O106" s="26">
        <v>1</v>
      </c>
      <c r="P106" s="26">
        <v>3</v>
      </c>
      <c r="Q106" s="26">
        <v>0</v>
      </c>
      <c r="R106" s="26">
        <v>1</v>
      </c>
      <c r="S106" s="26">
        <v>0</v>
      </c>
      <c r="T106" s="26">
        <v>6</v>
      </c>
      <c r="U106" s="26">
        <v>7</v>
      </c>
      <c r="V106" s="26">
        <v>80</v>
      </c>
      <c r="W106" s="26">
        <v>5</v>
      </c>
      <c r="X106" s="26">
        <v>2</v>
      </c>
      <c r="Y106" s="26">
        <v>3</v>
      </c>
      <c r="Z106" s="26">
        <v>1</v>
      </c>
      <c r="AA106" s="26">
        <v>0</v>
      </c>
      <c r="AB106" s="26">
        <v>0</v>
      </c>
      <c r="AC106" s="26">
        <v>0</v>
      </c>
      <c r="AD106" s="26">
        <v>0</v>
      </c>
      <c r="AE106" s="26">
        <v>1</v>
      </c>
    </row>
    <row r="107" spans="1:31" s="4" customFormat="1" ht="12.95" customHeight="1">
      <c r="A107" s="8"/>
      <c r="B107" s="41"/>
      <c r="C107" s="41"/>
      <c r="D107" s="41"/>
      <c r="E107" s="41"/>
      <c r="F107" s="41"/>
      <c r="G107" s="41"/>
      <c r="H107" s="8"/>
      <c r="I107" s="13" t="s">
        <v>2</v>
      </c>
      <c r="J107" s="10"/>
      <c r="K107" s="28">
        <v>26</v>
      </c>
      <c r="L107" s="28">
        <v>14</v>
      </c>
      <c r="M107" s="28">
        <v>5</v>
      </c>
      <c r="N107" s="28">
        <v>1</v>
      </c>
      <c r="O107" s="28">
        <v>1</v>
      </c>
      <c r="P107" s="28">
        <v>1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3</v>
      </c>
      <c r="W107" s="28">
        <v>0</v>
      </c>
      <c r="X107" s="28">
        <v>0</v>
      </c>
      <c r="Y107" s="28">
        <v>1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</row>
    <row r="108" spans="1:31" ht="13.5" customHeight="1">
      <c r="A108" s="3"/>
      <c r="B108" s="3"/>
      <c r="C108" s="3"/>
      <c r="D108" s="3"/>
      <c r="E108" s="3"/>
      <c r="F108" s="3"/>
      <c r="G108" s="3"/>
      <c r="H108" s="3"/>
      <c r="I108" s="3"/>
      <c r="J108" s="14"/>
      <c r="K108" s="15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 ht="13.5" customHeight="1"/>
    <row r="110" spans="1:31"/>
    <row r="111" spans="1:31"/>
    <row r="112" spans="1:3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85">
    <mergeCell ref="G24:I24"/>
    <mergeCell ref="G25:I25"/>
    <mergeCell ref="D23:D25"/>
    <mergeCell ref="E23:E25"/>
    <mergeCell ref="T1:AE1"/>
    <mergeCell ref="T2:AE2"/>
    <mergeCell ref="A1:S1"/>
    <mergeCell ref="G19:I19"/>
    <mergeCell ref="G16:I16"/>
    <mergeCell ref="A2:S2"/>
    <mergeCell ref="B7:C9"/>
    <mergeCell ref="G8:I8"/>
    <mergeCell ref="G9:I9"/>
    <mergeCell ref="B5:I5"/>
    <mergeCell ref="G7:I7"/>
    <mergeCell ref="G12:I12"/>
    <mergeCell ref="B11:C13"/>
    <mergeCell ref="G11:I11"/>
    <mergeCell ref="D7:D9"/>
    <mergeCell ref="E7:E9"/>
    <mergeCell ref="B37:G37"/>
    <mergeCell ref="D11:D13"/>
    <mergeCell ref="E11:E13"/>
    <mergeCell ref="D15:D17"/>
    <mergeCell ref="E15:E17"/>
    <mergeCell ref="D19:D21"/>
    <mergeCell ref="E19:E21"/>
    <mergeCell ref="B15:C17"/>
    <mergeCell ref="G17:I17"/>
    <mergeCell ref="G15:I15"/>
    <mergeCell ref="G13:I13"/>
    <mergeCell ref="G21:I21"/>
    <mergeCell ref="G23:I23"/>
    <mergeCell ref="B19:C21"/>
    <mergeCell ref="G20:I20"/>
    <mergeCell ref="B23:C25"/>
    <mergeCell ref="B27:G27"/>
    <mergeCell ref="B29:G30"/>
    <mergeCell ref="B32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60"/>
    <mergeCell ref="B61:G61"/>
    <mergeCell ref="B62:G62"/>
    <mergeCell ref="B63:G63"/>
    <mergeCell ref="B64:G65"/>
    <mergeCell ref="B66:G67"/>
    <mergeCell ref="B68:G68"/>
    <mergeCell ref="B69:G70"/>
    <mergeCell ref="B71:G72"/>
    <mergeCell ref="B73:G74"/>
    <mergeCell ref="B94:G94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3"/>
    <mergeCell ref="B105:G105"/>
    <mergeCell ref="B106:G107"/>
    <mergeCell ref="B95:G96"/>
    <mergeCell ref="B97:G97"/>
    <mergeCell ref="B98:G99"/>
    <mergeCell ref="B100:G101"/>
    <mergeCell ref="B102:G102"/>
    <mergeCell ref="B103:G104"/>
  </mergeCells>
  <phoneticPr fontId="31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19-00-35</vt:lpstr>
      <vt:lpstr>'19-00-35'!Print_Area</vt:lpstr>
      <vt:lpstr>'19-00-35'!Print_Titles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2011-11-16T09:04:32Z</cp:lastPrinted>
  <dcterms:created xsi:type="dcterms:W3CDTF">2011-11-16T02:59:35Z</dcterms:created>
  <dcterms:modified xsi:type="dcterms:W3CDTF">2022-11-17T04:40:44Z</dcterms:modified>
  <cp:category/>
</cp:coreProperties>
</file>