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19-00-37" sheetId="7" r:id="rId1"/>
  </sheets>
  <definedNames>
    <definedName name="_xlnm._FilterDatabase" localSheetId="0" hidden="1">'19-00-37'!$A$1:$U$177</definedName>
    <definedName name="b">#REF!</definedName>
    <definedName name="GOUKEI">#REF!</definedName>
    <definedName name="JK">#REF!</definedName>
    <definedName name="_xlnm.Print_Area" localSheetId="0">'19-00-37'!$A$1:$R$128</definedName>
    <definedName name="_xlnm.Print_Titles" localSheetId="0">'19-00-37'!$5:$5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7" l="1"/>
  <c r="A19" i="7"/>
  <c r="E23" i="7" s="1"/>
  <c r="A15" i="7"/>
  <c r="B19" i="7" s="1"/>
  <c r="E19" i="7" l="1"/>
  <c r="D19" i="7"/>
  <c r="B23" i="7"/>
  <c r="A11" i="7"/>
  <c r="D15" i="7"/>
  <c r="E15" i="7" l="1"/>
  <c r="A7" i="7"/>
  <c r="B15" i="7"/>
  <c r="D11" i="7"/>
  <c r="B7" i="7" l="1"/>
  <c r="D7" i="7"/>
  <c r="E11" i="7"/>
  <c r="B11" i="7"/>
</calcChain>
</file>

<file path=xl/sharedStrings.xml><?xml version="1.0" encoding="utf-8"?>
<sst xmlns="http://schemas.openxmlformats.org/spreadsheetml/2006/main" count="170" uniqueCount="73">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</sst>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178" fontId="18" fillId="0" borderId="0" xfId="111" applyNumberFormat="1" applyFont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78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83" fontId="18" fillId="0" borderId="20" xfId="0" applyNumberFormat="1" applyFont="1" applyBorder="1" applyAlignment="1">
      <alignment horizontal="right" vertical="center"/>
    </xf>
    <xf numFmtId="183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0" fillId="0" borderId="21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37" fillId="0" borderId="0" xfId="0" applyFont="1" applyBorder="1" applyAlignment="1">
      <alignment vertical="center"/>
    </xf>
    <xf numFmtId="14" fontId="37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56" name="AutoShape 61"/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57" name="AutoShape 62"/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58" name="AutoShape 63"/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59" name="AutoShape 64"/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60" name="AutoShape 65"/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113</xdr:row>
      <xdr:rowOff>38100</xdr:rowOff>
    </xdr:from>
    <xdr:to>
      <xdr:col>9</xdr:col>
      <xdr:colOff>28575</xdr:colOff>
      <xdr:row>114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115</xdr:row>
      <xdr:rowOff>38100</xdr:rowOff>
    </xdr:from>
    <xdr:to>
      <xdr:col>9</xdr:col>
      <xdr:colOff>28575</xdr:colOff>
      <xdr:row>116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117</xdr:row>
      <xdr:rowOff>38100</xdr:rowOff>
    </xdr:from>
    <xdr:to>
      <xdr:col>9</xdr:col>
      <xdr:colOff>28575</xdr:colOff>
      <xdr:row>118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119</xdr:row>
      <xdr:rowOff>38100</xdr:rowOff>
    </xdr:from>
    <xdr:to>
      <xdr:col>9</xdr:col>
      <xdr:colOff>28575</xdr:colOff>
      <xdr:row>120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121</xdr:row>
      <xdr:rowOff>38100</xdr:rowOff>
    </xdr:from>
    <xdr:to>
      <xdr:col>9</xdr:col>
      <xdr:colOff>28575</xdr:colOff>
      <xdr:row>122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123</xdr:row>
      <xdr:rowOff>38100</xdr:rowOff>
    </xdr:from>
    <xdr:to>
      <xdr:col>9</xdr:col>
      <xdr:colOff>28575</xdr:colOff>
      <xdr:row>124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125</xdr:row>
      <xdr:rowOff>38100</xdr:rowOff>
    </xdr:from>
    <xdr:to>
      <xdr:col>9</xdr:col>
      <xdr:colOff>28575</xdr:colOff>
      <xdr:row>126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31</xdr:row>
      <xdr:rowOff>38100</xdr:rowOff>
    </xdr:from>
    <xdr:to>
      <xdr:col>9</xdr:col>
      <xdr:colOff>28575</xdr:colOff>
      <xdr:row>32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34</xdr:row>
      <xdr:rowOff>38100</xdr:rowOff>
    </xdr:from>
    <xdr:to>
      <xdr:col>9</xdr:col>
      <xdr:colOff>28575</xdr:colOff>
      <xdr:row>35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37</xdr:row>
      <xdr:rowOff>38100</xdr:rowOff>
    </xdr:from>
    <xdr:to>
      <xdr:col>9</xdr:col>
      <xdr:colOff>28575</xdr:colOff>
      <xdr:row>38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40</xdr:row>
      <xdr:rowOff>38100</xdr:rowOff>
    </xdr:from>
    <xdr:to>
      <xdr:col>9</xdr:col>
      <xdr:colOff>28575</xdr:colOff>
      <xdr:row>41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42</xdr:row>
      <xdr:rowOff>38100</xdr:rowOff>
    </xdr:from>
    <xdr:to>
      <xdr:col>9</xdr:col>
      <xdr:colOff>28575</xdr:colOff>
      <xdr:row>43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44</xdr:row>
      <xdr:rowOff>38100</xdr:rowOff>
    </xdr:from>
    <xdr:to>
      <xdr:col>9</xdr:col>
      <xdr:colOff>28575</xdr:colOff>
      <xdr:row>45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46</xdr:row>
      <xdr:rowOff>38100</xdr:rowOff>
    </xdr:from>
    <xdr:to>
      <xdr:col>9</xdr:col>
      <xdr:colOff>28575</xdr:colOff>
      <xdr:row>47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51</xdr:row>
      <xdr:rowOff>38100</xdr:rowOff>
    </xdr:from>
    <xdr:to>
      <xdr:col>9</xdr:col>
      <xdr:colOff>28575</xdr:colOff>
      <xdr:row>52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55</xdr:row>
      <xdr:rowOff>38100</xdr:rowOff>
    </xdr:from>
    <xdr:to>
      <xdr:col>9</xdr:col>
      <xdr:colOff>28575</xdr:colOff>
      <xdr:row>56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57</xdr:row>
      <xdr:rowOff>38100</xdr:rowOff>
    </xdr:from>
    <xdr:to>
      <xdr:col>9</xdr:col>
      <xdr:colOff>28575</xdr:colOff>
      <xdr:row>58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59</xdr:row>
      <xdr:rowOff>38100</xdr:rowOff>
    </xdr:from>
    <xdr:to>
      <xdr:col>9</xdr:col>
      <xdr:colOff>28575</xdr:colOff>
      <xdr:row>60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61</xdr:row>
      <xdr:rowOff>38100</xdr:rowOff>
    </xdr:from>
    <xdr:to>
      <xdr:col>9</xdr:col>
      <xdr:colOff>28575</xdr:colOff>
      <xdr:row>62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66</xdr:row>
      <xdr:rowOff>38100</xdr:rowOff>
    </xdr:from>
    <xdr:to>
      <xdr:col>9</xdr:col>
      <xdr:colOff>28575</xdr:colOff>
      <xdr:row>67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68</xdr:row>
      <xdr:rowOff>38100</xdr:rowOff>
    </xdr:from>
    <xdr:to>
      <xdr:col>9</xdr:col>
      <xdr:colOff>28575</xdr:colOff>
      <xdr:row>69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71</xdr:row>
      <xdr:rowOff>38100</xdr:rowOff>
    </xdr:from>
    <xdr:to>
      <xdr:col>9</xdr:col>
      <xdr:colOff>28575</xdr:colOff>
      <xdr:row>72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73</xdr:row>
      <xdr:rowOff>38100</xdr:rowOff>
    </xdr:from>
    <xdr:to>
      <xdr:col>9</xdr:col>
      <xdr:colOff>28575</xdr:colOff>
      <xdr:row>74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75</xdr:row>
      <xdr:rowOff>38100</xdr:rowOff>
    </xdr:from>
    <xdr:to>
      <xdr:col>9</xdr:col>
      <xdr:colOff>28575</xdr:colOff>
      <xdr:row>76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78</xdr:row>
      <xdr:rowOff>38100</xdr:rowOff>
    </xdr:from>
    <xdr:to>
      <xdr:col>9</xdr:col>
      <xdr:colOff>28575</xdr:colOff>
      <xdr:row>79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80</xdr:row>
      <xdr:rowOff>38100</xdr:rowOff>
    </xdr:from>
    <xdr:to>
      <xdr:col>9</xdr:col>
      <xdr:colOff>28575</xdr:colOff>
      <xdr:row>81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82</xdr:row>
      <xdr:rowOff>38100</xdr:rowOff>
    </xdr:from>
    <xdr:to>
      <xdr:col>9</xdr:col>
      <xdr:colOff>28575</xdr:colOff>
      <xdr:row>83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88</xdr:row>
      <xdr:rowOff>38100</xdr:rowOff>
    </xdr:from>
    <xdr:to>
      <xdr:col>9</xdr:col>
      <xdr:colOff>28575</xdr:colOff>
      <xdr:row>89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91</xdr:row>
      <xdr:rowOff>38100</xdr:rowOff>
    </xdr:from>
    <xdr:to>
      <xdr:col>9</xdr:col>
      <xdr:colOff>28575</xdr:colOff>
      <xdr:row>92</xdr:row>
      <xdr:rowOff>123825</xdr:rowOff>
    </xdr:to>
    <xdr:sp macro="" textlink="">
      <xdr:nvSpPr>
        <xdr:cNvPr id="35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97</xdr:row>
      <xdr:rowOff>38100</xdr:rowOff>
    </xdr:from>
    <xdr:to>
      <xdr:col>9</xdr:col>
      <xdr:colOff>28575</xdr:colOff>
      <xdr:row>98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100</xdr:row>
      <xdr:rowOff>38100</xdr:rowOff>
    </xdr:from>
    <xdr:to>
      <xdr:col>9</xdr:col>
      <xdr:colOff>28575</xdr:colOff>
      <xdr:row>101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102</xdr:row>
      <xdr:rowOff>38100</xdr:rowOff>
    </xdr:from>
    <xdr:to>
      <xdr:col>9</xdr:col>
      <xdr:colOff>28575</xdr:colOff>
      <xdr:row>103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105</xdr:row>
      <xdr:rowOff>38100</xdr:rowOff>
    </xdr:from>
    <xdr:to>
      <xdr:col>9</xdr:col>
      <xdr:colOff>28575</xdr:colOff>
      <xdr:row>106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108</xdr:row>
      <xdr:rowOff>38100</xdr:rowOff>
    </xdr:from>
    <xdr:to>
      <xdr:col>9</xdr:col>
      <xdr:colOff>28575</xdr:colOff>
      <xdr:row>109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1"/>
  <sheetViews>
    <sheetView showGridLines="0" tabSelected="1" zoomScale="115" zoomScaleNormal="115" zoomScaleSheetLayoutView="100" workbookViewId="0">
      <selection sqref="A1:R1"/>
    </sheetView>
  </sheetViews>
  <sheetFormatPr defaultColWidth="0" defaultRowHeight="11.25" zeroHeight="1"/>
  <cols>
    <col min="1" max="1" width="2.1640625" style="6" customWidth="1"/>
    <col min="2" max="2" width="3" style="6" customWidth="1"/>
    <col min="3" max="3" width="4.5" style="6" customWidth="1"/>
    <col min="4" max="5" width="3.83203125" style="6" customWidth="1"/>
    <col min="6" max="6" width="4" style="6" bestFit="1" customWidth="1"/>
    <col min="7" max="7" width="3.83203125" style="6" customWidth="1"/>
    <col min="8" max="8" width="3.5" style="6" customWidth="1"/>
    <col min="9" max="9" width="3.1640625" style="6" customWidth="1"/>
    <col min="10" max="10" width="3.83203125" style="6" customWidth="1"/>
    <col min="11" max="11" width="2.33203125" style="6" customWidth="1"/>
    <col min="12" max="18" width="10.83203125" style="6" customWidth="1"/>
    <col min="19" max="19" width="3" style="6" customWidth="1"/>
    <col min="20" max="16384" width="0" style="6" hidden="1"/>
  </cols>
  <sheetData>
    <row r="1" spans="1:21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21" s="2" customFormat="1" ht="27" customHeight="1">
      <c r="A2" s="66" t="s">
        <v>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31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4"/>
    </row>
    <row r="4" spans="1:21" ht="2.1" customHeight="1">
      <c r="L4" s="7"/>
      <c r="M4" s="7"/>
      <c r="N4" s="8"/>
      <c r="O4" s="7"/>
      <c r="P4" s="9"/>
      <c r="Q4" s="9"/>
      <c r="R4" s="9"/>
    </row>
    <row r="5" spans="1:21" s="16" customFormat="1" ht="60" customHeight="1">
      <c r="A5" s="10"/>
      <c r="B5" s="67" t="s">
        <v>5</v>
      </c>
      <c r="C5" s="67"/>
      <c r="D5" s="67"/>
      <c r="E5" s="67"/>
      <c r="F5" s="67"/>
      <c r="G5" s="67"/>
      <c r="H5" s="67"/>
      <c r="I5" s="67"/>
      <c r="J5" s="67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52" t="s">
        <v>15</v>
      </c>
      <c r="Q5" s="13" t="s">
        <v>10</v>
      </c>
      <c r="R5" s="15" t="s">
        <v>11</v>
      </c>
    </row>
    <row r="6" spans="1:21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  <c r="L6" s="17"/>
      <c r="M6" s="20"/>
      <c r="N6" s="17"/>
      <c r="O6" s="17"/>
      <c r="P6" s="17"/>
      <c r="Q6" s="20"/>
      <c r="R6" s="17"/>
    </row>
    <row r="7" spans="1:21" ht="10.7" customHeight="1">
      <c r="A7" s="47">
        <f>DATE(YEAR(A11)-1,5,1)</f>
        <v>42125</v>
      </c>
      <c r="B7" s="62" t="str">
        <f>TEXT(A7,"ggg")</f>
        <v>平成</v>
      </c>
      <c r="C7" s="63"/>
      <c r="D7" s="60" t="str">
        <f>IF(TEXT(A7,"e")="1","元",TEXT(A7,"e"))</f>
        <v>27</v>
      </c>
      <c r="E7" s="59" t="s">
        <v>14</v>
      </c>
      <c r="F7" s="21"/>
      <c r="G7" s="53" t="s">
        <v>0</v>
      </c>
      <c r="H7" s="53"/>
      <c r="I7" s="53"/>
      <c r="J7" s="53"/>
      <c r="K7" s="22"/>
      <c r="L7" s="23">
        <v>21539</v>
      </c>
      <c r="M7" s="23">
        <v>18711</v>
      </c>
      <c r="N7" s="23">
        <v>283</v>
      </c>
      <c r="O7" s="23">
        <v>145</v>
      </c>
      <c r="P7" s="23">
        <v>489</v>
      </c>
      <c r="Q7" s="23">
        <v>1908</v>
      </c>
      <c r="R7" s="32">
        <v>3</v>
      </c>
      <c r="S7" s="4"/>
      <c r="T7" s="4"/>
      <c r="U7" s="4"/>
    </row>
    <row r="8" spans="1:21" ht="10.7" customHeight="1">
      <c r="A8" s="46"/>
      <c r="B8" s="63"/>
      <c r="C8" s="63"/>
      <c r="D8" s="60"/>
      <c r="E8" s="60"/>
      <c r="F8" s="21"/>
      <c r="G8" s="53" t="s">
        <v>1</v>
      </c>
      <c r="H8" s="53"/>
      <c r="I8" s="53"/>
      <c r="J8" s="53"/>
      <c r="K8" s="22"/>
      <c r="L8" s="23">
        <v>19415</v>
      </c>
      <c r="M8" s="23">
        <v>17082</v>
      </c>
      <c r="N8" s="23">
        <v>266</v>
      </c>
      <c r="O8" s="23">
        <v>125</v>
      </c>
      <c r="P8" s="23">
        <v>374</v>
      </c>
      <c r="Q8" s="23">
        <v>1565</v>
      </c>
      <c r="R8" s="32">
        <v>3</v>
      </c>
      <c r="S8" s="4"/>
      <c r="T8" s="4"/>
      <c r="U8" s="4"/>
    </row>
    <row r="9" spans="1:21" ht="10.7" customHeight="1">
      <c r="A9" s="46"/>
      <c r="B9" s="63"/>
      <c r="C9" s="63"/>
      <c r="D9" s="60"/>
      <c r="E9" s="60"/>
      <c r="F9" s="21"/>
      <c r="G9" s="53" t="s">
        <v>2</v>
      </c>
      <c r="H9" s="53"/>
      <c r="I9" s="53"/>
      <c r="J9" s="53"/>
      <c r="K9" s="22"/>
      <c r="L9" s="23">
        <v>2124</v>
      </c>
      <c r="M9" s="23">
        <v>1629</v>
      </c>
      <c r="N9" s="23">
        <v>17</v>
      </c>
      <c r="O9" s="23">
        <v>20</v>
      </c>
      <c r="P9" s="23">
        <v>115</v>
      </c>
      <c r="Q9" s="23">
        <v>343</v>
      </c>
      <c r="R9" s="32">
        <v>0</v>
      </c>
      <c r="S9" s="4"/>
      <c r="T9" s="4"/>
      <c r="U9" s="4"/>
    </row>
    <row r="10" spans="1:21" ht="10.7" customHeight="1">
      <c r="A10" s="46"/>
      <c r="B10" s="48"/>
      <c r="C10" s="48"/>
      <c r="D10" s="48"/>
      <c r="E10" s="48"/>
      <c r="F10" s="21"/>
      <c r="G10" s="21"/>
      <c r="H10" s="21"/>
      <c r="I10" s="21"/>
      <c r="J10" s="21"/>
      <c r="K10" s="22"/>
      <c r="L10" s="31"/>
      <c r="M10" s="31"/>
      <c r="N10" s="31"/>
      <c r="O10" s="31"/>
      <c r="P10" s="31"/>
      <c r="Q10" s="31"/>
      <c r="R10" s="23"/>
      <c r="S10" s="4"/>
      <c r="T10" s="4"/>
      <c r="U10" s="4"/>
    </row>
    <row r="11" spans="1:21" ht="10.7" customHeight="1">
      <c r="A11" s="46">
        <f>DATE(YEAR(A15)-1,5,1)</f>
        <v>42491</v>
      </c>
      <c r="B11" s="62" t="str">
        <f>IF(TEXT(A7,"ggg")=TEXT(A11,"ggg"),"",TEXT(A11,"ggg"))</f>
        <v/>
      </c>
      <c r="C11" s="63"/>
      <c r="D11" s="60" t="str">
        <f>IF(TEXT(A11,"e")="1","元",TEXT(A11,"e"))</f>
        <v>28</v>
      </c>
      <c r="E11" s="59" t="str">
        <f>IF(TEXT(A7,"ggg")=TEXT(A11,"ggg"),"","年")</f>
        <v/>
      </c>
      <c r="F11" s="21"/>
      <c r="G11" s="53" t="s">
        <v>0</v>
      </c>
      <c r="H11" s="53"/>
      <c r="I11" s="53"/>
      <c r="J11" s="53"/>
      <c r="K11" s="22"/>
      <c r="L11" s="23">
        <v>20467</v>
      </c>
      <c r="M11" s="23">
        <v>17536</v>
      </c>
      <c r="N11" s="23">
        <v>280</v>
      </c>
      <c r="O11" s="23">
        <v>122</v>
      </c>
      <c r="P11" s="23">
        <v>485</v>
      </c>
      <c r="Q11" s="23">
        <v>2035</v>
      </c>
      <c r="R11" s="23">
        <v>9</v>
      </c>
      <c r="S11" s="4"/>
      <c r="T11" s="4"/>
      <c r="U11" s="4"/>
    </row>
    <row r="12" spans="1:21" ht="10.7" customHeight="1">
      <c r="A12" s="46"/>
      <c r="B12" s="63"/>
      <c r="C12" s="63"/>
      <c r="D12" s="60"/>
      <c r="E12" s="60"/>
      <c r="F12" s="21"/>
      <c r="G12" s="53" t="s">
        <v>1</v>
      </c>
      <c r="H12" s="53"/>
      <c r="I12" s="53"/>
      <c r="J12" s="53"/>
      <c r="K12" s="22"/>
      <c r="L12" s="23">
        <v>18462</v>
      </c>
      <c r="M12" s="23">
        <v>16045</v>
      </c>
      <c r="N12" s="23">
        <v>268</v>
      </c>
      <c r="O12" s="23">
        <v>74</v>
      </c>
      <c r="P12" s="23">
        <v>413</v>
      </c>
      <c r="Q12" s="23">
        <v>1656</v>
      </c>
      <c r="R12" s="23">
        <v>6</v>
      </c>
      <c r="S12" s="4"/>
      <c r="T12" s="4"/>
      <c r="U12" s="4"/>
    </row>
    <row r="13" spans="1:21" ht="10.7" customHeight="1">
      <c r="A13" s="46"/>
      <c r="B13" s="63"/>
      <c r="C13" s="63"/>
      <c r="D13" s="60"/>
      <c r="E13" s="60"/>
      <c r="F13" s="21"/>
      <c r="G13" s="53" t="s">
        <v>2</v>
      </c>
      <c r="H13" s="53"/>
      <c r="I13" s="53"/>
      <c r="J13" s="53"/>
      <c r="K13" s="22"/>
      <c r="L13" s="23">
        <v>2005</v>
      </c>
      <c r="M13" s="23">
        <v>1491</v>
      </c>
      <c r="N13" s="23">
        <v>12</v>
      </c>
      <c r="O13" s="23">
        <v>48</v>
      </c>
      <c r="P13" s="23">
        <v>72</v>
      </c>
      <c r="Q13" s="23">
        <v>379</v>
      </c>
      <c r="R13" s="32">
        <v>3</v>
      </c>
      <c r="S13" s="4"/>
      <c r="T13" s="4"/>
      <c r="U13" s="4"/>
    </row>
    <row r="14" spans="1:21" ht="10.7" customHeight="1">
      <c r="A14" s="46"/>
      <c r="B14" s="48"/>
      <c r="C14" s="48"/>
      <c r="D14" s="48"/>
      <c r="E14" s="48"/>
      <c r="F14" s="21"/>
      <c r="G14" s="21"/>
      <c r="H14" s="21"/>
      <c r="I14" s="21"/>
      <c r="J14" s="21"/>
      <c r="K14" s="22"/>
      <c r="L14" s="31"/>
      <c r="M14" s="31"/>
      <c r="N14" s="31"/>
      <c r="O14" s="31"/>
      <c r="P14" s="31"/>
      <c r="Q14" s="31"/>
      <c r="R14" s="23"/>
      <c r="S14" s="4"/>
      <c r="T14" s="4"/>
      <c r="U14" s="4"/>
    </row>
    <row r="15" spans="1:21" ht="10.7" customHeight="1">
      <c r="A15" s="46">
        <f>DATE(YEAR(A19)-1,5,1)</f>
        <v>42856</v>
      </c>
      <c r="B15" s="62" t="str">
        <f>IF(TEXT(A11,"ggg")=TEXT(A15,"ggg"),"",TEXT(A15,"ggg"))</f>
        <v/>
      </c>
      <c r="C15" s="63"/>
      <c r="D15" s="60" t="str">
        <f>IF(TEXT(A15,"e")="1","元",TEXT(A15,"e"))</f>
        <v>29</v>
      </c>
      <c r="E15" s="59" t="str">
        <f>IF(TEXT(A11,"ggg")=TEXT(A15,"ggg"),"","年")</f>
        <v/>
      </c>
      <c r="F15" s="21"/>
      <c r="G15" s="53" t="s">
        <v>0</v>
      </c>
      <c r="H15" s="53"/>
      <c r="I15" s="53"/>
      <c r="J15" s="53"/>
      <c r="K15" s="22"/>
      <c r="L15" s="23">
        <v>19336</v>
      </c>
      <c r="M15" s="23">
        <v>16699</v>
      </c>
      <c r="N15" s="23">
        <v>274</v>
      </c>
      <c r="O15" s="23">
        <v>119</v>
      </c>
      <c r="P15" s="23">
        <v>408</v>
      </c>
      <c r="Q15" s="23">
        <v>1794</v>
      </c>
      <c r="R15" s="32">
        <v>42</v>
      </c>
      <c r="S15" s="4"/>
      <c r="T15" s="4"/>
      <c r="U15" s="4"/>
    </row>
    <row r="16" spans="1:21" ht="10.7" customHeight="1">
      <c r="A16" s="46"/>
      <c r="B16" s="63"/>
      <c r="C16" s="63"/>
      <c r="D16" s="60"/>
      <c r="E16" s="60"/>
      <c r="F16" s="21"/>
      <c r="G16" s="53" t="s">
        <v>1</v>
      </c>
      <c r="H16" s="53"/>
      <c r="I16" s="53"/>
      <c r="J16" s="53"/>
      <c r="K16" s="22"/>
      <c r="L16" s="23">
        <v>17444</v>
      </c>
      <c r="M16" s="23">
        <v>15294</v>
      </c>
      <c r="N16" s="23">
        <v>249</v>
      </c>
      <c r="O16" s="23">
        <v>49</v>
      </c>
      <c r="P16" s="23">
        <v>346</v>
      </c>
      <c r="Q16" s="23">
        <v>1470</v>
      </c>
      <c r="R16" s="23">
        <v>36</v>
      </c>
      <c r="S16" s="4"/>
      <c r="T16" s="4"/>
      <c r="U16" s="4"/>
    </row>
    <row r="17" spans="1:21" ht="10.7" customHeight="1">
      <c r="A17" s="46"/>
      <c r="B17" s="63"/>
      <c r="C17" s="63"/>
      <c r="D17" s="60"/>
      <c r="E17" s="60"/>
      <c r="F17" s="21"/>
      <c r="G17" s="53" t="s">
        <v>2</v>
      </c>
      <c r="H17" s="53"/>
      <c r="I17" s="53"/>
      <c r="J17" s="53"/>
      <c r="K17" s="22"/>
      <c r="L17" s="23">
        <v>1892</v>
      </c>
      <c r="M17" s="23">
        <v>1405</v>
      </c>
      <c r="N17" s="23">
        <v>25</v>
      </c>
      <c r="O17" s="23">
        <v>70</v>
      </c>
      <c r="P17" s="23">
        <v>62</v>
      </c>
      <c r="Q17" s="23">
        <v>324</v>
      </c>
      <c r="R17" s="32">
        <v>6</v>
      </c>
      <c r="S17" s="4"/>
      <c r="T17" s="4"/>
      <c r="U17" s="4"/>
    </row>
    <row r="18" spans="1:21" ht="10.7" customHeight="1">
      <c r="A18" s="46"/>
      <c r="B18" s="48"/>
      <c r="C18" s="48"/>
      <c r="D18" s="48"/>
      <c r="E18" s="48"/>
      <c r="F18" s="21"/>
      <c r="G18" s="21"/>
      <c r="H18" s="21"/>
      <c r="I18" s="21"/>
      <c r="J18" s="21"/>
      <c r="K18" s="22"/>
      <c r="L18" s="31"/>
      <c r="M18" s="31"/>
      <c r="N18" s="31"/>
      <c r="O18" s="31"/>
      <c r="P18" s="31"/>
      <c r="Q18" s="31"/>
      <c r="R18" s="23"/>
      <c r="S18" s="4"/>
      <c r="T18" s="4"/>
      <c r="U18" s="4"/>
    </row>
    <row r="19" spans="1:21" ht="10.7" customHeight="1">
      <c r="A19" s="46">
        <f>DATE(YEAR(A23)-1,5,1)</f>
        <v>43221</v>
      </c>
      <c r="B19" s="62" t="str">
        <f>IF(TEXT(A15,"ggg")=TEXT(A19,"ggg"),"",TEXT(A19,"ggg"))</f>
        <v/>
      </c>
      <c r="C19" s="63"/>
      <c r="D19" s="60" t="str">
        <f>IF(TEXT(A19,"e")="1","元",TEXT(A19,"e"))</f>
        <v>30</v>
      </c>
      <c r="E19" s="59" t="str">
        <f>IF(TEXT(A15,"ggg")=TEXT(A19,"ggg"),"","年")</f>
        <v/>
      </c>
      <c r="F19" s="21"/>
      <c r="G19" s="53" t="s">
        <v>0</v>
      </c>
      <c r="H19" s="53"/>
      <c r="I19" s="53"/>
      <c r="J19" s="53"/>
      <c r="K19" s="22"/>
      <c r="L19" s="23">
        <v>18272</v>
      </c>
      <c r="M19" s="23">
        <v>15326</v>
      </c>
      <c r="N19" s="23">
        <v>303</v>
      </c>
      <c r="O19" s="23">
        <v>138</v>
      </c>
      <c r="P19" s="23">
        <v>434</v>
      </c>
      <c r="Q19" s="23">
        <v>1858</v>
      </c>
      <c r="R19" s="23">
        <v>213</v>
      </c>
      <c r="S19" s="4"/>
      <c r="T19" s="4"/>
      <c r="U19" s="4"/>
    </row>
    <row r="20" spans="1:21" ht="10.7" customHeight="1">
      <c r="A20" s="46"/>
      <c r="B20" s="63"/>
      <c r="C20" s="63"/>
      <c r="D20" s="60"/>
      <c r="E20" s="60"/>
      <c r="F20" s="21"/>
      <c r="G20" s="53" t="s">
        <v>1</v>
      </c>
      <c r="H20" s="53"/>
      <c r="I20" s="53"/>
      <c r="J20" s="53"/>
      <c r="K20" s="22"/>
      <c r="L20" s="23">
        <v>16503</v>
      </c>
      <c r="M20" s="23">
        <v>14052</v>
      </c>
      <c r="N20" s="23">
        <v>284</v>
      </c>
      <c r="O20" s="23">
        <v>67</v>
      </c>
      <c r="P20" s="23">
        <v>378</v>
      </c>
      <c r="Q20" s="23">
        <v>1525</v>
      </c>
      <c r="R20" s="32">
        <v>197</v>
      </c>
      <c r="S20" s="4"/>
      <c r="T20" s="4"/>
      <c r="U20" s="4"/>
    </row>
    <row r="21" spans="1:21" ht="10.7" customHeight="1">
      <c r="A21" s="46"/>
      <c r="B21" s="63"/>
      <c r="C21" s="63"/>
      <c r="D21" s="60"/>
      <c r="E21" s="60"/>
      <c r="F21" s="21"/>
      <c r="G21" s="53" t="s">
        <v>2</v>
      </c>
      <c r="H21" s="53"/>
      <c r="I21" s="53"/>
      <c r="J21" s="53"/>
      <c r="K21" s="22"/>
      <c r="L21" s="23">
        <v>1769</v>
      </c>
      <c r="M21" s="23">
        <v>1274</v>
      </c>
      <c r="N21" s="23">
        <v>19</v>
      </c>
      <c r="O21" s="23">
        <v>71</v>
      </c>
      <c r="P21" s="23">
        <v>56</v>
      </c>
      <c r="Q21" s="23">
        <v>333</v>
      </c>
      <c r="R21" s="23">
        <v>16</v>
      </c>
      <c r="S21" s="4"/>
      <c r="T21" s="4"/>
      <c r="U21" s="4"/>
    </row>
    <row r="22" spans="1:21" ht="10.7" customHeight="1">
      <c r="A22" s="46"/>
      <c r="B22" s="48"/>
      <c r="C22" s="48"/>
      <c r="D22" s="48"/>
      <c r="E22" s="48"/>
      <c r="F22" s="21"/>
      <c r="G22" s="21"/>
      <c r="H22" s="21"/>
      <c r="I22" s="21"/>
      <c r="J22" s="21"/>
      <c r="K22" s="22"/>
      <c r="L22" s="31"/>
      <c r="M22" s="31"/>
      <c r="N22" s="31"/>
      <c r="O22" s="31"/>
      <c r="P22" s="31"/>
      <c r="Q22" s="31"/>
      <c r="R22" s="23"/>
      <c r="S22" s="4"/>
      <c r="T22" s="4"/>
      <c r="U22" s="4"/>
    </row>
    <row r="23" spans="1:21" s="26" customFormat="1" ht="10.7" customHeight="1">
      <c r="A23" s="47">
        <v>43586</v>
      </c>
      <c r="B23" s="61" t="str">
        <f>IF(TEXT(A19,"ggg")=TEXT(A23,"ggg"),"",TEXT(A23,"ggg"))</f>
        <v>令和</v>
      </c>
      <c r="C23" s="61"/>
      <c r="D23" s="64" t="str">
        <f>IF(TEXT(A23,"e")="1","元",TEXT(A23,"e"))</f>
        <v>元</v>
      </c>
      <c r="E23" s="64" t="str">
        <f>IF(TEXT(A19,"ggg")=TEXT(A23,"ggg"),"","年")</f>
        <v>年</v>
      </c>
      <c r="F23" s="24"/>
      <c r="G23" s="57" t="s">
        <v>0</v>
      </c>
      <c r="H23" s="57"/>
      <c r="I23" s="57"/>
      <c r="J23" s="57"/>
      <c r="K23" s="25"/>
      <c r="L23" s="27">
        <v>17464</v>
      </c>
      <c r="M23" s="27">
        <v>14826</v>
      </c>
      <c r="N23" s="27">
        <v>256</v>
      </c>
      <c r="O23" s="27">
        <v>65</v>
      </c>
      <c r="P23" s="27">
        <v>415</v>
      </c>
      <c r="Q23" s="27">
        <v>1842</v>
      </c>
      <c r="R23" s="34">
        <v>60</v>
      </c>
      <c r="S23" s="35"/>
      <c r="T23" s="4"/>
      <c r="U23" s="4"/>
    </row>
    <row r="24" spans="1:21" s="26" customFormat="1" ht="10.7" customHeight="1">
      <c r="A24" s="46"/>
      <c r="B24" s="61"/>
      <c r="C24" s="61"/>
      <c r="D24" s="64"/>
      <c r="E24" s="64"/>
      <c r="F24" s="24"/>
      <c r="G24" s="57" t="s">
        <v>1</v>
      </c>
      <c r="H24" s="57"/>
      <c r="I24" s="57"/>
      <c r="J24" s="57"/>
      <c r="K24" s="25"/>
      <c r="L24" s="27">
        <v>15746</v>
      </c>
      <c r="M24" s="27">
        <v>13581</v>
      </c>
      <c r="N24" s="27">
        <v>242</v>
      </c>
      <c r="O24" s="27">
        <v>46</v>
      </c>
      <c r="P24" s="27">
        <v>341</v>
      </c>
      <c r="Q24" s="27">
        <v>1482</v>
      </c>
      <c r="R24" s="34">
        <v>54</v>
      </c>
      <c r="S24" s="35"/>
      <c r="T24" s="4"/>
      <c r="U24" s="4"/>
    </row>
    <row r="25" spans="1:21" s="26" customFormat="1" ht="10.7" customHeight="1">
      <c r="A25" s="46"/>
      <c r="B25" s="61"/>
      <c r="C25" s="61"/>
      <c r="D25" s="64"/>
      <c r="E25" s="64"/>
      <c r="F25" s="24"/>
      <c r="G25" s="57" t="s">
        <v>2</v>
      </c>
      <c r="H25" s="57"/>
      <c r="I25" s="57"/>
      <c r="J25" s="57"/>
      <c r="K25" s="25"/>
      <c r="L25" s="27">
        <v>1718</v>
      </c>
      <c r="M25" s="27">
        <v>1245</v>
      </c>
      <c r="N25" s="27">
        <v>14</v>
      </c>
      <c r="O25" s="27">
        <v>19</v>
      </c>
      <c r="P25" s="27">
        <v>74</v>
      </c>
      <c r="Q25" s="27">
        <v>360</v>
      </c>
      <c r="R25" s="27">
        <v>6</v>
      </c>
      <c r="S25" s="35"/>
      <c r="T25" s="4"/>
      <c r="U25" s="4"/>
    </row>
    <row r="26" spans="1:21" s="26" customFormat="1" ht="10.7" customHeight="1">
      <c r="A26" s="46"/>
      <c r="B26" s="50"/>
      <c r="C26" s="50"/>
      <c r="D26" s="51"/>
      <c r="E26" s="51"/>
      <c r="F26" s="24"/>
      <c r="G26" s="49"/>
      <c r="H26" s="49"/>
      <c r="I26" s="49"/>
      <c r="J26" s="49"/>
      <c r="K26" s="25"/>
      <c r="L26" s="27"/>
      <c r="M26" s="27"/>
      <c r="N26" s="27"/>
      <c r="O26" s="27"/>
      <c r="P26" s="27"/>
      <c r="Q26" s="27"/>
      <c r="R26" s="27"/>
      <c r="S26" s="35"/>
      <c r="T26" s="4"/>
      <c r="U26" s="4"/>
    </row>
    <row r="27" spans="1:21" ht="11.85" customHeight="1">
      <c r="A27" s="21"/>
      <c r="B27" s="55" t="s">
        <v>72</v>
      </c>
      <c r="C27" s="56"/>
      <c r="D27" s="56"/>
      <c r="E27" s="56"/>
      <c r="F27" s="56"/>
      <c r="G27" s="56"/>
      <c r="H27" s="17"/>
      <c r="I27" s="17"/>
      <c r="J27" s="28" t="s">
        <v>13</v>
      </c>
      <c r="K27" s="22"/>
      <c r="L27" s="23">
        <v>16</v>
      </c>
      <c r="M27" s="23">
        <v>15</v>
      </c>
      <c r="N27" s="23">
        <v>1</v>
      </c>
      <c r="O27" s="23">
        <v>0</v>
      </c>
      <c r="P27" s="23">
        <v>0</v>
      </c>
      <c r="Q27" s="23">
        <v>0</v>
      </c>
      <c r="R27" s="41">
        <v>0</v>
      </c>
      <c r="S27" s="4"/>
      <c r="T27" s="4"/>
    </row>
    <row r="28" spans="1:21" ht="10.7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29"/>
      <c r="L28" s="37"/>
      <c r="M28" s="38"/>
      <c r="N28" s="38"/>
      <c r="O28" s="38"/>
      <c r="P28" s="38"/>
      <c r="Q28" s="38"/>
      <c r="R28" s="39"/>
    </row>
    <row r="29" spans="1:21" ht="10.7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31"/>
      <c r="M29" s="31"/>
      <c r="N29" s="31"/>
      <c r="O29" s="31"/>
      <c r="P29" s="31"/>
      <c r="Q29" s="31"/>
      <c r="R29" s="30"/>
    </row>
    <row r="30" spans="1:21" s="26" customFormat="1" ht="10.7" customHeight="1">
      <c r="A30" s="24"/>
      <c r="B30" s="57" t="s">
        <v>3</v>
      </c>
      <c r="C30" s="57"/>
      <c r="D30" s="57"/>
      <c r="E30" s="57"/>
      <c r="F30" s="57"/>
      <c r="G30" s="57"/>
      <c r="H30" s="57"/>
      <c r="I30" s="57"/>
      <c r="J30" s="57"/>
      <c r="K30" s="25"/>
      <c r="L30" s="33"/>
      <c r="M30" s="33"/>
      <c r="N30" s="33"/>
      <c r="O30" s="33"/>
      <c r="P30" s="33"/>
      <c r="Q30" s="33"/>
      <c r="R30" s="27"/>
    </row>
    <row r="31" spans="1:21" s="26" customFormat="1" ht="10.7" customHeight="1">
      <c r="A31" s="24"/>
      <c r="B31" s="49"/>
      <c r="C31" s="49"/>
      <c r="D31" s="49"/>
      <c r="E31" s="49"/>
      <c r="F31" s="49"/>
      <c r="G31" s="49"/>
      <c r="H31" s="49"/>
      <c r="I31" s="49"/>
      <c r="J31" s="49"/>
      <c r="K31" s="25"/>
      <c r="L31" s="33"/>
      <c r="M31" s="33"/>
      <c r="N31" s="33"/>
      <c r="O31" s="33"/>
      <c r="P31" s="33"/>
      <c r="Q31" s="33"/>
      <c r="R31" s="27"/>
    </row>
    <row r="32" spans="1:21" s="26" customFormat="1" ht="10.7" customHeight="1">
      <c r="A32" s="24"/>
      <c r="B32" s="57" t="s">
        <v>23</v>
      </c>
      <c r="C32" s="57"/>
      <c r="D32" s="57"/>
      <c r="E32" s="57"/>
      <c r="F32" s="57"/>
      <c r="G32" s="57"/>
      <c r="H32" s="57"/>
      <c r="I32" s="24"/>
      <c r="J32" s="36" t="s">
        <v>1</v>
      </c>
      <c r="K32" s="25"/>
      <c r="L32" s="27">
        <v>10007</v>
      </c>
      <c r="M32" s="27">
        <v>8632</v>
      </c>
      <c r="N32" s="27">
        <v>205</v>
      </c>
      <c r="O32" s="27">
        <v>42</v>
      </c>
      <c r="P32" s="27">
        <v>230</v>
      </c>
      <c r="Q32" s="27">
        <v>860</v>
      </c>
      <c r="R32" s="34">
        <v>38</v>
      </c>
      <c r="S32" s="35"/>
      <c r="T32" s="4"/>
      <c r="U32" s="4"/>
    </row>
    <row r="33" spans="1:21" s="26" customFormat="1" ht="10.7" customHeight="1">
      <c r="A33" s="24"/>
      <c r="B33" s="57"/>
      <c r="C33" s="57"/>
      <c r="D33" s="57"/>
      <c r="E33" s="57"/>
      <c r="F33" s="57"/>
      <c r="G33" s="57"/>
      <c r="H33" s="57"/>
      <c r="I33" s="24"/>
      <c r="J33" s="36" t="s">
        <v>2</v>
      </c>
      <c r="K33" s="25"/>
      <c r="L33" s="27">
        <v>1075</v>
      </c>
      <c r="M33" s="27">
        <v>803</v>
      </c>
      <c r="N33" s="27">
        <v>12</v>
      </c>
      <c r="O33" s="27">
        <v>9</v>
      </c>
      <c r="P33" s="27">
        <v>42</v>
      </c>
      <c r="Q33" s="27">
        <v>208</v>
      </c>
      <c r="R33" s="34">
        <v>1</v>
      </c>
      <c r="S33" s="35"/>
      <c r="T33" s="4"/>
      <c r="U33" s="4"/>
    </row>
    <row r="34" spans="1:21" s="26" customFormat="1" ht="10.7" customHeight="1">
      <c r="A34" s="24"/>
      <c r="B34" s="49"/>
      <c r="C34" s="49"/>
      <c r="D34" s="49"/>
      <c r="E34" s="49"/>
      <c r="F34" s="49"/>
      <c r="G34" s="49"/>
      <c r="H34" s="49"/>
      <c r="I34" s="24"/>
      <c r="J34" s="36"/>
      <c r="K34" s="25"/>
      <c r="L34" s="27"/>
      <c r="M34" s="27"/>
      <c r="N34" s="27"/>
      <c r="O34" s="27"/>
      <c r="P34" s="27"/>
      <c r="Q34" s="27"/>
      <c r="R34" s="34"/>
      <c r="S34" s="35"/>
      <c r="T34" s="4"/>
      <c r="U34" s="4"/>
    </row>
    <row r="35" spans="1:21" ht="10.7" customHeight="1">
      <c r="A35" s="21"/>
      <c r="B35" s="53" t="s">
        <v>24</v>
      </c>
      <c r="C35" s="53"/>
      <c r="D35" s="53"/>
      <c r="E35" s="53"/>
      <c r="F35" s="53"/>
      <c r="G35" s="53"/>
      <c r="H35" s="53"/>
      <c r="I35" s="21"/>
      <c r="J35" s="28" t="s">
        <v>1</v>
      </c>
      <c r="K35" s="22"/>
      <c r="L35" s="23">
        <v>75</v>
      </c>
      <c r="M35" s="23">
        <v>56</v>
      </c>
      <c r="N35" s="23">
        <v>2</v>
      </c>
      <c r="O35" s="23">
        <v>0</v>
      </c>
      <c r="P35" s="23">
        <v>2</v>
      </c>
      <c r="Q35" s="23">
        <v>15</v>
      </c>
      <c r="R35" s="30">
        <v>0</v>
      </c>
      <c r="S35" s="4"/>
      <c r="T35" s="4"/>
      <c r="U35" s="4"/>
    </row>
    <row r="36" spans="1:21" ht="10.7" customHeight="1">
      <c r="A36" s="21"/>
      <c r="B36" s="53"/>
      <c r="C36" s="53"/>
      <c r="D36" s="53"/>
      <c r="E36" s="53"/>
      <c r="F36" s="53"/>
      <c r="G36" s="53"/>
      <c r="H36" s="53"/>
      <c r="I36" s="21"/>
      <c r="J36" s="28" t="s">
        <v>2</v>
      </c>
      <c r="K36" s="22"/>
      <c r="L36" s="23">
        <v>2</v>
      </c>
      <c r="M36" s="23">
        <v>1</v>
      </c>
      <c r="N36" s="23">
        <v>0</v>
      </c>
      <c r="O36" s="23">
        <v>0</v>
      </c>
      <c r="P36" s="23">
        <v>0</v>
      </c>
      <c r="Q36" s="23">
        <v>1</v>
      </c>
      <c r="R36" s="30">
        <v>0</v>
      </c>
      <c r="S36" s="4"/>
      <c r="T36" s="4"/>
      <c r="U36" s="4"/>
    </row>
    <row r="37" spans="1:21" ht="10.7" customHeight="1">
      <c r="A37" s="21"/>
      <c r="B37" s="53" t="s">
        <v>25</v>
      </c>
      <c r="C37" s="53"/>
      <c r="D37" s="53"/>
      <c r="E37" s="53"/>
      <c r="F37" s="53"/>
      <c r="G37" s="53"/>
      <c r="H37" s="53"/>
      <c r="I37" s="21"/>
      <c r="J37" s="28"/>
      <c r="K37" s="22"/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23">
        <v>0</v>
      </c>
      <c r="S37" s="4"/>
      <c r="T37" s="4"/>
      <c r="U37" s="4"/>
    </row>
    <row r="38" spans="1:21" ht="10.7" customHeight="1">
      <c r="A38" s="21"/>
      <c r="B38" s="53" t="s">
        <v>26</v>
      </c>
      <c r="C38" s="53"/>
      <c r="D38" s="53"/>
      <c r="E38" s="53"/>
      <c r="F38" s="53"/>
      <c r="G38" s="53"/>
      <c r="H38" s="53"/>
      <c r="I38" s="21"/>
      <c r="J38" s="28" t="s">
        <v>1</v>
      </c>
      <c r="K38" s="22"/>
      <c r="L38" s="23">
        <v>7</v>
      </c>
      <c r="M38" s="23">
        <v>7</v>
      </c>
      <c r="N38" s="23">
        <v>0</v>
      </c>
      <c r="O38" s="23">
        <v>0</v>
      </c>
      <c r="P38" s="23">
        <v>0</v>
      </c>
      <c r="Q38" s="23">
        <v>0</v>
      </c>
      <c r="R38" s="30">
        <v>0</v>
      </c>
      <c r="S38" s="4"/>
      <c r="T38" s="4"/>
      <c r="U38" s="4"/>
    </row>
    <row r="39" spans="1:21" ht="10.7" customHeight="1">
      <c r="A39" s="21"/>
      <c r="B39" s="53"/>
      <c r="C39" s="53"/>
      <c r="D39" s="53"/>
      <c r="E39" s="53"/>
      <c r="F39" s="53"/>
      <c r="G39" s="53"/>
      <c r="H39" s="53"/>
      <c r="I39" s="21"/>
      <c r="J39" s="28" t="s">
        <v>2</v>
      </c>
      <c r="K39" s="22"/>
      <c r="L39" s="23">
        <v>2</v>
      </c>
      <c r="M39" s="23">
        <v>2</v>
      </c>
      <c r="N39" s="23">
        <v>0</v>
      </c>
      <c r="O39" s="23">
        <v>0</v>
      </c>
      <c r="P39" s="23">
        <v>0</v>
      </c>
      <c r="Q39" s="23">
        <v>0</v>
      </c>
      <c r="R39" s="30">
        <v>0</v>
      </c>
      <c r="S39" s="4"/>
      <c r="T39" s="4"/>
      <c r="U39" s="4"/>
    </row>
    <row r="40" spans="1:21" ht="10.7" customHeight="1">
      <c r="A40" s="21"/>
      <c r="B40" s="53" t="s">
        <v>27</v>
      </c>
      <c r="C40" s="53"/>
      <c r="D40" s="53"/>
      <c r="E40" s="53"/>
      <c r="F40" s="53"/>
      <c r="G40" s="53"/>
      <c r="H40" s="53"/>
      <c r="I40" s="21"/>
      <c r="J40" s="28"/>
      <c r="K40" s="22"/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23">
        <v>0</v>
      </c>
      <c r="S40" s="4"/>
      <c r="T40" s="4"/>
      <c r="U40" s="4"/>
    </row>
    <row r="41" spans="1:21" ht="10.7" customHeight="1">
      <c r="A41" s="21"/>
      <c r="B41" s="53" t="s">
        <v>28</v>
      </c>
      <c r="C41" s="53"/>
      <c r="D41" s="53"/>
      <c r="E41" s="53"/>
      <c r="F41" s="53"/>
      <c r="G41" s="53"/>
      <c r="H41" s="53"/>
      <c r="I41" s="21"/>
      <c r="J41" s="28" t="s">
        <v>1</v>
      </c>
      <c r="K41" s="22"/>
      <c r="L41" s="23">
        <v>87</v>
      </c>
      <c r="M41" s="23">
        <v>61</v>
      </c>
      <c r="N41" s="23">
        <v>4</v>
      </c>
      <c r="O41" s="23">
        <v>2</v>
      </c>
      <c r="P41" s="23">
        <v>5</v>
      </c>
      <c r="Q41" s="23">
        <v>14</v>
      </c>
      <c r="R41" s="30">
        <v>1</v>
      </c>
      <c r="S41" s="4"/>
      <c r="T41" s="4"/>
      <c r="U41" s="4"/>
    </row>
    <row r="42" spans="1:21" ht="10.7" customHeight="1">
      <c r="A42" s="21"/>
      <c r="B42" s="53"/>
      <c r="C42" s="53"/>
      <c r="D42" s="53"/>
      <c r="E42" s="53"/>
      <c r="F42" s="53"/>
      <c r="G42" s="53"/>
      <c r="H42" s="53"/>
      <c r="I42" s="21"/>
      <c r="J42" s="28" t="s">
        <v>2</v>
      </c>
      <c r="K42" s="22"/>
      <c r="L42" s="23">
        <v>9</v>
      </c>
      <c r="M42" s="23">
        <v>6</v>
      </c>
      <c r="N42" s="23">
        <v>1</v>
      </c>
      <c r="O42" s="23">
        <v>0</v>
      </c>
      <c r="P42" s="23">
        <v>0</v>
      </c>
      <c r="Q42" s="23">
        <v>2</v>
      </c>
      <c r="R42" s="30">
        <v>0</v>
      </c>
      <c r="S42" s="4"/>
      <c r="T42" s="4"/>
      <c r="U42" s="4"/>
    </row>
    <row r="43" spans="1:21" ht="10.7" customHeight="1">
      <c r="A43" s="21"/>
      <c r="B43" s="53" t="s">
        <v>29</v>
      </c>
      <c r="C43" s="53"/>
      <c r="D43" s="53"/>
      <c r="E43" s="53"/>
      <c r="F43" s="53"/>
      <c r="G43" s="53"/>
      <c r="H43" s="53"/>
      <c r="I43" s="21"/>
      <c r="J43" s="28" t="s">
        <v>1</v>
      </c>
      <c r="K43" s="22"/>
      <c r="L43" s="23">
        <v>246</v>
      </c>
      <c r="M43" s="23">
        <v>208</v>
      </c>
      <c r="N43" s="23">
        <v>10</v>
      </c>
      <c r="O43" s="23">
        <v>1</v>
      </c>
      <c r="P43" s="23">
        <v>5</v>
      </c>
      <c r="Q43" s="23">
        <v>21</v>
      </c>
      <c r="R43" s="30">
        <v>1</v>
      </c>
      <c r="S43" s="4"/>
      <c r="T43" s="4"/>
      <c r="U43" s="4"/>
    </row>
    <row r="44" spans="1:21" ht="10.7" customHeight="1">
      <c r="A44" s="21"/>
      <c r="B44" s="53"/>
      <c r="C44" s="53"/>
      <c r="D44" s="53"/>
      <c r="E44" s="53"/>
      <c r="F44" s="53"/>
      <c r="G44" s="53"/>
      <c r="H44" s="53"/>
      <c r="I44" s="21"/>
      <c r="J44" s="28" t="s">
        <v>2</v>
      </c>
      <c r="K44" s="22"/>
      <c r="L44" s="23">
        <v>2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30">
        <v>0</v>
      </c>
      <c r="S44" s="4"/>
      <c r="T44" s="4"/>
      <c r="U44" s="4"/>
    </row>
    <row r="45" spans="1:21" ht="10.7" customHeight="1">
      <c r="A45" s="21"/>
      <c r="B45" s="53" t="s">
        <v>30</v>
      </c>
      <c r="C45" s="53"/>
      <c r="D45" s="53"/>
      <c r="E45" s="53"/>
      <c r="F45" s="53"/>
      <c r="G45" s="53"/>
      <c r="H45" s="53"/>
      <c r="I45" s="21"/>
      <c r="J45" s="28" t="s">
        <v>1</v>
      </c>
      <c r="K45" s="22"/>
      <c r="L45" s="23">
        <v>4</v>
      </c>
      <c r="M45" s="23">
        <v>3</v>
      </c>
      <c r="N45" s="23">
        <v>0</v>
      </c>
      <c r="O45" s="23">
        <v>0</v>
      </c>
      <c r="P45" s="23">
        <v>0</v>
      </c>
      <c r="Q45" s="23">
        <v>1</v>
      </c>
      <c r="R45" s="30">
        <v>0</v>
      </c>
      <c r="S45" s="4"/>
      <c r="T45" s="4"/>
      <c r="U45" s="4"/>
    </row>
    <row r="46" spans="1:21" ht="10.7" customHeight="1">
      <c r="A46" s="21"/>
      <c r="B46" s="53"/>
      <c r="C46" s="53"/>
      <c r="D46" s="53"/>
      <c r="E46" s="53"/>
      <c r="F46" s="53"/>
      <c r="G46" s="53"/>
      <c r="H46" s="53"/>
      <c r="I46" s="21"/>
      <c r="J46" s="28" t="s">
        <v>2</v>
      </c>
      <c r="K46" s="22"/>
      <c r="L46" s="23">
        <v>1</v>
      </c>
      <c r="M46" s="23">
        <v>0</v>
      </c>
      <c r="N46" s="23">
        <v>0</v>
      </c>
      <c r="O46" s="23">
        <v>0</v>
      </c>
      <c r="P46" s="23">
        <v>0</v>
      </c>
      <c r="Q46" s="23">
        <v>1</v>
      </c>
      <c r="R46" s="30">
        <v>0</v>
      </c>
      <c r="S46" s="4"/>
      <c r="T46" s="4"/>
      <c r="U46" s="4"/>
    </row>
    <row r="47" spans="1:21" ht="10.7" customHeight="1">
      <c r="A47" s="21"/>
      <c r="B47" s="53" t="s">
        <v>31</v>
      </c>
      <c r="C47" s="53"/>
      <c r="D47" s="53"/>
      <c r="E47" s="53"/>
      <c r="F47" s="53"/>
      <c r="G47" s="53"/>
      <c r="H47" s="53"/>
      <c r="I47" s="21"/>
      <c r="J47" s="28" t="s">
        <v>1</v>
      </c>
      <c r="K47" s="22"/>
      <c r="L47" s="23">
        <v>58</v>
      </c>
      <c r="M47" s="23">
        <v>55</v>
      </c>
      <c r="N47" s="23">
        <v>0</v>
      </c>
      <c r="O47" s="23">
        <v>0</v>
      </c>
      <c r="P47" s="23">
        <v>0</v>
      </c>
      <c r="Q47" s="23">
        <v>3</v>
      </c>
      <c r="R47" s="30">
        <v>0</v>
      </c>
      <c r="S47" s="4"/>
      <c r="T47" s="4"/>
      <c r="U47" s="4"/>
    </row>
    <row r="48" spans="1:21" ht="10.7" customHeight="1">
      <c r="A48" s="21"/>
      <c r="B48" s="53"/>
      <c r="C48" s="53"/>
      <c r="D48" s="53"/>
      <c r="E48" s="53"/>
      <c r="F48" s="53"/>
      <c r="G48" s="53"/>
      <c r="H48" s="53"/>
      <c r="I48" s="21"/>
      <c r="J48" s="28" t="s">
        <v>2</v>
      </c>
      <c r="K48" s="22"/>
      <c r="L48" s="23">
        <v>3</v>
      </c>
      <c r="M48" s="23">
        <v>2</v>
      </c>
      <c r="N48" s="23">
        <v>0</v>
      </c>
      <c r="O48" s="23">
        <v>0</v>
      </c>
      <c r="P48" s="23">
        <v>1</v>
      </c>
      <c r="Q48" s="23">
        <v>0</v>
      </c>
      <c r="R48" s="30">
        <v>0</v>
      </c>
      <c r="S48" s="4"/>
      <c r="T48" s="4"/>
      <c r="U48" s="4"/>
    </row>
    <row r="49" spans="1:21" ht="10.7" customHeight="1">
      <c r="A49" s="21"/>
      <c r="B49" s="53" t="s">
        <v>32</v>
      </c>
      <c r="C49" s="53"/>
      <c r="D49" s="53"/>
      <c r="E49" s="53"/>
      <c r="F49" s="53"/>
      <c r="G49" s="53"/>
      <c r="H49" s="53"/>
      <c r="I49" s="21"/>
      <c r="J49" s="28" t="s">
        <v>13</v>
      </c>
      <c r="K49" s="22"/>
      <c r="L49" s="23">
        <v>1</v>
      </c>
      <c r="M49" s="23">
        <v>1</v>
      </c>
      <c r="N49" s="23">
        <v>0</v>
      </c>
      <c r="O49" s="23">
        <v>0</v>
      </c>
      <c r="P49" s="23">
        <v>0</v>
      </c>
      <c r="Q49" s="23">
        <v>0</v>
      </c>
      <c r="R49" s="30">
        <v>0</v>
      </c>
      <c r="S49" s="4"/>
      <c r="T49" s="4"/>
      <c r="U49" s="4"/>
    </row>
    <row r="50" spans="1:21" ht="10.7" customHeight="1">
      <c r="A50" s="21"/>
      <c r="B50" s="58" t="s">
        <v>33</v>
      </c>
      <c r="C50" s="53"/>
      <c r="D50" s="53"/>
      <c r="E50" s="53"/>
      <c r="F50" s="53"/>
      <c r="G50" s="53"/>
      <c r="H50" s="53"/>
      <c r="I50" s="21"/>
      <c r="J50" s="28" t="s">
        <v>13</v>
      </c>
      <c r="K50" s="22"/>
      <c r="L50" s="23">
        <v>61</v>
      </c>
      <c r="M50" s="23">
        <v>56</v>
      </c>
      <c r="N50" s="23">
        <v>2</v>
      </c>
      <c r="O50" s="23">
        <v>0</v>
      </c>
      <c r="P50" s="23">
        <v>0</v>
      </c>
      <c r="Q50" s="23">
        <v>3</v>
      </c>
      <c r="R50" s="30">
        <v>0</v>
      </c>
      <c r="S50" s="4"/>
      <c r="T50" s="4"/>
      <c r="U50" s="4"/>
    </row>
    <row r="51" spans="1:21" ht="10.7" customHeight="1">
      <c r="A51" s="21"/>
      <c r="B51" s="55" t="s">
        <v>34</v>
      </c>
      <c r="C51" s="53"/>
      <c r="D51" s="53"/>
      <c r="E51" s="53"/>
      <c r="F51" s="53"/>
      <c r="G51" s="53"/>
      <c r="H51" s="53"/>
      <c r="I51" s="21"/>
      <c r="J51" s="28" t="s">
        <v>13</v>
      </c>
      <c r="K51" s="22"/>
      <c r="L51" s="23">
        <v>231</v>
      </c>
      <c r="M51" s="23">
        <v>205</v>
      </c>
      <c r="N51" s="23">
        <v>6</v>
      </c>
      <c r="O51" s="23">
        <v>1</v>
      </c>
      <c r="P51" s="23">
        <v>3</v>
      </c>
      <c r="Q51" s="23">
        <v>13</v>
      </c>
      <c r="R51" s="30">
        <v>3</v>
      </c>
      <c r="S51" s="4"/>
      <c r="T51" s="4"/>
      <c r="U51" s="4"/>
    </row>
    <row r="52" spans="1:21" ht="10.7" customHeight="1">
      <c r="A52" s="21"/>
      <c r="B52" s="55" t="s">
        <v>35</v>
      </c>
      <c r="C52" s="53"/>
      <c r="D52" s="53"/>
      <c r="E52" s="53"/>
      <c r="F52" s="53"/>
      <c r="G52" s="53"/>
      <c r="H52" s="53"/>
      <c r="I52" s="21"/>
      <c r="J52" s="28" t="s">
        <v>1</v>
      </c>
      <c r="K52" s="22"/>
      <c r="L52" s="23">
        <v>76</v>
      </c>
      <c r="M52" s="23">
        <v>69</v>
      </c>
      <c r="N52" s="23">
        <v>1</v>
      </c>
      <c r="O52" s="23">
        <v>1</v>
      </c>
      <c r="P52" s="23">
        <v>0</v>
      </c>
      <c r="Q52" s="23">
        <v>3</v>
      </c>
      <c r="R52" s="30">
        <v>2</v>
      </c>
      <c r="S52" s="4"/>
      <c r="T52" s="4"/>
      <c r="U52" s="4"/>
    </row>
    <row r="53" spans="1:21" ht="10.7" customHeight="1">
      <c r="A53" s="21"/>
      <c r="B53" s="53"/>
      <c r="C53" s="53"/>
      <c r="D53" s="53"/>
      <c r="E53" s="53"/>
      <c r="F53" s="53"/>
      <c r="G53" s="53"/>
      <c r="H53" s="53"/>
      <c r="I53" s="21"/>
      <c r="J53" s="28" t="s">
        <v>2</v>
      </c>
      <c r="K53" s="22"/>
      <c r="L53" s="23">
        <v>1</v>
      </c>
      <c r="M53" s="23">
        <v>1</v>
      </c>
      <c r="N53" s="23">
        <v>0</v>
      </c>
      <c r="O53" s="23">
        <v>0</v>
      </c>
      <c r="P53" s="23">
        <v>0</v>
      </c>
      <c r="Q53" s="23">
        <v>0</v>
      </c>
      <c r="R53" s="30">
        <v>0</v>
      </c>
      <c r="S53" s="4"/>
      <c r="T53" s="4"/>
      <c r="U53" s="4"/>
    </row>
    <row r="54" spans="1:21" ht="10.7" customHeight="1">
      <c r="A54" s="21"/>
      <c r="B54" s="53" t="s">
        <v>36</v>
      </c>
      <c r="C54" s="53"/>
      <c r="D54" s="53"/>
      <c r="E54" s="53"/>
      <c r="F54" s="53"/>
      <c r="G54" s="53"/>
      <c r="H54" s="53"/>
      <c r="I54" s="21"/>
      <c r="J54" s="28" t="s">
        <v>13</v>
      </c>
      <c r="K54" s="22"/>
      <c r="L54" s="23">
        <v>15</v>
      </c>
      <c r="M54" s="23">
        <v>14</v>
      </c>
      <c r="N54" s="23">
        <v>0</v>
      </c>
      <c r="O54" s="23">
        <v>0</v>
      </c>
      <c r="P54" s="23">
        <v>0</v>
      </c>
      <c r="Q54" s="23">
        <v>1</v>
      </c>
      <c r="R54" s="30">
        <v>0</v>
      </c>
      <c r="S54" s="4"/>
      <c r="T54" s="4"/>
      <c r="U54" s="4"/>
    </row>
    <row r="55" spans="1:21" ht="10.7" customHeight="1">
      <c r="A55" s="21"/>
      <c r="B55" s="53" t="s">
        <v>37</v>
      </c>
      <c r="C55" s="53"/>
      <c r="D55" s="53"/>
      <c r="E55" s="53"/>
      <c r="F55" s="53"/>
      <c r="G55" s="53"/>
      <c r="H55" s="53"/>
      <c r="I55" s="21"/>
      <c r="J55" s="28" t="s">
        <v>13</v>
      </c>
      <c r="K55" s="22"/>
      <c r="L55" s="23">
        <v>1</v>
      </c>
      <c r="M55" s="23">
        <v>1</v>
      </c>
      <c r="N55" s="23">
        <v>0</v>
      </c>
      <c r="O55" s="23">
        <v>0</v>
      </c>
      <c r="P55" s="23">
        <v>0</v>
      </c>
      <c r="Q55" s="23">
        <v>0</v>
      </c>
      <c r="R55" s="30">
        <v>0</v>
      </c>
      <c r="S55" s="4"/>
      <c r="T55" s="4"/>
      <c r="U55" s="4"/>
    </row>
    <row r="56" spans="1:21" ht="10.7" customHeight="1">
      <c r="A56" s="21"/>
      <c r="B56" s="53" t="s">
        <v>38</v>
      </c>
      <c r="C56" s="53"/>
      <c r="D56" s="53"/>
      <c r="E56" s="53"/>
      <c r="F56" s="53"/>
      <c r="G56" s="53"/>
      <c r="H56" s="53"/>
      <c r="I56" s="21"/>
      <c r="J56" s="28" t="s">
        <v>1</v>
      </c>
      <c r="K56" s="22"/>
      <c r="L56" s="23">
        <v>169</v>
      </c>
      <c r="M56" s="23">
        <v>138</v>
      </c>
      <c r="N56" s="23">
        <v>3</v>
      </c>
      <c r="O56" s="23">
        <v>5</v>
      </c>
      <c r="P56" s="23">
        <v>1</v>
      </c>
      <c r="Q56" s="23">
        <v>22</v>
      </c>
      <c r="R56" s="30">
        <v>0</v>
      </c>
      <c r="S56" s="4"/>
      <c r="T56" s="4"/>
      <c r="U56" s="4"/>
    </row>
    <row r="57" spans="1:21" ht="10.7" customHeight="1">
      <c r="A57" s="21"/>
      <c r="B57" s="53"/>
      <c r="C57" s="53"/>
      <c r="D57" s="53"/>
      <c r="E57" s="53"/>
      <c r="F57" s="53"/>
      <c r="G57" s="53"/>
      <c r="H57" s="53"/>
      <c r="I57" s="21"/>
      <c r="J57" s="28" t="s">
        <v>2</v>
      </c>
      <c r="K57" s="22"/>
      <c r="L57" s="23">
        <v>29</v>
      </c>
      <c r="M57" s="23">
        <v>22</v>
      </c>
      <c r="N57" s="23">
        <v>0</v>
      </c>
      <c r="O57" s="23">
        <v>1</v>
      </c>
      <c r="P57" s="23">
        <v>1</v>
      </c>
      <c r="Q57" s="23">
        <v>5</v>
      </c>
      <c r="R57" s="30">
        <v>0</v>
      </c>
      <c r="S57" s="4"/>
      <c r="T57" s="4"/>
      <c r="U57" s="4"/>
    </row>
    <row r="58" spans="1:21" ht="10.7" customHeight="1">
      <c r="A58" s="21"/>
      <c r="B58" s="53" t="s">
        <v>39</v>
      </c>
      <c r="C58" s="53"/>
      <c r="D58" s="53"/>
      <c r="E58" s="53"/>
      <c r="F58" s="53"/>
      <c r="G58" s="53"/>
      <c r="H58" s="53"/>
      <c r="I58" s="21"/>
      <c r="J58" s="28" t="s">
        <v>1</v>
      </c>
      <c r="K58" s="22"/>
      <c r="L58" s="23">
        <v>603</v>
      </c>
      <c r="M58" s="23">
        <v>502</v>
      </c>
      <c r="N58" s="23">
        <v>8</v>
      </c>
      <c r="O58" s="23">
        <v>4</v>
      </c>
      <c r="P58" s="23">
        <v>14</v>
      </c>
      <c r="Q58" s="23">
        <v>72</v>
      </c>
      <c r="R58" s="30">
        <v>3</v>
      </c>
      <c r="S58" s="4"/>
      <c r="T58" s="4"/>
      <c r="U58" s="4"/>
    </row>
    <row r="59" spans="1:21" ht="10.7" customHeight="1">
      <c r="A59" s="21"/>
      <c r="B59" s="53"/>
      <c r="C59" s="53"/>
      <c r="D59" s="53"/>
      <c r="E59" s="53"/>
      <c r="F59" s="53"/>
      <c r="G59" s="53"/>
      <c r="H59" s="53"/>
      <c r="I59" s="21"/>
      <c r="J59" s="28" t="s">
        <v>2</v>
      </c>
      <c r="K59" s="22"/>
      <c r="L59" s="23">
        <v>15</v>
      </c>
      <c r="M59" s="23">
        <v>10</v>
      </c>
      <c r="N59" s="23">
        <v>0</v>
      </c>
      <c r="O59" s="23">
        <v>1</v>
      </c>
      <c r="P59" s="23">
        <v>1</v>
      </c>
      <c r="Q59" s="23">
        <v>3</v>
      </c>
      <c r="R59" s="30">
        <v>0</v>
      </c>
      <c r="S59" s="4"/>
      <c r="T59" s="4"/>
      <c r="U59" s="4"/>
    </row>
    <row r="60" spans="1:21" ht="10.7" customHeight="1">
      <c r="A60" s="21"/>
      <c r="B60" s="53" t="s">
        <v>40</v>
      </c>
      <c r="C60" s="53"/>
      <c r="D60" s="53"/>
      <c r="E60" s="53"/>
      <c r="F60" s="53"/>
      <c r="G60" s="53"/>
      <c r="H60" s="53"/>
      <c r="I60" s="21"/>
      <c r="J60" s="28" t="s">
        <v>1</v>
      </c>
      <c r="K60" s="22"/>
      <c r="L60" s="23">
        <v>70</v>
      </c>
      <c r="M60" s="23">
        <v>56</v>
      </c>
      <c r="N60" s="23">
        <v>0</v>
      </c>
      <c r="O60" s="23">
        <v>1</v>
      </c>
      <c r="P60" s="23">
        <v>2</v>
      </c>
      <c r="Q60" s="23">
        <v>11</v>
      </c>
      <c r="R60" s="30">
        <v>0</v>
      </c>
      <c r="S60" s="4"/>
      <c r="T60" s="4"/>
      <c r="U60" s="4"/>
    </row>
    <row r="61" spans="1:21" ht="10.7" customHeight="1">
      <c r="A61" s="21"/>
      <c r="B61" s="53"/>
      <c r="C61" s="53"/>
      <c r="D61" s="53"/>
      <c r="E61" s="53"/>
      <c r="F61" s="53"/>
      <c r="G61" s="53"/>
      <c r="H61" s="53"/>
      <c r="I61" s="21"/>
      <c r="J61" s="28" t="s">
        <v>2</v>
      </c>
      <c r="K61" s="22"/>
      <c r="L61" s="23">
        <v>5</v>
      </c>
      <c r="M61" s="23">
        <v>5</v>
      </c>
      <c r="N61" s="23">
        <v>0</v>
      </c>
      <c r="O61" s="23">
        <v>0</v>
      </c>
      <c r="P61" s="23">
        <v>0</v>
      </c>
      <c r="Q61" s="23">
        <v>0</v>
      </c>
      <c r="R61" s="30">
        <v>0</v>
      </c>
      <c r="S61" s="4"/>
      <c r="T61" s="4"/>
      <c r="U61" s="4"/>
    </row>
    <row r="62" spans="1:21" ht="10.7" customHeight="1">
      <c r="A62" s="21"/>
      <c r="B62" s="53" t="s">
        <v>41</v>
      </c>
      <c r="C62" s="53"/>
      <c r="D62" s="53"/>
      <c r="E62" s="53"/>
      <c r="F62" s="53"/>
      <c r="G62" s="53"/>
      <c r="H62" s="53"/>
      <c r="I62" s="21"/>
      <c r="J62" s="28" t="s">
        <v>1</v>
      </c>
      <c r="K62" s="22"/>
      <c r="L62" s="23">
        <v>120</v>
      </c>
      <c r="M62" s="23">
        <v>103</v>
      </c>
      <c r="N62" s="23">
        <v>3</v>
      </c>
      <c r="O62" s="23">
        <v>0</v>
      </c>
      <c r="P62" s="23">
        <v>0</v>
      </c>
      <c r="Q62" s="23">
        <v>14</v>
      </c>
      <c r="R62" s="30">
        <v>0</v>
      </c>
      <c r="S62" s="4"/>
      <c r="T62" s="4"/>
      <c r="U62" s="4"/>
    </row>
    <row r="63" spans="1:21" ht="10.7" customHeight="1">
      <c r="A63" s="21"/>
      <c r="B63" s="53"/>
      <c r="C63" s="53"/>
      <c r="D63" s="53"/>
      <c r="E63" s="53"/>
      <c r="F63" s="53"/>
      <c r="G63" s="53"/>
      <c r="H63" s="53"/>
      <c r="I63" s="21"/>
      <c r="J63" s="28" t="s">
        <v>2</v>
      </c>
      <c r="K63" s="22"/>
      <c r="L63" s="23">
        <v>2</v>
      </c>
      <c r="M63" s="23">
        <v>1</v>
      </c>
      <c r="N63" s="23">
        <v>0</v>
      </c>
      <c r="O63" s="23">
        <v>0</v>
      </c>
      <c r="P63" s="23">
        <v>0</v>
      </c>
      <c r="Q63" s="23">
        <v>1</v>
      </c>
      <c r="R63" s="30">
        <v>0</v>
      </c>
      <c r="S63" s="4"/>
      <c r="T63" s="4"/>
      <c r="U63" s="4"/>
    </row>
    <row r="64" spans="1:21" ht="10.7" customHeight="1">
      <c r="A64" s="21"/>
      <c r="B64" s="53" t="s">
        <v>42</v>
      </c>
      <c r="C64" s="53"/>
      <c r="D64" s="53"/>
      <c r="E64" s="53"/>
      <c r="F64" s="53"/>
      <c r="G64" s="53"/>
      <c r="H64" s="53"/>
      <c r="I64" s="21"/>
      <c r="J64" s="28" t="s">
        <v>13</v>
      </c>
      <c r="K64" s="22"/>
      <c r="L64" s="23">
        <v>28</v>
      </c>
      <c r="M64" s="23">
        <v>24</v>
      </c>
      <c r="N64" s="23">
        <v>0</v>
      </c>
      <c r="O64" s="23">
        <v>0</v>
      </c>
      <c r="P64" s="23">
        <v>0</v>
      </c>
      <c r="Q64" s="23">
        <v>4</v>
      </c>
      <c r="R64" s="30">
        <v>0</v>
      </c>
      <c r="S64" s="4"/>
      <c r="T64" s="4"/>
      <c r="U64" s="4"/>
    </row>
    <row r="65" spans="1:21" ht="10.7" customHeight="1">
      <c r="A65" s="21"/>
      <c r="B65" s="53" t="s">
        <v>43</v>
      </c>
      <c r="C65" s="53"/>
      <c r="D65" s="53"/>
      <c r="E65" s="53"/>
      <c r="F65" s="53"/>
      <c r="G65" s="53"/>
      <c r="H65" s="53"/>
      <c r="I65" s="21"/>
      <c r="J65" s="28" t="s">
        <v>13</v>
      </c>
      <c r="K65" s="22"/>
      <c r="L65" s="23">
        <v>1</v>
      </c>
      <c r="M65" s="23">
        <v>1</v>
      </c>
      <c r="N65" s="23">
        <v>0</v>
      </c>
      <c r="O65" s="23">
        <v>0</v>
      </c>
      <c r="P65" s="23">
        <v>0</v>
      </c>
      <c r="Q65" s="23">
        <v>0</v>
      </c>
      <c r="R65" s="30">
        <v>0</v>
      </c>
      <c r="S65" s="4"/>
      <c r="T65" s="4"/>
      <c r="U65" s="4"/>
    </row>
    <row r="66" spans="1:21" ht="10.7" customHeight="1">
      <c r="A66" s="21"/>
      <c r="B66" s="53" t="s">
        <v>44</v>
      </c>
      <c r="C66" s="53"/>
      <c r="D66" s="53"/>
      <c r="E66" s="53"/>
      <c r="F66" s="53"/>
      <c r="G66" s="53"/>
      <c r="H66" s="53"/>
      <c r="I66" s="21"/>
      <c r="J66" s="28" t="s">
        <v>13</v>
      </c>
      <c r="K66" s="22"/>
      <c r="L66" s="23">
        <v>2</v>
      </c>
      <c r="M66" s="23">
        <v>1</v>
      </c>
      <c r="N66" s="23">
        <v>0</v>
      </c>
      <c r="O66" s="23">
        <v>0</v>
      </c>
      <c r="P66" s="23">
        <v>1</v>
      </c>
      <c r="Q66" s="23">
        <v>0</v>
      </c>
      <c r="R66" s="30">
        <v>0</v>
      </c>
      <c r="S66" s="4"/>
      <c r="T66" s="4"/>
      <c r="U66" s="4"/>
    </row>
    <row r="67" spans="1:21" ht="10.7" customHeight="1">
      <c r="A67" s="21"/>
      <c r="B67" s="53" t="s">
        <v>45</v>
      </c>
      <c r="C67" s="53"/>
      <c r="D67" s="53"/>
      <c r="E67" s="53"/>
      <c r="F67" s="53"/>
      <c r="G67" s="53"/>
      <c r="H67" s="53"/>
      <c r="I67" s="21"/>
      <c r="J67" s="28" t="s">
        <v>1</v>
      </c>
      <c r="K67" s="22"/>
      <c r="L67" s="23">
        <v>206</v>
      </c>
      <c r="M67" s="23">
        <v>190</v>
      </c>
      <c r="N67" s="23">
        <v>1</v>
      </c>
      <c r="O67" s="23">
        <v>0</v>
      </c>
      <c r="P67" s="23">
        <v>4</v>
      </c>
      <c r="Q67" s="23">
        <v>9</v>
      </c>
      <c r="R67" s="30">
        <v>2</v>
      </c>
      <c r="S67" s="4"/>
      <c r="T67" s="4"/>
      <c r="U67" s="4"/>
    </row>
    <row r="68" spans="1:21" ht="10.7" customHeight="1">
      <c r="A68" s="21"/>
      <c r="B68" s="53"/>
      <c r="C68" s="53"/>
      <c r="D68" s="53"/>
      <c r="E68" s="53"/>
      <c r="F68" s="53"/>
      <c r="G68" s="53"/>
      <c r="H68" s="53"/>
      <c r="I68" s="21"/>
      <c r="J68" s="28" t="s">
        <v>2</v>
      </c>
      <c r="K68" s="22"/>
      <c r="L68" s="23">
        <v>17</v>
      </c>
      <c r="M68" s="23">
        <v>13</v>
      </c>
      <c r="N68" s="23">
        <v>0</v>
      </c>
      <c r="O68" s="23">
        <v>0</v>
      </c>
      <c r="P68" s="23">
        <v>2</v>
      </c>
      <c r="Q68" s="23">
        <v>2</v>
      </c>
      <c r="R68" s="30">
        <v>0</v>
      </c>
      <c r="S68" s="4"/>
      <c r="T68" s="4"/>
      <c r="U68" s="4"/>
    </row>
    <row r="69" spans="1:21" ht="10.7" customHeight="1">
      <c r="A69" s="21"/>
      <c r="B69" s="53" t="s">
        <v>46</v>
      </c>
      <c r="C69" s="53"/>
      <c r="D69" s="53"/>
      <c r="E69" s="53"/>
      <c r="F69" s="53"/>
      <c r="G69" s="53"/>
      <c r="H69" s="53"/>
      <c r="I69" s="21"/>
      <c r="J69" s="28" t="s">
        <v>1</v>
      </c>
      <c r="K69" s="22"/>
      <c r="L69" s="23">
        <v>64</v>
      </c>
      <c r="M69" s="23">
        <v>51</v>
      </c>
      <c r="N69" s="23">
        <v>1</v>
      </c>
      <c r="O69" s="23">
        <v>0</v>
      </c>
      <c r="P69" s="23">
        <v>3</v>
      </c>
      <c r="Q69" s="23">
        <v>9</v>
      </c>
      <c r="R69" s="30">
        <v>0</v>
      </c>
      <c r="S69" s="4"/>
      <c r="T69" s="4"/>
      <c r="U69" s="4"/>
    </row>
    <row r="70" spans="1:21" ht="10.7" customHeight="1">
      <c r="A70" s="21"/>
      <c r="B70" s="53"/>
      <c r="C70" s="53"/>
      <c r="D70" s="53"/>
      <c r="E70" s="53"/>
      <c r="F70" s="53"/>
      <c r="G70" s="53"/>
      <c r="H70" s="53"/>
      <c r="I70" s="21"/>
      <c r="J70" s="28" t="s">
        <v>2</v>
      </c>
      <c r="K70" s="22"/>
      <c r="L70" s="23">
        <v>2</v>
      </c>
      <c r="M70" s="23">
        <v>2</v>
      </c>
      <c r="N70" s="23">
        <v>0</v>
      </c>
      <c r="O70" s="23">
        <v>0</v>
      </c>
      <c r="P70" s="23">
        <v>0</v>
      </c>
      <c r="Q70" s="23">
        <v>0</v>
      </c>
      <c r="R70" s="30">
        <v>0</v>
      </c>
      <c r="S70" s="4"/>
      <c r="T70" s="4"/>
      <c r="U70" s="4"/>
    </row>
    <row r="71" spans="1:21" ht="10.7" customHeight="1">
      <c r="A71" s="21"/>
      <c r="B71" s="55" t="s">
        <v>47</v>
      </c>
      <c r="C71" s="53"/>
      <c r="D71" s="53"/>
      <c r="E71" s="53"/>
      <c r="F71" s="53"/>
      <c r="G71" s="53"/>
      <c r="H71" s="53"/>
      <c r="I71" s="21"/>
      <c r="J71" s="28" t="s">
        <v>13</v>
      </c>
      <c r="K71" s="22"/>
      <c r="L71" s="23">
        <v>12</v>
      </c>
      <c r="M71" s="23">
        <v>10</v>
      </c>
      <c r="N71" s="23">
        <v>1</v>
      </c>
      <c r="O71" s="23">
        <v>0</v>
      </c>
      <c r="P71" s="23">
        <v>1</v>
      </c>
      <c r="Q71" s="23">
        <v>0</v>
      </c>
      <c r="R71" s="30">
        <v>0</v>
      </c>
      <c r="S71" s="4"/>
      <c r="T71" s="4"/>
      <c r="U71" s="4"/>
    </row>
    <row r="72" spans="1:21" ht="10.7" customHeight="1">
      <c r="A72" s="21"/>
      <c r="B72" s="53" t="s">
        <v>48</v>
      </c>
      <c r="C72" s="53"/>
      <c r="D72" s="53"/>
      <c r="E72" s="53"/>
      <c r="F72" s="53"/>
      <c r="G72" s="53"/>
      <c r="H72" s="53"/>
      <c r="I72" s="21"/>
      <c r="J72" s="28" t="s">
        <v>1</v>
      </c>
      <c r="K72" s="22"/>
      <c r="L72" s="23">
        <v>5258</v>
      </c>
      <c r="M72" s="23">
        <v>4522</v>
      </c>
      <c r="N72" s="23">
        <v>138</v>
      </c>
      <c r="O72" s="23">
        <v>15</v>
      </c>
      <c r="P72" s="23">
        <v>120</v>
      </c>
      <c r="Q72" s="23">
        <v>448</v>
      </c>
      <c r="R72" s="30">
        <v>15</v>
      </c>
      <c r="S72" s="4"/>
      <c r="T72" s="4"/>
      <c r="U72" s="4"/>
    </row>
    <row r="73" spans="1:21" ht="10.7" customHeight="1">
      <c r="A73" s="21"/>
      <c r="B73" s="53"/>
      <c r="C73" s="53"/>
      <c r="D73" s="53"/>
      <c r="E73" s="53"/>
      <c r="F73" s="53"/>
      <c r="G73" s="53"/>
      <c r="H73" s="53"/>
      <c r="I73" s="21"/>
      <c r="J73" s="28" t="s">
        <v>2</v>
      </c>
      <c r="K73" s="22"/>
      <c r="L73" s="23">
        <v>815</v>
      </c>
      <c r="M73" s="23">
        <v>594</v>
      </c>
      <c r="N73" s="23">
        <v>11</v>
      </c>
      <c r="O73" s="23">
        <v>6</v>
      </c>
      <c r="P73" s="23">
        <v>34</v>
      </c>
      <c r="Q73" s="23">
        <v>169</v>
      </c>
      <c r="R73" s="30">
        <v>1</v>
      </c>
      <c r="S73" s="4"/>
      <c r="T73" s="4"/>
      <c r="U73" s="4"/>
    </row>
    <row r="74" spans="1:21" ht="10.7" customHeight="1">
      <c r="A74" s="21"/>
      <c r="B74" s="53" t="s">
        <v>49</v>
      </c>
      <c r="C74" s="53"/>
      <c r="D74" s="53"/>
      <c r="E74" s="53"/>
      <c r="F74" s="53"/>
      <c r="G74" s="53"/>
      <c r="H74" s="53"/>
      <c r="I74" s="21"/>
      <c r="J74" s="28" t="s">
        <v>1</v>
      </c>
      <c r="K74" s="22"/>
      <c r="L74" s="23">
        <v>159</v>
      </c>
      <c r="M74" s="23">
        <v>142</v>
      </c>
      <c r="N74" s="23">
        <v>0</v>
      </c>
      <c r="O74" s="23">
        <v>1</v>
      </c>
      <c r="P74" s="23">
        <v>5</v>
      </c>
      <c r="Q74" s="23">
        <v>10</v>
      </c>
      <c r="R74" s="30">
        <v>1</v>
      </c>
      <c r="S74" s="4"/>
      <c r="T74" s="4"/>
      <c r="U74" s="4"/>
    </row>
    <row r="75" spans="1:21" ht="10.7" customHeight="1">
      <c r="A75" s="21"/>
      <c r="B75" s="53"/>
      <c r="C75" s="53"/>
      <c r="D75" s="53"/>
      <c r="E75" s="53"/>
      <c r="F75" s="53"/>
      <c r="G75" s="53"/>
      <c r="H75" s="53"/>
      <c r="I75" s="21"/>
      <c r="J75" s="28" t="s">
        <v>2</v>
      </c>
      <c r="K75" s="22"/>
      <c r="L75" s="23">
        <v>6</v>
      </c>
      <c r="M75" s="23">
        <v>4</v>
      </c>
      <c r="N75" s="23">
        <v>0</v>
      </c>
      <c r="O75" s="23">
        <v>1</v>
      </c>
      <c r="P75" s="23">
        <v>0</v>
      </c>
      <c r="Q75" s="23">
        <v>1</v>
      </c>
      <c r="R75" s="30">
        <v>0</v>
      </c>
      <c r="S75" s="4"/>
      <c r="T75" s="4"/>
      <c r="U75" s="4"/>
    </row>
    <row r="76" spans="1:21" ht="10.7" customHeight="1">
      <c r="A76" s="21"/>
      <c r="B76" s="53" t="s">
        <v>50</v>
      </c>
      <c r="C76" s="53"/>
      <c r="D76" s="53"/>
      <c r="E76" s="53"/>
      <c r="F76" s="53"/>
      <c r="G76" s="53"/>
      <c r="H76" s="53"/>
      <c r="I76" s="21"/>
      <c r="J76" s="28" t="s">
        <v>1</v>
      </c>
      <c r="K76" s="22"/>
      <c r="L76" s="23">
        <v>188</v>
      </c>
      <c r="M76" s="23">
        <v>168</v>
      </c>
      <c r="N76" s="23">
        <v>1</v>
      </c>
      <c r="O76" s="23">
        <v>1</v>
      </c>
      <c r="P76" s="23">
        <v>3</v>
      </c>
      <c r="Q76" s="23">
        <v>13</v>
      </c>
      <c r="R76" s="30">
        <v>2</v>
      </c>
      <c r="S76" s="4"/>
      <c r="T76" s="4"/>
      <c r="U76" s="4"/>
    </row>
    <row r="77" spans="1:21" ht="10.7" customHeight="1">
      <c r="A77" s="21"/>
      <c r="B77" s="53"/>
      <c r="C77" s="53"/>
      <c r="D77" s="53"/>
      <c r="E77" s="53"/>
      <c r="F77" s="53"/>
      <c r="G77" s="53"/>
      <c r="H77" s="53"/>
      <c r="I77" s="21"/>
      <c r="J77" s="28" t="s">
        <v>2</v>
      </c>
      <c r="K77" s="22"/>
      <c r="L77" s="23">
        <v>5</v>
      </c>
      <c r="M77" s="23">
        <v>5</v>
      </c>
      <c r="N77" s="23">
        <v>0</v>
      </c>
      <c r="O77" s="23">
        <v>0</v>
      </c>
      <c r="P77" s="23">
        <v>0</v>
      </c>
      <c r="Q77" s="23">
        <v>0</v>
      </c>
      <c r="R77" s="30">
        <v>0</v>
      </c>
      <c r="S77" s="4"/>
      <c r="T77" s="4"/>
      <c r="U77" s="4"/>
    </row>
    <row r="78" spans="1:21" ht="10.7" customHeight="1">
      <c r="A78" s="21"/>
      <c r="B78" s="54" t="s">
        <v>51</v>
      </c>
      <c r="C78" s="53"/>
      <c r="D78" s="53"/>
      <c r="E78" s="53"/>
      <c r="F78" s="53"/>
      <c r="G78" s="53"/>
      <c r="H78" s="53"/>
      <c r="I78" s="21"/>
      <c r="J78" s="28" t="s">
        <v>13</v>
      </c>
      <c r="K78" s="22"/>
      <c r="L78" s="23">
        <v>8</v>
      </c>
      <c r="M78" s="23">
        <v>8</v>
      </c>
      <c r="N78" s="23">
        <v>0</v>
      </c>
      <c r="O78" s="23">
        <v>0</v>
      </c>
      <c r="P78" s="23">
        <v>0</v>
      </c>
      <c r="Q78" s="23">
        <v>0</v>
      </c>
      <c r="R78" s="30">
        <v>0</v>
      </c>
      <c r="S78" s="4"/>
      <c r="T78" s="4"/>
      <c r="U78" s="4"/>
    </row>
    <row r="79" spans="1:21" ht="10.7" customHeight="1">
      <c r="A79" s="21"/>
      <c r="B79" s="53" t="s">
        <v>52</v>
      </c>
      <c r="C79" s="53"/>
      <c r="D79" s="53"/>
      <c r="E79" s="53"/>
      <c r="F79" s="53"/>
      <c r="G79" s="53"/>
      <c r="H79" s="53"/>
      <c r="I79" s="21"/>
      <c r="J79" s="28" t="s">
        <v>1</v>
      </c>
      <c r="K79" s="22"/>
      <c r="L79" s="23">
        <v>1631</v>
      </c>
      <c r="M79" s="23">
        <v>1466</v>
      </c>
      <c r="N79" s="23">
        <v>14</v>
      </c>
      <c r="O79" s="23">
        <v>6</v>
      </c>
      <c r="P79" s="23">
        <v>38</v>
      </c>
      <c r="Q79" s="23">
        <v>100</v>
      </c>
      <c r="R79" s="30">
        <v>7</v>
      </c>
      <c r="S79" s="4"/>
      <c r="T79" s="4"/>
      <c r="U79" s="4"/>
    </row>
    <row r="80" spans="1:21" ht="10.7" customHeight="1">
      <c r="A80" s="21"/>
      <c r="B80" s="53"/>
      <c r="C80" s="53"/>
      <c r="D80" s="53"/>
      <c r="E80" s="53"/>
      <c r="F80" s="53"/>
      <c r="G80" s="53"/>
      <c r="H80" s="53"/>
      <c r="I80" s="21"/>
      <c r="J80" s="28" t="s">
        <v>2</v>
      </c>
      <c r="K80" s="22"/>
      <c r="L80" s="23">
        <v>117</v>
      </c>
      <c r="M80" s="23">
        <v>97</v>
      </c>
      <c r="N80" s="23">
        <v>0</v>
      </c>
      <c r="O80" s="23">
        <v>0</v>
      </c>
      <c r="P80" s="23">
        <v>3</v>
      </c>
      <c r="Q80" s="23">
        <v>17</v>
      </c>
      <c r="R80" s="30">
        <v>0</v>
      </c>
      <c r="S80" s="4"/>
      <c r="T80" s="4"/>
      <c r="U80" s="4"/>
    </row>
    <row r="81" spans="1:21" ht="10.7" customHeight="1">
      <c r="A81" s="21"/>
      <c r="B81" s="53" t="s">
        <v>53</v>
      </c>
      <c r="C81" s="53"/>
      <c r="D81" s="53"/>
      <c r="E81" s="53"/>
      <c r="F81" s="53"/>
      <c r="G81" s="53"/>
      <c r="H81" s="53"/>
      <c r="I81" s="21"/>
      <c r="J81" s="28" t="s">
        <v>1</v>
      </c>
      <c r="K81" s="22"/>
      <c r="L81" s="23">
        <v>109</v>
      </c>
      <c r="M81" s="23">
        <v>91</v>
      </c>
      <c r="N81" s="23">
        <v>1</v>
      </c>
      <c r="O81" s="23">
        <v>1</v>
      </c>
      <c r="P81" s="23">
        <v>2</v>
      </c>
      <c r="Q81" s="23">
        <v>13</v>
      </c>
      <c r="R81" s="30">
        <v>1</v>
      </c>
      <c r="S81" s="4"/>
      <c r="T81" s="4"/>
      <c r="U81" s="4"/>
    </row>
    <row r="82" spans="1:21" ht="10.7" customHeight="1">
      <c r="A82" s="21"/>
      <c r="B82" s="53"/>
      <c r="C82" s="53"/>
      <c r="D82" s="53"/>
      <c r="E82" s="53"/>
      <c r="F82" s="53"/>
      <c r="G82" s="53"/>
      <c r="H82" s="53"/>
      <c r="I82" s="21"/>
      <c r="J82" s="28" t="s">
        <v>2</v>
      </c>
      <c r="K82" s="22"/>
      <c r="L82" s="23">
        <v>5</v>
      </c>
      <c r="M82" s="23">
        <v>2</v>
      </c>
      <c r="N82" s="23">
        <v>0</v>
      </c>
      <c r="O82" s="23">
        <v>0</v>
      </c>
      <c r="P82" s="23">
        <v>0</v>
      </c>
      <c r="Q82" s="23">
        <v>3</v>
      </c>
      <c r="R82" s="30">
        <v>0</v>
      </c>
      <c r="S82" s="4"/>
      <c r="T82" s="4"/>
      <c r="U82" s="4"/>
    </row>
    <row r="83" spans="1:21" ht="10.7" customHeight="1">
      <c r="A83" s="21"/>
      <c r="B83" s="53" t="s">
        <v>54</v>
      </c>
      <c r="C83" s="53"/>
      <c r="D83" s="53"/>
      <c r="E83" s="53"/>
      <c r="F83" s="53"/>
      <c r="G83" s="53"/>
      <c r="H83" s="53"/>
      <c r="I83" s="21"/>
      <c r="J83" s="28" t="s">
        <v>1</v>
      </c>
      <c r="K83" s="22"/>
      <c r="L83" s="23">
        <v>173</v>
      </c>
      <c r="M83" s="23">
        <v>153</v>
      </c>
      <c r="N83" s="23">
        <v>0</v>
      </c>
      <c r="O83" s="23">
        <v>1</v>
      </c>
      <c r="P83" s="23">
        <v>6</v>
      </c>
      <c r="Q83" s="23">
        <v>13</v>
      </c>
      <c r="R83" s="30">
        <v>0</v>
      </c>
      <c r="S83" s="4"/>
      <c r="T83" s="4"/>
      <c r="U83" s="4"/>
    </row>
    <row r="84" spans="1:21" ht="10.7" customHeight="1">
      <c r="A84" s="21"/>
      <c r="B84" s="53"/>
      <c r="C84" s="53"/>
      <c r="D84" s="53"/>
      <c r="E84" s="53"/>
      <c r="F84" s="53"/>
      <c r="G84" s="53"/>
      <c r="H84" s="53"/>
      <c r="I84" s="21"/>
      <c r="J84" s="28" t="s">
        <v>2</v>
      </c>
      <c r="K84" s="22"/>
      <c r="L84" s="23">
        <v>22</v>
      </c>
      <c r="M84" s="23">
        <v>21</v>
      </c>
      <c r="N84" s="23">
        <v>0</v>
      </c>
      <c r="O84" s="23">
        <v>0</v>
      </c>
      <c r="P84" s="23">
        <v>0</v>
      </c>
      <c r="Q84" s="23">
        <v>1</v>
      </c>
      <c r="R84" s="30">
        <v>0</v>
      </c>
      <c r="S84" s="4"/>
      <c r="T84" s="4"/>
      <c r="U84" s="4"/>
    </row>
    <row r="85" spans="1:21" ht="10.7" customHeight="1">
      <c r="A85" s="21"/>
      <c r="B85" s="53" t="s">
        <v>55</v>
      </c>
      <c r="C85" s="53"/>
      <c r="D85" s="53"/>
      <c r="E85" s="53"/>
      <c r="F85" s="53"/>
      <c r="G85" s="53"/>
      <c r="H85" s="53"/>
      <c r="I85" s="21"/>
      <c r="J85" s="28" t="s">
        <v>13</v>
      </c>
      <c r="K85" s="22"/>
      <c r="L85" s="23">
        <v>12</v>
      </c>
      <c r="M85" s="23">
        <v>11</v>
      </c>
      <c r="N85" s="23">
        <v>1</v>
      </c>
      <c r="O85" s="23">
        <v>0</v>
      </c>
      <c r="P85" s="23">
        <v>0</v>
      </c>
      <c r="Q85" s="23">
        <v>0</v>
      </c>
      <c r="R85" s="30">
        <v>0</v>
      </c>
      <c r="S85" s="4"/>
      <c r="T85" s="4"/>
      <c r="U85" s="4"/>
    </row>
    <row r="86" spans="1:21" ht="10.7" customHeight="1">
      <c r="A86" s="21"/>
      <c r="B86" s="53" t="s">
        <v>56</v>
      </c>
      <c r="C86" s="53"/>
      <c r="D86" s="53"/>
      <c r="E86" s="53"/>
      <c r="F86" s="53"/>
      <c r="G86" s="53"/>
      <c r="H86" s="53"/>
      <c r="I86" s="21"/>
      <c r="J86" s="28"/>
      <c r="K86" s="22"/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23">
        <v>0</v>
      </c>
      <c r="S86" s="4"/>
      <c r="T86" s="4"/>
      <c r="U86" s="4"/>
    </row>
    <row r="87" spans="1:21" ht="10.7" customHeight="1">
      <c r="A87" s="21"/>
      <c r="B87" s="53" t="s">
        <v>57</v>
      </c>
      <c r="C87" s="53"/>
      <c r="D87" s="53"/>
      <c r="E87" s="53"/>
      <c r="F87" s="53"/>
      <c r="G87" s="53"/>
      <c r="H87" s="53"/>
      <c r="I87" s="21"/>
      <c r="J87" s="28"/>
      <c r="K87" s="22"/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23">
        <v>0</v>
      </c>
      <c r="S87" s="4"/>
      <c r="T87" s="4"/>
      <c r="U87" s="4"/>
    </row>
    <row r="88" spans="1:21" ht="10.7" customHeight="1">
      <c r="A88" s="21"/>
      <c r="B88" s="54" t="s">
        <v>58</v>
      </c>
      <c r="C88" s="53"/>
      <c r="D88" s="53"/>
      <c r="E88" s="53"/>
      <c r="F88" s="53"/>
      <c r="G88" s="53"/>
      <c r="H88" s="53"/>
      <c r="I88" s="21"/>
      <c r="J88" s="28" t="s">
        <v>13</v>
      </c>
      <c r="K88" s="22"/>
      <c r="L88" s="23">
        <v>125</v>
      </c>
      <c r="M88" s="23">
        <v>97</v>
      </c>
      <c r="N88" s="23">
        <v>3</v>
      </c>
      <c r="O88" s="23">
        <v>2</v>
      </c>
      <c r="P88" s="23">
        <v>4</v>
      </c>
      <c r="Q88" s="23">
        <v>19</v>
      </c>
      <c r="R88" s="30">
        <v>0</v>
      </c>
      <c r="S88" s="4"/>
      <c r="T88" s="4"/>
      <c r="U88" s="4"/>
    </row>
    <row r="89" spans="1:21" ht="10.7" customHeight="1">
      <c r="A89" s="21"/>
      <c r="B89" s="53" t="s">
        <v>59</v>
      </c>
      <c r="C89" s="53"/>
      <c r="D89" s="53"/>
      <c r="E89" s="53"/>
      <c r="F89" s="53"/>
      <c r="G89" s="53"/>
      <c r="H89" s="53"/>
      <c r="I89" s="21"/>
      <c r="J89" s="28" t="s">
        <v>1</v>
      </c>
      <c r="K89" s="22"/>
      <c r="L89" s="23">
        <v>207</v>
      </c>
      <c r="M89" s="23">
        <v>162</v>
      </c>
      <c r="N89" s="23">
        <v>5</v>
      </c>
      <c r="O89" s="23">
        <v>0</v>
      </c>
      <c r="P89" s="23">
        <v>11</v>
      </c>
      <c r="Q89" s="23">
        <v>29</v>
      </c>
      <c r="R89" s="30">
        <v>0</v>
      </c>
      <c r="S89" s="4"/>
      <c r="T89" s="4"/>
      <c r="U89" s="4"/>
    </row>
    <row r="90" spans="1:21" ht="10.7" customHeight="1">
      <c r="A90" s="21"/>
      <c r="B90" s="53"/>
      <c r="C90" s="53"/>
      <c r="D90" s="53"/>
      <c r="E90" s="53"/>
      <c r="F90" s="53"/>
      <c r="G90" s="53"/>
      <c r="H90" s="53"/>
      <c r="I90" s="21"/>
      <c r="J90" s="28" t="s">
        <v>2</v>
      </c>
      <c r="K90" s="22"/>
      <c r="L90" s="23">
        <v>15</v>
      </c>
      <c r="M90" s="23">
        <v>13</v>
      </c>
      <c r="N90" s="23">
        <v>0</v>
      </c>
      <c r="O90" s="23">
        <v>0</v>
      </c>
      <c r="P90" s="23">
        <v>0</v>
      </c>
      <c r="Q90" s="23">
        <v>2</v>
      </c>
      <c r="R90" s="30">
        <v>0</v>
      </c>
      <c r="S90" s="4"/>
      <c r="T90" s="4"/>
      <c r="U90" s="4"/>
    </row>
    <row r="91" spans="1:21" ht="10.7" customHeight="1">
      <c r="A91" s="21"/>
      <c r="B91" s="17"/>
      <c r="C91" s="17"/>
      <c r="D91" s="17"/>
      <c r="E91" s="17"/>
      <c r="F91" s="17"/>
      <c r="G91" s="17"/>
      <c r="H91" s="17"/>
      <c r="I91" s="21"/>
      <c r="J91" s="28"/>
      <c r="K91" s="22"/>
      <c r="L91" s="23"/>
      <c r="M91" s="23"/>
      <c r="N91" s="23"/>
      <c r="O91" s="23"/>
      <c r="P91" s="23"/>
      <c r="Q91" s="23"/>
      <c r="R91" s="30"/>
      <c r="S91" s="4"/>
      <c r="T91" s="4"/>
      <c r="U91" s="4"/>
    </row>
    <row r="92" spans="1:21" s="26" customFormat="1" ht="10.7" customHeight="1">
      <c r="A92" s="24"/>
      <c r="B92" s="57" t="s">
        <v>60</v>
      </c>
      <c r="C92" s="57"/>
      <c r="D92" s="57"/>
      <c r="E92" s="57"/>
      <c r="F92" s="57"/>
      <c r="G92" s="57"/>
      <c r="H92" s="57"/>
      <c r="I92" s="24"/>
      <c r="J92" s="36" t="s">
        <v>1</v>
      </c>
      <c r="K92" s="25"/>
      <c r="L92" s="27">
        <v>5739</v>
      </c>
      <c r="M92" s="27">
        <v>4949</v>
      </c>
      <c r="N92" s="27">
        <v>37</v>
      </c>
      <c r="O92" s="27">
        <v>4</v>
      </c>
      <c r="P92" s="27">
        <v>111</v>
      </c>
      <c r="Q92" s="27">
        <v>622</v>
      </c>
      <c r="R92" s="34">
        <v>16</v>
      </c>
      <c r="S92" s="35"/>
      <c r="T92" s="4"/>
      <c r="U92" s="4"/>
    </row>
    <row r="93" spans="1:21" s="26" customFormat="1" ht="10.7" customHeight="1">
      <c r="A93" s="24"/>
      <c r="B93" s="57"/>
      <c r="C93" s="57"/>
      <c r="D93" s="57"/>
      <c r="E93" s="57"/>
      <c r="F93" s="57"/>
      <c r="G93" s="57"/>
      <c r="H93" s="57"/>
      <c r="I93" s="24"/>
      <c r="J93" s="36" t="s">
        <v>2</v>
      </c>
      <c r="K93" s="25"/>
      <c r="L93" s="27">
        <v>643</v>
      </c>
      <c r="M93" s="27">
        <v>442</v>
      </c>
      <c r="N93" s="27">
        <v>2</v>
      </c>
      <c r="O93" s="27">
        <v>10</v>
      </c>
      <c r="P93" s="27">
        <v>32</v>
      </c>
      <c r="Q93" s="27">
        <v>152</v>
      </c>
      <c r="R93" s="34">
        <v>5</v>
      </c>
      <c r="S93" s="35"/>
      <c r="T93" s="4"/>
      <c r="U93" s="4"/>
    </row>
    <row r="94" spans="1:21" s="26" customFormat="1" ht="10.7" customHeight="1">
      <c r="A94" s="24"/>
      <c r="B94" s="49"/>
      <c r="C94" s="49"/>
      <c r="D94" s="49"/>
      <c r="E94" s="49"/>
      <c r="F94" s="49"/>
      <c r="G94" s="49"/>
      <c r="H94" s="49"/>
      <c r="I94" s="24"/>
      <c r="J94" s="36"/>
      <c r="K94" s="25"/>
      <c r="L94" s="27"/>
      <c r="M94" s="27"/>
      <c r="N94" s="27"/>
      <c r="O94" s="27"/>
      <c r="P94" s="27"/>
      <c r="Q94" s="27"/>
      <c r="R94" s="34"/>
      <c r="S94" s="35"/>
      <c r="T94" s="4"/>
      <c r="U94" s="4"/>
    </row>
    <row r="95" spans="1:21" ht="10.7" customHeight="1">
      <c r="A95" s="21"/>
      <c r="B95" s="53" t="s">
        <v>61</v>
      </c>
      <c r="C95" s="53"/>
      <c r="D95" s="53"/>
      <c r="E95" s="53"/>
      <c r="F95" s="53"/>
      <c r="G95" s="53"/>
      <c r="H95" s="53"/>
      <c r="I95" s="21"/>
      <c r="J95" s="28"/>
      <c r="K95" s="22"/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23">
        <v>0</v>
      </c>
      <c r="S95" s="4"/>
      <c r="T95" s="4"/>
      <c r="U95" s="4"/>
    </row>
    <row r="96" spans="1:21" ht="10.7" customHeight="1">
      <c r="A96" s="21"/>
      <c r="B96" s="53" t="s">
        <v>62</v>
      </c>
      <c r="C96" s="53"/>
      <c r="D96" s="53"/>
      <c r="E96" s="53"/>
      <c r="F96" s="53"/>
      <c r="G96" s="53"/>
      <c r="H96" s="53"/>
      <c r="I96" s="21"/>
      <c r="J96" s="28" t="s">
        <v>13</v>
      </c>
      <c r="K96" s="22"/>
      <c r="L96" s="23">
        <v>2</v>
      </c>
      <c r="M96" s="23">
        <v>2</v>
      </c>
      <c r="N96" s="23">
        <v>0</v>
      </c>
      <c r="O96" s="23">
        <v>0</v>
      </c>
      <c r="P96" s="23">
        <v>0</v>
      </c>
      <c r="Q96" s="23">
        <v>0</v>
      </c>
      <c r="R96" s="30">
        <v>0</v>
      </c>
      <c r="S96" s="4"/>
      <c r="T96" s="4"/>
      <c r="U96" s="4"/>
    </row>
    <row r="97" spans="1:21" ht="10.7" customHeight="1">
      <c r="A97" s="21"/>
      <c r="B97" s="55" t="s">
        <v>63</v>
      </c>
      <c r="C97" s="53"/>
      <c r="D97" s="53"/>
      <c r="E97" s="53"/>
      <c r="F97" s="53"/>
      <c r="G97" s="53"/>
      <c r="H97" s="53"/>
      <c r="I97" s="21"/>
      <c r="J97" s="28" t="s">
        <v>13</v>
      </c>
      <c r="K97" s="22"/>
      <c r="L97" s="23">
        <v>59</v>
      </c>
      <c r="M97" s="23">
        <v>49</v>
      </c>
      <c r="N97" s="23">
        <v>2</v>
      </c>
      <c r="O97" s="23">
        <v>0</v>
      </c>
      <c r="P97" s="23">
        <v>0</v>
      </c>
      <c r="Q97" s="23">
        <v>8</v>
      </c>
      <c r="R97" s="30">
        <v>0</v>
      </c>
      <c r="S97" s="4"/>
      <c r="T97" s="4"/>
      <c r="U97" s="4"/>
    </row>
    <row r="98" spans="1:21" ht="10.7" customHeight="1">
      <c r="A98" s="21"/>
      <c r="B98" s="53" t="s">
        <v>64</v>
      </c>
      <c r="C98" s="53"/>
      <c r="D98" s="53"/>
      <c r="E98" s="53"/>
      <c r="F98" s="53"/>
      <c r="G98" s="53"/>
      <c r="H98" s="53"/>
      <c r="I98" s="21"/>
      <c r="J98" s="28" t="s">
        <v>1</v>
      </c>
      <c r="K98" s="22"/>
      <c r="L98" s="23">
        <v>12</v>
      </c>
      <c r="M98" s="23">
        <v>12</v>
      </c>
      <c r="N98" s="23">
        <v>0</v>
      </c>
      <c r="O98" s="23">
        <v>0</v>
      </c>
      <c r="P98" s="23">
        <v>0</v>
      </c>
      <c r="Q98" s="23">
        <v>0</v>
      </c>
      <c r="R98" s="30">
        <v>0</v>
      </c>
      <c r="S98" s="4"/>
      <c r="T98" s="4"/>
      <c r="U98" s="4"/>
    </row>
    <row r="99" spans="1:21" ht="10.7" customHeight="1">
      <c r="A99" s="21"/>
      <c r="B99" s="53"/>
      <c r="C99" s="53"/>
      <c r="D99" s="53"/>
      <c r="E99" s="53"/>
      <c r="F99" s="53"/>
      <c r="G99" s="53"/>
      <c r="H99" s="53"/>
      <c r="I99" s="21"/>
      <c r="J99" s="28" t="s">
        <v>2</v>
      </c>
      <c r="K99" s="22"/>
      <c r="L99" s="23">
        <v>3</v>
      </c>
      <c r="M99" s="23">
        <v>3</v>
      </c>
      <c r="N99" s="23">
        <v>0</v>
      </c>
      <c r="O99" s="23">
        <v>0</v>
      </c>
      <c r="P99" s="23">
        <v>0</v>
      </c>
      <c r="Q99" s="23">
        <v>0</v>
      </c>
      <c r="R99" s="30">
        <v>0</v>
      </c>
      <c r="S99" s="4"/>
      <c r="T99" s="4"/>
      <c r="U99" s="4"/>
    </row>
    <row r="100" spans="1:21" ht="10.7" customHeight="1">
      <c r="A100" s="21"/>
      <c r="B100" s="53" t="s">
        <v>65</v>
      </c>
      <c r="C100" s="53"/>
      <c r="D100" s="53"/>
      <c r="E100" s="53"/>
      <c r="F100" s="53"/>
      <c r="G100" s="53"/>
      <c r="H100" s="53"/>
      <c r="I100" s="21"/>
      <c r="J100" s="28" t="s">
        <v>13</v>
      </c>
      <c r="K100" s="22"/>
      <c r="L100" s="23">
        <v>18</v>
      </c>
      <c r="M100" s="23">
        <v>17</v>
      </c>
      <c r="N100" s="23">
        <v>0</v>
      </c>
      <c r="O100" s="23">
        <v>0</v>
      </c>
      <c r="P100" s="23">
        <v>0</v>
      </c>
      <c r="Q100" s="23">
        <v>1</v>
      </c>
      <c r="R100" s="30">
        <v>0</v>
      </c>
      <c r="S100" s="4"/>
      <c r="T100" s="4"/>
      <c r="U100" s="4"/>
    </row>
    <row r="101" spans="1:21" ht="10.7" customHeight="1">
      <c r="A101" s="21"/>
      <c r="B101" s="55" t="s">
        <v>66</v>
      </c>
      <c r="C101" s="53"/>
      <c r="D101" s="53"/>
      <c r="E101" s="53"/>
      <c r="F101" s="53"/>
      <c r="G101" s="53"/>
      <c r="H101" s="53"/>
      <c r="I101" s="21"/>
      <c r="J101" s="28" t="s">
        <v>1</v>
      </c>
      <c r="K101" s="22"/>
      <c r="L101" s="23">
        <v>48</v>
      </c>
      <c r="M101" s="23">
        <v>43</v>
      </c>
      <c r="N101" s="23">
        <v>0</v>
      </c>
      <c r="O101" s="23">
        <v>0</v>
      </c>
      <c r="P101" s="23">
        <v>2</v>
      </c>
      <c r="Q101" s="23">
        <v>3</v>
      </c>
      <c r="R101" s="30">
        <v>0</v>
      </c>
      <c r="S101" s="4"/>
      <c r="T101" s="4"/>
      <c r="U101" s="4"/>
    </row>
    <row r="102" spans="1:21" ht="10.7" customHeight="1">
      <c r="A102" s="21"/>
      <c r="B102" s="53"/>
      <c r="C102" s="53"/>
      <c r="D102" s="53"/>
      <c r="E102" s="53"/>
      <c r="F102" s="53"/>
      <c r="G102" s="53"/>
      <c r="H102" s="53"/>
      <c r="I102" s="21"/>
      <c r="J102" s="28" t="s">
        <v>2</v>
      </c>
      <c r="K102" s="22"/>
      <c r="L102" s="23">
        <v>7</v>
      </c>
      <c r="M102" s="23">
        <v>6</v>
      </c>
      <c r="N102" s="23">
        <v>0</v>
      </c>
      <c r="O102" s="23">
        <v>1</v>
      </c>
      <c r="P102" s="23">
        <v>0</v>
      </c>
      <c r="Q102" s="23">
        <v>0</v>
      </c>
      <c r="R102" s="30">
        <v>0</v>
      </c>
      <c r="S102" s="4"/>
      <c r="T102" s="4"/>
      <c r="U102" s="4"/>
    </row>
    <row r="103" spans="1:21" ht="10.7" customHeight="1">
      <c r="A103" s="21"/>
      <c r="B103" s="53" t="s">
        <v>67</v>
      </c>
      <c r="C103" s="53"/>
      <c r="D103" s="53"/>
      <c r="E103" s="53"/>
      <c r="F103" s="53"/>
      <c r="G103" s="53"/>
      <c r="H103" s="53"/>
      <c r="I103" s="21"/>
      <c r="J103" s="28" t="s">
        <v>1</v>
      </c>
      <c r="K103" s="22"/>
      <c r="L103" s="23">
        <v>3811</v>
      </c>
      <c r="M103" s="23">
        <v>3198</v>
      </c>
      <c r="N103" s="23">
        <v>12</v>
      </c>
      <c r="O103" s="23">
        <v>3</v>
      </c>
      <c r="P103" s="23">
        <v>78</v>
      </c>
      <c r="Q103" s="23">
        <v>509</v>
      </c>
      <c r="R103" s="30">
        <v>11</v>
      </c>
      <c r="S103" s="4"/>
      <c r="T103" s="4"/>
      <c r="U103" s="4"/>
    </row>
    <row r="104" spans="1:21" ht="10.7" customHeight="1">
      <c r="A104" s="21"/>
      <c r="B104" s="53"/>
      <c r="C104" s="53"/>
      <c r="D104" s="53"/>
      <c r="E104" s="53"/>
      <c r="F104" s="53"/>
      <c r="G104" s="53"/>
      <c r="H104" s="53"/>
      <c r="I104" s="21"/>
      <c r="J104" s="28" t="s">
        <v>2</v>
      </c>
      <c r="K104" s="22"/>
      <c r="L104" s="23">
        <v>567</v>
      </c>
      <c r="M104" s="23">
        <v>376</v>
      </c>
      <c r="N104" s="23">
        <v>2</v>
      </c>
      <c r="O104" s="23">
        <v>9</v>
      </c>
      <c r="P104" s="23">
        <v>31</v>
      </c>
      <c r="Q104" s="23">
        <v>144</v>
      </c>
      <c r="R104" s="30">
        <v>5</v>
      </c>
      <c r="S104" s="4"/>
      <c r="T104" s="4"/>
      <c r="U104" s="4"/>
    </row>
    <row r="105" spans="1:21" ht="10.7" customHeight="1">
      <c r="A105" s="21"/>
      <c r="B105" s="53" t="s">
        <v>68</v>
      </c>
      <c r="C105" s="53"/>
      <c r="D105" s="53"/>
      <c r="E105" s="53"/>
      <c r="F105" s="53"/>
      <c r="G105" s="53"/>
      <c r="H105" s="53"/>
      <c r="I105" s="21"/>
      <c r="J105" s="28" t="s">
        <v>13</v>
      </c>
      <c r="K105" s="22"/>
      <c r="L105" s="23">
        <v>3</v>
      </c>
      <c r="M105" s="23">
        <v>3</v>
      </c>
      <c r="N105" s="23">
        <v>0</v>
      </c>
      <c r="O105" s="23">
        <v>0</v>
      </c>
      <c r="P105" s="23">
        <v>0</v>
      </c>
      <c r="Q105" s="23">
        <v>0</v>
      </c>
      <c r="R105" s="30">
        <v>0</v>
      </c>
      <c r="S105" s="4"/>
      <c r="T105" s="4"/>
      <c r="U105" s="4"/>
    </row>
    <row r="106" spans="1:21" ht="10.7" customHeight="1">
      <c r="A106" s="21"/>
      <c r="B106" s="53" t="s">
        <v>69</v>
      </c>
      <c r="C106" s="53"/>
      <c r="D106" s="53"/>
      <c r="E106" s="53"/>
      <c r="F106" s="53"/>
      <c r="G106" s="53"/>
      <c r="H106" s="53"/>
      <c r="I106" s="21"/>
      <c r="J106" s="28" t="s">
        <v>1</v>
      </c>
      <c r="K106" s="22"/>
      <c r="L106" s="23">
        <v>810</v>
      </c>
      <c r="M106" s="23">
        <v>753</v>
      </c>
      <c r="N106" s="23">
        <v>5</v>
      </c>
      <c r="O106" s="23">
        <v>0</v>
      </c>
      <c r="P106" s="23">
        <v>14</v>
      </c>
      <c r="Q106" s="23">
        <v>37</v>
      </c>
      <c r="R106" s="30">
        <v>1</v>
      </c>
      <c r="S106" s="4"/>
      <c r="T106" s="4"/>
      <c r="U106" s="4"/>
    </row>
    <row r="107" spans="1:21" ht="10.7" customHeight="1">
      <c r="A107" s="21"/>
      <c r="B107" s="53"/>
      <c r="C107" s="53"/>
      <c r="D107" s="53"/>
      <c r="E107" s="53"/>
      <c r="F107" s="53"/>
      <c r="G107" s="53"/>
      <c r="H107" s="53"/>
      <c r="I107" s="21"/>
      <c r="J107" s="28" t="s">
        <v>2</v>
      </c>
      <c r="K107" s="22"/>
      <c r="L107" s="23">
        <v>40</v>
      </c>
      <c r="M107" s="23">
        <v>34</v>
      </c>
      <c r="N107" s="23">
        <v>0</v>
      </c>
      <c r="O107" s="23">
        <v>0</v>
      </c>
      <c r="P107" s="23">
        <v>0</v>
      </c>
      <c r="Q107" s="23">
        <v>6</v>
      </c>
      <c r="R107" s="30">
        <v>0</v>
      </c>
      <c r="S107" s="4"/>
      <c r="T107" s="4"/>
      <c r="U107" s="4"/>
    </row>
    <row r="108" spans="1:21" ht="10.7" customHeight="1">
      <c r="A108" s="21"/>
      <c r="B108" s="54" t="s">
        <v>70</v>
      </c>
      <c r="C108" s="53"/>
      <c r="D108" s="53"/>
      <c r="E108" s="53"/>
      <c r="F108" s="53"/>
      <c r="G108" s="53"/>
      <c r="H108" s="53"/>
      <c r="I108" s="21"/>
      <c r="J108" s="28" t="s">
        <v>13</v>
      </c>
      <c r="K108" s="22"/>
      <c r="L108" s="23">
        <v>9</v>
      </c>
      <c r="M108" s="23">
        <v>9</v>
      </c>
      <c r="N108" s="23">
        <v>0</v>
      </c>
      <c r="O108" s="23">
        <v>0</v>
      </c>
      <c r="P108" s="23">
        <v>0</v>
      </c>
      <c r="Q108" s="23">
        <v>0</v>
      </c>
      <c r="R108" s="30">
        <v>0</v>
      </c>
      <c r="S108" s="4"/>
      <c r="T108" s="4"/>
      <c r="U108" s="4"/>
    </row>
    <row r="109" spans="1:21" ht="10.7" customHeight="1">
      <c r="A109" s="21"/>
      <c r="B109" s="53" t="s">
        <v>71</v>
      </c>
      <c r="C109" s="53"/>
      <c r="D109" s="53"/>
      <c r="E109" s="53"/>
      <c r="F109" s="53"/>
      <c r="G109" s="53"/>
      <c r="H109" s="53"/>
      <c r="I109" s="21"/>
      <c r="J109" s="28" t="s">
        <v>1</v>
      </c>
      <c r="K109" s="22"/>
      <c r="L109" s="23">
        <v>967</v>
      </c>
      <c r="M109" s="23">
        <v>863</v>
      </c>
      <c r="N109" s="23">
        <v>18</v>
      </c>
      <c r="O109" s="23">
        <v>1</v>
      </c>
      <c r="P109" s="23">
        <v>17</v>
      </c>
      <c r="Q109" s="23">
        <v>64</v>
      </c>
      <c r="R109" s="30">
        <v>4</v>
      </c>
      <c r="S109" s="4"/>
      <c r="T109" s="4"/>
      <c r="U109" s="4"/>
    </row>
    <row r="110" spans="1:21" ht="10.7" customHeight="1">
      <c r="A110" s="21"/>
      <c r="B110" s="53"/>
      <c r="C110" s="53"/>
      <c r="D110" s="53"/>
      <c r="E110" s="53"/>
      <c r="F110" s="53"/>
      <c r="G110" s="53"/>
      <c r="H110" s="53"/>
      <c r="I110" s="21"/>
      <c r="J110" s="28" t="s">
        <v>2</v>
      </c>
      <c r="K110" s="22"/>
      <c r="L110" s="23">
        <v>26</v>
      </c>
      <c r="M110" s="23">
        <v>23</v>
      </c>
      <c r="N110" s="23">
        <v>0</v>
      </c>
      <c r="O110" s="23">
        <v>0</v>
      </c>
      <c r="P110" s="23">
        <v>1</v>
      </c>
      <c r="Q110" s="23">
        <v>2</v>
      </c>
      <c r="R110" s="30">
        <v>0</v>
      </c>
      <c r="S110" s="4"/>
      <c r="T110" s="4"/>
      <c r="U110" s="4"/>
    </row>
    <row r="111" spans="1:21">
      <c r="A111" s="3"/>
      <c r="B111" s="3"/>
      <c r="C111" s="3"/>
      <c r="D111" s="3"/>
      <c r="E111" s="3"/>
      <c r="F111" s="3"/>
      <c r="G111" s="3"/>
      <c r="H111" s="3"/>
      <c r="I111" s="3"/>
      <c r="J111" s="42"/>
      <c r="K111" s="29"/>
      <c r="L111" s="38"/>
      <c r="M111" s="38"/>
      <c r="N111" s="38"/>
      <c r="O111" s="38"/>
      <c r="P111" s="38"/>
      <c r="Q111" s="38"/>
      <c r="R111" s="40"/>
      <c r="S111" s="4"/>
      <c r="T111" s="4"/>
    </row>
    <row r="112" spans="1:21" ht="7.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8"/>
      <c r="K112" s="22"/>
      <c r="L112" s="31"/>
      <c r="M112" s="31"/>
      <c r="N112" s="31"/>
      <c r="O112" s="31"/>
      <c r="P112" s="31"/>
      <c r="Q112" s="31"/>
      <c r="R112" s="43"/>
      <c r="S112" s="4"/>
      <c r="T112" s="4"/>
    </row>
    <row r="113" spans="1:20" s="26" customFormat="1" ht="20.100000000000001" customHeight="1">
      <c r="A113" s="24"/>
      <c r="B113" s="57" t="s">
        <v>12</v>
      </c>
      <c r="C113" s="57"/>
      <c r="D113" s="57"/>
      <c r="E113" s="57"/>
      <c r="F113" s="57"/>
      <c r="G113" s="57"/>
      <c r="H113" s="57"/>
      <c r="I113" s="57"/>
      <c r="J113" s="57"/>
      <c r="K113" s="25"/>
      <c r="L113" s="33"/>
      <c r="M113" s="33"/>
      <c r="N113" s="33"/>
      <c r="O113" s="33"/>
      <c r="P113" s="33"/>
      <c r="Q113" s="33"/>
      <c r="R113" s="44"/>
      <c r="S113" s="35"/>
      <c r="T113" s="4"/>
    </row>
    <row r="114" spans="1:20" ht="11.85" customHeight="1">
      <c r="A114" s="21"/>
      <c r="B114" s="53" t="s">
        <v>16</v>
      </c>
      <c r="C114" s="53"/>
      <c r="D114" s="53"/>
      <c r="E114" s="53"/>
      <c r="F114" s="53"/>
      <c r="G114" s="53"/>
      <c r="H114" s="53"/>
      <c r="I114" s="21"/>
      <c r="J114" s="28" t="s">
        <v>1</v>
      </c>
      <c r="K114" s="22"/>
      <c r="L114" s="23">
        <v>6415</v>
      </c>
      <c r="M114" s="23">
        <v>5793</v>
      </c>
      <c r="N114" s="23">
        <v>80</v>
      </c>
      <c r="O114" s="23">
        <v>15</v>
      </c>
      <c r="P114" s="23">
        <v>129</v>
      </c>
      <c r="Q114" s="23">
        <v>366</v>
      </c>
      <c r="R114" s="32">
        <v>32</v>
      </c>
      <c r="S114" s="4"/>
      <c r="T114" s="4"/>
    </row>
    <row r="115" spans="1:20" ht="11.85" customHeight="1">
      <c r="A115" s="21"/>
      <c r="B115" s="53"/>
      <c r="C115" s="53"/>
      <c r="D115" s="53"/>
      <c r="E115" s="53"/>
      <c r="F115" s="53"/>
      <c r="G115" s="53"/>
      <c r="H115" s="53"/>
      <c r="I115" s="21"/>
      <c r="J115" s="28" t="s">
        <v>2</v>
      </c>
      <c r="K115" s="22"/>
      <c r="L115" s="23">
        <v>862</v>
      </c>
      <c r="M115" s="23">
        <v>647</v>
      </c>
      <c r="N115" s="23">
        <v>8</v>
      </c>
      <c r="O115" s="23">
        <v>6</v>
      </c>
      <c r="P115" s="23">
        <v>28</v>
      </c>
      <c r="Q115" s="23">
        <v>170</v>
      </c>
      <c r="R115" s="32">
        <v>3</v>
      </c>
      <c r="S115" s="4"/>
      <c r="T115" s="4"/>
    </row>
    <row r="116" spans="1:20" ht="11.85" customHeight="1">
      <c r="A116" s="21"/>
      <c r="B116" s="53" t="s">
        <v>17</v>
      </c>
      <c r="C116" s="53"/>
      <c r="D116" s="53"/>
      <c r="E116" s="53"/>
      <c r="F116" s="53"/>
      <c r="G116" s="53"/>
      <c r="H116" s="53"/>
      <c r="I116" s="21"/>
      <c r="J116" s="28" t="s">
        <v>1</v>
      </c>
      <c r="K116" s="22"/>
      <c r="L116" s="23">
        <v>2480</v>
      </c>
      <c r="M116" s="23">
        <v>2117</v>
      </c>
      <c r="N116" s="23">
        <v>42</v>
      </c>
      <c r="O116" s="23">
        <v>6</v>
      </c>
      <c r="P116" s="23">
        <v>52</v>
      </c>
      <c r="Q116" s="23">
        <v>260</v>
      </c>
      <c r="R116" s="32">
        <v>3</v>
      </c>
      <c r="S116" s="4"/>
      <c r="T116" s="4"/>
    </row>
    <row r="117" spans="1:20" ht="11.85" customHeight="1">
      <c r="A117" s="21"/>
      <c r="B117" s="53"/>
      <c r="C117" s="53"/>
      <c r="D117" s="53"/>
      <c r="E117" s="53"/>
      <c r="F117" s="53"/>
      <c r="G117" s="53"/>
      <c r="H117" s="53"/>
      <c r="I117" s="21"/>
      <c r="J117" s="28" t="s">
        <v>2</v>
      </c>
      <c r="K117" s="22"/>
      <c r="L117" s="23">
        <v>348</v>
      </c>
      <c r="M117" s="23">
        <v>250</v>
      </c>
      <c r="N117" s="23">
        <v>2</v>
      </c>
      <c r="O117" s="23">
        <v>3</v>
      </c>
      <c r="P117" s="23">
        <v>23</v>
      </c>
      <c r="Q117" s="23">
        <v>69</v>
      </c>
      <c r="R117" s="32">
        <v>1</v>
      </c>
      <c r="S117" s="4"/>
      <c r="T117" s="4"/>
    </row>
    <row r="118" spans="1:20" ht="11.85" customHeight="1">
      <c r="A118" s="21"/>
      <c r="B118" s="53" t="s">
        <v>18</v>
      </c>
      <c r="C118" s="53"/>
      <c r="D118" s="53"/>
      <c r="E118" s="53"/>
      <c r="F118" s="53"/>
      <c r="G118" s="53"/>
      <c r="H118" s="53"/>
      <c r="I118" s="21"/>
      <c r="J118" s="28" t="s">
        <v>1</v>
      </c>
      <c r="K118" s="22"/>
      <c r="L118" s="23">
        <v>1651</v>
      </c>
      <c r="M118" s="23">
        <v>1385</v>
      </c>
      <c r="N118" s="23">
        <v>30</v>
      </c>
      <c r="O118" s="23">
        <v>8</v>
      </c>
      <c r="P118" s="23">
        <v>43</v>
      </c>
      <c r="Q118" s="23">
        <v>180</v>
      </c>
      <c r="R118" s="32">
        <v>5</v>
      </c>
      <c r="S118" s="4"/>
      <c r="T118" s="4"/>
    </row>
    <row r="119" spans="1:20" ht="11.85" customHeight="1">
      <c r="A119" s="21"/>
      <c r="B119" s="53"/>
      <c r="C119" s="53"/>
      <c r="D119" s="53"/>
      <c r="E119" s="53"/>
      <c r="F119" s="53"/>
      <c r="G119" s="53"/>
      <c r="H119" s="53"/>
      <c r="I119" s="21"/>
      <c r="J119" s="28" t="s">
        <v>2</v>
      </c>
      <c r="K119" s="22"/>
      <c r="L119" s="23">
        <v>201</v>
      </c>
      <c r="M119" s="23">
        <v>146</v>
      </c>
      <c r="N119" s="23">
        <v>0</v>
      </c>
      <c r="O119" s="23">
        <v>3</v>
      </c>
      <c r="P119" s="23">
        <v>9</v>
      </c>
      <c r="Q119" s="23">
        <v>43</v>
      </c>
      <c r="R119" s="32">
        <v>0</v>
      </c>
      <c r="S119" s="4"/>
      <c r="T119" s="4"/>
    </row>
    <row r="120" spans="1:20" ht="11.85" customHeight="1">
      <c r="A120" s="21"/>
      <c r="B120" s="53" t="s">
        <v>19</v>
      </c>
      <c r="C120" s="53"/>
      <c r="D120" s="53"/>
      <c r="E120" s="53"/>
      <c r="F120" s="53"/>
      <c r="G120" s="53"/>
      <c r="H120" s="53"/>
      <c r="I120" s="21"/>
      <c r="J120" s="28" t="s">
        <v>1</v>
      </c>
      <c r="K120" s="22"/>
      <c r="L120" s="23">
        <v>1387</v>
      </c>
      <c r="M120" s="23">
        <v>1153</v>
      </c>
      <c r="N120" s="23">
        <v>21</v>
      </c>
      <c r="O120" s="23">
        <v>8</v>
      </c>
      <c r="P120" s="23">
        <v>36</v>
      </c>
      <c r="Q120" s="23">
        <v>165</v>
      </c>
      <c r="R120" s="32">
        <v>4</v>
      </c>
      <c r="S120" s="4"/>
      <c r="T120" s="4"/>
    </row>
    <row r="121" spans="1:20" ht="11.85" customHeight="1">
      <c r="A121" s="21"/>
      <c r="B121" s="53"/>
      <c r="C121" s="53"/>
      <c r="D121" s="53"/>
      <c r="E121" s="53"/>
      <c r="F121" s="53"/>
      <c r="G121" s="53"/>
      <c r="H121" s="53"/>
      <c r="I121" s="21"/>
      <c r="J121" s="28" t="s">
        <v>2</v>
      </c>
      <c r="K121" s="22"/>
      <c r="L121" s="23">
        <v>120</v>
      </c>
      <c r="M121" s="23">
        <v>75</v>
      </c>
      <c r="N121" s="23">
        <v>2</v>
      </c>
      <c r="O121" s="23">
        <v>5</v>
      </c>
      <c r="P121" s="23">
        <v>7</v>
      </c>
      <c r="Q121" s="23">
        <v>29</v>
      </c>
      <c r="R121" s="32">
        <v>2</v>
      </c>
      <c r="S121" s="4"/>
      <c r="T121" s="4"/>
    </row>
    <row r="122" spans="1:20" ht="11.85" customHeight="1">
      <c r="A122" s="21"/>
      <c r="B122" s="53" t="s">
        <v>20</v>
      </c>
      <c r="C122" s="53"/>
      <c r="D122" s="53"/>
      <c r="E122" s="53"/>
      <c r="F122" s="53"/>
      <c r="G122" s="53"/>
      <c r="H122" s="53"/>
      <c r="I122" s="21"/>
      <c r="J122" s="28" t="s">
        <v>1</v>
      </c>
      <c r="K122" s="22"/>
      <c r="L122" s="23">
        <v>990</v>
      </c>
      <c r="M122" s="23">
        <v>810</v>
      </c>
      <c r="N122" s="23">
        <v>20</v>
      </c>
      <c r="O122" s="23">
        <v>4</v>
      </c>
      <c r="P122" s="23">
        <v>19</v>
      </c>
      <c r="Q122" s="23">
        <v>132</v>
      </c>
      <c r="R122" s="32">
        <v>5</v>
      </c>
      <c r="S122" s="4"/>
      <c r="T122" s="4"/>
    </row>
    <row r="123" spans="1:20" ht="11.85" customHeight="1">
      <c r="A123" s="21"/>
      <c r="B123" s="53"/>
      <c r="C123" s="53"/>
      <c r="D123" s="53"/>
      <c r="E123" s="53"/>
      <c r="F123" s="53"/>
      <c r="G123" s="53"/>
      <c r="H123" s="53"/>
      <c r="I123" s="21"/>
      <c r="J123" s="28" t="s">
        <v>2</v>
      </c>
      <c r="K123" s="22"/>
      <c r="L123" s="23">
        <v>75</v>
      </c>
      <c r="M123" s="23">
        <v>44</v>
      </c>
      <c r="N123" s="23">
        <v>0</v>
      </c>
      <c r="O123" s="23">
        <v>2</v>
      </c>
      <c r="P123" s="23">
        <v>4</v>
      </c>
      <c r="Q123" s="23">
        <v>25</v>
      </c>
      <c r="R123" s="32">
        <v>0</v>
      </c>
      <c r="S123" s="4"/>
      <c r="T123" s="4"/>
    </row>
    <row r="124" spans="1:20" ht="11.85" customHeight="1">
      <c r="A124" s="21"/>
      <c r="B124" s="53" t="s">
        <v>21</v>
      </c>
      <c r="C124" s="53"/>
      <c r="D124" s="53"/>
      <c r="E124" s="53"/>
      <c r="F124" s="53"/>
      <c r="G124" s="53"/>
      <c r="H124" s="53"/>
      <c r="I124" s="21"/>
      <c r="J124" s="28" t="s">
        <v>1</v>
      </c>
      <c r="K124" s="22"/>
      <c r="L124" s="23">
        <v>2009</v>
      </c>
      <c r="M124" s="23">
        <v>1650</v>
      </c>
      <c r="N124" s="23">
        <v>39</v>
      </c>
      <c r="O124" s="23">
        <v>3</v>
      </c>
      <c r="P124" s="23">
        <v>47</v>
      </c>
      <c r="Q124" s="23">
        <v>267</v>
      </c>
      <c r="R124" s="32">
        <v>3</v>
      </c>
      <c r="S124" s="4"/>
      <c r="T124" s="4"/>
    </row>
    <row r="125" spans="1:20" ht="11.85" customHeight="1">
      <c r="A125" s="21"/>
      <c r="B125" s="53"/>
      <c r="C125" s="53"/>
      <c r="D125" s="53"/>
      <c r="E125" s="53"/>
      <c r="F125" s="53"/>
      <c r="G125" s="53"/>
      <c r="H125" s="53"/>
      <c r="I125" s="21"/>
      <c r="J125" s="28" t="s">
        <v>2</v>
      </c>
      <c r="K125" s="22"/>
      <c r="L125" s="23">
        <v>93</v>
      </c>
      <c r="M125" s="23">
        <v>66</v>
      </c>
      <c r="N125" s="23">
        <v>2</v>
      </c>
      <c r="O125" s="23">
        <v>0</v>
      </c>
      <c r="P125" s="23">
        <v>3</v>
      </c>
      <c r="Q125" s="23">
        <v>22</v>
      </c>
      <c r="R125" s="32">
        <v>0</v>
      </c>
      <c r="S125" s="4"/>
      <c r="T125" s="4"/>
    </row>
    <row r="126" spans="1:20" ht="11.85" customHeight="1">
      <c r="A126" s="21"/>
      <c r="B126" s="53" t="s">
        <v>22</v>
      </c>
      <c r="C126" s="53"/>
      <c r="D126" s="53"/>
      <c r="E126" s="53"/>
      <c r="F126" s="53"/>
      <c r="G126" s="53"/>
      <c r="H126" s="53"/>
      <c r="I126" s="21"/>
      <c r="J126" s="28" t="s">
        <v>1</v>
      </c>
      <c r="K126" s="22"/>
      <c r="L126" s="23">
        <v>814</v>
      </c>
      <c r="M126" s="23">
        <v>673</v>
      </c>
      <c r="N126" s="23">
        <v>10</v>
      </c>
      <c r="O126" s="23">
        <v>2</v>
      </c>
      <c r="P126" s="23">
        <v>15</v>
      </c>
      <c r="Q126" s="23">
        <v>112</v>
      </c>
      <c r="R126" s="32">
        <v>2</v>
      </c>
      <c r="S126" s="4"/>
      <c r="T126" s="4"/>
    </row>
    <row r="127" spans="1:20" ht="11.85" customHeight="1">
      <c r="A127" s="21"/>
      <c r="B127" s="53"/>
      <c r="C127" s="53"/>
      <c r="D127" s="53"/>
      <c r="E127" s="53"/>
      <c r="F127" s="53"/>
      <c r="G127" s="53"/>
      <c r="H127" s="53"/>
      <c r="I127" s="21"/>
      <c r="J127" s="28" t="s">
        <v>2</v>
      </c>
      <c r="K127" s="22"/>
      <c r="L127" s="23">
        <v>19</v>
      </c>
      <c r="M127" s="23">
        <v>17</v>
      </c>
      <c r="N127" s="23">
        <v>0</v>
      </c>
      <c r="O127" s="23">
        <v>0</v>
      </c>
      <c r="P127" s="23">
        <v>0</v>
      </c>
      <c r="Q127" s="23">
        <v>2</v>
      </c>
      <c r="R127" s="32">
        <v>0</v>
      </c>
      <c r="S127" s="4"/>
      <c r="T127" s="4"/>
    </row>
    <row r="128" spans="1:20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29"/>
      <c r="L128" s="45"/>
      <c r="M128" s="45"/>
      <c r="N128" s="45"/>
      <c r="O128" s="45"/>
      <c r="P128" s="45"/>
      <c r="Q128" s="45"/>
      <c r="R128" s="45"/>
    </row>
    <row r="129" spans="12:18" ht="5.0999999999999996" customHeight="1">
      <c r="L129" s="21"/>
      <c r="M129" s="21"/>
      <c r="N129" s="21"/>
      <c r="O129" s="21"/>
      <c r="P129" s="21"/>
      <c r="Q129" s="21"/>
      <c r="R129" s="21"/>
    </row>
    <row r="130" spans="12:18">
      <c r="L130" s="21"/>
      <c r="M130" s="21"/>
      <c r="N130" s="21"/>
      <c r="O130" s="21"/>
      <c r="P130" s="21"/>
      <c r="Q130" s="21"/>
      <c r="R130" s="21"/>
    </row>
    <row r="131" spans="12:18"/>
    <row r="132" spans="12:18"/>
    <row r="133" spans="12:18"/>
    <row r="134" spans="12:18" hidden="1"/>
    <row r="135" spans="12:18" hidden="1"/>
    <row r="136" spans="12:18" hidden="1"/>
    <row r="137" spans="12:18" hidden="1"/>
    <row r="138" spans="12:18" hidden="1"/>
    <row r="139" spans="12:18" hidden="1"/>
    <row r="140" spans="12:18" hidden="1"/>
    <row r="141" spans="12:18" hidden="1"/>
    <row r="142" spans="12:18" hidden="1"/>
    <row r="143" spans="12:18" hidden="1"/>
    <row r="144" spans="12:18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92">
    <mergeCell ref="B113:J113"/>
    <mergeCell ref="G8:J8"/>
    <mergeCell ref="G7:J7"/>
    <mergeCell ref="G15:J15"/>
    <mergeCell ref="B15:C17"/>
    <mergeCell ref="B30:J30"/>
    <mergeCell ref="G24:J24"/>
    <mergeCell ref="G16:J16"/>
    <mergeCell ref="G17:J17"/>
    <mergeCell ref="G20:J20"/>
    <mergeCell ref="A1:R1"/>
    <mergeCell ref="A2:R2"/>
    <mergeCell ref="G11:J11"/>
    <mergeCell ref="G12:J12"/>
    <mergeCell ref="B5:J5"/>
    <mergeCell ref="B7:C9"/>
    <mergeCell ref="G9:J9"/>
    <mergeCell ref="B11:C13"/>
    <mergeCell ref="G13:J13"/>
    <mergeCell ref="D7:D9"/>
    <mergeCell ref="B124:H125"/>
    <mergeCell ref="E7:E9"/>
    <mergeCell ref="D11:D13"/>
    <mergeCell ref="E11:E13"/>
    <mergeCell ref="D15:D17"/>
    <mergeCell ref="E15:E17"/>
    <mergeCell ref="D19:D21"/>
    <mergeCell ref="E19:E21"/>
    <mergeCell ref="G23:J23"/>
    <mergeCell ref="G21:J21"/>
    <mergeCell ref="B23:C25"/>
    <mergeCell ref="B19:C21"/>
    <mergeCell ref="G19:J19"/>
    <mergeCell ref="G25:J25"/>
    <mergeCell ref="D23:D25"/>
    <mergeCell ref="E23:E25"/>
    <mergeCell ref="B55:H55"/>
    <mergeCell ref="B126:H127"/>
    <mergeCell ref="B32:H33"/>
    <mergeCell ref="B35:H36"/>
    <mergeCell ref="B37:H37"/>
    <mergeCell ref="B38:H39"/>
    <mergeCell ref="B40:H40"/>
    <mergeCell ref="B41:H42"/>
    <mergeCell ref="B43:H44"/>
    <mergeCell ref="B45:H46"/>
    <mergeCell ref="B47:H48"/>
    <mergeCell ref="B114:H115"/>
    <mergeCell ref="B116:H117"/>
    <mergeCell ref="B118:H119"/>
    <mergeCell ref="B120:H121"/>
    <mergeCell ref="B122:H123"/>
    <mergeCell ref="B49:H49"/>
    <mergeCell ref="B50:H50"/>
    <mergeCell ref="B51:H51"/>
    <mergeCell ref="B52:H53"/>
    <mergeCell ref="B54:H54"/>
    <mergeCell ref="B74:H75"/>
    <mergeCell ref="B56:H57"/>
    <mergeCell ref="B58:H59"/>
    <mergeCell ref="B60:H61"/>
    <mergeCell ref="B62:H63"/>
    <mergeCell ref="B64:H64"/>
    <mergeCell ref="B65:H65"/>
    <mergeCell ref="B66:H66"/>
    <mergeCell ref="B67:H68"/>
    <mergeCell ref="B69:H70"/>
    <mergeCell ref="B71:H71"/>
    <mergeCell ref="B72:H73"/>
    <mergeCell ref="B95:H95"/>
    <mergeCell ref="B76:H77"/>
    <mergeCell ref="B78:H78"/>
    <mergeCell ref="B79:H80"/>
    <mergeCell ref="B81:H82"/>
    <mergeCell ref="B83:H84"/>
    <mergeCell ref="B85:H85"/>
    <mergeCell ref="B105:H105"/>
    <mergeCell ref="B106:H107"/>
    <mergeCell ref="B108:H108"/>
    <mergeCell ref="B109:H110"/>
    <mergeCell ref="B27:G27"/>
    <mergeCell ref="B96:H96"/>
    <mergeCell ref="B97:H97"/>
    <mergeCell ref="B98:H99"/>
    <mergeCell ref="B100:H100"/>
    <mergeCell ref="B101:H102"/>
    <mergeCell ref="B103:H104"/>
    <mergeCell ref="B86:H86"/>
    <mergeCell ref="B87:H87"/>
    <mergeCell ref="B88:H88"/>
    <mergeCell ref="B89:H90"/>
    <mergeCell ref="B92:H93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19-00-37</vt:lpstr>
      <vt:lpstr>'19-00-37'!Print_Area</vt:lpstr>
      <vt:lpstr>'19-00-37'!Print_Titles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2022-11-17T04:49:11Z</dcterms:modified>
  <cp:category/>
</cp:coreProperties>
</file>