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35" yWindow="105" windowWidth="19005" windowHeight="10215"/>
  </bookViews>
  <sheets>
    <sheet name="19-00-46" sheetId="34" r:id="rId1"/>
  </sheets>
  <definedNames>
    <definedName name="_xlnm._FilterDatabase" localSheetId="0" hidden="1">'19-00-46'!$A$1:$AN$118</definedName>
    <definedName name="b">#REF!</definedName>
    <definedName name="GOUKEI">#REF!</definedName>
    <definedName name="JK">#REF!</definedName>
    <definedName name="_xlnm.Print_Area" localSheetId="0">'19-00-46'!$A$1:$AM$89</definedName>
    <definedName name="_xlnm.Print_Titles" localSheetId="0">'19-00-46'!$A:$J,'19-00-46'!$5:$7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5" i="34" l="1"/>
  <c r="A21" i="34"/>
  <c r="B25" i="34"/>
  <c r="E25" i="34"/>
  <c r="A17" i="34"/>
  <c r="D17" i="34" s="1"/>
  <c r="D21" i="34"/>
  <c r="E21" i="34" l="1"/>
  <c r="A13" i="34"/>
  <c r="B21" i="34"/>
  <c r="D13" i="34" l="1"/>
  <c r="E17" i="34"/>
  <c r="A9" i="34"/>
  <c r="B17" i="34"/>
  <c r="B9" i="34" l="1"/>
  <c r="B13" i="34"/>
  <c r="E13" i="34"/>
  <c r="D9" i="34"/>
</calcChain>
</file>

<file path=xl/sharedStrings.xml><?xml version="1.0" encoding="utf-8"?>
<sst xmlns="http://schemas.openxmlformats.org/spreadsheetml/2006/main" count="140" uniqueCount="80">
  <si>
    <t>男</t>
  </si>
  <si>
    <t>女</t>
  </si>
  <si>
    <t>総数</t>
  </si>
  <si>
    <t>総数</t>
    <rPh sb="0" eb="2">
      <t>ソウスウ</t>
    </rPh>
    <phoneticPr fontId="37"/>
  </si>
  <si>
    <t>罪名</t>
    <rPh sb="0" eb="2">
      <t>ザイメイ</t>
    </rPh>
    <phoneticPr fontId="37"/>
  </si>
  <si>
    <t>計</t>
    <rPh sb="0" eb="1">
      <t>ケイ</t>
    </rPh>
    <phoneticPr fontId="37"/>
  </si>
  <si>
    <t>役</t>
  </si>
  <si>
    <t>（うち，少年受刑者）</t>
  </si>
  <si>
    <t>懲</t>
    <rPh sb="0" eb="1">
      <t>チョウ</t>
    </rPh>
    <phoneticPr fontId="37"/>
  </si>
  <si>
    <t>禁錮</t>
    <rPh sb="0" eb="2">
      <t>キンコ</t>
    </rPh>
    <phoneticPr fontId="37"/>
  </si>
  <si>
    <t>拘留</t>
    <rPh sb="0" eb="2">
      <t>コウリュウ</t>
    </rPh>
    <phoneticPr fontId="37"/>
  </si>
  <si>
    <t>死刑</t>
    <rPh sb="0" eb="2">
      <t>シケイ</t>
    </rPh>
    <phoneticPr fontId="37"/>
  </si>
  <si>
    <t>幹部</t>
    <rPh sb="0" eb="2">
      <t>カンブ</t>
    </rPh>
    <phoneticPr fontId="37"/>
  </si>
  <si>
    <t>組員</t>
    <rPh sb="0" eb="2">
      <t>クミイン</t>
    </rPh>
    <phoneticPr fontId="37"/>
  </si>
  <si>
    <t>地位
不明</t>
    <rPh sb="0" eb="2">
      <t>チイ</t>
    </rPh>
    <rPh sb="4" eb="6">
      <t>フメイ</t>
    </rPh>
    <phoneticPr fontId="37"/>
  </si>
  <si>
    <t>３月
以下</t>
    <rPh sb="1" eb="2">
      <t>ガツ</t>
    </rPh>
    <rPh sb="4" eb="6">
      <t>イカ</t>
    </rPh>
    <phoneticPr fontId="37"/>
  </si>
  <si>
    <t>６月
以下</t>
    <rPh sb="1" eb="2">
      <t>ガツ</t>
    </rPh>
    <rPh sb="4" eb="6">
      <t>イカ</t>
    </rPh>
    <phoneticPr fontId="37"/>
  </si>
  <si>
    <t>１年
以下</t>
    <rPh sb="1" eb="2">
      <t>ネン</t>
    </rPh>
    <rPh sb="4" eb="6">
      <t>イカ</t>
    </rPh>
    <phoneticPr fontId="37"/>
  </si>
  <si>
    <t>２年
以下</t>
    <rPh sb="1" eb="2">
      <t>ネン</t>
    </rPh>
    <rPh sb="4" eb="6">
      <t>イカ</t>
    </rPh>
    <phoneticPr fontId="37"/>
  </si>
  <si>
    <t>３年
以下</t>
    <rPh sb="1" eb="2">
      <t>ネン</t>
    </rPh>
    <rPh sb="4" eb="6">
      <t>イカ</t>
    </rPh>
    <phoneticPr fontId="37"/>
  </si>
  <si>
    <t>５年
以下</t>
    <rPh sb="1" eb="2">
      <t>ネン</t>
    </rPh>
    <rPh sb="4" eb="6">
      <t>イカ</t>
    </rPh>
    <phoneticPr fontId="37"/>
  </si>
  <si>
    <t>７年
以下</t>
    <rPh sb="1" eb="2">
      <t>ネン</t>
    </rPh>
    <rPh sb="4" eb="6">
      <t>イカ</t>
    </rPh>
    <phoneticPr fontId="37"/>
  </si>
  <si>
    <t>10年
以下</t>
    <rPh sb="2" eb="3">
      <t>ネン</t>
    </rPh>
    <rPh sb="5" eb="7">
      <t>イカ</t>
    </rPh>
    <phoneticPr fontId="37"/>
  </si>
  <si>
    <t>15年
以下</t>
    <rPh sb="2" eb="3">
      <t>ネン</t>
    </rPh>
    <rPh sb="5" eb="7">
      <t>イカ</t>
    </rPh>
    <phoneticPr fontId="37"/>
  </si>
  <si>
    <t>20年
以下</t>
    <rPh sb="2" eb="3">
      <t>ネン</t>
    </rPh>
    <rPh sb="5" eb="7">
      <t>イカ</t>
    </rPh>
    <phoneticPr fontId="37"/>
  </si>
  <si>
    <t>20年を
超える</t>
    <rPh sb="2" eb="3">
      <t>ネン</t>
    </rPh>
    <rPh sb="6" eb="7">
      <t>チョウ</t>
    </rPh>
    <phoneticPr fontId="37"/>
  </si>
  <si>
    <t>無期</t>
    <rPh sb="0" eb="2">
      <t>ムキ</t>
    </rPh>
    <phoneticPr fontId="37"/>
  </si>
  <si>
    <t>５年を
超える</t>
    <rPh sb="1" eb="2">
      <t>ネン</t>
    </rPh>
    <phoneticPr fontId="37"/>
  </si>
  <si>
    <t>（ 男</t>
    <phoneticPr fontId="37"/>
  </si>
  <si>
    <t>46　新受刑者中暴力団加入者の罪名別　刑名・刑期及び組織内の地位</t>
    <phoneticPr fontId="37"/>
  </si>
  <si>
    <t>年</t>
    <rPh sb="0" eb="1">
      <t>ネン</t>
    </rPh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</si>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</sst>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5" xfId="0" applyFont="1" applyBorder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177" fontId="18" fillId="0" borderId="0" xfId="0" applyNumberFormat="1" applyFont="1">
      <alignment vertical="center"/>
    </xf>
    <xf numFmtId="177" fontId="18" fillId="0" borderId="16" xfId="0" applyNumberFormat="1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/>
    </xf>
    <xf numFmtId="0" fontId="18" fillId="0" borderId="0" xfId="0" applyFont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177" fontId="36" fillId="0" borderId="0" xfId="0" applyNumberFormat="1" applyFont="1">
      <alignment vertical="center"/>
    </xf>
    <xf numFmtId="0" fontId="36" fillId="0" borderId="0" xfId="0" applyFont="1">
      <alignment vertical="center"/>
    </xf>
    <xf numFmtId="177" fontId="18" fillId="0" borderId="22" xfId="0" applyNumberFormat="1" applyFont="1" applyBorder="1">
      <alignment vertical="center"/>
    </xf>
    <xf numFmtId="177" fontId="18" fillId="0" borderId="13" xfId="0" applyNumberFormat="1" applyFont="1" applyBorder="1">
      <alignment vertical="center"/>
    </xf>
    <xf numFmtId="0" fontId="38" fillId="0" borderId="0" xfId="0" applyFont="1" applyBorder="1">
      <alignment vertical="center"/>
    </xf>
    <xf numFmtId="0" fontId="36" fillId="0" borderId="0" xfId="0" applyFont="1" applyBorder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36" fillId="0" borderId="0" xfId="0" applyNumberFormat="1" applyFont="1" applyAlignment="1">
      <alignment horizontal="right" vertical="center"/>
    </xf>
    <xf numFmtId="176" fontId="36" fillId="0" borderId="16" xfId="0" applyNumberFormat="1" applyFont="1" applyBorder="1" applyAlignment="1">
      <alignment horizontal="right" vertical="center"/>
    </xf>
    <xf numFmtId="176" fontId="36" fillId="0" borderId="0" xfId="0" applyNumberFormat="1" applyFont="1" applyBorder="1" applyAlignment="1">
      <alignment horizontal="right" vertical="center"/>
    </xf>
    <xf numFmtId="176" fontId="18" fillId="0" borderId="16" xfId="0" applyNumberFormat="1" applyFont="1" applyBorder="1" applyAlignment="1">
      <alignment horizontal="right" vertical="center"/>
    </xf>
    <xf numFmtId="176" fontId="18" fillId="0" borderId="0" xfId="0" applyNumberFormat="1" applyFont="1" applyBorder="1" applyAlignment="1">
      <alignment horizontal="right" vertical="center"/>
    </xf>
    <xf numFmtId="0" fontId="39" fillId="0" borderId="0" xfId="0" applyNumberFormat="1" applyFont="1" applyBorder="1">
      <alignment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right" vertical="center"/>
    </xf>
    <xf numFmtId="0" fontId="36" fillId="0" borderId="0" xfId="0" applyFont="1" applyAlignment="1">
      <alignment horizontal="distributed" vertical="center" wrapText="1"/>
    </xf>
    <xf numFmtId="14" fontId="39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horizontal="center" vertical="center"/>
    </xf>
    <xf numFmtId="0" fontId="18" fillId="0" borderId="23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33" fillId="0" borderId="24" xfId="0" applyFont="1" applyBorder="1" applyAlignment="1">
      <alignment horizontal="distributed" vertical="center" wrapText="1"/>
    </xf>
    <xf numFmtId="0" fontId="33" fillId="0" borderId="26" xfId="0" applyFont="1" applyBorder="1" applyAlignment="1">
      <alignment horizontal="distributed" vertical="center" wrapText="1"/>
    </xf>
    <xf numFmtId="0" fontId="18" fillId="0" borderId="24" xfId="0" applyFont="1" applyBorder="1" applyAlignment="1">
      <alignment horizontal="distributed" vertical="center" wrapText="1" justifyLastLine="1"/>
    </xf>
    <xf numFmtId="0" fontId="18" fillId="0" borderId="26" xfId="0" applyFont="1" applyBorder="1" applyAlignment="1">
      <alignment horizontal="distributed" vertical="center" wrapText="1" justifyLastLine="1"/>
    </xf>
    <xf numFmtId="0" fontId="18" fillId="0" borderId="24" xfId="0" applyFont="1" applyBorder="1" applyAlignment="1">
      <alignment horizontal="distributed" vertical="center" wrapText="1"/>
    </xf>
    <xf numFmtId="0" fontId="18" fillId="0" borderId="26" xfId="0" applyFont="1" applyBorder="1" applyAlignment="1">
      <alignment horizontal="distributed" vertical="center" wrapText="1"/>
    </xf>
    <xf numFmtId="0" fontId="18" fillId="0" borderId="24" xfId="0" applyFont="1" applyBorder="1" applyAlignment="1">
      <alignment horizontal="distributed" vertical="center"/>
    </xf>
    <xf numFmtId="0" fontId="18" fillId="0" borderId="26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wrapText="1"/>
    </xf>
    <xf numFmtId="0" fontId="18" fillId="0" borderId="14" xfId="0" applyFont="1" applyBorder="1" applyAlignment="1">
      <alignment horizontal="distributed" vertical="center" wrapText="1"/>
    </xf>
    <xf numFmtId="0" fontId="18" fillId="0" borderId="24" xfId="0" applyFont="1" applyBorder="1" applyAlignment="1">
      <alignment horizontal="center" vertical="center" justifyLastLine="1"/>
    </xf>
    <xf numFmtId="0" fontId="18" fillId="0" borderId="25" xfId="0" applyFont="1" applyBorder="1" applyAlignment="1">
      <alignment horizontal="center" vertical="center" justifyLastLine="1"/>
    </xf>
    <xf numFmtId="0" fontId="18" fillId="0" borderId="26" xfId="0" applyFont="1" applyBorder="1" applyAlignment="1">
      <alignment horizontal="center" vertical="center" justifyLastLine="1"/>
    </xf>
    <xf numFmtId="0" fontId="18" fillId="0" borderId="17" xfId="0" applyFont="1" applyBorder="1" applyAlignment="1">
      <alignment horizontal="center" vertical="center" wrapText="1" justifyLastLine="1"/>
    </xf>
    <xf numFmtId="0" fontId="18" fillId="0" borderId="16" xfId="0" applyFont="1" applyBorder="1" applyAlignment="1">
      <alignment horizontal="center" vertical="center" wrapText="1" justifyLastLine="1"/>
    </xf>
    <xf numFmtId="0" fontId="18" fillId="0" borderId="22" xfId="0" applyFont="1" applyBorder="1" applyAlignment="1">
      <alignment horizontal="center" vertical="center" justifyLastLine="1"/>
    </xf>
    <xf numFmtId="0" fontId="18" fillId="0" borderId="17" xfId="0" applyFont="1" applyBorder="1" applyAlignment="1">
      <alignment horizontal="center" vertical="center" justifyLastLine="1"/>
    </xf>
    <xf numFmtId="0" fontId="18" fillId="0" borderId="16" xfId="0" applyFont="1" applyBorder="1" applyAlignment="1">
      <alignment horizontal="center" vertical="center" justifyLastLine="1"/>
    </xf>
    <xf numFmtId="0" fontId="31" fillId="0" borderId="0" xfId="0" applyFont="1" applyAlignment="1">
      <alignment horizontal="right" vertical="center"/>
    </xf>
    <xf numFmtId="0" fontId="18" fillId="0" borderId="23" xfId="0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 wrapText="1"/>
    </xf>
    <xf numFmtId="0" fontId="36" fillId="0" borderId="0" xfId="0" applyFont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Font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  <xf numFmtId="0" fontId="41" fillId="0" borderId="0" xfId="0" applyFont="1" applyBorder="1" applyAlignment="1">
      <alignment horizontal="distributed" vertical="center" wrapText="1"/>
    </xf>
    <xf numFmtId="0" fontId="42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8</xdr:row>
      <xdr:rowOff>66675</xdr:rowOff>
    </xdr:from>
    <xdr:to>
      <xdr:col>5</xdr:col>
      <xdr:colOff>95250</xdr:colOff>
      <xdr:row>10</xdr:row>
      <xdr:rowOff>171450</xdr:rowOff>
    </xdr:to>
    <xdr:sp macro="" textlink="">
      <xdr:nvSpPr>
        <xdr:cNvPr id="23581" name="AutoShape 43"/>
        <xdr:cNvSpPr>
          <a:spLocks/>
        </xdr:cNvSpPr>
      </xdr:nvSpPr>
      <xdr:spPr bwMode="auto">
        <a:xfrm>
          <a:off x="1019175" y="14287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12</xdr:row>
      <xdr:rowOff>66675</xdr:rowOff>
    </xdr:from>
    <xdr:to>
      <xdr:col>5</xdr:col>
      <xdr:colOff>95250</xdr:colOff>
      <xdr:row>14</xdr:row>
      <xdr:rowOff>171450</xdr:rowOff>
    </xdr:to>
    <xdr:sp macro="" textlink="">
      <xdr:nvSpPr>
        <xdr:cNvPr id="23582" name="AutoShape 53"/>
        <xdr:cNvSpPr>
          <a:spLocks/>
        </xdr:cNvSpPr>
      </xdr:nvSpPr>
      <xdr:spPr bwMode="auto">
        <a:xfrm>
          <a:off x="1019175" y="21145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16</xdr:row>
      <xdr:rowOff>66675</xdr:rowOff>
    </xdr:from>
    <xdr:to>
      <xdr:col>5</xdr:col>
      <xdr:colOff>95250</xdr:colOff>
      <xdr:row>18</xdr:row>
      <xdr:rowOff>171450</xdr:rowOff>
    </xdr:to>
    <xdr:sp macro="" textlink="">
      <xdr:nvSpPr>
        <xdr:cNvPr id="23583" name="AutoShape 54"/>
        <xdr:cNvSpPr>
          <a:spLocks/>
        </xdr:cNvSpPr>
      </xdr:nvSpPr>
      <xdr:spPr bwMode="auto">
        <a:xfrm>
          <a:off x="1019175" y="28003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20</xdr:row>
      <xdr:rowOff>66675</xdr:rowOff>
    </xdr:from>
    <xdr:to>
      <xdr:col>5</xdr:col>
      <xdr:colOff>95250</xdr:colOff>
      <xdr:row>22</xdr:row>
      <xdr:rowOff>171450</xdr:rowOff>
    </xdr:to>
    <xdr:sp macro="" textlink="">
      <xdr:nvSpPr>
        <xdr:cNvPr id="23584" name="AutoShape 55"/>
        <xdr:cNvSpPr>
          <a:spLocks/>
        </xdr:cNvSpPr>
      </xdr:nvSpPr>
      <xdr:spPr bwMode="auto">
        <a:xfrm>
          <a:off x="1019175" y="34861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24</xdr:row>
      <xdr:rowOff>66675</xdr:rowOff>
    </xdr:from>
    <xdr:to>
      <xdr:col>5</xdr:col>
      <xdr:colOff>95250</xdr:colOff>
      <xdr:row>26</xdr:row>
      <xdr:rowOff>171450</xdr:rowOff>
    </xdr:to>
    <xdr:sp macro="" textlink="">
      <xdr:nvSpPr>
        <xdr:cNvPr id="23585" name="AutoShape 56"/>
        <xdr:cNvSpPr>
          <a:spLocks/>
        </xdr:cNvSpPr>
      </xdr:nvSpPr>
      <xdr:spPr bwMode="auto">
        <a:xfrm>
          <a:off x="1019175" y="41719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30</xdr:row>
      <xdr:rowOff>66675</xdr:rowOff>
    </xdr:from>
    <xdr:to>
      <xdr:col>8</xdr:col>
      <xdr:colOff>28575</xdr:colOff>
      <xdr:row>31</xdr:row>
      <xdr:rowOff>161925</xdr:rowOff>
    </xdr:to>
    <xdr:sp macro="" textlink="">
      <xdr:nvSpPr>
        <xdr:cNvPr id="7" name="AutoShape 57"/>
        <xdr:cNvSpPr>
          <a:spLocks/>
        </xdr:cNvSpPr>
      </xdr:nvSpPr>
      <xdr:spPr bwMode="auto">
        <a:xfrm>
          <a:off x="1609725" y="60007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35</xdr:row>
      <xdr:rowOff>66675</xdr:rowOff>
    </xdr:from>
    <xdr:to>
      <xdr:col>8</xdr:col>
      <xdr:colOff>28575</xdr:colOff>
      <xdr:row>36</xdr:row>
      <xdr:rowOff>161925</xdr:rowOff>
    </xdr:to>
    <xdr:sp macro="" textlink="">
      <xdr:nvSpPr>
        <xdr:cNvPr id="8" name="AutoShape 61"/>
        <xdr:cNvSpPr>
          <a:spLocks/>
        </xdr:cNvSpPr>
      </xdr:nvSpPr>
      <xdr:spPr bwMode="auto">
        <a:xfrm>
          <a:off x="1609725" y="71437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58</xdr:row>
      <xdr:rowOff>66675</xdr:rowOff>
    </xdr:from>
    <xdr:to>
      <xdr:col>8</xdr:col>
      <xdr:colOff>28575</xdr:colOff>
      <xdr:row>59</xdr:row>
      <xdr:rowOff>161925</xdr:rowOff>
    </xdr:to>
    <xdr:sp macro="" textlink="">
      <xdr:nvSpPr>
        <xdr:cNvPr id="9" name="AutoShape 61"/>
        <xdr:cNvSpPr>
          <a:spLocks/>
        </xdr:cNvSpPr>
      </xdr:nvSpPr>
      <xdr:spPr bwMode="auto">
        <a:xfrm>
          <a:off x="1609725" y="71437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72</xdr:row>
      <xdr:rowOff>66675</xdr:rowOff>
    </xdr:from>
    <xdr:to>
      <xdr:col>8</xdr:col>
      <xdr:colOff>28575</xdr:colOff>
      <xdr:row>73</xdr:row>
      <xdr:rowOff>161925</xdr:rowOff>
    </xdr:to>
    <xdr:sp macro="" textlink="">
      <xdr:nvSpPr>
        <xdr:cNvPr id="10" name="AutoShape 57"/>
        <xdr:cNvSpPr>
          <a:spLocks/>
        </xdr:cNvSpPr>
      </xdr:nvSpPr>
      <xdr:spPr bwMode="auto">
        <a:xfrm>
          <a:off x="1609725" y="60007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81</xdr:row>
      <xdr:rowOff>66675</xdr:rowOff>
    </xdr:from>
    <xdr:to>
      <xdr:col>8</xdr:col>
      <xdr:colOff>28575</xdr:colOff>
      <xdr:row>82</xdr:row>
      <xdr:rowOff>161925</xdr:rowOff>
    </xdr:to>
    <xdr:sp macro="" textlink="">
      <xdr:nvSpPr>
        <xdr:cNvPr id="11" name="AutoShape 61"/>
        <xdr:cNvSpPr>
          <a:spLocks/>
        </xdr:cNvSpPr>
      </xdr:nvSpPr>
      <xdr:spPr bwMode="auto">
        <a:xfrm>
          <a:off x="1609725" y="71437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192"/>
  <sheetViews>
    <sheetView showGridLines="0" tabSelected="1" view="pageBreakPreview" zoomScaleNormal="100" zoomScaleSheetLayoutView="100" workbookViewId="0">
      <selection sqref="A1:U1"/>
    </sheetView>
  </sheetViews>
  <sheetFormatPr defaultColWidth="0" defaultRowHeight="11.25" zeroHeight="1"/>
  <cols>
    <col min="1" max="1" width="3.5" style="4" customWidth="1"/>
    <col min="2" max="2" width="2.33203125" style="4" customWidth="1"/>
    <col min="3" max="5" width="3.83203125" style="4" customWidth="1"/>
    <col min="6" max="6" width="1.83203125" style="4" customWidth="1"/>
    <col min="7" max="7" width="6.83203125" style="4" customWidth="1"/>
    <col min="8" max="8" width="1.83203125" style="4" customWidth="1"/>
    <col min="9" max="9" width="3.6640625" style="4" customWidth="1"/>
    <col min="10" max="10" width="4.5" style="4" bestFit="1" customWidth="1"/>
    <col min="11" max="11" width="10.1640625" style="4" customWidth="1"/>
    <col min="12" max="12" width="8.6640625" style="4" customWidth="1"/>
    <col min="13" max="35" width="8" style="4" customWidth="1"/>
    <col min="36" max="39" width="8.83203125" style="4" customWidth="1"/>
    <col min="40" max="40" width="9.33203125" style="4" customWidth="1"/>
    <col min="41" max="16384" width="0" style="4" hidden="1"/>
  </cols>
  <sheetData>
    <row r="1" spans="1:40" s="13" customFormat="1" ht="11.25" customHeight="1">
      <c r="A1" s="96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</row>
    <row r="2" spans="1:40" s="14" customFormat="1" ht="27" customHeight="1">
      <c r="A2" s="60" t="s">
        <v>29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</row>
    <row r="3" spans="1:40" s="2" customFormat="1" ht="10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3"/>
      <c r="L3" s="3"/>
      <c r="M3" s="3"/>
      <c r="N3" s="3"/>
      <c r="O3" s="3"/>
      <c r="P3" s="15"/>
      <c r="Q3" s="3"/>
      <c r="X3" s="16"/>
    </row>
    <row r="4" spans="1:40" s="16" customFormat="1" ht="2.1" customHeight="1">
      <c r="K4" s="27"/>
      <c r="L4" s="27"/>
      <c r="M4" s="28"/>
      <c r="N4" s="27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</row>
    <row r="5" spans="1:40" s="32" customFormat="1" ht="16.5" customHeight="1">
      <c r="A5" s="22"/>
      <c r="B5" s="80" t="s">
        <v>4</v>
      </c>
      <c r="C5" s="80"/>
      <c r="D5" s="80"/>
      <c r="E5" s="80"/>
      <c r="F5" s="80"/>
      <c r="G5" s="80"/>
      <c r="H5" s="80"/>
      <c r="I5" s="80"/>
      <c r="J5" s="30"/>
      <c r="K5" s="77" t="s">
        <v>3</v>
      </c>
      <c r="L5" s="94" t="s">
        <v>8</v>
      </c>
      <c r="M5" s="95"/>
      <c r="N5" s="95"/>
      <c r="O5" s="95"/>
      <c r="P5" s="95"/>
      <c r="Q5" s="95"/>
      <c r="R5" s="95"/>
      <c r="S5" s="31"/>
      <c r="T5" s="28"/>
      <c r="U5" s="25" t="s">
        <v>6</v>
      </c>
      <c r="V5" s="25"/>
      <c r="W5" s="25"/>
      <c r="X5" s="26"/>
      <c r="Y5" s="61" t="s">
        <v>9</v>
      </c>
      <c r="Z5" s="62"/>
      <c r="AA5" s="62"/>
      <c r="AB5" s="62"/>
      <c r="AC5" s="62"/>
      <c r="AD5" s="62"/>
      <c r="AE5" s="62"/>
      <c r="AF5" s="62"/>
      <c r="AG5" s="63"/>
      <c r="AH5" s="85" t="s">
        <v>10</v>
      </c>
      <c r="AI5" s="91" t="s">
        <v>11</v>
      </c>
      <c r="AJ5" s="85" t="s">
        <v>3</v>
      </c>
      <c r="AK5" s="85" t="s">
        <v>12</v>
      </c>
      <c r="AL5" s="85" t="s">
        <v>13</v>
      </c>
      <c r="AM5" s="88" t="s">
        <v>14</v>
      </c>
    </row>
    <row r="6" spans="1:40" s="32" customFormat="1" ht="18" customHeight="1">
      <c r="A6" s="23"/>
      <c r="B6" s="81"/>
      <c r="C6" s="81"/>
      <c r="D6" s="81"/>
      <c r="E6" s="81"/>
      <c r="F6" s="81"/>
      <c r="G6" s="81"/>
      <c r="H6" s="81"/>
      <c r="I6" s="81"/>
      <c r="J6" s="33"/>
      <c r="K6" s="78"/>
      <c r="L6" s="72" t="s">
        <v>5</v>
      </c>
      <c r="M6" s="68" t="s">
        <v>15</v>
      </c>
      <c r="N6" s="68" t="s">
        <v>16</v>
      </c>
      <c r="O6" s="68" t="s">
        <v>17</v>
      </c>
      <c r="P6" s="68" t="s">
        <v>18</v>
      </c>
      <c r="Q6" s="68" t="s">
        <v>19</v>
      </c>
      <c r="R6" s="68" t="s">
        <v>20</v>
      </c>
      <c r="S6" s="68" t="s">
        <v>21</v>
      </c>
      <c r="T6" s="68" t="s">
        <v>22</v>
      </c>
      <c r="U6" s="68" t="s">
        <v>23</v>
      </c>
      <c r="V6" s="83" t="s">
        <v>24</v>
      </c>
      <c r="W6" s="66" t="s">
        <v>25</v>
      </c>
      <c r="X6" s="64" t="s">
        <v>26</v>
      </c>
      <c r="Y6" s="72" t="s">
        <v>5</v>
      </c>
      <c r="Z6" s="70" t="s">
        <v>15</v>
      </c>
      <c r="AA6" s="70" t="s">
        <v>16</v>
      </c>
      <c r="AB6" s="70" t="s">
        <v>17</v>
      </c>
      <c r="AC6" s="70" t="s">
        <v>18</v>
      </c>
      <c r="AD6" s="70" t="s">
        <v>19</v>
      </c>
      <c r="AE6" s="70" t="s">
        <v>20</v>
      </c>
      <c r="AF6" s="66" t="s">
        <v>27</v>
      </c>
      <c r="AG6" s="64" t="s">
        <v>26</v>
      </c>
      <c r="AH6" s="86"/>
      <c r="AI6" s="92"/>
      <c r="AJ6" s="86"/>
      <c r="AK6" s="86"/>
      <c r="AL6" s="86"/>
      <c r="AM6" s="89"/>
    </row>
    <row r="7" spans="1:40" s="32" customFormat="1" ht="18" customHeight="1">
      <c r="A7" s="24"/>
      <c r="B7" s="82"/>
      <c r="C7" s="82"/>
      <c r="D7" s="82"/>
      <c r="E7" s="82"/>
      <c r="F7" s="82"/>
      <c r="G7" s="82"/>
      <c r="H7" s="82"/>
      <c r="I7" s="82"/>
      <c r="J7" s="21"/>
      <c r="K7" s="79"/>
      <c r="L7" s="73"/>
      <c r="M7" s="69"/>
      <c r="N7" s="69"/>
      <c r="O7" s="69"/>
      <c r="P7" s="69"/>
      <c r="Q7" s="69"/>
      <c r="R7" s="69"/>
      <c r="S7" s="69"/>
      <c r="T7" s="69"/>
      <c r="U7" s="69"/>
      <c r="V7" s="84"/>
      <c r="W7" s="67"/>
      <c r="X7" s="65"/>
      <c r="Y7" s="73"/>
      <c r="Z7" s="71"/>
      <c r="AA7" s="71"/>
      <c r="AB7" s="71"/>
      <c r="AC7" s="71"/>
      <c r="AD7" s="71"/>
      <c r="AE7" s="71"/>
      <c r="AF7" s="67"/>
      <c r="AG7" s="65"/>
      <c r="AH7" s="87"/>
      <c r="AI7" s="90"/>
      <c r="AJ7" s="87"/>
      <c r="AK7" s="87"/>
      <c r="AL7" s="87"/>
      <c r="AM7" s="90"/>
    </row>
    <row r="8" spans="1:40" s="32" customFormat="1" ht="5.0999999999999996" customHeight="1">
      <c r="A8" s="23"/>
      <c r="B8" s="23"/>
      <c r="C8" s="23"/>
      <c r="D8" s="23"/>
      <c r="E8" s="23"/>
      <c r="F8" s="23"/>
      <c r="G8" s="23"/>
      <c r="H8" s="23"/>
      <c r="I8" s="23"/>
      <c r="J8" s="33"/>
      <c r="K8" s="23"/>
      <c r="L8" s="17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17"/>
      <c r="Y8" s="17"/>
      <c r="Z8" s="34"/>
      <c r="AA8" s="34"/>
      <c r="AB8" s="34"/>
      <c r="AC8" s="34"/>
      <c r="AD8" s="34"/>
      <c r="AE8" s="34"/>
      <c r="AF8" s="34"/>
      <c r="AG8" s="17"/>
      <c r="AH8" s="23"/>
      <c r="AI8" s="23"/>
      <c r="AJ8" s="20"/>
      <c r="AK8" s="22"/>
      <c r="AL8" s="23"/>
      <c r="AM8" s="23"/>
    </row>
    <row r="9" spans="1:40" ht="18" customHeight="1">
      <c r="A9" s="49">
        <f>DATE(YEAR(A13)-1,5,1)</f>
        <v>42125</v>
      </c>
      <c r="B9" s="74" t="str">
        <f>TEXT(A9,"ggg")</f>
        <v>平成</v>
      </c>
      <c r="C9" s="75"/>
      <c r="D9" s="58" t="str">
        <f>IF(TEXT(A9,"e")="1","元",TEXT(A9,"e"))</f>
        <v>27</v>
      </c>
      <c r="E9" s="57" t="s">
        <v>30</v>
      </c>
      <c r="F9" s="7"/>
      <c r="G9" s="76" t="s">
        <v>2</v>
      </c>
      <c r="H9" s="76"/>
      <c r="I9" s="76"/>
      <c r="J9" s="9"/>
      <c r="K9" s="41">
        <v>1439</v>
      </c>
      <c r="L9" s="41">
        <v>1438</v>
      </c>
      <c r="M9" s="41">
        <v>2</v>
      </c>
      <c r="N9" s="41">
        <v>31</v>
      </c>
      <c r="O9" s="41">
        <v>147</v>
      </c>
      <c r="P9" s="41">
        <v>490</v>
      </c>
      <c r="Q9" s="41">
        <v>461</v>
      </c>
      <c r="R9" s="41">
        <v>219</v>
      </c>
      <c r="S9" s="41">
        <v>50</v>
      </c>
      <c r="T9" s="41">
        <v>22</v>
      </c>
      <c r="U9" s="41">
        <v>11</v>
      </c>
      <c r="V9" s="42">
        <v>5</v>
      </c>
      <c r="W9" s="42">
        <v>0</v>
      </c>
      <c r="X9" s="42">
        <v>0</v>
      </c>
      <c r="Y9" s="42">
        <v>0</v>
      </c>
      <c r="Z9" s="42">
        <v>0</v>
      </c>
      <c r="AA9" s="42">
        <v>0</v>
      </c>
      <c r="AB9" s="42">
        <v>0</v>
      </c>
      <c r="AC9" s="42">
        <v>0</v>
      </c>
      <c r="AD9" s="42">
        <v>0</v>
      </c>
      <c r="AE9" s="42">
        <v>0</v>
      </c>
      <c r="AF9" s="42">
        <v>0</v>
      </c>
      <c r="AG9" s="42">
        <v>0</v>
      </c>
      <c r="AH9" s="42">
        <v>0</v>
      </c>
      <c r="AI9" s="42">
        <v>1</v>
      </c>
      <c r="AJ9" s="43">
        <v>1439</v>
      </c>
      <c r="AK9" s="42">
        <v>440</v>
      </c>
      <c r="AL9" s="42">
        <v>806</v>
      </c>
      <c r="AM9" s="42">
        <v>193</v>
      </c>
      <c r="AN9" s="18"/>
    </row>
    <row r="10" spans="1:40" ht="18" customHeight="1">
      <c r="A10" s="49"/>
      <c r="B10" s="75"/>
      <c r="C10" s="75"/>
      <c r="D10" s="58"/>
      <c r="E10" s="58"/>
      <c r="F10" s="7"/>
      <c r="G10" s="76" t="s">
        <v>0</v>
      </c>
      <c r="H10" s="76"/>
      <c r="I10" s="76"/>
      <c r="J10" s="9"/>
      <c r="K10" s="41">
        <v>1436</v>
      </c>
      <c r="L10" s="41">
        <v>1435</v>
      </c>
      <c r="M10" s="41">
        <v>2</v>
      </c>
      <c r="N10" s="41">
        <v>31</v>
      </c>
      <c r="O10" s="41">
        <v>147</v>
      </c>
      <c r="P10" s="41">
        <v>489</v>
      </c>
      <c r="Q10" s="41">
        <v>460</v>
      </c>
      <c r="R10" s="41">
        <v>218</v>
      </c>
      <c r="S10" s="41">
        <v>50</v>
      </c>
      <c r="T10" s="41">
        <v>22</v>
      </c>
      <c r="U10" s="41">
        <v>11</v>
      </c>
      <c r="V10" s="42">
        <v>5</v>
      </c>
      <c r="W10" s="42">
        <v>0</v>
      </c>
      <c r="X10" s="42">
        <v>0</v>
      </c>
      <c r="Y10" s="42">
        <v>0</v>
      </c>
      <c r="Z10" s="42">
        <v>0</v>
      </c>
      <c r="AA10" s="42">
        <v>0</v>
      </c>
      <c r="AB10" s="42">
        <v>0</v>
      </c>
      <c r="AC10" s="42">
        <v>0</v>
      </c>
      <c r="AD10" s="42">
        <v>0</v>
      </c>
      <c r="AE10" s="42">
        <v>0</v>
      </c>
      <c r="AF10" s="42">
        <v>0</v>
      </c>
      <c r="AG10" s="42">
        <v>0</v>
      </c>
      <c r="AH10" s="42">
        <v>0</v>
      </c>
      <c r="AI10" s="42">
        <v>1</v>
      </c>
      <c r="AJ10" s="43">
        <v>1436</v>
      </c>
      <c r="AK10" s="42">
        <v>440</v>
      </c>
      <c r="AL10" s="42">
        <v>804</v>
      </c>
      <c r="AM10" s="42">
        <v>192</v>
      </c>
      <c r="AN10" s="18"/>
    </row>
    <row r="11" spans="1:40" ht="18" customHeight="1">
      <c r="A11" s="49"/>
      <c r="B11" s="75"/>
      <c r="C11" s="75"/>
      <c r="D11" s="58"/>
      <c r="E11" s="58"/>
      <c r="F11" s="7"/>
      <c r="G11" s="76" t="s">
        <v>1</v>
      </c>
      <c r="H11" s="76"/>
      <c r="I11" s="76"/>
      <c r="J11" s="9"/>
      <c r="K11" s="41">
        <v>3</v>
      </c>
      <c r="L11" s="41">
        <v>3</v>
      </c>
      <c r="M11" s="41">
        <v>0</v>
      </c>
      <c r="N11" s="41">
        <v>0</v>
      </c>
      <c r="O11" s="41">
        <v>0</v>
      </c>
      <c r="P11" s="41">
        <v>1</v>
      </c>
      <c r="Q11" s="41">
        <v>1</v>
      </c>
      <c r="R11" s="41">
        <v>1</v>
      </c>
      <c r="S11" s="41">
        <v>0</v>
      </c>
      <c r="T11" s="41">
        <v>0</v>
      </c>
      <c r="U11" s="41">
        <v>0</v>
      </c>
      <c r="V11" s="42">
        <v>0</v>
      </c>
      <c r="W11" s="42">
        <v>0</v>
      </c>
      <c r="X11" s="42">
        <v>0</v>
      </c>
      <c r="Y11" s="42">
        <v>0</v>
      </c>
      <c r="Z11" s="42">
        <v>0</v>
      </c>
      <c r="AA11" s="42">
        <v>0</v>
      </c>
      <c r="AB11" s="42">
        <v>0</v>
      </c>
      <c r="AC11" s="42">
        <v>0</v>
      </c>
      <c r="AD11" s="42">
        <v>0</v>
      </c>
      <c r="AE11" s="42">
        <v>0</v>
      </c>
      <c r="AF11" s="42">
        <v>0</v>
      </c>
      <c r="AG11" s="42">
        <v>0</v>
      </c>
      <c r="AH11" s="42">
        <v>0</v>
      </c>
      <c r="AI11" s="42">
        <v>0</v>
      </c>
      <c r="AJ11" s="43">
        <v>3</v>
      </c>
      <c r="AK11" s="42">
        <v>0</v>
      </c>
      <c r="AL11" s="42">
        <v>2</v>
      </c>
      <c r="AM11" s="42">
        <v>1</v>
      </c>
      <c r="AN11" s="18"/>
    </row>
    <row r="12" spans="1:40" ht="17.100000000000001" customHeight="1">
      <c r="A12" s="49"/>
      <c r="B12" s="53"/>
      <c r="C12" s="53"/>
      <c r="D12" s="52"/>
      <c r="E12" s="52"/>
      <c r="F12" s="7"/>
      <c r="G12" s="17"/>
      <c r="H12" s="17"/>
      <c r="I12" s="17"/>
      <c r="J12" s="9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3"/>
      <c r="AK12" s="42"/>
      <c r="AL12" s="42"/>
      <c r="AM12" s="42"/>
      <c r="AN12" s="18"/>
    </row>
    <row r="13" spans="1:40" ht="18" customHeight="1">
      <c r="A13" s="56">
        <f>DATE(YEAR(A17)-1,5,1)</f>
        <v>42491</v>
      </c>
      <c r="B13" s="74" t="str">
        <f>IF(TEXT(A9,"ggg")=TEXT(A13,"ggg"),"",TEXT(A13,"ggg"))</f>
        <v/>
      </c>
      <c r="C13" s="75"/>
      <c r="D13" s="58" t="str">
        <f>IF(TEXT(A13,"e")="1","元",TEXT(A13,"e"))</f>
        <v>28</v>
      </c>
      <c r="E13" s="57" t="str">
        <f>IF(TEXT(A9,"ggg")=TEXT(A13,"ggg"),"","年")</f>
        <v/>
      </c>
      <c r="F13" s="7"/>
      <c r="G13" s="76" t="s">
        <v>2</v>
      </c>
      <c r="H13" s="76"/>
      <c r="I13" s="76"/>
      <c r="J13" s="9"/>
      <c r="K13" s="41">
        <v>1386</v>
      </c>
      <c r="L13" s="41">
        <v>1385</v>
      </c>
      <c r="M13" s="41">
        <v>1</v>
      </c>
      <c r="N13" s="41">
        <v>27</v>
      </c>
      <c r="O13" s="41">
        <v>154</v>
      </c>
      <c r="P13" s="41">
        <v>480</v>
      </c>
      <c r="Q13" s="41">
        <v>398</v>
      </c>
      <c r="R13" s="41">
        <v>237</v>
      </c>
      <c r="S13" s="41">
        <v>41</v>
      </c>
      <c r="T13" s="41">
        <v>30</v>
      </c>
      <c r="U13" s="41">
        <v>13</v>
      </c>
      <c r="V13" s="42">
        <v>4</v>
      </c>
      <c r="W13" s="42">
        <v>0</v>
      </c>
      <c r="X13" s="42">
        <v>0</v>
      </c>
      <c r="Y13" s="42">
        <v>1</v>
      </c>
      <c r="Z13" s="42">
        <v>0</v>
      </c>
      <c r="AA13" s="42">
        <v>0</v>
      </c>
      <c r="AB13" s="42">
        <v>0</v>
      </c>
      <c r="AC13" s="42">
        <v>1</v>
      </c>
      <c r="AD13" s="42">
        <v>0</v>
      </c>
      <c r="AE13" s="42">
        <v>0</v>
      </c>
      <c r="AF13" s="42">
        <v>0</v>
      </c>
      <c r="AG13" s="42">
        <v>0</v>
      </c>
      <c r="AH13" s="42">
        <v>0</v>
      </c>
      <c r="AI13" s="42">
        <v>0</v>
      </c>
      <c r="AJ13" s="43">
        <v>1386</v>
      </c>
      <c r="AK13" s="42">
        <v>386</v>
      </c>
      <c r="AL13" s="42">
        <v>793</v>
      </c>
      <c r="AM13" s="42">
        <v>207</v>
      </c>
      <c r="AN13" s="18"/>
    </row>
    <row r="14" spans="1:40" ht="18" customHeight="1">
      <c r="A14" s="49"/>
      <c r="B14" s="75"/>
      <c r="C14" s="75"/>
      <c r="D14" s="58"/>
      <c r="E14" s="58"/>
      <c r="F14" s="7"/>
      <c r="G14" s="76" t="s">
        <v>0</v>
      </c>
      <c r="H14" s="76"/>
      <c r="I14" s="76"/>
      <c r="J14" s="9"/>
      <c r="K14" s="41">
        <v>1380</v>
      </c>
      <c r="L14" s="41">
        <v>1379</v>
      </c>
      <c r="M14" s="41">
        <v>1</v>
      </c>
      <c r="N14" s="41">
        <v>27</v>
      </c>
      <c r="O14" s="41">
        <v>153</v>
      </c>
      <c r="P14" s="41">
        <v>477</v>
      </c>
      <c r="Q14" s="41">
        <v>397</v>
      </c>
      <c r="R14" s="41">
        <v>237</v>
      </c>
      <c r="S14" s="41">
        <v>40</v>
      </c>
      <c r="T14" s="41">
        <v>30</v>
      </c>
      <c r="U14" s="41">
        <v>13</v>
      </c>
      <c r="V14" s="42">
        <v>4</v>
      </c>
      <c r="W14" s="42">
        <v>0</v>
      </c>
      <c r="X14" s="42">
        <v>0</v>
      </c>
      <c r="Y14" s="42">
        <v>1</v>
      </c>
      <c r="Z14" s="42">
        <v>0</v>
      </c>
      <c r="AA14" s="42">
        <v>0</v>
      </c>
      <c r="AB14" s="42">
        <v>0</v>
      </c>
      <c r="AC14" s="42">
        <v>1</v>
      </c>
      <c r="AD14" s="42">
        <v>0</v>
      </c>
      <c r="AE14" s="42">
        <v>0</v>
      </c>
      <c r="AF14" s="42">
        <v>0</v>
      </c>
      <c r="AG14" s="42">
        <v>0</v>
      </c>
      <c r="AH14" s="42">
        <v>0</v>
      </c>
      <c r="AI14" s="42">
        <v>0</v>
      </c>
      <c r="AJ14" s="43">
        <v>1380</v>
      </c>
      <c r="AK14" s="42">
        <v>382</v>
      </c>
      <c r="AL14" s="42">
        <v>792</v>
      </c>
      <c r="AM14" s="42">
        <v>206</v>
      </c>
      <c r="AN14" s="18"/>
    </row>
    <row r="15" spans="1:40" ht="18" customHeight="1">
      <c r="A15" s="49"/>
      <c r="B15" s="75"/>
      <c r="C15" s="75"/>
      <c r="D15" s="58"/>
      <c r="E15" s="58"/>
      <c r="F15" s="7"/>
      <c r="G15" s="76" t="s">
        <v>1</v>
      </c>
      <c r="H15" s="76"/>
      <c r="I15" s="76"/>
      <c r="J15" s="9"/>
      <c r="K15" s="41">
        <v>6</v>
      </c>
      <c r="L15" s="41">
        <v>6</v>
      </c>
      <c r="M15" s="41">
        <v>0</v>
      </c>
      <c r="N15" s="41">
        <v>0</v>
      </c>
      <c r="O15" s="41">
        <v>1</v>
      </c>
      <c r="P15" s="41">
        <v>3</v>
      </c>
      <c r="Q15" s="41">
        <v>1</v>
      </c>
      <c r="R15" s="41">
        <v>0</v>
      </c>
      <c r="S15" s="41">
        <v>1</v>
      </c>
      <c r="T15" s="41">
        <v>0</v>
      </c>
      <c r="U15" s="41">
        <v>0</v>
      </c>
      <c r="V15" s="42">
        <v>0</v>
      </c>
      <c r="W15" s="42">
        <v>0</v>
      </c>
      <c r="X15" s="42">
        <v>0</v>
      </c>
      <c r="Y15" s="42">
        <v>0</v>
      </c>
      <c r="Z15" s="42">
        <v>0</v>
      </c>
      <c r="AA15" s="42">
        <v>0</v>
      </c>
      <c r="AB15" s="42">
        <v>0</v>
      </c>
      <c r="AC15" s="42">
        <v>0</v>
      </c>
      <c r="AD15" s="42">
        <v>0</v>
      </c>
      <c r="AE15" s="42">
        <v>0</v>
      </c>
      <c r="AF15" s="42">
        <v>0</v>
      </c>
      <c r="AG15" s="42">
        <v>0</v>
      </c>
      <c r="AH15" s="42">
        <v>0</v>
      </c>
      <c r="AI15" s="42">
        <v>0</v>
      </c>
      <c r="AJ15" s="43">
        <v>6</v>
      </c>
      <c r="AK15" s="42">
        <v>4</v>
      </c>
      <c r="AL15" s="42">
        <v>1</v>
      </c>
      <c r="AM15" s="42">
        <v>1</v>
      </c>
      <c r="AN15" s="18"/>
    </row>
    <row r="16" spans="1:40" ht="17.100000000000001" customHeight="1">
      <c r="A16" s="49"/>
      <c r="B16" s="53"/>
      <c r="C16" s="53"/>
      <c r="D16" s="52"/>
      <c r="E16" s="52"/>
      <c r="F16" s="7"/>
      <c r="G16" s="17"/>
      <c r="H16" s="17"/>
      <c r="I16" s="17"/>
      <c r="J16" s="9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3"/>
      <c r="AK16" s="42"/>
      <c r="AL16" s="42"/>
      <c r="AM16" s="42"/>
      <c r="AN16" s="18"/>
    </row>
    <row r="17" spans="1:40" ht="18" customHeight="1">
      <c r="A17" s="49">
        <f>DATE(YEAR(A21)-1,5,1)</f>
        <v>42856</v>
      </c>
      <c r="B17" s="74" t="str">
        <f>IF(TEXT(A13,"ggg")=TEXT(A17,"ggg"),"",TEXT(A17,"ggg"))</f>
        <v/>
      </c>
      <c r="C17" s="75"/>
      <c r="D17" s="58" t="str">
        <f>IF(TEXT(A17,"e")="1","元",TEXT(A17,"e"))</f>
        <v>29</v>
      </c>
      <c r="E17" s="57" t="str">
        <f>IF(TEXT(A13,"ggg")=TEXT(A17,"ggg"),"","年")</f>
        <v/>
      </c>
      <c r="F17" s="7"/>
      <c r="G17" s="76" t="s">
        <v>2</v>
      </c>
      <c r="H17" s="76"/>
      <c r="I17" s="76"/>
      <c r="J17" s="9"/>
      <c r="K17" s="41">
        <v>1194</v>
      </c>
      <c r="L17" s="41">
        <v>1194</v>
      </c>
      <c r="M17" s="41">
        <v>0</v>
      </c>
      <c r="N17" s="41">
        <v>26</v>
      </c>
      <c r="O17" s="41">
        <v>109</v>
      </c>
      <c r="P17" s="41">
        <v>375</v>
      </c>
      <c r="Q17" s="41">
        <v>378</v>
      </c>
      <c r="R17" s="41">
        <v>221</v>
      </c>
      <c r="S17" s="41">
        <v>46</v>
      </c>
      <c r="T17" s="41">
        <v>27</v>
      </c>
      <c r="U17" s="41">
        <v>8</v>
      </c>
      <c r="V17" s="42">
        <v>1</v>
      </c>
      <c r="W17" s="42">
        <v>3</v>
      </c>
      <c r="X17" s="42">
        <v>0</v>
      </c>
      <c r="Y17" s="42">
        <v>0</v>
      </c>
      <c r="Z17" s="42">
        <v>0</v>
      </c>
      <c r="AA17" s="42">
        <v>0</v>
      </c>
      <c r="AB17" s="42">
        <v>0</v>
      </c>
      <c r="AC17" s="42">
        <v>0</v>
      </c>
      <c r="AD17" s="42">
        <v>0</v>
      </c>
      <c r="AE17" s="42">
        <v>0</v>
      </c>
      <c r="AF17" s="42">
        <v>0</v>
      </c>
      <c r="AG17" s="42">
        <v>0</v>
      </c>
      <c r="AH17" s="42">
        <v>0</v>
      </c>
      <c r="AI17" s="42">
        <v>0</v>
      </c>
      <c r="AJ17" s="43">
        <v>1194</v>
      </c>
      <c r="AK17" s="42">
        <v>385</v>
      </c>
      <c r="AL17" s="42">
        <v>685</v>
      </c>
      <c r="AM17" s="42">
        <v>124</v>
      </c>
      <c r="AN17" s="18"/>
    </row>
    <row r="18" spans="1:40" ht="18" customHeight="1">
      <c r="A18" s="49"/>
      <c r="B18" s="75"/>
      <c r="C18" s="75"/>
      <c r="D18" s="58"/>
      <c r="E18" s="58"/>
      <c r="F18" s="7"/>
      <c r="G18" s="76" t="s">
        <v>0</v>
      </c>
      <c r="H18" s="76"/>
      <c r="I18" s="76"/>
      <c r="J18" s="9"/>
      <c r="K18" s="41">
        <v>1192</v>
      </c>
      <c r="L18" s="41">
        <v>1192</v>
      </c>
      <c r="M18" s="41">
        <v>0</v>
      </c>
      <c r="N18" s="41">
        <v>26</v>
      </c>
      <c r="O18" s="41">
        <v>109</v>
      </c>
      <c r="P18" s="41">
        <v>374</v>
      </c>
      <c r="Q18" s="41">
        <v>377</v>
      </c>
      <c r="R18" s="41">
        <v>221</v>
      </c>
      <c r="S18" s="41">
        <v>46</v>
      </c>
      <c r="T18" s="41">
        <v>27</v>
      </c>
      <c r="U18" s="41">
        <v>8</v>
      </c>
      <c r="V18" s="42">
        <v>1</v>
      </c>
      <c r="W18" s="42">
        <v>3</v>
      </c>
      <c r="X18" s="42">
        <v>0</v>
      </c>
      <c r="Y18" s="42">
        <v>0</v>
      </c>
      <c r="Z18" s="42">
        <v>0</v>
      </c>
      <c r="AA18" s="42">
        <v>0</v>
      </c>
      <c r="AB18" s="42">
        <v>0</v>
      </c>
      <c r="AC18" s="42">
        <v>0</v>
      </c>
      <c r="AD18" s="42">
        <v>0</v>
      </c>
      <c r="AE18" s="42">
        <v>0</v>
      </c>
      <c r="AF18" s="42">
        <v>0</v>
      </c>
      <c r="AG18" s="42">
        <v>0</v>
      </c>
      <c r="AH18" s="42">
        <v>0</v>
      </c>
      <c r="AI18" s="42">
        <v>0</v>
      </c>
      <c r="AJ18" s="43">
        <v>1192</v>
      </c>
      <c r="AK18" s="42">
        <v>384</v>
      </c>
      <c r="AL18" s="42">
        <v>685</v>
      </c>
      <c r="AM18" s="42">
        <v>123</v>
      </c>
      <c r="AN18" s="18"/>
    </row>
    <row r="19" spans="1:40" ht="18" customHeight="1">
      <c r="A19" s="49"/>
      <c r="B19" s="75"/>
      <c r="C19" s="75"/>
      <c r="D19" s="58"/>
      <c r="E19" s="58"/>
      <c r="F19" s="7"/>
      <c r="G19" s="76" t="s">
        <v>1</v>
      </c>
      <c r="H19" s="76"/>
      <c r="I19" s="76"/>
      <c r="J19" s="9"/>
      <c r="K19" s="41">
        <v>2</v>
      </c>
      <c r="L19" s="41">
        <v>2</v>
      </c>
      <c r="M19" s="41">
        <v>0</v>
      </c>
      <c r="N19" s="41">
        <v>0</v>
      </c>
      <c r="O19" s="41">
        <v>0</v>
      </c>
      <c r="P19" s="41">
        <v>1</v>
      </c>
      <c r="Q19" s="41">
        <v>1</v>
      </c>
      <c r="R19" s="41">
        <v>0</v>
      </c>
      <c r="S19" s="41">
        <v>0</v>
      </c>
      <c r="T19" s="41">
        <v>0</v>
      </c>
      <c r="U19" s="41">
        <v>0</v>
      </c>
      <c r="V19" s="42">
        <v>0</v>
      </c>
      <c r="W19" s="42">
        <v>0</v>
      </c>
      <c r="X19" s="42">
        <v>0</v>
      </c>
      <c r="Y19" s="42">
        <v>0</v>
      </c>
      <c r="Z19" s="42">
        <v>0</v>
      </c>
      <c r="AA19" s="42">
        <v>0</v>
      </c>
      <c r="AB19" s="42">
        <v>0</v>
      </c>
      <c r="AC19" s="42">
        <v>0</v>
      </c>
      <c r="AD19" s="42">
        <v>0</v>
      </c>
      <c r="AE19" s="42">
        <v>0</v>
      </c>
      <c r="AF19" s="42">
        <v>0</v>
      </c>
      <c r="AG19" s="42">
        <v>0</v>
      </c>
      <c r="AH19" s="42">
        <v>0</v>
      </c>
      <c r="AI19" s="42">
        <v>0</v>
      </c>
      <c r="AJ19" s="43">
        <v>2</v>
      </c>
      <c r="AK19" s="42">
        <v>1</v>
      </c>
      <c r="AL19" s="42">
        <v>0</v>
      </c>
      <c r="AM19" s="42">
        <v>1</v>
      </c>
      <c r="AN19" s="18"/>
    </row>
    <row r="20" spans="1:40" ht="17.100000000000001" customHeight="1">
      <c r="A20" s="49"/>
      <c r="B20" s="53"/>
      <c r="C20" s="53"/>
      <c r="D20" s="52"/>
      <c r="E20" s="52"/>
      <c r="F20" s="7"/>
      <c r="G20" s="17"/>
      <c r="H20" s="17"/>
      <c r="I20" s="17"/>
      <c r="J20" s="9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3"/>
      <c r="AK20" s="42"/>
      <c r="AL20" s="42"/>
      <c r="AM20" s="42"/>
      <c r="AN20" s="18"/>
    </row>
    <row r="21" spans="1:40" ht="18" customHeight="1">
      <c r="A21" s="49">
        <f>DATE(YEAR(A25)-1,5,1)</f>
        <v>43221</v>
      </c>
      <c r="B21" s="74" t="str">
        <f>IF(TEXT(A17,"ggg")=TEXT(A21,"ggg"),"",TEXT(A21,"ggg"))</f>
        <v/>
      </c>
      <c r="C21" s="75"/>
      <c r="D21" s="58" t="str">
        <f>IF(TEXT(A21,"e")="1","元",TEXT(A21,"e"))</f>
        <v>30</v>
      </c>
      <c r="E21" s="57" t="str">
        <f>IF(TEXT(A17,"ggg")=TEXT(A21,"ggg"),"","年")</f>
        <v/>
      </c>
      <c r="F21" s="7"/>
      <c r="G21" s="76" t="s">
        <v>2</v>
      </c>
      <c r="H21" s="76"/>
      <c r="I21" s="76"/>
      <c r="J21" s="9"/>
      <c r="K21" s="41">
        <v>1088</v>
      </c>
      <c r="L21" s="41">
        <v>1086</v>
      </c>
      <c r="M21" s="41">
        <v>3</v>
      </c>
      <c r="N21" s="41">
        <v>28</v>
      </c>
      <c r="O21" s="41">
        <v>115</v>
      </c>
      <c r="P21" s="41">
        <v>335</v>
      </c>
      <c r="Q21" s="41">
        <v>316</v>
      </c>
      <c r="R21" s="41">
        <v>167</v>
      </c>
      <c r="S21" s="41">
        <v>57</v>
      </c>
      <c r="T21" s="41">
        <v>26</v>
      </c>
      <c r="U21" s="41">
        <v>22</v>
      </c>
      <c r="V21" s="42">
        <v>7</v>
      </c>
      <c r="W21" s="42">
        <v>7</v>
      </c>
      <c r="X21" s="42">
        <v>3</v>
      </c>
      <c r="Y21" s="42">
        <v>1</v>
      </c>
      <c r="Z21" s="42">
        <v>0</v>
      </c>
      <c r="AA21" s="42">
        <v>0</v>
      </c>
      <c r="AB21" s="42">
        <v>1</v>
      </c>
      <c r="AC21" s="42">
        <v>0</v>
      </c>
      <c r="AD21" s="42">
        <v>0</v>
      </c>
      <c r="AE21" s="42">
        <v>0</v>
      </c>
      <c r="AF21" s="42">
        <v>0</v>
      </c>
      <c r="AG21" s="42">
        <v>0</v>
      </c>
      <c r="AH21" s="42">
        <v>0</v>
      </c>
      <c r="AI21" s="42">
        <v>1</v>
      </c>
      <c r="AJ21" s="43">
        <v>1088</v>
      </c>
      <c r="AK21" s="42">
        <v>337</v>
      </c>
      <c r="AL21" s="42">
        <v>619</v>
      </c>
      <c r="AM21" s="42">
        <v>132</v>
      </c>
      <c r="AN21" s="18"/>
    </row>
    <row r="22" spans="1:40" ht="18" customHeight="1">
      <c r="A22" s="49"/>
      <c r="B22" s="75"/>
      <c r="C22" s="75"/>
      <c r="D22" s="58"/>
      <c r="E22" s="58"/>
      <c r="F22" s="7"/>
      <c r="G22" s="76" t="s">
        <v>0</v>
      </c>
      <c r="H22" s="76"/>
      <c r="I22" s="76"/>
      <c r="J22" s="9"/>
      <c r="K22" s="41">
        <v>1084</v>
      </c>
      <c r="L22" s="41">
        <v>1082</v>
      </c>
      <c r="M22" s="41">
        <v>3</v>
      </c>
      <c r="N22" s="41">
        <v>28</v>
      </c>
      <c r="O22" s="41">
        <v>114</v>
      </c>
      <c r="P22" s="41">
        <v>333</v>
      </c>
      <c r="Q22" s="41">
        <v>316</v>
      </c>
      <c r="R22" s="41">
        <v>166</v>
      </c>
      <c r="S22" s="41">
        <v>57</v>
      </c>
      <c r="T22" s="41">
        <v>26</v>
      </c>
      <c r="U22" s="41">
        <v>22</v>
      </c>
      <c r="V22" s="42">
        <v>7</v>
      </c>
      <c r="W22" s="42">
        <v>7</v>
      </c>
      <c r="X22" s="42">
        <v>3</v>
      </c>
      <c r="Y22" s="42">
        <v>1</v>
      </c>
      <c r="Z22" s="42">
        <v>0</v>
      </c>
      <c r="AA22" s="42">
        <v>0</v>
      </c>
      <c r="AB22" s="42">
        <v>1</v>
      </c>
      <c r="AC22" s="42">
        <v>0</v>
      </c>
      <c r="AD22" s="42">
        <v>0</v>
      </c>
      <c r="AE22" s="42">
        <v>0</v>
      </c>
      <c r="AF22" s="42">
        <v>0</v>
      </c>
      <c r="AG22" s="42">
        <v>0</v>
      </c>
      <c r="AH22" s="42">
        <v>0</v>
      </c>
      <c r="AI22" s="42">
        <v>1</v>
      </c>
      <c r="AJ22" s="43">
        <v>1084</v>
      </c>
      <c r="AK22" s="42">
        <v>335</v>
      </c>
      <c r="AL22" s="42">
        <v>619</v>
      </c>
      <c r="AM22" s="42">
        <v>130</v>
      </c>
      <c r="AN22" s="18"/>
    </row>
    <row r="23" spans="1:40" ht="18" customHeight="1">
      <c r="A23" s="49"/>
      <c r="B23" s="75"/>
      <c r="C23" s="75"/>
      <c r="D23" s="58"/>
      <c r="E23" s="58"/>
      <c r="F23" s="7"/>
      <c r="G23" s="76" t="s">
        <v>1</v>
      </c>
      <c r="H23" s="76"/>
      <c r="I23" s="76"/>
      <c r="J23" s="9"/>
      <c r="K23" s="41">
        <v>4</v>
      </c>
      <c r="L23" s="41">
        <v>4</v>
      </c>
      <c r="M23" s="41">
        <v>0</v>
      </c>
      <c r="N23" s="41">
        <v>0</v>
      </c>
      <c r="O23" s="41">
        <v>1</v>
      </c>
      <c r="P23" s="41">
        <v>2</v>
      </c>
      <c r="Q23" s="41">
        <v>0</v>
      </c>
      <c r="R23" s="41">
        <v>1</v>
      </c>
      <c r="S23" s="41">
        <v>0</v>
      </c>
      <c r="T23" s="41">
        <v>0</v>
      </c>
      <c r="U23" s="41">
        <v>0</v>
      </c>
      <c r="V23" s="42">
        <v>0</v>
      </c>
      <c r="W23" s="42">
        <v>0</v>
      </c>
      <c r="X23" s="42">
        <v>0</v>
      </c>
      <c r="Y23" s="42">
        <v>0</v>
      </c>
      <c r="Z23" s="42">
        <v>0</v>
      </c>
      <c r="AA23" s="42">
        <v>0</v>
      </c>
      <c r="AB23" s="42">
        <v>0</v>
      </c>
      <c r="AC23" s="42">
        <v>0</v>
      </c>
      <c r="AD23" s="42">
        <v>0</v>
      </c>
      <c r="AE23" s="42">
        <v>0</v>
      </c>
      <c r="AF23" s="42">
        <v>0</v>
      </c>
      <c r="AG23" s="42">
        <v>0</v>
      </c>
      <c r="AH23" s="42">
        <v>0</v>
      </c>
      <c r="AI23" s="42">
        <v>0</v>
      </c>
      <c r="AJ23" s="43">
        <v>4</v>
      </c>
      <c r="AK23" s="42">
        <v>2</v>
      </c>
      <c r="AL23" s="42">
        <v>0</v>
      </c>
      <c r="AM23" s="42">
        <v>2</v>
      </c>
      <c r="AN23" s="18"/>
    </row>
    <row r="24" spans="1:40" ht="17.100000000000001" customHeight="1">
      <c r="A24" s="49"/>
      <c r="B24" s="53"/>
      <c r="C24" s="53"/>
      <c r="D24" s="52"/>
      <c r="E24" s="52"/>
      <c r="F24" s="7"/>
      <c r="G24" s="17"/>
      <c r="H24" s="17"/>
      <c r="I24" s="17"/>
      <c r="J24" s="9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3"/>
      <c r="AK24" s="42"/>
      <c r="AL24" s="42"/>
      <c r="AM24" s="42"/>
      <c r="AN24" s="18"/>
    </row>
    <row r="25" spans="1:40" s="36" customFormat="1" ht="18" customHeight="1">
      <c r="A25" s="56">
        <v>43586</v>
      </c>
      <c r="B25" s="97" t="str">
        <f>IF(TEXT(A21,"ggg")=TEXT(A25,"ggg"),"",TEXT(A25,"ggg"))</f>
        <v>令和</v>
      </c>
      <c r="C25" s="97"/>
      <c r="D25" s="59" t="str">
        <f>IF(TEXT(A25,"e")="1","元",TEXT(A25,"e"))</f>
        <v>元</v>
      </c>
      <c r="E25" s="59" t="str">
        <f>IF(TEXT(A21,"ggg")=TEXT(A25,"ggg"),"","年")</f>
        <v>年</v>
      </c>
      <c r="F25" s="11"/>
      <c r="G25" s="98" t="s">
        <v>2</v>
      </c>
      <c r="H25" s="98"/>
      <c r="I25" s="98"/>
      <c r="J25" s="12"/>
      <c r="K25" s="44">
        <v>913</v>
      </c>
      <c r="L25" s="44">
        <v>913</v>
      </c>
      <c r="M25" s="44">
        <v>0</v>
      </c>
      <c r="N25" s="44">
        <v>27</v>
      </c>
      <c r="O25" s="44">
        <v>84</v>
      </c>
      <c r="P25" s="44">
        <v>301</v>
      </c>
      <c r="Q25" s="44">
        <v>276</v>
      </c>
      <c r="R25" s="44">
        <v>160</v>
      </c>
      <c r="S25" s="44">
        <v>31</v>
      </c>
      <c r="T25" s="44">
        <v>12</v>
      </c>
      <c r="U25" s="44">
        <v>15</v>
      </c>
      <c r="V25" s="44">
        <v>3</v>
      </c>
      <c r="W25" s="44">
        <v>4</v>
      </c>
      <c r="X25" s="44">
        <v>0</v>
      </c>
      <c r="Y25" s="44">
        <v>0</v>
      </c>
      <c r="Z25" s="44">
        <v>0</v>
      </c>
      <c r="AA25" s="44">
        <v>0</v>
      </c>
      <c r="AB25" s="44">
        <v>0</v>
      </c>
      <c r="AC25" s="44">
        <v>0</v>
      </c>
      <c r="AD25" s="44">
        <v>0</v>
      </c>
      <c r="AE25" s="44">
        <v>0</v>
      </c>
      <c r="AF25" s="44">
        <v>0</v>
      </c>
      <c r="AG25" s="44">
        <v>0</v>
      </c>
      <c r="AH25" s="44">
        <v>0</v>
      </c>
      <c r="AI25" s="44">
        <v>0</v>
      </c>
      <c r="AJ25" s="45">
        <v>913</v>
      </c>
      <c r="AK25" s="44">
        <v>279</v>
      </c>
      <c r="AL25" s="44">
        <v>528</v>
      </c>
      <c r="AM25" s="44">
        <v>106</v>
      </c>
      <c r="AN25" s="35"/>
    </row>
    <row r="26" spans="1:40" s="36" customFormat="1" ht="18" customHeight="1">
      <c r="A26" s="49"/>
      <c r="B26" s="97"/>
      <c r="C26" s="97"/>
      <c r="D26" s="59"/>
      <c r="E26" s="59"/>
      <c r="F26" s="11"/>
      <c r="G26" s="98" t="s">
        <v>0</v>
      </c>
      <c r="H26" s="98"/>
      <c r="I26" s="98"/>
      <c r="J26" s="12"/>
      <c r="K26" s="44">
        <v>908</v>
      </c>
      <c r="L26" s="44">
        <v>908</v>
      </c>
      <c r="M26" s="44">
        <v>0</v>
      </c>
      <c r="N26" s="44">
        <v>27</v>
      </c>
      <c r="O26" s="44">
        <v>82</v>
      </c>
      <c r="P26" s="44">
        <v>299</v>
      </c>
      <c r="Q26" s="44">
        <v>275</v>
      </c>
      <c r="R26" s="44">
        <v>160</v>
      </c>
      <c r="S26" s="44">
        <v>31</v>
      </c>
      <c r="T26" s="44">
        <v>12</v>
      </c>
      <c r="U26" s="44">
        <v>15</v>
      </c>
      <c r="V26" s="44">
        <v>3</v>
      </c>
      <c r="W26" s="44">
        <v>4</v>
      </c>
      <c r="X26" s="44">
        <v>0</v>
      </c>
      <c r="Y26" s="44">
        <v>0</v>
      </c>
      <c r="Z26" s="44">
        <v>0</v>
      </c>
      <c r="AA26" s="44">
        <v>0</v>
      </c>
      <c r="AB26" s="44">
        <v>0</v>
      </c>
      <c r="AC26" s="44">
        <v>0</v>
      </c>
      <c r="AD26" s="44">
        <v>0</v>
      </c>
      <c r="AE26" s="44">
        <v>0</v>
      </c>
      <c r="AF26" s="44">
        <v>0</v>
      </c>
      <c r="AG26" s="44">
        <v>0</v>
      </c>
      <c r="AH26" s="44">
        <v>0</v>
      </c>
      <c r="AI26" s="44">
        <v>0</v>
      </c>
      <c r="AJ26" s="45">
        <v>908</v>
      </c>
      <c r="AK26" s="44">
        <v>275</v>
      </c>
      <c r="AL26" s="44">
        <v>528</v>
      </c>
      <c r="AM26" s="44">
        <v>105</v>
      </c>
      <c r="AN26" s="35"/>
    </row>
    <row r="27" spans="1:40" s="36" customFormat="1" ht="18" customHeight="1">
      <c r="A27" s="49"/>
      <c r="B27" s="97"/>
      <c r="C27" s="97"/>
      <c r="D27" s="59"/>
      <c r="E27" s="59"/>
      <c r="F27" s="11"/>
      <c r="G27" s="98" t="s">
        <v>1</v>
      </c>
      <c r="H27" s="98"/>
      <c r="I27" s="98"/>
      <c r="J27" s="12"/>
      <c r="K27" s="44">
        <v>5</v>
      </c>
      <c r="L27" s="44">
        <v>5</v>
      </c>
      <c r="M27" s="44">
        <v>0</v>
      </c>
      <c r="N27" s="44">
        <v>0</v>
      </c>
      <c r="O27" s="44">
        <v>2</v>
      </c>
      <c r="P27" s="44">
        <v>2</v>
      </c>
      <c r="Q27" s="44">
        <v>1</v>
      </c>
      <c r="R27" s="44">
        <v>0</v>
      </c>
      <c r="S27" s="44">
        <v>0</v>
      </c>
      <c r="T27" s="44">
        <v>0</v>
      </c>
      <c r="U27" s="44">
        <v>0</v>
      </c>
      <c r="V27" s="44">
        <v>0</v>
      </c>
      <c r="W27" s="44">
        <v>0</v>
      </c>
      <c r="X27" s="44">
        <v>0</v>
      </c>
      <c r="Y27" s="44">
        <v>0</v>
      </c>
      <c r="Z27" s="44">
        <v>0</v>
      </c>
      <c r="AA27" s="44">
        <v>0</v>
      </c>
      <c r="AB27" s="44">
        <v>0</v>
      </c>
      <c r="AC27" s="44">
        <v>0</v>
      </c>
      <c r="AD27" s="44">
        <v>0</v>
      </c>
      <c r="AE27" s="44">
        <v>0</v>
      </c>
      <c r="AF27" s="44">
        <v>0</v>
      </c>
      <c r="AG27" s="44">
        <v>0</v>
      </c>
      <c r="AH27" s="44">
        <v>0</v>
      </c>
      <c r="AI27" s="44">
        <v>0</v>
      </c>
      <c r="AJ27" s="45">
        <v>5</v>
      </c>
      <c r="AK27" s="44">
        <v>4</v>
      </c>
      <c r="AL27" s="44">
        <v>0</v>
      </c>
      <c r="AM27" s="44">
        <v>1</v>
      </c>
      <c r="AN27" s="35"/>
    </row>
    <row r="28" spans="1:40" s="36" customFormat="1" ht="17.100000000000001" customHeight="1">
      <c r="A28" s="49"/>
      <c r="B28" s="50"/>
      <c r="C28" s="50"/>
      <c r="D28" s="54"/>
      <c r="E28" s="54"/>
      <c r="F28" s="11"/>
      <c r="G28" s="51"/>
      <c r="H28" s="51"/>
      <c r="I28" s="51"/>
      <c r="J28" s="12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5"/>
      <c r="AK28" s="44"/>
      <c r="AL28" s="44"/>
      <c r="AM28" s="44"/>
      <c r="AN28" s="35"/>
    </row>
    <row r="29" spans="1:40" s="36" customFormat="1" ht="18" customHeight="1">
      <c r="A29" s="11"/>
      <c r="B29" s="103" t="s">
        <v>7</v>
      </c>
      <c r="C29" s="101"/>
      <c r="D29" s="101"/>
      <c r="E29" s="101"/>
      <c r="F29" s="101"/>
      <c r="G29" s="101"/>
      <c r="H29" s="7"/>
      <c r="I29" s="8"/>
      <c r="J29" s="12"/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10">
        <v>0</v>
      </c>
      <c r="AH29" s="10">
        <v>0</v>
      </c>
      <c r="AI29" s="10">
        <v>0</v>
      </c>
      <c r="AJ29" s="19">
        <v>0</v>
      </c>
      <c r="AK29" s="10">
        <v>0</v>
      </c>
      <c r="AL29" s="10">
        <v>0</v>
      </c>
      <c r="AM29" s="10">
        <v>0</v>
      </c>
      <c r="AN29" s="35"/>
    </row>
    <row r="30" spans="1:40" s="36" customFormat="1" ht="17.100000000000001" customHeight="1">
      <c r="A30" s="11"/>
      <c r="B30" s="104"/>
      <c r="C30" s="34"/>
      <c r="D30" s="34"/>
      <c r="E30" s="34"/>
      <c r="F30" s="34"/>
      <c r="G30" s="34"/>
      <c r="H30" s="7"/>
      <c r="I30" s="8"/>
      <c r="J30" s="12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9"/>
      <c r="AK30" s="10"/>
      <c r="AL30" s="10"/>
      <c r="AM30" s="10"/>
      <c r="AN30" s="35"/>
    </row>
    <row r="31" spans="1:40" s="36" customFormat="1" ht="18" customHeight="1">
      <c r="A31" s="11"/>
      <c r="B31" s="99" t="s">
        <v>31</v>
      </c>
      <c r="C31" s="99"/>
      <c r="D31" s="99"/>
      <c r="E31" s="99"/>
      <c r="F31" s="99"/>
      <c r="G31" s="99"/>
      <c r="H31" s="39"/>
      <c r="I31" s="40" t="s">
        <v>0</v>
      </c>
      <c r="J31" s="12"/>
      <c r="K31" s="44">
        <v>417</v>
      </c>
      <c r="L31" s="44">
        <v>417</v>
      </c>
      <c r="M31" s="44">
        <v>0</v>
      </c>
      <c r="N31" s="44">
        <v>17</v>
      </c>
      <c r="O31" s="44">
        <v>56</v>
      </c>
      <c r="P31" s="44">
        <v>140</v>
      </c>
      <c r="Q31" s="44">
        <v>100</v>
      </c>
      <c r="R31" s="44">
        <v>65</v>
      </c>
      <c r="S31" s="44">
        <v>12</v>
      </c>
      <c r="T31" s="44">
        <v>7</v>
      </c>
      <c r="U31" s="44">
        <v>13</v>
      </c>
      <c r="V31" s="44">
        <v>3</v>
      </c>
      <c r="W31" s="44">
        <v>4</v>
      </c>
      <c r="X31" s="44">
        <v>0</v>
      </c>
      <c r="Y31" s="44">
        <v>0</v>
      </c>
      <c r="Z31" s="44">
        <v>0</v>
      </c>
      <c r="AA31" s="44">
        <v>0</v>
      </c>
      <c r="AB31" s="44">
        <v>0</v>
      </c>
      <c r="AC31" s="44">
        <v>0</v>
      </c>
      <c r="AD31" s="44">
        <v>0</v>
      </c>
      <c r="AE31" s="44">
        <v>0</v>
      </c>
      <c r="AF31" s="44">
        <v>0</v>
      </c>
      <c r="AG31" s="44">
        <v>0</v>
      </c>
      <c r="AH31" s="44">
        <v>0</v>
      </c>
      <c r="AI31" s="46">
        <v>0</v>
      </c>
      <c r="AJ31" s="45">
        <v>417</v>
      </c>
      <c r="AK31" s="46">
        <v>126</v>
      </c>
      <c r="AL31" s="46">
        <v>239</v>
      </c>
      <c r="AM31" s="46">
        <v>52</v>
      </c>
      <c r="AN31" s="35"/>
    </row>
    <row r="32" spans="1:40" s="36" customFormat="1" ht="18" customHeight="1">
      <c r="A32" s="11"/>
      <c r="B32" s="100"/>
      <c r="C32" s="100"/>
      <c r="D32" s="100"/>
      <c r="E32" s="100"/>
      <c r="F32" s="100"/>
      <c r="G32" s="100"/>
      <c r="H32" s="39"/>
      <c r="I32" s="40" t="s">
        <v>1</v>
      </c>
      <c r="J32" s="12"/>
      <c r="K32" s="44">
        <v>2</v>
      </c>
      <c r="L32" s="44">
        <v>2</v>
      </c>
      <c r="M32" s="44">
        <v>0</v>
      </c>
      <c r="N32" s="44">
        <v>0</v>
      </c>
      <c r="O32" s="44">
        <v>2</v>
      </c>
      <c r="P32" s="44">
        <v>0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4">
        <v>0</v>
      </c>
      <c r="W32" s="44">
        <v>0</v>
      </c>
      <c r="X32" s="44">
        <v>0</v>
      </c>
      <c r="Y32" s="44">
        <v>0</v>
      </c>
      <c r="Z32" s="44">
        <v>0</v>
      </c>
      <c r="AA32" s="44">
        <v>0</v>
      </c>
      <c r="AB32" s="44">
        <v>0</v>
      </c>
      <c r="AC32" s="44">
        <v>0</v>
      </c>
      <c r="AD32" s="44">
        <v>0</v>
      </c>
      <c r="AE32" s="44">
        <v>0</v>
      </c>
      <c r="AF32" s="44">
        <v>0</v>
      </c>
      <c r="AG32" s="44">
        <v>0</v>
      </c>
      <c r="AH32" s="44">
        <v>0</v>
      </c>
      <c r="AI32" s="46">
        <v>0</v>
      </c>
      <c r="AJ32" s="45">
        <v>2</v>
      </c>
      <c r="AK32" s="46">
        <v>1</v>
      </c>
      <c r="AL32" s="46">
        <v>0</v>
      </c>
      <c r="AM32" s="46">
        <v>1</v>
      </c>
      <c r="AN32" s="35"/>
    </row>
    <row r="33" spans="1:40" s="36" customFormat="1" ht="17.100000000000001" customHeight="1">
      <c r="A33" s="11"/>
      <c r="B33" s="55"/>
      <c r="C33" s="55"/>
      <c r="D33" s="55"/>
      <c r="E33" s="55"/>
      <c r="F33" s="55"/>
      <c r="G33" s="55"/>
      <c r="H33" s="39"/>
      <c r="I33" s="40"/>
      <c r="J33" s="12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6"/>
      <c r="AJ33" s="45"/>
      <c r="AK33" s="46"/>
      <c r="AL33" s="46"/>
      <c r="AM33" s="46"/>
      <c r="AN33" s="35"/>
    </row>
    <row r="34" spans="1:40" ht="18" customHeight="1">
      <c r="A34" s="7"/>
      <c r="B34" s="101" t="s">
        <v>32</v>
      </c>
      <c r="C34" s="101"/>
      <c r="D34" s="101"/>
      <c r="E34" s="101"/>
      <c r="F34" s="101"/>
      <c r="G34" s="101"/>
      <c r="H34" s="7"/>
      <c r="I34" s="8" t="s">
        <v>28</v>
      </c>
      <c r="J34" s="9"/>
      <c r="K34" s="41">
        <v>6</v>
      </c>
      <c r="L34" s="41">
        <v>6</v>
      </c>
      <c r="M34" s="41">
        <v>0</v>
      </c>
      <c r="N34" s="41">
        <v>2</v>
      </c>
      <c r="O34" s="41">
        <v>3</v>
      </c>
      <c r="P34" s="41">
        <v>1</v>
      </c>
      <c r="Q34" s="41">
        <v>0</v>
      </c>
      <c r="R34" s="41">
        <v>0</v>
      </c>
      <c r="S34" s="41">
        <v>0</v>
      </c>
      <c r="T34" s="41">
        <v>0</v>
      </c>
      <c r="U34" s="41">
        <v>0</v>
      </c>
      <c r="V34" s="41">
        <v>0</v>
      </c>
      <c r="W34" s="41">
        <v>0</v>
      </c>
      <c r="X34" s="41">
        <v>0</v>
      </c>
      <c r="Y34" s="41">
        <v>0</v>
      </c>
      <c r="Z34" s="41">
        <v>0</v>
      </c>
      <c r="AA34" s="41">
        <v>0</v>
      </c>
      <c r="AB34" s="41">
        <v>0</v>
      </c>
      <c r="AC34" s="41">
        <v>0</v>
      </c>
      <c r="AD34" s="41">
        <v>0</v>
      </c>
      <c r="AE34" s="41">
        <v>0</v>
      </c>
      <c r="AF34" s="41">
        <v>0</v>
      </c>
      <c r="AG34" s="41">
        <v>0</v>
      </c>
      <c r="AH34" s="41">
        <v>0</v>
      </c>
      <c r="AI34" s="41">
        <v>0</v>
      </c>
      <c r="AJ34" s="47">
        <v>6</v>
      </c>
      <c r="AK34" s="41">
        <v>4</v>
      </c>
      <c r="AL34" s="41">
        <v>2</v>
      </c>
      <c r="AM34" s="41">
        <v>0</v>
      </c>
      <c r="AN34" s="18"/>
    </row>
    <row r="35" spans="1:40" s="36" customFormat="1" ht="18" customHeight="1">
      <c r="A35" s="11"/>
      <c r="B35" s="101" t="s">
        <v>33</v>
      </c>
      <c r="C35" s="101"/>
      <c r="D35" s="101"/>
      <c r="E35" s="101"/>
      <c r="F35" s="101"/>
      <c r="G35" s="101"/>
      <c r="H35" s="7"/>
      <c r="I35" s="8"/>
      <c r="J35" s="12"/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10">
        <v>0</v>
      </c>
      <c r="AH35" s="10">
        <v>0</v>
      </c>
      <c r="AI35" s="10">
        <v>0</v>
      </c>
      <c r="AJ35" s="19">
        <v>0</v>
      </c>
      <c r="AK35" s="10">
        <v>0</v>
      </c>
      <c r="AL35" s="10">
        <v>0</v>
      </c>
      <c r="AM35" s="10">
        <v>0</v>
      </c>
      <c r="AN35" s="35"/>
    </row>
    <row r="36" spans="1:40" ht="18" customHeight="1">
      <c r="A36" s="7"/>
      <c r="B36" s="101" t="s">
        <v>34</v>
      </c>
      <c r="C36" s="101"/>
      <c r="D36" s="101"/>
      <c r="E36" s="101"/>
      <c r="F36" s="101"/>
      <c r="G36" s="101"/>
      <c r="H36" s="7"/>
      <c r="I36" s="8" t="s">
        <v>0</v>
      </c>
      <c r="J36" s="9"/>
      <c r="K36" s="41">
        <v>1</v>
      </c>
      <c r="L36" s="41">
        <v>1</v>
      </c>
      <c r="M36" s="41">
        <v>0</v>
      </c>
      <c r="N36" s="41">
        <v>0</v>
      </c>
      <c r="O36" s="41">
        <v>1</v>
      </c>
      <c r="P36" s="41">
        <v>0</v>
      </c>
      <c r="Q36" s="41">
        <v>0</v>
      </c>
      <c r="R36" s="41">
        <v>0</v>
      </c>
      <c r="S36" s="41">
        <v>0</v>
      </c>
      <c r="T36" s="41">
        <v>0</v>
      </c>
      <c r="U36" s="41">
        <v>0</v>
      </c>
      <c r="V36" s="41">
        <v>0</v>
      </c>
      <c r="W36" s="41">
        <v>0</v>
      </c>
      <c r="X36" s="41">
        <v>0</v>
      </c>
      <c r="Y36" s="41">
        <v>0</v>
      </c>
      <c r="Z36" s="41">
        <v>0</v>
      </c>
      <c r="AA36" s="41">
        <v>0</v>
      </c>
      <c r="AB36" s="41">
        <v>0</v>
      </c>
      <c r="AC36" s="41">
        <v>0</v>
      </c>
      <c r="AD36" s="41">
        <v>0</v>
      </c>
      <c r="AE36" s="41">
        <v>0</v>
      </c>
      <c r="AF36" s="41">
        <v>0</v>
      </c>
      <c r="AG36" s="41">
        <v>0</v>
      </c>
      <c r="AH36" s="41">
        <v>0</v>
      </c>
      <c r="AI36" s="48">
        <v>0</v>
      </c>
      <c r="AJ36" s="47">
        <v>1</v>
      </c>
      <c r="AK36" s="48">
        <v>1</v>
      </c>
      <c r="AL36" s="48">
        <v>0</v>
      </c>
      <c r="AM36" s="48">
        <v>0</v>
      </c>
      <c r="AN36" s="18"/>
    </row>
    <row r="37" spans="1:40" ht="18" customHeight="1">
      <c r="A37" s="7"/>
      <c r="B37" s="102"/>
      <c r="C37" s="102"/>
      <c r="D37" s="102"/>
      <c r="E37" s="102"/>
      <c r="F37" s="102"/>
      <c r="G37" s="102"/>
      <c r="H37" s="7"/>
      <c r="I37" s="8" t="s">
        <v>1</v>
      </c>
      <c r="J37" s="9"/>
      <c r="K37" s="41">
        <v>1</v>
      </c>
      <c r="L37" s="41">
        <v>1</v>
      </c>
      <c r="M37" s="41">
        <v>0</v>
      </c>
      <c r="N37" s="41">
        <v>0</v>
      </c>
      <c r="O37" s="41">
        <v>1</v>
      </c>
      <c r="P37" s="41">
        <v>0</v>
      </c>
      <c r="Q37" s="41">
        <v>0</v>
      </c>
      <c r="R37" s="41">
        <v>0</v>
      </c>
      <c r="S37" s="41">
        <v>0</v>
      </c>
      <c r="T37" s="41">
        <v>0</v>
      </c>
      <c r="U37" s="41">
        <v>0</v>
      </c>
      <c r="V37" s="41">
        <v>0</v>
      </c>
      <c r="W37" s="41">
        <v>0</v>
      </c>
      <c r="X37" s="41">
        <v>0</v>
      </c>
      <c r="Y37" s="41">
        <v>0</v>
      </c>
      <c r="Z37" s="41">
        <v>0</v>
      </c>
      <c r="AA37" s="41">
        <v>0</v>
      </c>
      <c r="AB37" s="41">
        <v>0</v>
      </c>
      <c r="AC37" s="41">
        <v>0</v>
      </c>
      <c r="AD37" s="41">
        <v>0</v>
      </c>
      <c r="AE37" s="41">
        <v>0</v>
      </c>
      <c r="AF37" s="41">
        <v>0</v>
      </c>
      <c r="AG37" s="41">
        <v>0</v>
      </c>
      <c r="AH37" s="41">
        <v>0</v>
      </c>
      <c r="AI37" s="48">
        <v>0</v>
      </c>
      <c r="AJ37" s="47">
        <v>1</v>
      </c>
      <c r="AK37" s="48">
        <v>0</v>
      </c>
      <c r="AL37" s="48">
        <v>0</v>
      </c>
      <c r="AM37" s="48">
        <v>1</v>
      </c>
      <c r="AN37" s="18"/>
    </row>
    <row r="38" spans="1:40" s="36" customFormat="1" ht="18" customHeight="1">
      <c r="A38" s="11"/>
      <c r="B38" s="101" t="s">
        <v>35</v>
      </c>
      <c r="C38" s="101"/>
      <c r="D38" s="101"/>
      <c r="E38" s="101"/>
      <c r="F38" s="101"/>
      <c r="G38" s="101"/>
      <c r="H38" s="7"/>
      <c r="I38" s="8"/>
      <c r="J38" s="12"/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0</v>
      </c>
      <c r="AF38" s="10">
        <v>0</v>
      </c>
      <c r="AG38" s="10">
        <v>0</v>
      </c>
      <c r="AH38" s="10">
        <v>0</v>
      </c>
      <c r="AI38" s="10">
        <v>0</v>
      </c>
      <c r="AJ38" s="19">
        <v>0</v>
      </c>
      <c r="AK38" s="10">
        <v>0</v>
      </c>
      <c r="AL38" s="10">
        <v>0</v>
      </c>
      <c r="AM38" s="10">
        <v>0</v>
      </c>
      <c r="AN38" s="35"/>
    </row>
    <row r="39" spans="1:40" s="36" customFormat="1" ht="18" customHeight="1">
      <c r="A39" s="11"/>
      <c r="B39" s="101" t="s">
        <v>36</v>
      </c>
      <c r="C39" s="101"/>
      <c r="D39" s="101"/>
      <c r="E39" s="101"/>
      <c r="F39" s="101"/>
      <c r="G39" s="101"/>
      <c r="H39" s="7"/>
      <c r="I39" s="8"/>
      <c r="J39" s="12"/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0</v>
      </c>
      <c r="AE39" s="10">
        <v>0</v>
      </c>
      <c r="AF39" s="10">
        <v>0</v>
      </c>
      <c r="AG39" s="10">
        <v>0</v>
      </c>
      <c r="AH39" s="10">
        <v>0</v>
      </c>
      <c r="AI39" s="10">
        <v>0</v>
      </c>
      <c r="AJ39" s="19">
        <v>0</v>
      </c>
      <c r="AK39" s="10">
        <v>0</v>
      </c>
      <c r="AL39" s="10">
        <v>0</v>
      </c>
      <c r="AM39" s="10">
        <v>0</v>
      </c>
      <c r="AN39" s="35"/>
    </row>
    <row r="40" spans="1:40" ht="18" customHeight="1">
      <c r="A40" s="7"/>
      <c r="B40" s="101" t="s">
        <v>37</v>
      </c>
      <c r="C40" s="101"/>
      <c r="D40" s="101"/>
      <c r="E40" s="101"/>
      <c r="F40" s="101"/>
      <c r="G40" s="101"/>
      <c r="H40" s="7"/>
      <c r="I40" s="8" t="s">
        <v>28</v>
      </c>
      <c r="J40" s="9"/>
      <c r="K40" s="41">
        <v>8</v>
      </c>
      <c r="L40" s="41">
        <v>8</v>
      </c>
      <c r="M40" s="41">
        <v>0</v>
      </c>
      <c r="N40" s="41">
        <v>0</v>
      </c>
      <c r="O40" s="41">
        <v>2</v>
      </c>
      <c r="P40" s="41">
        <v>2</v>
      </c>
      <c r="Q40" s="41">
        <v>4</v>
      </c>
      <c r="R40" s="41">
        <v>0</v>
      </c>
      <c r="S40" s="41">
        <v>0</v>
      </c>
      <c r="T40" s="41">
        <v>0</v>
      </c>
      <c r="U40" s="41">
        <v>0</v>
      </c>
      <c r="V40" s="41">
        <v>0</v>
      </c>
      <c r="W40" s="41">
        <v>0</v>
      </c>
      <c r="X40" s="41">
        <v>0</v>
      </c>
      <c r="Y40" s="41">
        <v>0</v>
      </c>
      <c r="Z40" s="41">
        <v>0</v>
      </c>
      <c r="AA40" s="41">
        <v>0</v>
      </c>
      <c r="AB40" s="41">
        <v>0</v>
      </c>
      <c r="AC40" s="41">
        <v>0</v>
      </c>
      <c r="AD40" s="41">
        <v>0</v>
      </c>
      <c r="AE40" s="41">
        <v>0</v>
      </c>
      <c r="AF40" s="41">
        <v>0</v>
      </c>
      <c r="AG40" s="41">
        <v>0</v>
      </c>
      <c r="AH40" s="41">
        <v>0</v>
      </c>
      <c r="AI40" s="41">
        <v>0</v>
      </c>
      <c r="AJ40" s="47">
        <v>8</v>
      </c>
      <c r="AK40" s="41">
        <v>1</v>
      </c>
      <c r="AL40" s="41">
        <v>6</v>
      </c>
      <c r="AM40" s="41">
        <v>1</v>
      </c>
      <c r="AN40" s="18"/>
    </row>
    <row r="41" spans="1:40" ht="18" customHeight="1">
      <c r="A41" s="7"/>
      <c r="B41" s="101" t="s">
        <v>38</v>
      </c>
      <c r="C41" s="101"/>
      <c r="D41" s="101"/>
      <c r="E41" s="101"/>
      <c r="F41" s="101"/>
      <c r="G41" s="101"/>
      <c r="H41" s="7"/>
      <c r="I41" s="8" t="s">
        <v>28</v>
      </c>
      <c r="J41" s="9"/>
      <c r="K41" s="41">
        <v>1</v>
      </c>
      <c r="L41" s="41">
        <v>1</v>
      </c>
      <c r="M41" s="41">
        <v>0</v>
      </c>
      <c r="N41" s="41">
        <v>0</v>
      </c>
      <c r="O41" s="41">
        <v>0</v>
      </c>
      <c r="P41" s="41">
        <v>0</v>
      </c>
      <c r="Q41" s="41">
        <v>0</v>
      </c>
      <c r="R41" s="41">
        <v>1</v>
      </c>
      <c r="S41" s="41">
        <v>0</v>
      </c>
      <c r="T41" s="41">
        <v>0</v>
      </c>
      <c r="U41" s="41">
        <v>0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0</v>
      </c>
      <c r="AF41" s="41">
        <v>0</v>
      </c>
      <c r="AG41" s="41">
        <v>0</v>
      </c>
      <c r="AH41" s="41">
        <v>0</v>
      </c>
      <c r="AI41" s="41">
        <v>0</v>
      </c>
      <c r="AJ41" s="47">
        <v>1</v>
      </c>
      <c r="AK41" s="41">
        <v>0</v>
      </c>
      <c r="AL41" s="41">
        <v>1</v>
      </c>
      <c r="AM41" s="41">
        <v>0</v>
      </c>
      <c r="AN41" s="18"/>
    </row>
    <row r="42" spans="1:40" ht="18" customHeight="1">
      <c r="A42" s="7"/>
      <c r="B42" s="101" t="s">
        <v>39</v>
      </c>
      <c r="C42" s="101"/>
      <c r="D42" s="101"/>
      <c r="E42" s="101"/>
      <c r="F42" s="101"/>
      <c r="G42" s="101"/>
      <c r="H42" s="7"/>
      <c r="I42" s="8" t="s">
        <v>28</v>
      </c>
      <c r="J42" s="9"/>
      <c r="K42" s="41">
        <v>2</v>
      </c>
      <c r="L42" s="41">
        <v>2</v>
      </c>
      <c r="M42" s="41">
        <v>0</v>
      </c>
      <c r="N42" s="41">
        <v>0</v>
      </c>
      <c r="O42" s="41">
        <v>0</v>
      </c>
      <c r="P42" s="41">
        <v>0</v>
      </c>
      <c r="Q42" s="41">
        <v>2</v>
      </c>
      <c r="R42" s="41">
        <v>0</v>
      </c>
      <c r="S42" s="41">
        <v>0</v>
      </c>
      <c r="T42" s="41">
        <v>0</v>
      </c>
      <c r="U42" s="41">
        <v>0</v>
      </c>
      <c r="V42" s="41">
        <v>0</v>
      </c>
      <c r="W42" s="41">
        <v>0</v>
      </c>
      <c r="X42" s="41">
        <v>0</v>
      </c>
      <c r="Y42" s="41">
        <v>0</v>
      </c>
      <c r="Z42" s="41">
        <v>0</v>
      </c>
      <c r="AA42" s="41">
        <v>0</v>
      </c>
      <c r="AB42" s="41">
        <v>0</v>
      </c>
      <c r="AC42" s="41">
        <v>0</v>
      </c>
      <c r="AD42" s="41">
        <v>0</v>
      </c>
      <c r="AE42" s="41">
        <v>0</v>
      </c>
      <c r="AF42" s="41">
        <v>0</v>
      </c>
      <c r="AG42" s="41">
        <v>0</v>
      </c>
      <c r="AH42" s="41">
        <v>0</v>
      </c>
      <c r="AI42" s="41">
        <v>0</v>
      </c>
      <c r="AJ42" s="47">
        <v>2</v>
      </c>
      <c r="AK42" s="41">
        <v>1</v>
      </c>
      <c r="AL42" s="41">
        <v>1</v>
      </c>
      <c r="AM42" s="41">
        <v>0</v>
      </c>
      <c r="AN42" s="18"/>
    </row>
    <row r="43" spans="1:40" s="36" customFormat="1" ht="18" customHeight="1">
      <c r="A43" s="11"/>
      <c r="B43" s="101" t="s">
        <v>40</v>
      </c>
      <c r="C43" s="101"/>
      <c r="D43" s="101"/>
      <c r="E43" s="101"/>
      <c r="F43" s="101"/>
      <c r="G43" s="101"/>
      <c r="H43" s="7"/>
      <c r="I43" s="8"/>
      <c r="J43" s="12"/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0</v>
      </c>
      <c r="AG43" s="10">
        <v>0</v>
      </c>
      <c r="AH43" s="10">
        <v>0</v>
      </c>
      <c r="AI43" s="10">
        <v>0</v>
      </c>
      <c r="AJ43" s="19">
        <v>0</v>
      </c>
      <c r="AK43" s="10">
        <v>0</v>
      </c>
      <c r="AL43" s="10">
        <v>0</v>
      </c>
      <c r="AM43" s="10">
        <v>0</v>
      </c>
      <c r="AN43" s="35"/>
    </row>
    <row r="44" spans="1:40" ht="18" customHeight="1">
      <c r="A44" s="7"/>
      <c r="B44" s="106" t="s">
        <v>41</v>
      </c>
      <c r="C44" s="101"/>
      <c r="D44" s="101"/>
      <c r="E44" s="101"/>
      <c r="F44" s="101"/>
      <c r="G44" s="101"/>
      <c r="H44" s="7"/>
      <c r="I44" s="8" t="s">
        <v>28</v>
      </c>
      <c r="J44" s="9"/>
      <c r="K44" s="41">
        <v>1</v>
      </c>
      <c r="L44" s="41">
        <v>1</v>
      </c>
      <c r="M44" s="41">
        <v>0</v>
      </c>
      <c r="N44" s="41">
        <v>1</v>
      </c>
      <c r="O44" s="41">
        <v>0</v>
      </c>
      <c r="P44" s="41">
        <v>0</v>
      </c>
      <c r="Q44" s="41">
        <v>0</v>
      </c>
      <c r="R44" s="41">
        <v>0</v>
      </c>
      <c r="S44" s="41">
        <v>0</v>
      </c>
      <c r="T44" s="41">
        <v>0</v>
      </c>
      <c r="U44" s="41">
        <v>0</v>
      </c>
      <c r="V44" s="41">
        <v>0</v>
      </c>
      <c r="W44" s="41">
        <v>0</v>
      </c>
      <c r="X44" s="41">
        <v>0</v>
      </c>
      <c r="Y44" s="41">
        <v>0</v>
      </c>
      <c r="Z44" s="41">
        <v>0</v>
      </c>
      <c r="AA44" s="41">
        <v>0</v>
      </c>
      <c r="AB44" s="41">
        <v>0</v>
      </c>
      <c r="AC44" s="41">
        <v>0</v>
      </c>
      <c r="AD44" s="41">
        <v>0</v>
      </c>
      <c r="AE44" s="41">
        <v>0</v>
      </c>
      <c r="AF44" s="41">
        <v>0</v>
      </c>
      <c r="AG44" s="41">
        <v>0</v>
      </c>
      <c r="AH44" s="41">
        <v>0</v>
      </c>
      <c r="AI44" s="41">
        <v>0</v>
      </c>
      <c r="AJ44" s="47">
        <v>1</v>
      </c>
      <c r="AK44" s="41">
        <v>1</v>
      </c>
      <c r="AL44" s="41">
        <v>0</v>
      </c>
      <c r="AM44" s="41">
        <v>0</v>
      </c>
      <c r="AN44" s="18"/>
    </row>
    <row r="45" spans="1:40" ht="18" customHeight="1">
      <c r="A45" s="7"/>
      <c r="B45" s="105" t="s">
        <v>42</v>
      </c>
      <c r="C45" s="101"/>
      <c r="D45" s="101"/>
      <c r="E45" s="101"/>
      <c r="F45" s="101"/>
      <c r="G45" s="101"/>
      <c r="H45" s="7"/>
      <c r="I45" s="8" t="s">
        <v>28</v>
      </c>
      <c r="J45" s="9"/>
      <c r="K45" s="41">
        <v>4</v>
      </c>
      <c r="L45" s="41">
        <v>4</v>
      </c>
      <c r="M45" s="41">
        <v>0</v>
      </c>
      <c r="N45" s="41">
        <v>0</v>
      </c>
      <c r="O45" s="41">
        <v>0</v>
      </c>
      <c r="P45" s="41">
        <v>1</v>
      </c>
      <c r="Q45" s="41">
        <v>1</v>
      </c>
      <c r="R45" s="41">
        <v>2</v>
      </c>
      <c r="S45" s="41">
        <v>0</v>
      </c>
      <c r="T45" s="41">
        <v>0</v>
      </c>
      <c r="U45" s="41">
        <v>0</v>
      </c>
      <c r="V45" s="41">
        <v>0</v>
      </c>
      <c r="W45" s="41">
        <v>0</v>
      </c>
      <c r="X45" s="41">
        <v>0</v>
      </c>
      <c r="Y45" s="41">
        <v>0</v>
      </c>
      <c r="Z45" s="41">
        <v>0</v>
      </c>
      <c r="AA45" s="41">
        <v>0</v>
      </c>
      <c r="AB45" s="41">
        <v>0</v>
      </c>
      <c r="AC45" s="41">
        <v>0</v>
      </c>
      <c r="AD45" s="41">
        <v>0</v>
      </c>
      <c r="AE45" s="41">
        <v>0</v>
      </c>
      <c r="AF45" s="41">
        <v>0</v>
      </c>
      <c r="AG45" s="41">
        <v>0</v>
      </c>
      <c r="AH45" s="41">
        <v>0</v>
      </c>
      <c r="AI45" s="41">
        <v>0</v>
      </c>
      <c r="AJ45" s="47">
        <v>4</v>
      </c>
      <c r="AK45" s="41">
        <v>2</v>
      </c>
      <c r="AL45" s="41">
        <v>2</v>
      </c>
      <c r="AM45" s="41">
        <v>0</v>
      </c>
      <c r="AN45" s="18"/>
    </row>
    <row r="46" spans="1:40" ht="18" customHeight="1">
      <c r="A46" s="7"/>
      <c r="B46" s="103" t="s">
        <v>43</v>
      </c>
      <c r="C46" s="101"/>
      <c r="D46" s="101"/>
      <c r="E46" s="101"/>
      <c r="F46" s="101"/>
      <c r="G46" s="101"/>
      <c r="H46" s="7"/>
      <c r="I46" s="8" t="s">
        <v>28</v>
      </c>
      <c r="J46" s="9"/>
      <c r="K46" s="41">
        <v>1</v>
      </c>
      <c r="L46" s="41">
        <v>1</v>
      </c>
      <c r="M46" s="41">
        <v>0</v>
      </c>
      <c r="N46" s="41">
        <v>0</v>
      </c>
      <c r="O46" s="41">
        <v>0</v>
      </c>
      <c r="P46" s="41">
        <v>0</v>
      </c>
      <c r="Q46" s="41">
        <v>0</v>
      </c>
      <c r="R46" s="41">
        <v>0</v>
      </c>
      <c r="S46" s="41">
        <v>1</v>
      </c>
      <c r="T46" s="41">
        <v>0</v>
      </c>
      <c r="U46" s="41">
        <v>0</v>
      </c>
      <c r="V46" s="41">
        <v>0</v>
      </c>
      <c r="W46" s="41">
        <v>0</v>
      </c>
      <c r="X46" s="41">
        <v>0</v>
      </c>
      <c r="Y46" s="41">
        <v>0</v>
      </c>
      <c r="Z46" s="41">
        <v>0</v>
      </c>
      <c r="AA46" s="41">
        <v>0</v>
      </c>
      <c r="AB46" s="41">
        <v>0</v>
      </c>
      <c r="AC46" s="41">
        <v>0</v>
      </c>
      <c r="AD46" s="41">
        <v>0</v>
      </c>
      <c r="AE46" s="41">
        <v>0</v>
      </c>
      <c r="AF46" s="41">
        <v>0</v>
      </c>
      <c r="AG46" s="41">
        <v>0</v>
      </c>
      <c r="AH46" s="41">
        <v>0</v>
      </c>
      <c r="AI46" s="41">
        <v>0</v>
      </c>
      <c r="AJ46" s="47">
        <v>1</v>
      </c>
      <c r="AK46" s="41">
        <v>0</v>
      </c>
      <c r="AL46" s="41">
        <v>1</v>
      </c>
      <c r="AM46" s="41">
        <v>0</v>
      </c>
      <c r="AN46" s="18"/>
    </row>
    <row r="47" spans="1:40" ht="18" customHeight="1">
      <c r="A47" s="7"/>
      <c r="B47" s="101" t="s">
        <v>44</v>
      </c>
      <c r="C47" s="101"/>
      <c r="D47" s="101"/>
      <c r="E47" s="101"/>
      <c r="F47" s="101"/>
      <c r="G47" s="101"/>
      <c r="H47" s="7"/>
      <c r="I47" s="8" t="s">
        <v>28</v>
      </c>
      <c r="J47" s="9"/>
      <c r="K47" s="41">
        <v>3</v>
      </c>
      <c r="L47" s="41">
        <v>3</v>
      </c>
      <c r="M47" s="41">
        <v>0</v>
      </c>
      <c r="N47" s="41">
        <v>0</v>
      </c>
      <c r="O47" s="41">
        <v>1</v>
      </c>
      <c r="P47" s="41">
        <v>2</v>
      </c>
      <c r="Q47" s="41">
        <v>0</v>
      </c>
      <c r="R47" s="41">
        <v>0</v>
      </c>
      <c r="S47" s="41">
        <v>0</v>
      </c>
      <c r="T47" s="41">
        <v>0</v>
      </c>
      <c r="U47" s="41">
        <v>0</v>
      </c>
      <c r="V47" s="41">
        <v>0</v>
      </c>
      <c r="W47" s="41">
        <v>0</v>
      </c>
      <c r="X47" s="41">
        <v>0</v>
      </c>
      <c r="Y47" s="41">
        <v>0</v>
      </c>
      <c r="Z47" s="41">
        <v>0</v>
      </c>
      <c r="AA47" s="41">
        <v>0</v>
      </c>
      <c r="AB47" s="41">
        <v>0</v>
      </c>
      <c r="AC47" s="41">
        <v>0</v>
      </c>
      <c r="AD47" s="41">
        <v>0</v>
      </c>
      <c r="AE47" s="41">
        <v>0</v>
      </c>
      <c r="AF47" s="41">
        <v>0</v>
      </c>
      <c r="AG47" s="41">
        <v>0</v>
      </c>
      <c r="AH47" s="41">
        <v>0</v>
      </c>
      <c r="AI47" s="41">
        <v>0</v>
      </c>
      <c r="AJ47" s="47">
        <v>3</v>
      </c>
      <c r="AK47" s="41">
        <v>2</v>
      </c>
      <c r="AL47" s="41">
        <v>1</v>
      </c>
      <c r="AM47" s="41">
        <v>0</v>
      </c>
      <c r="AN47" s="18"/>
    </row>
    <row r="48" spans="1:40" s="36" customFormat="1" ht="18" customHeight="1">
      <c r="A48" s="11"/>
      <c r="B48" s="101" t="s">
        <v>45</v>
      </c>
      <c r="C48" s="101"/>
      <c r="D48" s="101"/>
      <c r="E48" s="101"/>
      <c r="F48" s="101"/>
      <c r="G48" s="101"/>
      <c r="H48" s="7"/>
      <c r="I48" s="8"/>
      <c r="J48" s="12"/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10">
        <v>0</v>
      </c>
      <c r="X48" s="10">
        <v>0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10">
        <v>0</v>
      </c>
      <c r="AH48" s="10">
        <v>0</v>
      </c>
      <c r="AI48" s="10">
        <v>0</v>
      </c>
      <c r="AJ48" s="19">
        <v>0</v>
      </c>
      <c r="AK48" s="10">
        <v>0</v>
      </c>
      <c r="AL48" s="10">
        <v>0</v>
      </c>
      <c r="AM48" s="10">
        <v>0</v>
      </c>
      <c r="AN48" s="35"/>
    </row>
    <row r="49" spans="1:40" ht="18" customHeight="1">
      <c r="A49" s="7"/>
      <c r="B49" s="101" t="s">
        <v>46</v>
      </c>
      <c r="C49" s="101"/>
      <c r="D49" s="101"/>
      <c r="E49" s="101"/>
      <c r="F49" s="101"/>
      <c r="G49" s="101"/>
      <c r="H49" s="7"/>
      <c r="I49" s="8" t="s">
        <v>28</v>
      </c>
      <c r="J49" s="9"/>
      <c r="K49" s="41">
        <v>8</v>
      </c>
      <c r="L49" s="41">
        <v>8</v>
      </c>
      <c r="M49" s="41">
        <v>0</v>
      </c>
      <c r="N49" s="41">
        <v>0</v>
      </c>
      <c r="O49" s="41">
        <v>0</v>
      </c>
      <c r="P49" s="41">
        <v>0</v>
      </c>
      <c r="Q49" s="41">
        <v>1</v>
      </c>
      <c r="R49" s="41">
        <v>1</v>
      </c>
      <c r="S49" s="41">
        <v>0</v>
      </c>
      <c r="T49" s="41">
        <v>0</v>
      </c>
      <c r="U49" s="41">
        <v>3</v>
      </c>
      <c r="V49" s="41">
        <v>1</v>
      </c>
      <c r="W49" s="41">
        <v>2</v>
      </c>
      <c r="X49" s="41">
        <v>0</v>
      </c>
      <c r="Y49" s="41">
        <v>0</v>
      </c>
      <c r="Z49" s="41">
        <v>0</v>
      </c>
      <c r="AA49" s="41">
        <v>0</v>
      </c>
      <c r="AB49" s="41">
        <v>0</v>
      </c>
      <c r="AC49" s="41">
        <v>0</v>
      </c>
      <c r="AD49" s="41">
        <v>0</v>
      </c>
      <c r="AE49" s="41">
        <v>0</v>
      </c>
      <c r="AF49" s="41">
        <v>0</v>
      </c>
      <c r="AG49" s="41">
        <v>0</v>
      </c>
      <c r="AH49" s="41">
        <v>0</v>
      </c>
      <c r="AI49" s="41">
        <v>0</v>
      </c>
      <c r="AJ49" s="47">
        <v>8</v>
      </c>
      <c r="AK49" s="41">
        <v>4</v>
      </c>
      <c r="AL49" s="41">
        <v>2</v>
      </c>
      <c r="AM49" s="41">
        <v>2</v>
      </c>
      <c r="AN49" s="18"/>
    </row>
    <row r="50" spans="1:40" ht="18" customHeight="1">
      <c r="A50" s="7"/>
      <c r="B50" s="101" t="s">
        <v>47</v>
      </c>
      <c r="C50" s="101"/>
      <c r="D50" s="101"/>
      <c r="E50" s="101"/>
      <c r="F50" s="101"/>
      <c r="G50" s="101"/>
      <c r="H50" s="7"/>
      <c r="I50" s="8" t="s">
        <v>28</v>
      </c>
      <c r="J50" s="9"/>
      <c r="K50" s="41">
        <v>86</v>
      </c>
      <c r="L50" s="41">
        <v>86</v>
      </c>
      <c r="M50" s="41">
        <v>0</v>
      </c>
      <c r="N50" s="41">
        <v>1</v>
      </c>
      <c r="O50" s="41">
        <v>14</v>
      </c>
      <c r="P50" s="41">
        <v>43</v>
      </c>
      <c r="Q50" s="41">
        <v>19</v>
      </c>
      <c r="R50" s="41">
        <v>9</v>
      </c>
      <c r="S50" s="41">
        <v>0</v>
      </c>
      <c r="T50" s="41">
        <v>0</v>
      </c>
      <c r="U50" s="41">
        <v>0</v>
      </c>
      <c r="V50" s="41">
        <v>0</v>
      </c>
      <c r="W50" s="41">
        <v>0</v>
      </c>
      <c r="X50" s="41">
        <v>0</v>
      </c>
      <c r="Y50" s="41">
        <v>0</v>
      </c>
      <c r="Z50" s="41">
        <v>0</v>
      </c>
      <c r="AA50" s="41">
        <v>0</v>
      </c>
      <c r="AB50" s="41">
        <v>0</v>
      </c>
      <c r="AC50" s="41">
        <v>0</v>
      </c>
      <c r="AD50" s="41">
        <v>0</v>
      </c>
      <c r="AE50" s="41">
        <v>0</v>
      </c>
      <c r="AF50" s="41">
        <v>0</v>
      </c>
      <c r="AG50" s="41">
        <v>0</v>
      </c>
      <c r="AH50" s="41">
        <v>0</v>
      </c>
      <c r="AI50" s="41">
        <v>0</v>
      </c>
      <c r="AJ50" s="47">
        <v>86</v>
      </c>
      <c r="AK50" s="41">
        <v>37</v>
      </c>
      <c r="AL50" s="41">
        <v>41</v>
      </c>
      <c r="AM50" s="41">
        <v>8</v>
      </c>
      <c r="AN50" s="18"/>
    </row>
    <row r="51" spans="1:40" ht="18" customHeight="1">
      <c r="A51" s="7"/>
      <c r="B51" s="101" t="s">
        <v>48</v>
      </c>
      <c r="C51" s="101"/>
      <c r="D51" s="101"/>
      <c r="E51" s="101"/>
      <c r="F51" s="101"/>
      <c r="G51" s="101"/>
      <c r="H51" s="7"/>
      <c r="I51" s="8" t="s">
        <v>28</v>
      </c>
      <c r="J51" s="9"/>
      <c r="K51" s="41">
        <v>3</v>
      </c>
      <c r="L51" s="41">
        <v>3</v>
      </c>
      <c r="M51" s="41">
        <v>0</v>
      </c>
      <c r="N51" s="41">
        <v>0</v>
      </c>
      <c r="O51" s="41">
        <v>0</v>
      </c>
      <c r="P51" s="41">
        <v>0</v>
      </c>
      <c r="Q51" s="41">
        <v>0</v>
      </c>
      <c r="R51" s="41">
        <v>0</v>
      </c>
      <c r="S51" s="41">
        <v>0</v>
      </c>
      <c r="T51" s="41">
        <v>1</v>
      </c>
      <c r="U51" s="41">
        <v>2</v>
      </c>
      <c r="V51" s="41">
        <v>0</v>
      </c>
      <c r="W51" s="41">
        <v>0</v>
      </c>
      <c r="X51" s="41">
        <v>0</v>
      </c>
      <c r="Y51" s="41">
        <v>0</v>
      </c>
      <c r="Z51" s="41">
        <v>0</v>
      </c>
      <c r="AA51" s="41">
        <v>0</v>
      </c>
      <c r="AB51" s="41">
        <v>0</v>
      </c>
      <c r="AC51" s="41">
        <v>0</v>
      </c>
      <c r="AD51" s="41">
        <v>0</v>
      </c>
      <c r="AE51" s="41">
        <v>0</v>
      </c>
      <c r="AF51" s="41">
        <v>0</v>
      </c>
      <c r="AG51" s="41">
        <v>0</v>
      </c>
      <c r="AH51" s="41">
        <v>0</v>
      </c>
      <c r="AI51" s="41">
        <v>0</v>
      </c>
      <c r="AJ51" s="47">
        <v>3</v>
      </c>
      <c r="AK51" s="41">
        <v>0</v>
      </c>
      <c r="AL51" s="41">
        <v>2</v>
      </c>
      <c r="AM51" s="41">
        <v>1</v>
      </c>
      <c r="AN51" s="18"/>
    </row>
    <row r="52" spans="1:40" ht="18" customHeight="1">
      <c r="A52" s="7"/>
      <c r="B52" s="101" t="s">
        <v>49</v>
      </c>
      <c r="C52" s="101"/>
      <c r="D52" s="101"/>
      <c r="E52" s="101"/>
      <c r="F52" s="101"/>
      <c r="G52" s="101"/>
      <c r="H52" s="7"/>
      <c r="I52" s="8" t="s">
        <v>28</v>
      </c>
      <c r="J52" s="9"/>
      <c r="K52" s="41">
        <v>7</v>
      </c>
      <c r="L52" s="41">
        <v>7</v>
      </c>
      <c r="M52" s="41">
        <v>0</v>
      </c>
      <c r="N52" s="41">
        <v>5</v>
      </c>
      <c r="O52" s="41">
        <v>1</v>
      </c>
      <c r="P52" s="41">
        <v>1</v>
      </c>
      <c r="Q52" s="41">
        <v>0</v>
      </c>
      <c r="R52" s="41">
        <v>0</v>
      </c>
      <c r="S52" s="41">
        <v>0</v>
      </c>
      <c r="T52" s="41">
        <v>0</v>
      </c>
      <c r="U52" s="41">
        <v>0</v>
      </c>
      <c r="V52" s="41">
        <v>0</v>
      </c>
      <c r="W52" s="41">
        <v>0</v>
      </c>
      <c r="X52" s="41">
        <v>0</v>
      </c>
      <c r="Y52" s="41">
        <v>0</v>
      </c>
      <c r="Z52" s="41">
        <v>0</v>
      </c>
      <c r="AA52" s="41">
        <v>0</v>
      </c>
      <c r="AB52" s="41">
        <v>0</v>
      </c>
      <c r="AC52" s="41">
        <v>0</v>
      </c>
      <c r="AD52" s="41">
        <v>0</v>
      </c>
      <c r="AE52" s="41">
        <v>0</v>
      </c>
      <c r="AF52" s="41">
        <v>0</v>
      </c>
      <c r="AG52" s="41">
        <v>0</v>
      </c>
      <c r="AH52" s="41">
        <v>0</v>
      </c>
      <c r="AI52" s="41">
        <v>0</v>
      </c>
      <c r="AJ52" s="47">
        <v>7</v>
      </c>
      <c r="AK52" s="41">
        <v>2</v>
      </c>
      <c r="AL52" s="41">
        <v>5</v>
      </c>
      <c r="AM52" s="41">
        <v>0</v>
      </c>
      <c r="AN52" s="18"/>
    </row>
    <row r="53" spans="1:40" ht="18" customHeight="1">
      <c r="A53" s="7"/>
      <c r="B53" s="101" t="s">
        <v>50</v>
      </c>
      <c r="C53" s="101"/>
      <c r="D53" s="101"/>
      <c r="E53" s="101"/>
      <c r="F53" s="101"/>
      <c r="G53" s="101"/>
      <c r="H53" s="7"/>
      <c r="I53" s="8" t="s">
        <v>28</v>
      </c>
      <c r="J53" s="9"/>
      <c r="K53" s="41">
        <v>1</v>
      </c>
      <c r="L53" s="41">
        <v>1</v>
      </c>
      <c r="M53" s="41">
        <v>0</v>
      </c>
      <c r="N53" s="41">
        <v>0</v>
      </c>
      <c r="O53" s="41">
        <v>0</v>
      </c>
      <c r="P53" s="41">
        <v>1</v>
      </c>
      <c r="Q53" s="41">
        <v>0</v>
      </c>
      <c r="R53" s="41">
        <v>0</v>
      </c>
      <c r="S53" s="41">
        <v>0</v>
      </c>
      <c r="T53" s="41">
        <v>0</v>
      </c>
      <c r="U53" s="41">
        <v>0</v>
      </c>
      <c r="V53" s="41">
        <v>0</v>
      </c>
      <c r="W53" s="41">
        <v>0</v>
      </c>
      <c r="X53" s="41">
        <v>0</v>
      </c>
      <c r="Y53" s="41">
        <v>0</v>
      </c>
      <c r="Z53" s="41">
        <v>0</v>
      </c>
      <c r="AA53" s="41">
        <v>0</v>
      </c>
      <c r="AB53" s="41">
        <v>0</v>
      </c>
      <c r="AC53" s="41">
        <v>0</v>
      </c>
      <c r="AD53" s="41">
        <v>0</v>
      </c>
      <c r="AE53" s="41">
        <v>0</v>
      </c>
      <c r="AF53" s="41">
        <v>0</v>
      </c>
      <c r="AG53" s="41">
        <v>0</v>
      </c>
      <c r="AH53" s="41">
        <v>0</v>
      </c>
      <c r="AI53" s="41">
        <v>0</v>
      </c>
      <c r="AJ53" s="47">
        <v>1</v>
      </c>
      <c r="AK53" s="41">
        <v>0</v>
      </c>
      <c r="AL53" s="41">
        <v>1</v>
      </c>
      <c r="AM53" s="41">
        <v>0</v>
      </c>
      <c r="AN53" s="18"/>
    </row>
    <row r="54" spans="1:40" s="36" customFormat="1" ht="18" customHeight="1">
      <c r="A54" s="11"/>
      <c r="B54" s="101" t="s">
        <v>51</v>
      </c>
      <c r="C54" s="101"/>
      <c r="D54" s="101"/>
      <c r="E54" s="101"/>
      <c r="F54" s="101"/>
      <c r="G54" s="101"/>
      <c r="H54" s="7"/>
      <c r="I54" s="8"/>
      <c r="J54" s="12"/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10">
        <v>0</v>
      </c>
      <c r="AH54" s="10">
        <v>0</v>
      </c>
      <c r="AI54" s="10">
        <v>0</v>
      </c>
      <c r="AJ54" s="19">
        <v>0</v>
      </c>
      <c r="AK54" s="10">
        <v>0</v>
      </c>
      <c r="AL54" s="10">
        <v>0</v>
      </c>
      <c r="AM54" s="10">
        <v>0</v>
      </c>
      <c r="AN54" s="35"/>
    </row>
    <row r="55" spans="1:40" s="36" customFormat="1" ht="18" customHeight="1">
      <c r="A55" s="11"/>
      <c r="B55" s="101" t="s">
        <v>52</v>
      </c>
      <c r="C55" s="101"/>
      <c r="D55" s="101"/>
      <c r="E55" s="101"/>
      <c r="F55" s="101"/>
      <c r="G55" s="101"/>
      <c r="H55" s="7"/>
      <c r="I55" s="8"/>
      <c r="J55" s="12"/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10">
        <v>0</v>
      </c>
      <c r="AH55" s="10">
        <v>0</v>
      </c>
      <c r="AI55" s="10">
        <v>0</v>
      </c>
      <c r="AJ55" s="19">
        <v>0</v>
      </c>
      <c r="AK55" s="10">
        <v>0</v>
      </c>
      <c r="AL55" s="10">
        <v>0</v>
      </c>
      <c r="AM55" s="10">
        <v>0</v>
      </c>
      <c r="AN55" s="35"/>
    </row>
    <row r="56" spans="1:40" ht="18" customHeight="1">
      <c r="A56" s="7"/>
      <c r="B56" s="101" t="s">
        <v>53</v>
      </c>
      <c r="C56" s="101"/>
      <c r="D56" s="101"/>
      <c r="E56" s="101"/>
      <c r="F56" s="101"/>
      <c r="G56" s="101"/>
      <c r="H56" s="7"/>
      <c r="I56" s="8" t="s">
        <v>28</v>
      </c>
      <c r="J56" s="9"/>
      <c r="K56" s="41">
        <v>3</v>
      </c>
      <c r="L56" s="41">
        <v>3</v>
      </c>
      <c r="M56" s="41">
        <v>0</v>
      </c>
      <c r="N56" s="41">
        <v>0</v>
      </c>
      <c r="O56" s="41">
        <v>1</v>
      </c>
      <c r="P56" s="41">
        <v>1</v>
      </c>
      <c r="Q56" s="41">
        <v>0</v>
      </c>
      <c r="R56" s="41">
        <v>0</v>
      </c>
      <c r="S56" s="41">
        <v>1</v>
      </c>
      <c r="T56" s="41">
        <v>0</v>
      </c>
      <c r="U56" s="41">
        <v>0</v>
      </c>
      <c r="V56" s="41">
        <v>0</v>
      </c>
      <c r="W56" s="41">
        <v>0</v>
      </c>
      <c r="X56" s="41">
        <v>0</v>
      </c>
      <c r="Y56" s="41">
        <v>0</v>
      </c>
      <c r="Z56" s="41">
        <v>0</v>
      </c>
      <c r="AA56" s="41">
        <v>0</v>
      </c>
      <c r="AB56" s="41">
        <v>0</v>
      </c>
      <c r="AC56" s="41">
        <v>0</v>
      </c>
      <c r="AD56" s="41">
        <v>0</v>
      </c>
      <c r="AE56" s="41">
        <v>0</v>
      </c>
      <c r="AF56" s="41">
        <v>0</v>
      </c>
      <c r="AG56" s="41">
        <v>0</v>
      </c>
      <c r="AH56" s="41">
        <v>0</v>
      </c>
      <c r="AI56" s="41">
        <v>0</v>
      </c>
      <c r="AJ56" s="47">
        <v>3</v>
      </c>
      <c r="AK56" s="41">
        <v>0</v>
      </c>
      <c r="AL56" s="41">
        <v>2</v>
      </c>
      <c r="AM56" s="41">
        <v>1</v>
      </c>
      <c r="AN56" s="18"/>
    </row>
    <row r="57" spans="1:40" ht="18" customHeight="1">
      <c r="A57" s="7"/>
      <c r="B57" s="101" t="s">
        <v>54</v>
      </c>
      <c r="C57" s="101"/>
      <c r="D57" s="101"/>
      <c r="E57" s="101"/>
      <c r="F57" s="101"/>
      <c r="G57" s="101"/>
      <c r="H57" s="7"/>
      <c r="I57" s="8" t="s">
        <v>28</v>
      </c>
      <c r="J57" s="9"/>
      <c r="K57" s="41">
        <v>7</v>
      </c>
      <c r="L57" s="41">
        <v>7</v>
      </c>
      <c r="M57" s="41">
        <v>0</v>
      </c>
      <c r="N57" s="41">
        <v>1</v>
      </c>
      <c r="O57" s="41">
        <v>2</v>
      </c>
      <c r="P57" s="41">
        <v>4</v>
      </c>
      <c r="Q57" s="41">
        <v>0</v>
      </c>
      <c r="R57" s="41">
        <v>0</v>
      </c>
      <c r="S57" s="41">
        <v>0</v>
      </c>
      <c r="T57" s="41">
        <v>0</v>
      </c>
      <c r="U57" s="41">
        <v>0</v>
      </c>
      <c r="V57" s="41">
        <v>0</v>
      </c>
      <c r="W57" s="41">
        <v>0</v>
      </c>
      <c r="X57" s="41">
        <v>0</v>
      </c>
      <c r="Y57" s="41">
        <v>0</v>
      </c>
      <c r="Z57" s="41">
        <v>0</v>
      </c>
      <c r="AA57" s="41">
        <v>0</v>
      </c>
      <c r="AB57" s="41">
        <v>0</v>
      </c>
      <c r="AC57" s="41">
        <v>0</v>
      </c>
      <c r="AD57" s="41">
        <v>0</v>
      </c>
      <c r="AE57" s="41">
        <v>0</v>
      </c>
      <c r="AF57" s="41">
        <v>0</v>
      </c>
      <c r="AG57" s="41">
        <v>0</v>
      </c>
      <c r="AH57" s="41">
        <v>0</v>
      </c>
      <c r="AI57" s="41">
        <v>0</v>
      </c>
      <c r="AJ57" s="47">
        <v>7</v>
      </c>
      <c r="AK57" s="41">
        <v>3</v>
      </c>
      <c r="AL57" s="41">
        <v>4</v>
      </c>
      <c r="AM57" s="41">
        <v>0</v>
      </c>
      <c r="AN57" s="18"/>
    </row>
    <row r="58" spans="1:40" s="36" customFormat="1" ht="18" customHeight="1">
      <c r="A58" s="11"/>
      <c r="B58" s="105" t="s">
        <v>55</v>
      </c>
      <c r="C58" s="101"/>
      <c r="D58" s="101"/>
      <c r="E58" s="101"/>
      <c r="F58" s="101"/>
      <c r="G58" s="101"/>
      <c r="H58" s="7"/>
      <c r="I58" s="8"/>
      <c r="J58" s="12"/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10">
        <v>0</v>
      </c>
      <c r="AH58" s="10">
        <v>0</v>
      </c>
      <c r="AI58" s="10">
        <v>0</v>
      </c>
      <c r="AJ58" s="19">
        <v>0</v>
      </c>
      <c r="AK58" s="10">
        <v>0</v>
      </c>
      <c r="AL58" s="10">
        <v>0</v>
      </c>
      <c r="AM58" s="10">
        <v>0</v>
      </c>
      <c r="AN58" s="35"/>
    </row>
    <row r="59" spans="1:40" ht="18" customHeight="1">
      <c r="A59" s="7"/>
      <c r="B59" s="101" t="s">
        <v>56</v>
      </c>
      <c r="C59" s="101"/>
      <c r="D59" s="101"/>
      <c r="E59" s="101"/>
      <c r="F59" s="101"/>
      <c r="G59" s="101"/>
      <c r="H59" s="7"/>
      <c r="I59" s="8" t="s">
        <v>0</v>
      </c>
      <c r="J59" s="9"/>
      <c r="K59" s="41">
        <v>102</v>
      </c>
      <c r="L59" s="41">
        <v>102</v>
      </c>
      <c r="M59" s="41">
        <v>0</v>
      </c>
      <c r="N59" s="41">
        <v>1</v>
      </c>
      <c r="O59" s="41">
        <v>10</v>
      </c>
      <c r="P59" s="41">
        <v>35</v>
      </c>
      <c r="Q59" s="41">
        <v>35</v>
      </c>
      <c r="R59" s="41">
        <v>15</v>
      </c>
      <c r="S59" s="41">
        <v>4</v>
      </c>
      <c r="T59" s="41">
        <v>1</v>
      </c>
      <c r="U59" s="41">
        <v>1</v>
      </c>
      <c r="V59" s="41">
        <v>0</v>
      </c>
      <c r="W59" s="41">
        <v>0</v>
      </c>
      <c r="X59" s="41">
        <v>0</v>
      </c>
      <c r="Y59" s="41">
        <v>0</v>
      </c>
      <c r="Z59" s="41">
        <v>0</v>
      </c>
      <c r="AA59" s="41">
        <v>0</v>
      </c>
      <c r="AB59" s="41">
        <v>0</v>
      </c>
      <c r="AC59" s="41">
        <v>0</v>
      </c>
      <c r="AD59" s="41">
        <v>0</v>
      </c>
      <c r="AE59" s="41">
        <v>0</v>
      </c>
      <c r="AF59" s="41">
        <v>0</v>
      </c>
      <c r="AG59" s="41">
        <v>0</v>
      </c>
      <c r="AH59" s="41">
        <v>0</v>
      </c>
      <c r="AI59" s="48">
        <v>0</v>
      </c>
      <c r="AJ59" s="47">
        <v>102</v>
      </c>
      <c r="AK59" s="48">
        <v>18</v>
      </c>
      <c r="AL59" s="48">
        <v>67</v>
      </c>
      <c r="AM59" s="48">
        <v>17</v>
      </c>
      <c r="AN59" s="18"/>
    </row>
    <row r="60" spans="1:40" ht="18" customHeight="1">
      <c r="A60" s="7"/>
      <c r="B60" s="102"/>
      <c r="C60" s="102"/>
      <c r="D60" s="102"/>
      <c r="E60" s="102"/>
      <c r="F60" s="102"/>
      <c r="G60" s="102"/>
      <c r="H60" s="7"/>
      <c r="I60" s="8" t="s">
        <v>1</v>
      </c>
      <c r="J60" s="9"/>
      <c r="K60" s="41">
        <v>1</v>
      </c>
      <c r="L60" s="41">
        <v>1</v>
      </c>
      <c r="M60" s="41">
        <v>0</v>
      </c>
      <c r="N60" s="41">
        <v>0</v>
      </c>
      <c r="O60" s="41">
        <v>1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41">
        <v>0</v>
      </c>
      <c r="V60" s="41">
        <v>0</v>
      </c>
      <c r="W60" s="41">
        <v>0</v>
      </c>
      <c r="X60" s="41">
        <v>0</v>
      </c>
      <c r="Y60" s="41">
        <v>0</v>
      </c>
      <c r="Z60" s="41">
        <v>0</v>
      </c>
      <c r="AA60" s="41">
        <v>0</v>
      </c>
      <c r="AB60" s="41">
        <v>0</v>
      </c>
      <c r="AC60" s="41">
        <v>0</v>
      </c>
      <c r="AD60" s="41">
        <v>0</v>
      </c>
      <c r="AE60" s="41">
        <v>0</v>
      </c>
      <c r="AF60" s="41">
        <v>0</v>
      </c>
      <c r="AG60" s="41">
        <v>0</v>
      </c>
      <c r="AH60" s="41">
        <v>0</v>
      </c>
      <c r="AI60" s="48">
        <v>0</v>
      </c>
      <c r="AJ60" s="47">
        <v>1</v>
      </c>
      <c r="AK60" s="48">
        <v>1</v>
      </c>
      <c r="AL60" s="48">
        <v>0</v>
      </c>
      <c r="AM60" s="48">
        <v>0</v>
      </c>
      <c r="AN60" s="18"/>
    </row>
    <row r="61" spans="1:40" ht="18" customHeight="1">
      <c r="A61" s="7"/>
      <c r="B61" s="101" t="s">
        <v>57</v>
      </c>
      <c r="C61" s="101"/>
      <c r="D61" s="101"/>
      <c r="E61" s="101"/>
      <c r="F61" s="101"/>
      <c r="G61" s="101"/>
      <c r="H61" s="7"/>
      <c r="I61" s="8" t="s">
        <v>28</v>
      </c>
      <c r="J61" s="9"/>
      <c r="K61" s="41">
        <v>6</v>
      </c>
      <c r="L61" s="41">
        <v>6</v>
      </c>
      <c r="M61" s="41">
        <v>0</v>
      </c>
      <c r="N61" s="41">
        <v>0</v>
      </c>
      <c r="O61" s="41">
        <v>0</v>
      </c>
      <c r="P61" s="41">
        <v>0</v>
      </c>
      <c r="Q61" s="41">
        <v>1</v>
      </c>
      <c r="R61" s="41">
        <v>2</v>
      </c>
      <c r="S61" s="41">
        <v>1</v>
      </c>
      <c r="T61" s="41">
        <v>0</v>
      </c>
      <c r="U61" s="41">
        <v>2</v>
      </c>
      <c r="V61" s="41">
        <v>0</v>
      </c>
      <c r="W61" s="41">
        <v>0</v>
      </c>
      <c r="X61" s="41">
        <v>0</v>
      </c>
      <c r="Y61" s="41">
        <v>0</v>
      </c>
      <c r="Z61" s="41">
        <v>0</v>
      </c>
      <c r="AA61" s="41">
        <v>0</v>
      </c>
      <c r="AB61" s="41">
        <v>0</v>
      </c>
      <c r="AC61" s="41">
        <v>0</v>
      </c>
      <c r="AD61" s="41">
        <v>0</v>
      </c>
      <c r="AE61" s="41">
        <v>0</v>
      </c>
      <c r="AF61" s="41">
        <v>0</v>
      </c>
      <c r="AG61" s="41">
        <v>0</v>
      </c>
      <c r="AH61" s="41">
        <v>0</v>
      </c>
      <c r="AI61" s="41">
        <v>0</v>
      </c>
      <c r="AJ61" s="47">
        <v>6</v>
      </c>
      <c r="AK61" s="41">
        <v>1</v>
      </c>
      <c r="AL61" s="41">
        <v>5</v>
      </c>
      <c r="AM61" s="41">
        <v>0</v>
      </c>
      <c r="AN61" s="18"/>
    </row>
    <row r="62" spans="1:40" ht="18" customHeight="1">
      <c r="A62" s="7"/>
      <c r="B62" s="101" t="s">
        <v>58</v>
      </c>
      <c r="C62" s="101"/>
      <c r="D62" s="101"/>
      <c r="E62" s="101"/>
      <c r="F62" s="101"/>
      <c r="G62" s="101"/>
      <c r="H62" s="7"/>
      <c r="I62" s="8" t="s">
        <v>28</v>
      </c>
      <c r="J62" s="9"/>
      <c r="K62" s="41">
        <v>14</v>
      </c>
      <c r="L62" s="41">
        <v>14</v>
      </c>
      <c r="M62" s="41">
        <v>0</v>
      </c>
      <c r="N62" s="41">
        <v>0</v>
      </c>
      <c r="O62" s="41">
        <v>1</v>
      </c>
      <c r="P62" s="41">
        <v>0</v>
      </c>
      <c r="Q62" s="41">
        <v>0</v>
      </c>
      <c r="R62" s="41">
        <v>3</v>
      </c>
      <c r="S62" s="41">
        <v>0</v>
      </c>
      <c r="T62" s="41">
        <v>4</v>
      </c>
      <c r="U62" s="41">
        <v>4</v>
      </c>
      <c r="V62" s="41">
        <v>1</v>
      </c>
      <c r="W62" s="41">
        <v>1</v>
      </c>
      <c r="X62" s="41">
        <v>0</v>
      </c>
      <c r="Y62" s="41">
        <v>0</v>
      </c>
      <c r="Z62" s="41">
        <v>0</v>
      </c>
      <c r="AA62" s="41">
        <v>0</v>
      </c>
      <c r="AB62" s="41">
        <v>0</v>
      </c>
      <c r="AC62" s="41">
        <v>0</v>
      </c>
      <c r="AD62" s="41">
        <v>0</v>
      </c>
      <c r="AE62" s="41">
        <v>0</v>
      </c>
      <c r="AF62" s="41">
        <v>0</v>
      </c>
      <c r="AG62" s="41">
        <v>0</v>
      </c>
      <c r="AH62" s="41">
        <v>0</v>
      </c>
      <c r="AI62" s="41">
        <v>0</v>
      </c>
      <c r="AJ62" s="47">
        <v>14</v>
      </c>
      <c r="AK62" s="41">
        <v>4</v>
      </c>
      <c r="AL62" s="41">
        <v>8</v>
      </c>
      <c r="AM62" s="41">
        <v>2</v>
      </c>
      <c r="AN62" s="18"/>
    </row>
    <row r="63" spans="1:40" s="36" customFormat="1" ht="18" customHeight="1">
      <c r="A63" s="11"/>
      <c r="B63" s="106" t="s">
        <v>59</v>
      </c>
      <c r="C63" s="101"/>
      <c r="D63" s="101"/>
      <c r="E63" s="101"/>
      <c r="F63" s="101"/>
      <c r="G63" s="101"/>
      <c r="H63" s="7"/>
      <c r="I63" s="8"/>
      <c r="J63" s="12"/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10">
        <v>0</v>
      </c>
      <c r="AH63" s="10">
        <v>0</v>
      </c>
      <c r="AI63" s="10">
        <v>0</v>
      </c>
      <c r="AJ63" s="19">
        <v>0</v>
      </c>
      <c r="AK63" s="10">
        <v>0</v>
      </c>
      <c r="AL63" s="10">
        <v>0</v>
      </c>
      <c r="AM63" s="10">
        <v>0</v>
      </c>
      <c r="AN63" s="35"/>
    </row>
    <row r="64" spans="1:40" ht="18" customHeight="1">
      <c r="A64" s="7"/>
      <c r="B64" s="101" t="s">
        <v>60</v>
      </c>
      <c r="C64" s="101"/>
      <c r="D64" s="101"/>
      <c r="E64" s="101"/>
      <c r="F64" s="101"/>
      <c r="G64" s="101"/>
      <c r="H64" s="7"/>
      <c r="I64" s="8" t="s">
        <v>28</v>
      </c>
      <c r="J64" s="9"/>
      <c r="K64" s="41">
        <v>61</v>
      </c>
      <c r="L64" s="41">
        <v>61</v>
      </c>
      <c r="M64" s="41">
        <v>0</v>
      </c>
      <c r="N64" s="41">
        <v>1</v>
      </c>
      <c r="O64" s="41">
        <v>2</v>
      </c>
      <c r="P64" s="41">
        <v>18</v>
      </c>
      <c r="Q64" s="41">
        <v>14</v>
      </c>
      <c r="R64" s="41">
        <v>20</v>
      </c>
      <c r="S64" s="41">
        <v>5</v>
      </c>
      <c r="T64" s="41">
        <v>1</v>
      </c>
      <c r="U64" s="41">
        <v>0</v>
      </c>
      <c r="V64" s="41">
        <v>0</v>
      </c>
      <c r="W64" s="41">
        <v>0</v>
      </c>
      <c r="X64" s="41">
        <v>0</v>
      </c>
      <c r="Y64" s="41">
        <v>0</v>
      </c>
      <c r="Z64" s="41">
        <v>0</v>
      </c>
      <c r="AA64" s="41">
        <v>0</v>
      </c>
      <c r="AB64" s="41">
        <v>0</v>
      </c>
      <c r="AC64" s="41">
        <v>0</v>
      </c>
      <c r="AD64" s="41">
        <v>0</v>
      </c>
      <c r="AE64" s="41">
        <v>0</v>
      </c>
      <c r="AF64" s="41">
        <v>0</v>
      </c>
      <c r="AG64" s="41">
        <v>0</v>
      </c>
      <c r="AH64" s="41">
        <v>0</v>
      </c>
      <c r="AI64" s="41">
        <v>0</v>
      </c>
      <c r="AJ64" s="47">
        <v>61</v>
      </c>
      <c r="AK64" s="41">
        <v>18</v>
      </c>
      <c r="AL64" s="41">
        <v>36</v>
      </c>
      <c r="AM64" s="41">
        <v>7</v>
      </c>
      <c r="AN64" s="18"/>
    </row>
    <row r="65" spans="1:40" ht="18" customHeight="1">
      <c r="A65" s="7"/>
      <c r="B65" s="101" t="s">
        <v>61</v>
      </c>
      <c r="C65" s="101"/>
      <c r="D65" s="101"/>
      <c r="E65" s="101"/>
      <c r="F65" s="101"/>
      <c r="G65" s="101"/>
      <c r="H65" s="7"/>
      <c r="I65" s="8" t="s">
        <v>28</v>
      </c>
      <c r="J65" s="9"/>
      <c r="K65" s="41">
        <v>38</v>
      </c>
      <c r="L65" s="41">
        <v>38</v>
      </c>
      <c r="M65" s="41">
        <v>0</v>
      </c>
      <c r="N65" s="41">
        <v>0</v>
      </c>
      <c r="O65" s="41">
        <v>4</v>
      </c>
      <c r="P65" s="41">
        <v>14</v>
      </c>
      <c r="Q65" s="41">
        <v>11</v>
      </c>
      <c r="R65" s="41">
        <v>9</v>
      </c>
      <c r="S65" s="41">
        <v>0</v>
      </c>
      <c r="T65" s="41">
        <v>0</v>
      </c>
      <c r="U65" s="41">
        <v>0</v>
      </c>
      <c r="V65" s="41">
        <v>0</v>
      </c>
      <c r="W65" s="41">
        <v>0</v>
      </c>
      <c r="X65" s="41">
        <v>0</v>
      </c>
      <c r="Y65" s="41">
        <v>0</v>
      </c>
      <c r="Z65" s="41">
        <v>0</v>
      </c>
      <c r="AA65" s="41">
        <v>0</v>
      </c>
      <c r="AB65" s="41">
        <v>0</v>
      </c>
      <c r="AC65" s="41">
        <v>0</v>
      </c>
      <c r="AD65" s="41">
        <v>0</v>
      </c>
      <c r="AE65" s="41">
        <v>0</v>
      </c>
      <c r="AF65" s="41">
        <v>0</v>
      </c>
      <c r="AG65" s="41">
        <v>0</v>
      </c>
      <c r="AH65" s="41">
        <v>0</v>
      </c>
      <c r="AI65" s="41">
        <v>0</v>
      </c>
      <c r="AJ65" s="47">
        <v>38</v>
      </c>
      <c r="AK65" s="41">
        <v>16</v>
      </c>
      <c r="AL65" s="41">
        <v>18</v>
      </c>
      <c r="AM65" s="41">
        <v>4</v>
      </c>
      <c r="AN65" s="18"/>
    </row>
    <row r="66" spans="1:40" ht="18" customHeight="1">
      <c r="A66" s="7"/>
      <c r="B66" s="101" t="s">
        <v>62</v>
      </c>
      <c r="C66" s="101"/>
      <c r="D66" s="101"/>
      <c r="E66" s="101"/>
      <c r="F66" s="101"/>
      <c r="G66" s="101"/>
      <c r="H66" s="7"/>
      <c r="I66" s="8" t="s">
        <v>28</v>
      </c>
      <c r="J66" s="9"/>
      <c r="K66" s="41">
        <v>5</v>
      </c>
      <c r="L66" s="41">
        <v>5</v>
      </c>
      <c r="M66" s="41">
        <v>0</v>
      </c>
      <c r="N66" s="41">
        <v>1</v>
      </c>
      <c r="O66" s="41">
        <v>1</v>
      </c>
      <c r="P66" s="41">
        <v>2</v>
      </c>
      <c r="Q66" s="41">
        <v>0</v>
      </c>
      <c r="R66" s="41">
        <v>1</v>
      </c>
      <c r="S66" s="41">
        <v>0</v>
      </c>
      <c r="T66" s="41">
        <v>0</v>
      </c>
      <c r="U66" s="41">
        <v>0</v>
      </c>
      <c r="V66" s="41">
        <v>0</v>
      </c>
      <c r="W66" s="41">
        <v>0</v>
      </c>
      <c r="X66" s="41">
        <v>0</v>
      </c>
      <c r="Y66" s="41">
        <v>0</v>
      </c>
      <c r="Z66" s="41">
        <v>0</v>
      </c>
      <c r="AA66" s="41">
        <v>0</v>
      </c>
      <c r="AB66" s="41">
        <v>0</v>
      </c>
      <c r="AC66" s="41">
        <v>0</v>
      </c>
      <c r="AD66" s="41">
        <v>0</v>
      </c>
      <c r="AE66" s="41">
        <v>0</v>
      </c>
      <c r="AF66" s="41">
        <v>0</v>
      </c>
      <c r="AG66" s="41">
        <v>0</v>
      </c>
      <c r="AH66" s="41">
        <v>0</v>
      </c>
      <c r="AI66" s="41">
        <v>0</v>
      </c>
      <c r="AJ66" s="47">
        <v>5</v>
      </c>
      <c r="AK66" s="41">
        <v>3</v>
      </c>
      <c r="AL66" s="41">
        <v>1</v>
      </c>
      <c r="AM66" s="41">
        <v>1</v>
      </c>
      <c r="AN66" s="18"/>
    </row>
    <row r="67" spans="1:40" ht="18" customHeight="1">
      <c r="A67" s="7"/>
      <c r="B67" s="101" t="s">
        <v>63</v>
      </c>
      <c r="C67" s="101"/>
      <c r="D67" s="101"/>
      <c r="E67" s="101"/>
      <c r="F67" s="101"/>
      <c r="G67" s="101"/>
      <c r="H67" s="7"/>
      <c r="I67" s="8" t="s">
        <v>28</v>
      </c>
      <c r="J67" s="9"/>
      <c r="K67" s="41">
        <v>2</v>
      </c>
      <c r="L67" s="41">
        <v>2</v>
      </c>
      <c r="M67" s="41">
        <v>0</v>
      </c>
      <c r="N67" s="41">
        <v>1</v>
      </c>
      <c r="O67" s="41">
        <v>1</v>
      </c>
      <c r="P67" s="41">
        <v>0</v>
      </c>
      <c r="Q67" s="41">
        <v>0</v>
      </c>
      <c r="R67" s="41">
        <v>0</v>
      </c>
      <c r="S67" s="41">
        <v>0</v>
      </c>
      <c r="T67" s="41">
        <v>0</v>
      </c>
      <c r="U67" s="41">
        <v>0</v>
      </c>
      <c r="V67" s="41">
        <v>0</v>
      </c>
      <c r="W67" s="41">
        <v>0</v>
      </c>
      <c r="X67" s="41">
        <v>0</v>
      </c>
      <c r="Y67" s="41">
        <v>0</v>
      </c>
      <c r="Z67" s="41">
        <v>0</v>
      </c>
      <c r="AA67" s="41">
        <v>0</v>
      </c>
      <c r="AB67" s="41">
        <v>0</v>
      </c>
      <c r="AC67" s="41">
        <v>0</v>
      </c>
      <c r="AD67" s="41">
        <v>0</v>
      </c>
      <c r="AE67" s="41">
        <v>0</v>
      </c>
      <c r="AF67" s="41">
        <v>0</v>
      </c>
      <c r="AG67" s="41">
        <v>0</v>
      </c>
      <c r="AH67" s="41">
        <v>0</v>
      </c>
      <c r="AI67" s="41">
        <v>0</v>
      </c>
      <c r="AJ67" s="47">
        <v>2</v>
      </c>
      <c r="AK67" s="41">
        <v>0</v>
      </c>
      <c r="AL67" s="41">
        <v>1</v>
      </c>
      <c r="AM67" s="41">
        <v>1</v>
      </c>
      <c r="AN67" s="18"/>
    </row>
    <row r="68" spans="1:40" s="36" customFormat="1" ht="18" customHeight="1">
      <c r="A68" s="11"/>
      <c r="B68" s="101" t="s">
        <v>64</v>
      </c>
      <c r="C68" s="101"/>
      <c r="D68" s="101"/>
      <c r="E68" s="101"/>
      <c r="F68" s="101"/>
      <c r="G68" s="101"/>
      <c r="H68" s="7"/>
      <c r="I68" s="8"/>
      <c r="J68" s="12"/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0</v>
      </c>
      <c r="R68" s="10">
        <v>0</v>
      </c>
      <c r="S68" s="10">
        <v>0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10">
        <v>0</v>
      </c>
      <c r="AH68" s="10">
        <v>0</v>
      </c>
      <c r="AI68" s="10">
        <v>0</v>
      </c>
      <c r="AJ68" s="19">
        <v>0</v>
      </c>
      <c r="AK68" s="10">
        <v>0</v>
      </c>
      <c r="AL68" s="10">
        <v>0</v>
      </c>
      <c r="AM68" s="10">
        <v>0</v>
      </c>
      <c r="AN68" s="35"/>
    </row>
    <row r="69" spans="1:40" s="36" customFormat="1" ht="18" customHeight="1">
      <c r="A69" s="11"/>
      <c r="B69" s="101" t="s">
        <v>65</v>
      </c>
      <c r="C69" s="101"/>
      <c r="D69" s="101"/>
      <c r="E69" s="101"/>
      <c r="F69" s="101"/>
      <c r="G69" s="101"/>
      <c r="H69" s="7"/>
      <c r="I69" s="8"/>
      <c r="J69" s="12"/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0</v>
      </c>
      <c r="S69" s="10">
        <v>0</v>
      </c>
      <c r="T69" s="10">
        <v>0</v>
      </c>
      <c r="U69" s="10">
        <v>0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10">
        <v>0</v>
      </c>
      <c r="AH69" s="10">
        <v>0</v>
      </c>
      <c r="AI69" s="10">
        <v>0</v>
      </c>
      <c r="AJ69" s="19">
        <v>0</v>
      </c>
      <c r="AK69" s="10">
        <v>0</v>
      </c>
      <c r="AL69" s="10">
        <v>0</v>
      </c>
      <c r="AM69" s="10">
        <v>0</v>
      </c>
      <c r="AN69" s="35"/>
    </row>
    <row r="70" spans="1:40" ht="18" customHeight="1">
      <c r="A70" s="7"/>
      <c r="B70" s="106" t="s">
        <v>66</v>
      </c>
      <c r="C70" s="101"/>
      <c r="D70" s="101"/>
      <c r="E70" s="101"/>
      <c r="F70" s="101"/>
      <c r="G70" s="101"/>
      <c r="H70" s="7"/>
      <c r="I70" s="8" t="s">
        <v>28</v>
      </c>
      <c r="J70" s="9"/>
      <c r="K70" s="41">
        <v>20</v>
      </c>
      <c r="L70" s="41">
        <v>20</v>
      </c>
      <c r="M70" s="41">
        <v>0</v>
      </c>
      <c r="N70" s="41">
        <v>1</v>
      </c>
      <c r="O70" s="41">
        <v>7</v>
      </c>
      <c r="P70" s="41">
        <v>5</v>
      </c>
      <c r="Q70" s="41">
        <v>7</v>
      </c>
      <c r="R70" s="41">
        <v>0</v>
      </c>
      <c r="S70" s="41">
        <v>0</v>
      </c>
      <c r="T70" s="41">
        <v>0</v>
      </c>
      <c r="U70" s="41">
        <v>0</v>
      </c>
      <c r="V70" s="41">
        <v>0</v>
      </c>
      <c r="W70" s="41">
        <v>0</v>
      </c>
      <c r="X70" s="41">
        <v>0</v>
      </c>
      <c r="Y70" s="41">
        <v>0</v>
      </c>
      <c r="Z70" s="41">
        <v>0</v>
      </c>
      <c r="AA70" s="41">
        <v>0</v>
      </c>
      <c r="AB70" s="41">
        <v>0</v>
      </c>
      <c r="AC70" s="41">
        <v>0</v>
      </c>
      <c r="AD70" s="41">
        <v>0</v>
      </c>
      <c r="AE70" s="41">
        <v>0</v>
      </c>
      <c r="AF70" s="41">
        <v>0</v>
      </c>
      <c r="AG70" s="41">
        <v>0</v>
      </c>
      <c r="AH70" s="41">
        <v>0</v>
      </c>
      <c r="AI70" s="41">
        <v>0</v>
      </c>
      <c r="AJ70" s="47">
        <v>20</v>
      </c>
      <c r="AK70" s="41">
        <v>4</v>
      </c>
      <c r="AL70" s="41">
        <v>13</v>
      </c>
      <c r="AM70" s="41">
        <v>3</v>
      </c>
      <c r="AN70" s="18"/>
    </row>
    <row r="71" spans="1:40" ht="18" customHeight="1">
      <c r="A71" s="7"/>
      <c r="B71" s="101" t="s">
        <v>67</v>
      </c>
      <c r="C71" s="101"/>
      <c r="D71" s="101"/>
      <c r="E71" s="101"/>
      <c r="F71" s="101"/>
      <c r="G71" s="101"/>
      <c r="H71" s="7"/>
      <c r="I71" s="8" t="s">
        <v>28</v>
      </c>
      <c r="J71" s="9"/>
      <c r="K71" s="41">
        <v>27</v>
      </c>
      <c r="L71" s="41">
        <v>27</v>
      </c>
      <c r="M71" s="41">
        <v>0</v>
      </c>
      <c r="N71" s="41">
        <v>2</v>
      </c>
      <c r="O71" s="41">
        <v>5</v>
      </c>
      <c r="P71" s="41">
        <v>10</v>
      </c>
      <c r="Q71" s="41">
        <v>5</v>
      </c>
      <c r="R71" s="41">
        <v>2</v>
      </c>
      <c r="S71" s="41">
        <v>0</v>
      </c>
      <c r="T71" s="41">
        <v>0</v>
      </c>
      <c r="U71" s="41">
        <v>1</v>
      </c>
      <c r="V71" s="41">
        <v>1</v>
      </c>
      <c r="W71" s="41">
        <v>1</v>
      </c>
      <c r="X71" s="41">
        <v>0</v>
      </c>
      <c r="Y71" s="41">
        <v>0</v>
      </c>
      <c r="Z71" s="41">
        <v>0</v>
      </c>
      <c r="AA71" s="41">
        <v>0</v>
      </c>
      <c r="AB71" s="41">
        <v>0</v>
      </c>
      <c r="AC71" s="41">
        <v>0</v>
      </c>
      <c r="AD71" s="41">
        <v>0</v>
      </c>
      <c r="AE71" s="41">
        <v>0</v>
      </c>
      <c r="AF71" s="41">
        <v>0</v>
      </c>
      <c r="AG71" s="41">
        <v>0</v>
      </c>
      <c r="AH71" s="41">
        <v>0</v>
      </c>
      <c r="AI71" s="41">
        <v>0</v>
      </c>
      <c r="AJ71" s="47">
        <v>27</v>
      </c>
      <c r="AK71" s="41">
        <v>4</v>
      </c>
      <c r="AL71" s="41">
        <v>19</v>
      </c>
      <c r="AM71" s="41">
        <v>4</v>
      </c>
      <c r="AN71" s="18"/>
    </row>
    <row r="72" spans="1:40" ht="17.100000000000001" customHeight="1">
      <c r="A72" s="7"/>
      <c r="B72" s="34"/>
      <c r="C72" s="34"/>
      <c r="D72" s="34"/>
      <c r="E72" s="34"/>
      <c r="F72" s="34"/>
      <c r="G72" s="34"/>
      <c r="H72" s="7"/>
      <c r="I72" s="8"/>
      <c r="J72" s="9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7"/>
      <c r="AK72" s="41"/>
      <c r="AL72" s="41"/>
      <c r="AM72" s="41"/>
      <c r="AN72" s="18"/>
    </row>
    <row r="73" spans="1:40" s="36" customFormat="1" ht="18" customHeight="1">
      <c r="A73" s="11"/>
      <c r="B73" s="99" t="s">
        <v>68</v>
      </c>
      <c r="C73" s="99"/>
      <c r="D73" s="99"/>
      <c r="E73" s="99"/>
      <c r="F73" s="99"/>
      <c r="G73" s="99"/>
      <c r="H73" s="39"/>
      <c r="I73" s="40" t="s">
        <v>0</v>
      </c>
      <c r="J73" s="12"/>
      <c r="K73" s="44">
        <v>491</v>
      </c>
      <c r="L73" s="44">
        <v>491</v>
      </c>
      <c r="M73" s="44">
        <v>0</v>
      </c>
      <c r="N73" s="44">
        <v>10</v>
      </c>
      <c r="O73" s="44">
        <v>26</v>
      </c>
      <c r="P73" s="44">
        <v>159</v>
      </c>
      <c r="Q73" s="44">
        <v>175</v>
      </c>
      <c r="R73" s="44">
        <v>95</v>
      </c>
      <c r="S73" s="44">
        <v>19</v>
      </c>
      <c r="T73" s="44">
        <v>5</v>
      </c>
      <c r="U73" s="44">
        <v>2</v>
      </c>
      <c r="V73" s="44">
        <v>0</v>
      </c>
      <c r="W73" s="44">
        <v>0</v>
      </c>
      <c r="X73" s="44">
        <v>0</v>
      </c>
      <c r="Y73" s="44">
        <v>0</v>
      </c>
      <c r="Z73" s="44">
        <v>0</v>
      </c>
      <c r="AA73" s="44">
        <v>0</v>
      </c>
      <c r="AB73" s="44">
        <v>0</v>
      </c>
      <c r="AC73" s="44">
        <v>0</v>
      </c>
      <c r="AD73" s="44">
        <v>0</v>
      </c>
      <c r="AE73" s="44">
        <v>0</v>
      </c>
      <c r="AF73" s="44">
        <v>0</v>
      </c>
      <c r="AG73" s="44">
        <v>0</v>
      </c>
      <c r="AH73" s="44">
        <v>0</v>
      </c>
      <c r="AI73" s="46">
        <v>0</v>
      </c>
      <c r="AJ73" s="45">
        <v>491</v>
      </c>
      <c r="AK73" s="46">
        <v>149</v>
      </c>
      <c r="AL73" s="46">
        <v>289</v>
      </c>
      <c r="AM73" s="46">
        <v>53</v>
      </c>
      <c r="AN73" s="35"/>
    </row>
    <row r="74" spans="1:40" s="36" customFormat="1" ht="18" customHeight="1">
      <c r="A74" s="11"/>
      <c r="B74" s="100"/>
      <c r="C74" s="100"/>
      <c r="D74" s="100"/>
      <c r="E74" s="100"/>
      <c r="F74" s="100"/>
      <c r="G74" s="100"/>
      <c r="H74" s="39"/>
      <c r="I74" s="40" t="s">
        <v>1</v>
      </c>
      <c r="J74" s="12"/>
      <c r="K74" s="44">
        <v>3</v>
      </c>
      <c r="L74" s="44">
        <v>3</v>
      </c>
      <c r="M74" s="44">
        <v>0</v>
      </c>
      <c r="N74" s="44">
        <v>0</v>
      </c>
      <c r="O74" s="44">
        <v>0</v>
      </c>
      <c r="P74" s="44">
        <v>2</v>
      </c>
      <c r="Q74" s="44">
        <v>1</v>
      </c>
      <c r="R74" s="44">
        <v>0</v>
      </c>
      <c r="S74" s="44">
        <v>0</v>
      </c>
      <c r="T74" s="44">
        <v>0</v>
      </c>
      <c r="U74" s="44">
        <v>0</v>
      </c>
      <c r="V74" s="44">
        <v>0</v>
      </c>
      <c r="W74" s="44">
        <v>0</v>
      </c>
      <c r="X74" s="44">
        <v>0</v>
      </c>
      <c r="Y74" s="44">
        <v>0</v>
      </c>
      <c r="Z74" s="44">
        <v>0</v>
      </c>
      <c r="AA74" s="44">
        <v>0</v>
      </c>
      <c r="AB74" s="44">
        <v>0</v>
      </c>
      <c r="AC74" s="44">
        <v>0</v>
      </c>
      <c r="AD74" s="44">
        <v>0</v>
      </c>
      <c r="AE74" s="44">
        <v>0</v>
      </c>
      <c r="AF74" s="44">
        <v>0</v>
      </c>
      <c r="AG74" s="44">
        <v>0</v>
      </c>
      <c r="AH74" s="44">
        <v>0</v>
      </c>
      <c r="AI74" s="46">
        <v>0</v>
      </c>
      <c r="AJ74" s="45">
        <v>3</v>
      </c>
      <c r="AK74" s="46">
        <v>3</v>
      </c>
      <c r="AL74" s="46">
        <v>0</v>
      </c>
      <c r="AM74" s="46">
        <v>0</v>
      </c>
      <c r="AN74" s="35"/>
    </row>
    <row r="75" spans="1:40" s="36" customFormat="1" ht="17.100000000000001" customHeight="1">
      <c r="A75" s="11"/>
      <c r="B75" s="55"/>
      <c r="C75" s="55"/>
      <c r="D75" s="55"/>
      <c r="E75" s="55"/>
      <c r="F75" s="55"/>
      <c r="G75" s="55"/>
      <c r="H75" s="39"/>
      <c r="I75" s="40"/>
      <c r="J75" s="12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6"/>
      <c r="AJ75" s="45"/>
      <c r="AK75" s="46"/>
      <c r="AL75" s="46"/>
      <c r="AM75" s="46"/>
      <c r="AN75" s="35"/>
    </row>
    <row r="76" spans="1:40" s="36" customFormat="1" ht="18" customHeight="1">
      <c r="A76" s="11"/>
      <c r="B76" s="101" t="s">
        <v>69</v>
      </c>
      <c r="C76" s="101"/>
      <c r="D76" s="101"/>
      <c r="E76" s="101"/>
      <c r="F76" s="101"/>
      <c r="G76" s="101"/>
      <c r="H76" s="7"/>
      <c r="I76" s="8"/>
      <c r="J76" s="12"/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0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10">
        <v>0</v>
      </c>
      <c r="AH76" s="10">
        <v>0</v>
      </c>
      <c r="AI76" s="10">
        <v>0</v>
      </c>
      <c r="AJ76" s="19">
        <v>0</v>
      </c>
      <c r="AK76" s="10">
        <v>0</v>
      </c>
      <c r="AL76" s="10">
        <v>0</v>
      </c>
      <c r="AM76" s="10">
        <v>0</v>
      </c>
      <c r="AN76" s="35"/>
    </row>
    <row r="77" spans="1:40" s="36" customFormat="1" ht="18" customHeight="1">
      <c r="A77" s="11"/>
      <c r="B77" s="101" t="s">
        <v>70</v>
      </c>
      <c r="C77" s="101"/>
      <c r="D77" s="101"/>
      <c r="E77" s="101"/>
      <c r="F77" s="101"/>
      <c r="G77" s="101"/>
      <c r="H77" s="7"/>
      <c r="I77" s="8"/>
      <c r="J77" s="12"/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10">
        <v>0</v>
      </c>
      <c r="AH77" s="10">
        <v>0</v>
      </c>
      <c r="AI77" s="10">
        <v>0</v>
      </c>
      <c r="AJ77" s="19">
        <v>0</v>
      </c>
      <c r="AK77" s="10">
        <v>0</v>
      </c>
      <c r="AL77" s="10">
        <v>0</v>
      </c>
      <c r="AM77" s="10">
        <v>0</v>
      </c>
      <c r="AN77" s="35"/>
    </row>
    <row r="78" spans="1:40" ht="18" customHeight="1">
      <c r="A78" s="7"/>
      <c r="B78" s="105" t="s">
        <v>71</v>
      </c>
      <c r="C78" s="101"/>
      <c r="D78" s="101"/>
      <c r="E78" s="101"/>
      <c r="F78" s="101"/>
      <c r="G78" s="101"/>
      <c r="H78" s="7"/>
      <c r="I78" s="8" t="s">
        <v>28</v>
      </c>
      <c r="J78" s="9"/>
      <c r="K78" s="41">
        <v>16</v>
      </c>
      <c r="L78" s="41">
        <v>16</v>
      </c>
      <c r="M78" s="41">
        <v>0</v>
      </c>
      <c r="N78" s="41">
        <v>1</v>
      </c>
      <c r="O78" s="41">
        <v>1</v>
      </c>
      <c r="P78" s="41">
        <v>1</v>
      </c>
      <c r="Q78" s="41">
        <v>2</v>
      </c>
      <c r="R78" s="41">
        <v>3</v>
      </c>
      <c r="S78" s="41">
        <v>6</v>
      </c>
      <c r="T78" s="41">
        <v>1</v>
      </c>
      <c r="U78" s="41">
        <v>1</v>
      </c>
      <c r="V78" s="41">
        <v>0</v>
      </c>
      <c r="W78" s="41">
        <v>0</v>
      </c>
      <c r="X78" s="41">
        <v>0</v>
      </c>
      <c r="Y78" s="41">
        <v>0</v>
      </c>
      <c r="Z78" s="41">
        <v>0</v>
      </c>
      <c r="AA78" s="41">
        <v>0</v>
      </c>
      <c r="AB78" s="41">
        <v>0</v>
      </c>
      <c r="AC78" s="41">
        <v>0</v>
      </c>
      <c r="AD78" s="41">
        <v>0</v>
      </c>
      <c r="AE78" s="41">
        <v>0</v>
      </c>
      <c r="AF78" s="41">
        <v>0</v>
      </c>
      <c r="AG78" s="41">
        <v>0</v>
      </c>
      <c r="AH78" s="41">
        <v>0</v>
      </c>
      <c r="AI78" s="41">
        <v>0</v>
      </c>
      <c r="AJ78" s="47">
        <v>16</v>
      </c>
      <c r="AK78" s="41">
        <v>9</v>
      </c>
      <c r="AL78" s="41">
        <v>4</v>
      </c>
      <c r="AM78" s="41">
        <v>3</v>
      </c>
      <c r="AN78" s="18"/>
    </row>
    <row r="79" spans="1:40" ht="18" customHeight="1">
      <c r="A79" s="7"/>
      <c r="B79" s="101" t="s">
        <v>72</v>
      </c>
      <c r="C79" s="101"/>
      <c r="D79" s="101"/>
      <c r="E79" s="101"/>
      <c r="F79" s="101"/>
      <c r="G79" s="101"/>
      <c r="H79" s="7"/>
      <c r="I79" s="8" t="s">
        <v>28</v>
      </c>
      <c r="J79" s="9"/>
      <c r="K79" s="41">
        <v>1</v>
      </c>
      <c r="L79" s="41">
        <v>1</v>
      </c>
      <c r="M79" s="41">
        <v>0</v>
      </c>
      <c r="N79" s="41">
        <v>0</v>
      </c>
      <c r="O79" s="41">
        <v>0</v>
      </c>
      <c r="P79" s="41">
        <v>1</v>
      </c>
      <c r="Q79" s="41">
        <v>0</v>
      </c>
      <c r="R79" s="41">
        <v>0</v>
      </c>
      <c r="S79" s="41">
        <v>0</v>
      </c>
      <c r="T79" s="41">
        <v>0</v>
      </c>
      <c r="U79" s="41">
        <v>0</v>
      </c>
      <c r="V79" s="41">
        <v>0</v>
      </c>
      <c r="W79" s="41">
        <v>0</v>
      </c>
      <c r="X79" s="41">
        <v>0</v>
      </c>
      <c r="Y79" s="41">
        <v>0</v>
      </c>
      <c r="Z79" s="41">
        <v>0</v>
      </c>
      <c r="AA79" s="41">
        <v>0</v>
      </c>
      <c r="AB79" s="41">
        <v>0</v>
      </c>
      <c r="AC79" s="41">
        <v>0</v>
      </c>
      <c r="AD79" s="41">
        <v>0</v>
      </c>
      <c r="AE79" s="41">
        <v>0</v>
      </c>
      <c r="AF79" s="41">
        <v>0</v>
      </c>
      <c r="AG79" s="41">
        <v>0</v>
      </c>
      <c r="AH79" s="41">
        <v>0</v>
      </c>
      <c r="AI79" s="41">
        <v>0</v>
      </c>
      <c r="AJ79" s="47">
        <v>1</v>
      </c>
      <c r="AK79" s="41">
        <v>0</v>
      </c>
      <c r="AL79" s="41">
        <v>1</v>
      </c>
      <c r="AM79" s="41">
        <v>0</v>
      </c>
      <c r="AN79" s="18"/>
    </row>
    <row r="80" spans="1:40" s="36" customFormat="1" ht="18" customHeight="1">
      <c r="A80" s="11"/>
      <c r="B80" s="101" t="s">
        <v>73</v>
      </c>
      <c r="C80" s="101"/>
      <c r="D80" s="101"/>
      <c r="E80" s="101"/>
      <c r="F80" s="101"/>
      <c r="G80" s="101"/>
      <c r="H80" s="7"/>
      <c r="I80" s="8"/>
      <c r="J80" s="12"/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10">
        <v>0</v>
      </c>
      <c r="AH80" s="10">
        <v>0</v>
      </c>
      <c r="AI80" s="10">
        <v>0</v>
      </c>
      <c r="AJ80" s="19">
        <v>0</v>
      </c>
      <c r="AK80" s="10">
        <v>0</v>
      </c>
      <c r="AL80" s="10">
        <v>0</v>
      </c>
      <c r="AM80" s="10">
        <v>0</v>
      </c>
      <c r="AN80" s="35"/>
    </row>
    <row r="81" spans="1:40" ht="18" customHeight="1">
      <c r="A81" s="7"/>
      <c r="B81" s="105" t="s">
        <v>74</v>
      </c>
      <c r="C81" s="101"/>
      <c r="D81" s="101"/>
      <c r="E81" s="101"/>
      <c r="F81" s="101"/>
      <c r="G81" s="101"/>
      <c r="H81" s="7"/>
      <c r="I81" s="8" t="s">
        <v>28</v>
      </c>
      <c r="J81" s="9"/>
      <c r="K81" s="41">
        <v>6</v>
      </c>
      <c r="L81" s="41">
        <v>6</v>
      </c>
      <c r="M81" s="41">
        <v>0</v>
      </c>
      <c r="N81" s="41">
        <v>0</v>
      </c>
      <c r="O81" s="41">
        <v>2</v>
      </c>
      <c r="P81" s="41">
        <v>3</v>
      </c>
      <c r="Q81" s="41">
        <v>1</v>
      </c>
      <c r="R81" s="41">
        <v>0</v>
      </c>
      <c r="S81" s="41">
        <v>0</v>
      </c>
      <c r="T81" s="41">
        <v>0</v>
      </c>
      <c r="U81" s="41">
        <v>0</v>
      </c>
      <c r="V81" s="41">
        <v>0</v>
      </c>
      <c r="W81" s="41">
        <v>0</v>
      </c>
      <c r="X81" s="41">
        <v>0</v>
      </c>
      <c r="Y81" s="41">
        <v>0</v>
      </c>
      <c r="Z81" s="41">
        <v>0</v>
      </c>
      <c r="AA81" s="41">
        <v>0</v>
      </c>
      <c r="AB81" s="41">
        <v>0</v>
      </c>
      <c r="AC81" s="41">
        <v>0</v>
      </c>
      <c r="AD81" s="41">
        <v>0</v>
      </c>
      <c r="AE81" s="41">
        <v>0</v>
      </c>
      <c r="AF81" s="41">
        <v>0</v>
      </c>
      <c r="AG81" s="41">
        <v>0</v>
      </c>
      <c r="AH81" s="41">
        <v>0</v>
      </c>
      <c r="AI81" s="41">
        <v>0</v>
      </c>
      <c r="AJ81" s="47">
        <v>6</v>
      </c>
      <c r="AK81" s="41">
        <v>2</v>
      </c>
      <c r="AL81" s="41">
        <v>4</v>
      </c>
      <c r="AM81" s="41">
        <v>0</v>
      </c>
      <c r="AN81" s="18"/>
    </row>
    <row r="82" spans="1:40" ht="18" customHeight="1">
      <c r="A82" s="7"/>
      <c r="B82" s="101" t="s">
        <v>75</v>
      </c>
      <c r="C82" s="101"/>
      <c r="D82" s="101"/>
      <c r="E82" s="101"/>
      <c r="F82" s="101"/>
      <c r="G82" s="101"/>
      <c r="H82" s="7"/>
      <c r="I82" s="8" t="s">
        <v>0</v>
      </c>
      <c r="J82" s="9"/>
      <c r="K82" s="41">
        <v>418</v>
      </c>
      <c r="L82" s="41">
        <v>418</v>
      </c>
      <c r="M82" s="41">
        <v>0</v>
      </c>
      <c r="N82" s="41">
        <v>0</v>
      </c>
      <c r="O82" s="41">
        <v>4</v>
      </c>
      <c r="P82" s="41">
        <v>145</v>
      </c>
      <c r="Q82" s="41">
        <v>169</v>
      </c>
      <c r="R82" s="41">
        <v>85</v>
      </c>
      <c r="S82" s="41">
        <v>11</v>
      </c>
      <c r="T82" s="41">
        <v>3</v>
      </c>
      <c r="U82" s="41">
        <v>1</v>
      </c>
      <c r="V82" s="41">
        <v>0</v>
      </c>
      <c r="W82" s="41">
        <v>0</v>
      </c>
      <c r="X82" s="41">
        <v>0</v>
      </c>
      <c r="Y82" s="41">
        <v>0</v>
      </c>
      <c r="Z82" s="41">
        <v>0</v>
      </c>
      <c r="AA82" s="41">
        <v>0</v>
      </c>
      <c r="AB82" s="41">
        <v>0</v>
      </c>
      <c r="AC82" s="41">
        <v>0</v>
      </c>
      <c r="AD82" s="41">
        <v>0</v>
      </c>
      <c r="AE82" s="41">
        <v>0</v>
      </c>
      <c r="AF82" s="41">
        <v>0</v>
      </c>
      <c r="AG82" s="41">
        <v>0</v>
      </c>
      <c r="AH82" s="41">
        <v>0</v>
      </c>
      <c r="AI82" s="48">
        <v>0</v>
      </c>
      <c r="AJ82" s="47">
        <v>418</v>
      </c>
      <c r="AK82" s="48">
        <v>119</v>
      </c>
      <c r="AL82" s="48">
        <v>255</v>
      </c>
      <c r="AM82" s="48">
        <v>44</v>
      </c>
      <c r="AN82" s="18"/>
    </row>
    <row r="83" spans="1:40" ht="18" customHeight="1">
      <c r="A83" s="7"/>
      <c r="B83" s="102"/>
      <c r="C83" s="102"/>
      <c r="D83" s="102"/>
      <c r="E83" s="102"/>
      <c r="F83" s="102"/>
      <c r="G83" s="102"/>
      <c r="H83" s="7"/>
      <c r="I83" s="8" t="s">
        <v>1</v>
      </c>
      <c r="J83" s="9"/>
      <c r="K83" s="41">
        <v>3</v>
      </c>
      <c r="L83" s="41">
        <v>3</v>
      </c>
      <c r="M83" s="41">
        <v>0</v>
      </c>
      <c r="N83" s="41">
        <v>0</v>
      </c>
      <c r="O83" s="41">
        <v>0</v>
      </c>
      <c r="P83" s="41">
        <v>2</v>
      </c>
      <c r="Q83" s="41">
        <v>1</v>
      </c>
      <c r="R83" s="41">
        <v>0</v>
      </c>
      <c r="S83" s="41">
        <v>0</v>
      </c>
      <c r="T83" s="41">
        <v>0</v>
      </c>
      <c r="U83" s="41">
        <v>0</v>
      </c>
      <c r="V83" s="41">
        <v>0</v>
      </c>
      <c r="W83" s="41">
        <v>0</v>
      </c>
      <c r="X83" s="41">
        <v>0</v>
      </c>
      <c r="Y83" s="41">
        <v>0</v>
      </c>
      <c r="Z83" s="41">
        <v>0</v>
      </c>
      <c r="AA83" s="41">
        <v>0</v>
      </c>
      <c r="AB83" s="41">
        <v>0</v>
      </c>
      <c r="AC83" s="41">
        <v>0</v>
      </c>
      <c r="AD83" s="41">
        <v>0</v>
      </c>
      <c r="AE83" s="41">
        <v>0</v>
      </c>
      <c r="AF83" s="41">
        <v>0</v>
      </c>
      <c r="AG83" s="41">
        <v>0</v>
      </c>
      <c r="AH83" s="41">
        <v>0</v>
      </c>
      <c r="AI83" s="48">
        <v>0</v>
      </c>
      <c r="AJ83" s="47">
        <v>3</v>
      </c>
      <c r="AK83" s="48">
        <v>3</v>
      </c>
      <c r="AL83" s="48">
        <v>0</v>
      </c>
      <c r="AM83" s="48">
        <v>0</v>
      </c>
      <c r="AN83" s="18"/>
    </row>
    <row r="84" spans="1:40" ht="18" customHeight="1">
      <c r="A84" s="7"/>
      <c r="B84" s="101" t="s">
        <v>76</v>
      </c>
      <c r="C84" s="101"/>
      <c r="D84" s="101"/>
      <c r="E84" s="101"/>
      <c r="F84" s="101"/>
      <c r="G84" s="101"/>
      <c r="H84" s="7"/>
      <c r="I84" s="8" t="s">
        <v>28</v>
      </c>
      <c r="J84" s="9"/>
      <c r="K84" s="41">
        <v>1</v>
      </c>
      <c r="L84" s="41">
        <v>1</v>
      </c>
      <c r="M84" s="41">
        <v>0</v>
      </c>
      <c r="N84" s="41">
        <v>1</v>
      </c>
      <c r="O84" s="41">
        <v>0</v>
      </c>
      <c r="P84" s="41">
        <v>0</v>
      </c>
      <c r="Q84" s="41">
        <v>0</v>
      </c>
      <c r="R84" s="41">
        <v>0</v>
      </c>
      <c r="S84" s="41">
        <v>0</v>
      </c>
      <c r="T84" s="41">
        <v>0</v>
      </c>
      <c r="U84" s="41">
        <v>0</v>
      </c>
      <c r="V84" s="41">
        <v>0</v>
      </c>
      <c r="W84" s="41">
        <v>0</v>
      </c>
      <c r="X84" s="41">
        <v>0</v>
      </c>
      <c r="Y84" s="41">
        <v>0</v>
      </c>
      <c r="Z84" s="41">
        <v>0</v>
      </c>
      <c r="AA84" s="41">
        <v>0</v>
      </c>
      <c r="AB84" s="41">
        <v>0</v>
      </c>
      <c r="AC84" s="41">
        <v>0</v>
      </c>
      <c r="AD84" s="41">
        <v>0</v>
      </c>
      <c r="AE84" s="41">
        <v>0</v>
      </c>
      <c r="AF84" s="41">
        <v>0</v>
      </c>
      <c r="AG84" s="41">
        <v>0</v>
      </c>
      <c r="AH84" s="41">
        <v>0</v>
      </c>
      <c r="AI84" s="41">
        <v>0</v>
      </c>
      <c r="AJ84" s="47">
        <v>1</v>
      </c>
      <c r="AK84" s="41">
        <v>0</v>
      </c>
      <c r="AL84" s="41">
        <v>1</v>
      </c>
      <c r="AM84" s="41">
        <v>0</v>
      </c>
      <c r="AN84" s="18"/>
    </row>
    <row r="85" spans="1:40" ht="18" customHeight="1">
      <c r="A85" s="7"/>
      <c r="B85" s="101" t="s">
        <v>77</v>
      </c>
      <c r="C85" s="101"/>
      <c r="D85" s="101"/>
      <c r="E85" s="101"/>
      <c r="F85" s="101"/>
      <c r="G85" s="101"/>
      <c r="H85" s="7"/>
      <c r="I85" s="8" t="s">
        <v>28</v>
      </c>
      <c r="J85" s="9"/>
      <c r="K85" s="41">
        <v>17</v>
      </c>
      <c r="L85" s="41">
        <v>17</v>
      </c>
      <c r="M85" s="41">
        <v>0</v>
      </c>
      <c r="N85" s="41">
        <v>4</v>
      </c>
      <c r="O85" s="41">
        <v>8</v>
      </c>
      <c r="P85" s="41">
        <v>3</v>
      </c>
      <c r="Q85" s="41">
        <v>0</v>
      </c>
      <c r="R85" s="41">
        <v>2</v>
      </c>
      <c r="S85" s="41">
        <v>0</v>
      </c>
      <c r="T85" s="41">
        <v>0</v>
      </c>
      <c r="U85" s="41">
        <v>0</v>
      </c>
      <c r="V85" s="41">
        <v>0</v>
      </c>
      <c r="W85" s="41">
        <v>0</v>
      </c>
      <c r="X85" s="41">
        <v>0</v>
      </c>
      <c r="Y85" s="41">
        <v>0</v>
      </c>
      <c r="Z85" s="41">
        <v>0</v>
      </c>
      <c r="AA85" s="41">
        <v>0</v>
      </c>
      <c r="AB85" s="41">
        <v>0</v>
      </c>
      <c r="AC85" s="41">
        <v>0</v>
      </c>
      <c r="AD85" s="41">
        <v>0</v>
      </c>
      <c r="AE85" s="41">
        <v>0</v>
      </c>
      <c r="AF85" s="41">
        <v>0</v>
      </c>
      <c r="AG85" s="41">
        <v>0</v>
      </c>
      <c r="AH85" s="41">
        <v>0</v>
      </c>
      <c r="AI85" s="41">
        <v>0</v>
      </c>
      <c r="AJ85" s="47">
        <v>17</v>
      </c>
      <c r="AK85" s="41">
        <v>7</v>
      </c>
      <c r="AL85" s="41">
        <v>8</v>
      </c>
      <c r="AM85" s="41">
        <v>2</v>
      </c>
      <c r="AN85" s="18"/>
    </row>
    <row r="86" spans="1:40" ht="18" customHeight="1">
      <c r="A86" s="7"/>
      <c r="B86" s="106" t="s">
        <v>78</v>
      </c>
      <c r="C86" s="101"/>
      <c r="D86" s="101"/>
      <c r="E86" s="101"/>
      <c r="F86" s="101"/>
      <c r="G86" s="101"/>
      <c r="H86" s="7"/>
      <c r="I86" s="8" t="s">
        <v>28</v>
      </c>
      <c r="J86" s="9"/>
      <c r="K86" s="41">
        <v>1</v>
      </c>
      <c r="L86" s="41">
        <v>1</v>
      </c>
      <c r="M86" s="41">
        <v>0</v>
      </c>
      <c r="N86" s="41">
        <v>0</v>
      </c>
      <c r="O86" s="41">
        <v>1</v>
      </c>
      <c r="P86" s="41">
        <v>0</v>
      </c>
      <c r="Q86" s="41">
        <v>0</v>
      </c>
      <c r="R86" s="41">
        <v>0</v>
      </c>
      <c r="S86" s="41">
        <v>0</v>
      </c>
      <c r="T86" s="41">
        <v>0</v>
      </c>
      <c r="U86" s="41">
        <v>0</v>
      </c>
      <c r="V86" s="41">
        <v>0</v>
      </c>
      <c r="W86" s="41">
        <v>0</v>
      </c>
      <c r="X86" s="41">
        <v>0</v>
      </c>
      <c r="Y86" s="41">
        <v>0</v>
      </c>
      <c r="Z86" s="41">
        <v>0</v>
      </c>
      <c r="AA86" s="41">
        <v>0</v>
      </c>
      <c r="AB86" s="41">
        <v>0</v>
      </c>
      <c r="AC86" s="41">
        <v>0</v>
      </c>
      <c r="AD86" s="41">
        <v>0</v>
      </c>
      <c r="AE86" s="41">
        <v>0</v>
      </c>
      <c r="AF86" s="41">
        <v>0</v>
      </c>
      <c r="AG86" s="41">
        <v>0</v>
      </c>
      <c r="AH86" s="41">
        <v>0</v>
      </c>
      <c r="AI86" s="41">
        <v>0</v>
      </c>
      <c r="AJ86" s="47">
        <v>1</v>
      </c>
      <c r="AK86" s="41">
        <v>1</v>
      </c>
      <c r="AL86" s="41">
        <v>0</v>
      </c>
      <c r="AM86" s="41">
        <v>0</v>
      </c>
      <c r="AN86" s="18"/>
    </row>
    <row r="87" spans="1:40" ht="18" customHeight="1">
      <c r="A87" s="7"/>
      <c r="B87" s="101" t="s">
        <v>79</v>
      </c>
      <c r="C87" s="101"/>
      <c r="D87" s="101"/>
      <c r="E87" s="101"/>
      <c r="F87" s="101"/>
      <c r="G87" s="101"/>
      <c r="H87" s="7"/>
      <c r="I87" s="8" t="s">
        <v>28</v>
      </c>
      <c r="J87" s="9"/>
      <c r="K87" s="41">
        <v>31</v>
      </c>
      <c r="L87" s="41">
        <v>31</v>
      </c>
      <c r="M87" s="41">
        <v>0</v>
      </c>
      <c r="N87" s="41">
        <v>4</v>
      </c>
      <c r="O87" s="41">
        <v>10</v>
      </c>
      <c r="P87" s="41">
        <v>6</v>
      </c>
      <c r="Q87" s="41">
        <v>3</v>
      </c>
      <c r="R87" s="41">
        <v>5</v>
      </c>
      <c r="S87" s="41">
        <v>2</v>
      </c>
      <c r="T87" s="41">
        <v>1</v>
      </c>
      <c r="U87" s="41">
        <v>0</v>
      </c>
      <c r="V87" s="41">
        <v>0</v>
      </c>
      <c r="W87" s="41">
        <v>0</v>
      </c>
      <c r="X87" s="41">
        <v>0</v>
      </c>
      <c r="Y87" s="41">
        <v>0</v>
      </c>
      <c r="Z87" s="41">
        <v>0</v>
      </c>
      <c r="AA87" s="41">
        <v>0</v>
      </c>
      <c r="AB87" s="41">
        <v>0</v>
      </c>
      <c r="AC87" s="41">
        <v>0</v>
      </c>
      <c r="AD87" s="41">
        <v>0</v>
      </c>
      <c r="AE87" s="41">
        <v>0</v>
      </c>
      <c r="AF87" s="41">
        <v>0</v>
      </c>
      <c r="AG87" s="41">
        <v>0</v>
      </c>
      <c r="AH87" s="41">
        <v>0</v>
      </c>
      <c r="AI87" s="41">
        <v>0</v>
      </c>
      <c r="AJ87" s="47">
        <v>31</v>
      </c>
      <c r="AK87" s="41">
        <v>11</v>
      </c>
      <c r="AL87" s="41">
        <v>16</v>
      </c>
      <c r="AM87" s="41">
        <v>4</v>
      </c>
      <c r="AN87" s="18"/>
    </row>
    <row r="88" spans="1:40">
      <c r="A88" s="5"/>
      <c r="B88" s="5"/>
      <c r="C88" s="5"/>
      <c r="D88" s="5"/>
      <c r="E88" s="5"/>
      <c r="F88" s="5"/>
      <c r="G88" s="5"/>
      <c r="H88" s="5"/>
      <c r="I88" s="5"/>
      <c r="J88" s="6"/>
      <c r="K88" s="37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7"/>
      <c r="AK88" s="38"/>
      <c r="AL88" s="38"/>
      <c r="AM88" s="38"/>
      <c r="AN88" s="18"/>
    </row>
    <row r="89" spans="1:40"/>
    <row r="90" spans="1:40"/>
    <row r="91" spans="1:40"/>
    <row r="92" spans="1:40"/>
    <row r="93" spans="1:40"/>
    <row r="94" spans="1:40"/>
    <row r="95" spans="1:40"/>
    <row r="96" spans="1:40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</sheetData>
  <mergeCells count="115">
    <mergeCell ref="B86:G86"/>
    <mergeCell ref="B87:G87"/>
    <mergeCell ref="B79:G79"/>
    <mergeCell ref="B80:G80"/>
    <mergeCell ref="B81:G81"/>
    <mergeCell ref="B82:G83"/>
    <mergeCell ref="B84:G84"/>
    <mergeCell ref="B85:G85"/>
    <mergeCell ref="B70:G70"/>
    <mergeCell ref="B71:G71"/>
    <mergeCell ref="B73:G74"/>
    <mergeCell ref="B76:G76"/>
    <mergeCell ref="B77:G77"/>
    <mergeCell ref="B78:G78"/>
    <mergeCell ref="B64:G64"/>
    <mergeCell ref="B65:G65"/>
    <mergeCell ref="B66:G66"/>
    <mergeCell ref="B67:G67"/>
    <mergeCell ref="B68:G68"/>
    <mergeCell ref="B69:G69"/>
    <mergeCell ref="B57:G57"/>
    <mergeCell ref="B58:G58"/>
    <mergeCell ref="B59:G60"/>
    <mergeCell ref="B61:G61"/>
    <mergeCell ref="B62:G62"/>
    <mergeCell ref="B63:G63"/>
    <mergeCell ref="B51:G51"/>
    <mergeCell ref="B52:G52"/>
    <mergeCell ref="B53:G53"/>
    <mergeCell ref="B54:G54"/>
    <mergeCell ref="B55:G55"/>
    <mergeCell ref="B56:G56"/>
    <mergeCell ref="B45:G45"/>
    <mergeCell ref="B46:G46"/>
    <mergeCell ref="B47:G47"/>
    <mergeCell ref="B48:G48"/>
    <mergeCell ref="B49:G49"/>
    <mergeCell ref="B50:G50"/>
    <mergeCell ref="B39:G39"/>
    <mergeCell ref="B40:G40"/>
    <mergeCell ref="B41:G41"/>
    <mergeCell ref="B42:G42"/>
    <mergeCell ref="B43:G43"/>
    <mergeCell ref="B44:G44"/>
    <mergeCell ref="B29:G29"/>
    <mergeCell ref="B31:G32"/>
    <mergeCell ref="B34:G34"/>
    <mergeCell ref="B35:G35"/>
    <mergeCell ref="B36:G37"/>
    <mergeCell ref="B38:G38"/>
    <mergeCell ref="G18:I18"/>
    <mergeCell ref="B25:C27"/>
    <mergeCell ref="G21:I21"/>
    <mergeCell ref="G22:I22"/>
    <mergeCell ref="G23:I23"/>
    <mergeCell ref="G25:I25"/>
    <mergeCell ref="G26:I26"/>
    <mergeCell ref="G27:I27"/>
    <mergeCell ref="G19:I19"/>
    <mergeCell ref="D21:D23"/>
    <mergeCell ref="V1:AM1"/>
    <mergeCell ref="L5:R5"/>
    <mergeCell ref="A1:U1"/>
    <mergeCell ref="B21:C23"/>
    <mergeCell ref="B13:C15"/>
    <mergeCell ref="B17:C19"/>
    <mergeCell ref="G13:I13"/>
    <mergeCell ref="G14:I14"/>
    <mergeCell ref="G15:I15"/>
    <mergeCell ref="G17:I17"/>
    <mergeCell ref="AL5:AL7"/>
    <mergeCell ref="AM5:AM7"/>
    <mergeCell ref="AH5:AH7"/>
    <mergeCell ref="AI5:AI7"/>
    <mergeCell ref="AJ5:AJ7"/>
    <mergeCell ref="AK5:AK7"/>
    <mergeCell ref="G11:I11"/>
    <mergeCell ref="M6:M7"/>
    <mergeCell ref="AB6:AB7"/>
    <mergeCell ref="Z6:Z7"/>
    <mergeCell ref="W6:W7"/>
    <mergeCell ref="AA6:AA7"/>
    <mergeCell ref="S6:S7"/>
    <mergeCell ref="T6:T7"/>
    <mergeCell ref="U6:U7"/>
    <mergeCell ref="V6:V7"/>
    <mergeCell ref="X6:X7"/>
    <mergeCell ref="Y6:Y7"/>
    <mergeCell ref="R6:R7"/>
    <mergeCell ref="B9:C11"/>
    <mergeCell ref="G9:I9"/>
    <mergeCell ref="G10:I10"/>
    <mergeCell ref="N6:N7"/>
    <mergeCell ref="K5:K7"/>
    <mergeCell ref="B5:I7"/>
    <mergeCell ref="L6:L7"/>
    <mergeCell ref="A2:AM2"/>
    <mergeCell ref="Y5:AG5"/>
    <mergeCell ref="AG6:AG7"/>
    <mergeCell ref="AF6:AF7"/>
    <mergeCell ref="O6:O7"/>
    <mergeCell ref="P6:P7"/>
    <mergeCell ref="AE6:AE7"/>
    <mergeCell ref="AC6:AC7"/>
    <mergeCell ref="AD6:AD7"/>
    <mergeCell ref="Q6:Q7"/>
    <mergeCell ref="E21:E23"/>
    <mergeCell ref="D25:D27"/>
    <mergeCell ref="E25:E27"/>
    <mergeCell ref="D9:D11"/>
    <mergeCell ref="E9:E11"/>
    <mergeCell ref="D13:D15"/>
    <mergeCell ref="E13:E15"/>
    <mergeCell ref="D17:D19"/>
    <mergeCell ref="E17:E19"/>
  </mergeCells>
  <phoneticPr fontId="37"/>
  <pageMargins left="0.62992125984251968" right="0.62992125984251968" top="0.39370078740157483" bottom="0.55118110236220474" header="0.43307086614173229" footer="0.51181102362204722"/>
  <pageSetup paperSize="9" scale="60" fitToHeight="0" pageOrder="overThenDown" orientation="landscape" r:id="rId1"/>
  <headerFooter alignWithMargins="0"/>
  <rowBreaks count="1" manualBreakCount="1">
    <brk id="8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19-00-46</vt:lpstr>
      <vt:lpstr>'19-00-46'!Print_Area</vt:lpstr>
      <vt:lpstr>'19-00-46'!Print_Titles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2012-05-24T14:29:25Z</dcterms:created>
  <dcterms:modified xsi:type="dcterms:W3CDTF">2020-07-10T01:44:32Z</dcterms:modified>
  <cp:category/>
</cp:coreProperties>
</file>