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1年版\03_入稿\20200713（再校戻し）\01_少年鑑別所（修正：22,30,31）\"/>
    </mc:Choice>
  </mc:AlternateContent>
  <bookViews>
    <workbookView xWindow="1260" yWindow="315" windowWidth="15480" windowHeight="9315"/>
  </bookViews>
  <sheets>
    <sheet name="19-00-02" sheetId="1" r:id="rId1"/>
  </sheets>
  <definedNames>
    <definedName name="_00" localSheetId="0">'19-00-02'!#REF!</definedName>
    <definedName name="b">#REF!</definedName>
    <definedName name="GOUKEI">#REF!</definedName>
    <definedName name="JK">#REF!</definedName>
    <definedName name="_xlnm.Print_Titles" localSheetId="0">'19-00-02'!$5:$9</definedName>
    <definedName name="SISETSUMEI">#REF!</definedName>
    <definedName name="TEIIN">#REF!</definedName>
    <definedName name="TENSO">#REF!</definedName>
    <definedName name="Z_84B820AA_D6C1_11D6_A8EA_0040CA1D7CBB_.wvu.Cols" localSheetId="0" hidden="1">'19-00-02'!$Q:$Q</definedName>
    <definedName name="Z_84B820AB_D6C1_11D6_A8EA_0040CA1D7CBB_.wvu.Cols" localSheetId="0" hidden="1">'19-00-02'!$Q:$Q</definedName>
    <definedName name="Z_84B820AC_D6C1_11D6_A8EA_0040CA1D7CBB_.wvu.Cols" localSheetId="0" hidden="1">'19-00-02'!$Q:$Q</definedName>
  </definedNames>
  <calcPr calcId="162913"/>
</workbook>
</file>

<file path=xl/calcChain.xml><?xml version="1.0" encoding="utf-8"?>
<calcChain xmlns="http://schemas.openxmlformats.org/spreadsheetml/2006/main">
  <c r="D15" i="1" l="1"/>
  <c r="A14" i="1"/>
  <c r="E15" i="1" s="1"/>
  <c r="C15" i="1"/>
  <c r="D14" i="1"/>
  <c r="A13" i="1" l="1"/>
  <c r="A12" i="1" s="1"/>
  <c r="A11" i="1" s="1"/>
  <c r="C14" i="1" l="1"/>
  <c r="D12" i="1"/>
  <c r="C13" i="1"/>
  <c r="E14" i="1"/>
  <c r="E13" i="1"/>
  <c r="D13" i="1"/>
  <c r="E12" i="1"/>
  <c r="C11" i="1"/>
  <c r="D11" i="1"/>
  <c r="C12" i="1"/>
</calcChain>
</file>

<file path=xl/sharedStrings.xml><?xml version="1.0" encoding="utf-8"?>
<sst xmlns="http://schemas.openxmlformats.org/spreadsheetml/2006/main" count="115" uniqueCount="100">
  <si>
    <t>少年鑑別所</t>
    <phoneticPr fontId="31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</si>
  <si>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</si>
  <si>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</si>
  <si>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</si>
  <si>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</si>
  <si>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</si>
  <si>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</si>
  <si>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</si>
  <si>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逃走者
の　連
戻　し</t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</si>
  <si>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</si>
  <si>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</si>
  <si>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検察官
送　致</t>
    <rPh sb="0" eb="2">
      <t>ケンサツ</t>
    </rPh>
    <rPh sb="2" eb="3">
      <t>カン</t>
    </rPh>
    <rPh sb="5" eb="6">
      <t>ソウ</t>
    </rPh>
    <rPh sb="7" eb="8">
      <t>イタス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</si>
  <si>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</si>
  <si>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</si>
  <si>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</si>
  <si>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</si>
  <si>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</si>
  <si>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</si>
  <si>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</si>
  <si>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</si>
  <si>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勾留に代わる
観護の措置</t>
    <rPh sb="0" eb="2">
      <t>コウリュウ</t>
    </rPh>
    <rPh sb="3" eb="4">
      <t>カ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</si>
  <si>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</si>
  <si>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</si>
  <si>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</si>
  <si>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</si>
  <si>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</si>
  <si>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</si>
  <si>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</si>
  <si>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</si>
  <si>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</si>
  <si>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</si>
  <si>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２　少年鑑別所別　入 退 所 事 由 別 人 員 及 び １ 日 平 均 収 容 人 員（２　交通）</t>
    <phoneticPr fontId="31"/>
  </si>
  <si>
    <t>退</t>
    <phoneticPr fontId="31"/>
  </si>
  <si>
    <t>所</t>
    <phoneticPr fontId="31"/>
  </si>
  <si>
    <t>保護処分</t>
    <rPh sb="0" eb="2">
      <t>ホゴ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</si>
  <si>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</si>
  <si>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</si>
  <si>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勾留</t>
    <rPh sb="0" eb="2">
      <t>コウリュウ</t>
    </rPh>
    <phoneticPr fontId="34"/>
  </si>
  <si>
    <t>鑑別のための少年鑑別所への収容</t>
  </si>
  <si>
    <t>仮収容</t>
    <rPh sb="0" eb="3">
      <t>カリシュウヨウ</t>
    </rPh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</si>
  <si>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</si>
  <si>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</si>
  <si>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年</t>
    <rPh sb="0" eb="1">
      <t>ネン</t>
    </rPh>
    <phoneticPr fontId="31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</si>
  <si>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</si>
  <si>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</si>
  <si>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</si>
  <si>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</si>
  <si>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</si>
  <si>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</si>
  <si>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</si>
  <si>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</si>
  <si>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</si>
  <si>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</si>
  <si>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</si>
  <si>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</si>
  <si>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</si>
  <si>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</si>
  <si>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</si>
  <si>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</si>
  <si>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</si>
  <si>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</si>
  <si>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</si>
  <si>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</si>
  <si>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</si>
  <si>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</si>
  <si>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</si>
  <si>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</si>
  <si>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</si>
  <si>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</si>
  <si>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</si>
  <si>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</si>
  <si>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</si>
  <si>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</si>
  <si>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</si>
  <si>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</si>
  <si>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</si>
  <si>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</si>
  <si>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</si>
  <si>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</si>
  <si>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</si>
  <si>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</si>
  <si>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</si>
  <si>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</si>
  <si>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</si>
  <si>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</si>
  <si>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</si>
  <si>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</si>
  <si>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</si>
  <si>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</si>
  <si>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</si>
  <si>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</si>
  <si>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</si>
  <si>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</si>
  <si>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</si>
  <si>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</si>
  <si>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</si>
  <si>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</si>
  <si>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</si>
  <si>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</si>
  <si>
    <t>注）「鑑別のための少年鑑別所への収容」及び「仮収容」については，平成27年６月から集計対象としているため，平成27年については同年６月から12月までの数である。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</si>
</sst>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;;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22">
    <xf numFmtId="49" fontId="0" fillId="0" borderId="0" xfId="0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5" xfId="0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6" xfId="0" applyFont="1" applyFill="1" applyBorder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6" xfId="0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6" xfId="0" applyFont="1" applyFill="1" applyBorder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9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0" xfId="0" applyFont="1" applyFill="1">
      <alignment vertical="center"/>
    </xf>
    <xf numFmtId="49" fontId="37" fillId="0" borderId="16" xfId="0" applyFont="1" applyFill="1" applyBorder="1" applyAlignment="1">
      <alignment vertical="center"/>
    </xf>
    <xf numFmtId="49" fontId="37" fillId="0" borderId="0" xfId="0" applyFont="1" applyFill="1" applyBorder="1">
      <alignment vertical="center"/>
    </xf>
    <xf numFmtId="49" fontId="0" fillId="0" borderId="16" xfId="0" applyFont="1" applyFill="1" applyBorder="1" applyAlignment="1">
      <alignment vertical="center"/>
    </xf>
    <xf numFmtId="178" fontId="0" fillId="0" borderId="0" xfId="0" applyNumberFormat="1" applyFill="1" applyAlignment="1">
      <alignment horizontal="right" vertical="center"/>
    </xf>
    <xf numFmtId="49" fontId="0" fillId="0" borderId="19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8" fillId="0" borderId="13" xfId="0" applyFont="1" applyFill="1" applyBorder="1" applyAlignment="1">
      <alignment vertical="center"/>
    </xf>
    <xf numFmtId="49" fontId="38" fillId="0" borderId="14" xfId="0" applyFont="1" applyFill="1" applyBorder="1">
      <alignment vertical="center"/>
    </xf>
    <xf numFmtId="49" fontId="38" fillId="0" borderId="20" xfId="0" applyFont="1" applyFill="1" applyBorder="1" applyAlignment="1">
      <alignment horizontal="distributed" vertical="center" justifyLastLine="1"/>
    </xf>
    <xf numFmtId="0" fontId="38" fillId="0" borderId="0" xfId="0" applyNumberFormat="1" applyFont="1" applyFill="1" applyBorder="1">
      <alignment vertical="center"/>
    </xf>
    <xf numFmtId="0" fontId="37" fillId="0" borderId="13" xfId="0" applyNumberFormat="1" applyFont="1" applyFill="1" applyBorder="1" applyAlignment="1">
      <alignment horizontal="right" vertical="center"/>
    </xf>
    <xf numFmtId="0" fontId="37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4" fontId="37" fillId="0" borderId="0" xfId="0" applyNumberFormat="1" applyFont="1" applyFill="1" applyBorder="1" applyAlignment="1">
      <alignment horizontal="right" vertical="center"/>
    </xf>
    <xf numFmtId="184" fontId="38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20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5" fillId="0" borderId="21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2" xfId="0" applyFont="1" applyFill="1" applyBorder="1" applyAlignment="1">
      <alignment horizontal="distributed" vertical="center" wrapText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wrapText="1"/>
    </xf>
    <xf numFmtId="49" fontId="38" fillId="0" borderId="20" xfId="0" applyFont="1" applyFill="1" applyBorder="1" applyAlignment="1">
      <alignment horizontal="distributed" vertical="center" wrapText="1"/>
    </xf>
    <xf numFmtId="49" fontId="38" fillId="0" borderId="22" xfId="0" applyFont="1" applyFill="1" applyBorder="1" applyAlignment="1">
      <alignment horizontal="distributed" vertical="center"/>
    </xf>
    <xf numFmtId="49" fontId="38" fillId="0" borderId="22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/>
    </xf>
    <xf numFmtId="49" fontId="0" fillId="0" borderId="22" xfId="0" applyFill="1" applyBorder="1" applyAlignment="1">
      <alignment horizontal="distributed" vertical="center"/>
    </xf>
    <xf numFmtId="49" fontId="0" fillId="0" borderId="21" xfId="0" applyFont="1" applyFill="1" applyBorder="1" applyAlignment="1">
      <alignment horizontal="center" vertical="center" wrapText="1" justifyLastLine="1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5" fillId="0" borderId="20" xfId="0" applyFont="1" applyFill="1" applyBorder="1" applyAlignment="1">
      <alignment horizontal="distributed" vertical="center"/>
    </xf>
    <xf numFmtId="49" fontId="35" fillId="0" borderId="22" xfId="0" applyFont="1" applyFill="1" applyBorder="1" applyAlignment="1">
      <alignment horizontal="distributed" vertical="center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0" xfId="0" applyFont="1" applyFill="1" applyBorder="1" applyAlignment="1">
      <alignment horizontal="distributed" vertical="center" wrapText="1"/>
    </xf>
    <xf numFmtId="49" fontId="36" fillId="0" borderId="22" xfId="0" applyFont="1" applyFill="1" applyBorder="1" applyAlignment="1">
      <alignment horizontal="distributed" vertical="center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0" xfId="0" applyFont="1" applyFill="1" applyBorder="1" applyAlignment="1">
      <alignment horizontal="distributed" vertical="center" wrapText="1" justifyLastLine="1"/>
    </xf>
    <xf numFmtId="49" fontId="31" fillId="0" borderId="22" xfId="0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O99"/>
  <sheetViews>
    <sheetView showGridLines="0" tabSelected="1" zoomScaleNormal="100" zoomScaleSheetLayoutView="130" workbookViewId="0">
      <pane xSplit="6" ySplit="9" topLeftCell="G10" activePane="bottomRight" state="frozen"/>
      <selection pane="topRight" activeCell="E1" sqref="E1"/>
      <selection pane="bottomLeft" activeCell="A10" sqref="A10"/>
      <selection pane="bottomRight"/>
    </sheetView>
  </sheetViews>
  <sheetFormatPr defaultColWidth="0" defaultRowHeight="0" customHeight="1" zeroHeight="1"/>
  <cols>
    <col min="1" max="2" width="1.1640625" style="1" customWidth="1"/>
    <col min="3" max="3" width="11.5" style="1" customWidth="1"/>
    <col min="4" max="5" width="7.33203125" style="1" customWidth="1"/>
    <col min="6" max="6" width="1" style="1" customWidth="1"/>
    <col min="7" max="7" width="8.33203125" style="1" customWidth="1"/>
    <col min="8" max="10" width="10.83203125" style="1" customWidth="1"/>
    <col min="11" max="13" width="12.83203125" style="1" customWidth="1"/>
    <col min="14" max="14" width="7" style="1" customWidth="1"/>
    <col min="15" max="15" width="6.83203125" style="1" customWidth="1"/>
    <col min="16" max="16" width="7.1640625" style="1" customWidth="1"/>
    <col min="17" max="17" width="7.1640625" style="2" customWidth="1"/>
    <col min="18" max="19" width="10.83203125" style="1" customWidth="1"/>
    <col min="20" max="20" width="8" style="1" customWidth="1"/>
    <col min="21" max="21" width="10.5" style="1" customWidth="1"/>
    <col min="22" max="22" width="8" style="1" customWidth="1"/>
    <col min="23" max="28" width="8.1640625" style="1" customWidth="1"/>
    <col min="29" max="29" width="7.5" style="1" customWidth="1"/>
    <col min="30" max="30" width="8.1640625" style="1" customWidth="1"/>
    <col min="31" max="32" width="9.5" style="1" customWidth="1"/>
    <col min="33" max="33" width="8.1640625" style="1" customWidth="1"/>
    <col min="34" max="34" width="8" style="2" customWidth="1"/>
    <col min="35" max="35" width="0.33203125" style="51" customWidth="1"/>
    <col min="36" max="36" width="9" style="2" customWidth="1"/>
    <col min="37" max="37" width="0.33203125" style="51" customWidth="1"/>
    <col min="38" max="38" width="9.33203125" style="2" customWidth="1"/>
    <col min="39" max="39" width="10.83203125" style="3" customWidth="1"/>
    <col min="40" max="16384" width="0" style="2" hidden="1"/>
  </cols>
  <sheetData>
    <row r="1" spans="1:39" ht="11.25" customHeight="1"/>
    <row r="2" spans="1:39" s="5" customFormat="1" ht="13.5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4"/>
    </row>
    <row r="3" spans="1:39" s="9" customFormat="1" ht="27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1" t="s">
        <v>31</v>
      </c>
      <c r="V3" s="7"/>
      <c r="W3" s="7"/>
      <c r="X3" s="7"/>
      <c r="Y3" s="7"/>
      <c r="Z3" s="7"/>
      <c r="AA3" s="7"/>
      <c r="AB3" s="7"/>
      <c r="AC3" s="8"/>
      <c r="AD3" s="8"/>
      <c r="AE3" s="8"/>
      <c r="AF3" s="8"/>
      <c r="AG3" s="8"/>
      <c r="AM3" s="10"/>
    </row>
    <row r="4" spans="1:39" s="11" customFormat="1" ht="10.5" customHeight="1">
      <c r="A4" s="13"/>
      <c r="B4" s="13"/>
      <c r="C4" s="13"/>
      <c r="D4" s="13"/>
      <c r="E4" s="13"/>
      <c r="F4" s="50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52"/>
      <c r="AJ4" s="13"/>
      <c r="AK4" s="52"/>
      <c r="AL4" s="13"/>
      <c r="AM4" s="14"/>
    </row>
    <row r="5" spans="1:39" ht="2.1" customHeight="1">
      <c r="A5" s="15"/>
      <c r="B5" s="15"/>
      <c r="C5" s="15"/>
      <c r="D5" s="15"/>
      <c r="E5" s="15"/>
      <c r="F5" s="16"/>
      <c r="G5" s="49"/>
      <c r="H5" s="49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53"/>
      <c r="AJ5" s="15"/>
      <c r="AK5" s="53"/>
      <c r="AL5" s="15"/>
    </row>
    <row r="6" spans="1:39" s="19" customFormat="1" ht="15" customHeight="1">
      <c r="C6" s="78" t="s">
        <v>0</v>
      </c>
      <c r="D6" s="78"/>
      <c r="E6" s="78"/>
      <c r="F6" s="20"/>
      <c r="G6" s="101" t="s">
        <v>1</v>
      </c>
      <c r="H6" s="84" t="s">
        <v>2</v>
      </c>
      <c r="I6" s="85"/>
      <c r="J6" s="85"/>
      <c r="K6" s="85"/>
      <c r="L6" s="85"/>
      <c r="M6" s="85"/>
      <c r="N6" s="85"/>
      <c r="O6" s="85"/>
      <c r="P6" s="85"/>
      <c r="Q6" s="86"/>
      <c r="R6" s="64"/>
      <c r="S6" s="65"/>
      <c r="T6" s="65"/>
      <c r="U6" s="62" t="s">
        <v>32</v>
      </c>
      <c r="V6" s="62"/>
      <c r="W6" s="62"/>
      <c r="X6" s="62"/>
      <c r="Y6" s="62"/>
      <c r="Z6" s="62"/>
      <c r="AA6" s="62"/>
      <c r="AB6" s="62" t="s">
        <v>33</v>
      </c>
      <c r="AC6" s="65"/>
      <c r="AD6" s="65"/>
      <c r="AE6" s="65"/>
      <c r="AF6" s="65"/>
      <c r="AG6" s="66"/>
      <c r="AH6" s="101" t="s">
        <v>3</v>
      </c>
      <c r="AI6" s="54"/>
      <c r="AJ6" s="92" t="s">
        <v>4</v>
      </c>
      <c r="AK6" s="54"/>
      <c r="AL6" s="94" t="s">
        <v>5</v>
      </c>
      <c r="AM6" s="21"/>
    </row>
    <row r="7" spans="1:39" s="19" customFormat="1" ht="15" customHeight="1">
      <c r="C7" s="79"/>
      <c r="D7" s="79"/>
      <c r="E7" s="79"/>
      <c r="F7" s="20"/>
      <c r="G7" s="82"/>
      <c r="H7" s="81" t="s">
        <v>6</v>
      </c>
      <c r="I7" s="84" t="s">
        <v>7</v>
      </c>
      <c r="J7" s="85"/>
      <c r="K7" s="85"/>
      <c r="L7" s="85"/>
      <c r="M7" s="85"/>
      <c r="N7" s="86"/>
      <c r="O7" s="87" t="s">
        <v>8</v>
      </c>
      <c r="P7" s="87" t="s">
        <v>9</v>
      </c>
      <c r="Q7" s="109" t="s">
        <v>39</v>
      </c>
      <c r="R7" s="81" t="s">
        <v>6</v>
      </c>
      <c r="S7" s="84" t="s">
        <v>34</v>
      </c>
      <c r="T7" s="85"/>
      <c r="U7" s="104"/>
      <c r="V7" s="105"/>
      <c r="W7" s="116" t="s">
        <v>10</v>
      </c>
      <c r="X7" s="97" t="s">
        <v>11</v>
      </c>
      <c r="Y7" s="87" t="s">
        <v>12</v>
      </c>
      <c r="Z7" s="87" t="s">
        <v>13</v>
      </c>
      <c r="AA7" s="114" t="s">
        <v>14</v>
      </c>
      <c r="AB7" s="63"/>
      <c r="AC7" s="81" t="s">
        <v>15</v>
      </c>
      <c r="AD7" s="101" t="s">
        <v>16</v>
      </c>
      <c r="AE7" s="119" t="s">
        <v>40</v>
      </c>
      <c r="AF7" s="103" t="s">
        <v>41</v>
      </c>
      <c r="AG7" s="81" t="s">
        <v>17</v>
      </c>
      <c r="AH7" s="82"/>
      <c r="AI7" s="54"/>
      <c r="AJ7" s="112"/>
      <c r="AK7" s="54"/>
      <c r="AL7" s="95"/>
      <c r="AM7" s="21"/>
    </row>
    <row r="8" spans="1:39" s="19" customFormat="1" ht="15" customHeight="1">
      <c r="C8" s="79"/>
      <c r="D8" s="79"/>
      <c r="E8" s="79"/>
      <c r="F8" s="20"/>
      <c r="G8" s="82"/>
      <c r="H8" s="82"/>
      <c r="I8" s="81" t="s">
        <v>18</v>
      </c>
      <c r="J8" s="90" t="s">
        <v>19</v>
      </c>
      <c r="K8" s="92" t="s">
        <v>20</v>
      </c>
      <c r="L8" s="92" t="s">
        <v>37</v>
      </c>
      <c r="M8" s="92" t="s">
        <v>38</v>
      </c>
      <c r="N8" s="81" t="s">
        <v>17</v>
      </c>
      <c r="O8" s="88"/>
      <c r="P8" s="88"/>
      <c r="Q8" s="88"/>
      <c r="R8" s="82"/>
      <c r="S8" s="81" t="s">
        <v>18</v>
      </c>
      <c r="T8" s="101" t="s">
        <v>21</v>
      </c>
      <c r="U8" s="107" t="s">
        <v>35</v>
      </c>
      <c r="V8" s="87" t="s">
        <v>22</v>
      </c>
      <c r="W8" s="117"/>
      <c r="X8" s="98"/>
      <c r="Y8" s="88"/>
      <c r="Z8" s="88"/>
      <c r="AA8" s="115"/>
      <c r="AB8" s="101" t="s">
        <v>36</v>
      </c>
      <c r="AC8" s="82"/>
      <c r="AD8" s="102"/>
      <c r="AE8" s="120"/>
      <c r="AF8" s="102"/>
      <c r="AG8" s="82"/>
      <c r="AH8" s="82"/>
      <c r="AI8" s="54"/>
      <c r="AJ8" s="112"/>
      <c r="AK8" s="54"/>
      <c r="AL8" s="95"/>
      <c r="AM8" s="21"/>
    </row>
    <row r="9" spans="1:39" s="19" customFormat="1" ht="15" customHeight="1">
      <c r="A9" s="22"/>
      <c r="B9" s="22"/>
      <c r="C9" s="80"/>
      <c r="D9" s="80"/>
      <c r="E9" s="80"/>
      <c r="F9" s="23"/>
      <c r="G9" s="83"/>
      <c r="H9" s="83"/>
      <c r="I9" s="83"/>
      <c r="J9" s="91"/>
      <c r="K9" s="93"/>
      <c r="L9" s="93"/>
      <c r="M9" s="93"/>
      <c r="N9" s="83"/>
      <c r="O9" s="89"/>
      <c r="P9" s="89"/>
      <c r="Q9" s="89"/>
      <c r="R9" s="83"/>
      <c r="S9" s="83"/>
      <c r="T9" s="106"/>
      <c r="U9" s="108"/>
      <c r="V9" s="100"/>
      <c r="W9" s="118"/>
      <c r="X9" s="99"/>
      <c r="Y9" s="89"/>
      <c r="Z9" s="89"/>
      <c r="AA9" s="83"/>
      <c r="AB9" s="106"/>
      <c r="AC9" s="83"/>
      <c r="AD9" s="83"/>
      <c r="AE9" s="121"/>
      <c r="AF9" s="83"/>
      <c r="AG9" s="83"/>
      <c r="AH9" s="83"/>
      <c r="AI9" s="54"/>
      <c r="AJ9" s="113"/>
      <c r="AK9" s="54"/>
      <c r="AL9" s="96"/>
      <c r="AM9" s="21"/>
    </row>
    <row r="10" spans="1:39" ht="5.0999999999999996" customHeight="1">
      <c r="F10" s="24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6"/>
      <c r="V10" s="26"/>
      <c r="W10" s="26"/>
      <c r="X10" s="26"/>
      <c r="Y10" s="26"/>
      <c r="Z10" s="26"/>
      <c r="AA10" s="26"/>
      <c r="AD10" s="2"/>
      <c r="AE10" s="2"/>
      <c r="AF10" s="2"/>
      <c r="AG10" s="2"/>
      <c r="AI10" s="55"/>
      <c r="AK10" s="55"/>
    </row>
    <row r="11" spans="1:39" s="31" customFormat="1" ht="17.100000000000001" customHeight="1">
      <c r="A11" s="70">
        <f>DATE(YEAR(A12)-1,5,1)</f>
        <v>42125</v>
      </c>
      <c r="B11" s="12"/>
      <c r="C11" s="71" t="str">
        <f>TEXT(A11,"ggg")</f>
        <v>平成</v>
      </c>
      <c r="D11" s="73" t="str">
        <f>IF(TEXT(A11,"e")="1","元",TEXT(A11,"e"))</f>
        <v>27</v>
      </c>
      <c r="E11" s="26" t="s">
        <v>42</v>
      </c>
      <c r="F11" s="27"/>
      <c r="G11" s="28">
        <v>58</v>
      </c>
      <c r="H11" s="28">
        <v>1086</v>
      </c>
      <c r="I11" s="28">
        <v>1056</v>
      </c>
      <c r="J11" s="28">
        <v>987</v>
      </c>
      <c r="K11" s="28">
        <v>49</v>
      </c>
      <c r="L11" s="28">
        <v>19</v>
      </c>
      <c r="M11" s="28">
        <v>0</v>
      </c>
      <c r="N11" s="28">
        <v>1</v>
      </c>
      <c r="O11" s="28">
        <v>0</v>
      </c>
      <c r="P11" s="28">
        <v>30</v>
      </c>
      <c r="Q11" s="28">
        <v>0</v>
      </c>
      <c r="R11" s="28">
        <v>1077</v>
      </c>
      <c r="S11" s="28">
        <v>834</v>
      </c>
      <c r="T11" s="28">
        <v>545</v>
      </c>
      <c r="U11" s="28">
        <v>0</v>
      </c>
      <c r="V11" s="28">
        <v>289</v>
      </c>
      <c r="W11" s="28">
        <v>0</v>
      </c>
      <c r="X11" s="28">
        <v>22</v>
      </c>
      <c r="Y11" s="28">
        <v>0</v>
      </c>
      <c r="Z11" s="28">
        <v>59</v>
      </c>
      <c r="AA11" s="28">
        <v>110</v>
      </c>
      <c r="AB11" s="28">
        <v>6</v>
      </c>
      <c r="AC11" s="28">
        <v>0</v>
      </c>
      <c r="AD11" s="28">
        <v>30</v>
      </c>
      <c r="AE11" s="28">
        <v>0</v>
      </c>
      <c r="AF11" s="28">
        <v>0</v>
      </c>
      <c r="AG11" s="28">
        <v>22</v>
      </c>
      <c r="AH11" s="28">
        <v>67</v>
      </c>
      <c r="AI11" s="30">
        <v>0</v>
      </c>
      <c r="AJ11" s="29" t="s">
        <v>98</v>
      </c>
      <c r="AK11" s="30">
        <v>0</v>
      </c>
      <c r="AL11" s="28">
        <v>70.641095890410895</v>
      </c>
      <c r="AM11" s="30"/>
    </row>
    <row r="12" spans="1:39" s="31" customFormat="1" ht="17.100000000000001" customHeight="1">
      <c r="A12" s="69">
        <f>DATE(YEAR(A13)-1,5,1)</f>
        <v>42491</v>
      </c>
      <c r="B12" s="12"/>
      <c r="C12" s="71" t="str">
        <f>IF(TEXT(A11,"ggg")=TEXT(A12,"ggg"),"",TEXT(A12,"ggg"))</f>
        <v/>
      </c>
      <c r="D12" s="73" t="str">
        <f>IF(TEXT(A12,"e")="1","元",TEXT(A12,"e"))</f>
        <v>28</v>
      </c>
      <c r="E12" s="26" t="str">
        <f>IF(TEXT(A11,"ggg")=TEXT(A12,"ggg"),"","年")</f>
        <v/>
      </c>
      <c r="F12" s="27"/>
      <c r="G12" s="32">
        <v>67</v>
      </c>
      <c r="H12" s="32">
        <v>965</v>
      </c>
      <c r="I12" s="32">
        <v>928</v>
      </c>
      <c r="J12" s="32">
        <v>860</v>
      </c>
      <c r="K12" s="32">
        <v>57</v>
      </c>
      <c r="L12" s="32">
        <v>4</v>
      </c>
      <c r="M12" s="32">
        <v>7</v>
      </c>
      <c r="N12" s="32">
        <v>0</v>
      </c>
      <c r="O12" s="32">
        <v>0</v>
      </c>
      <c r="P12" s="32">
        <v>35</v>
      </c>
      <c r="Q12" s="32">
        <v>2</v>
      </c>
      <c r="R12" s="32">
        <v>991</v>
      </c>
      <c r="S12" s="32">
        <v>719</v>
      </c>
      <c r="T12" s="32">
        <v>406</v>
      </c>
      <c r="U12" s="32">
        <v>5</v>
      </c>
      <c r="V12" s="32">
        <v>308</v>
      </c>
      <c r="W12" s="32">
        <v>0</v>
      </c>
      <c r="X12" s="32">
        <v>21</v>
      </c>
      <c r="Y12" s="32">
        <v>1</v>
      </c>
      <c r="Z12" s="32">
        <v>74</v>
      </c>
      <c r="AA12" s="32">
        <v>126</v>
      </c>
      <c r="AB12" s="32">
        <v>12</v>
      </c>
      <c r="AC12" s="32">
        <v>0</v>
      </c>
      <c r="AD12" s="28">
        <v>35</v>
      </c>
      <c r="AE12" s="28">
        <v>7</v>
      </c>
      <c r="AF12" s="28">
        <v>2</v>
      </c>
      <c r="AG12" s="28">
        <v>6</v>
      </c>
      <c r="AH12" s="28">
        <v>41</v>
      </c>
      <c r="AI12" s="30">
        <v>0</v>
      </c>
      <c r="AJ12" s="29" t="s">
        <v>98</v>
      </c>
      <c r="AK12" s="30">
        <v>0</v>
      </c>
      <c r="AL12" s="28">
        <v>62.579234972677597</v>
      </c>
      <c r="AM12" s="30"/>
    </row>
    <row r="13" spans="1:39" s="31" customFormat="1" ht="17.100000000000001" customHeight="1">
      <c r="A13" s="69">
        <f>DATE(YEAR(A14)-1,5,1)</f>
        <v>42856</v>
      </c>
      <c r="B13" s="12"/>
      <c r="C13" s="71" t="str">
        <f>IF(TEXT(A12,"ggg")=TEXT(A13,"ggg"),"",TEXT(A13,"ggg"))</f>
        <v/>
      </c>
      <c r="D13" s="73" t="str">
        <f>IF(TEXT(A13,"e")="1","元",TEXT(A13,"e"))</f>
        <v>29</v>
      </c>
      <c r="E13" s="26" t="str">
        <f>IF(TEXT(A12,"ggg")=TEXT(A13,"ggg"),"","年")</f>
        <v/>
      </c>
      <c r="F13" s="27"/>
      <c r="G13" s="32">
        <v>41</v>
      </c>
      <c r="H13" s="32">
        <v>868</v>
      </c>
      <c r="I13" s="32">
        <v>820</v>
      </c>
      <c r="J13" s="32">
        <v>756</v>
      </c>
      <c r="K13" s="32">
        <v>50</v>
      </c>
      <c r="L13" s="32">
        <v>2</v>
      </c>
      <c r="M13" s="32">
        <v>12</v>
      </c>
      <c r="N13" s="32">
        <v>0</v>
      </c>
      <c r="O13" s="32">
        <v>0</v>
      </c>
      <c r="P13" s="32">
        <v>46</v>
      </c>
      <c r="Q13" s="32">
        <v>2</v>
      </c>
      <c r="R13" s="32">
        <v>871</v>
      </c>
      <c r="S13" s="32">
        <v>585</v>
      </c>
      <c r="T13" s="32">
        <v>349</v>
      </c>
      <c r="U13" s="32">
        <v>1</v>
      </c>
      <c r="V13" s="32">
        <v>235</v>
      </c>
      <c r="W13" s="32">
        <v>0</v>
      </c>
      <c r="X13" s="32">
        <v>20</v>
      </c>
      <c r="Y13" s="32">
        <v>6</v>
      </c>
      <c r="Z13" s="32">
        <v>70</v>
      </c>
      <c r="AA13" s="32">
        <v>125</v>
      </c>
      <c r="AB13" s="32">
        <v>21</v>
      </c>
      <c r="AC13" s="32">
        <v>0</v>
      </c>
      <c r="AD13" s="28">
        <v>46</v>
      </c>
      <c r="AE13" s="28">
        <v>12</v>
      </c>
      <c r="AF13" s="28">
        <v>2</v>
      </c>
      <c r="AG13" s="28">
        <v>5</v>
      </c>
      <c r="AH13" s="28">
        <v>38</v>
      </c>
      <c r="AI13" s="30">
        <v>0</v>
      </c>
      <c r="AJ13" s="29" t="s">
        <v>98</v>
      </c>
      <c r="AK13" s="30">
        <v>0</v>
      </c>
      <c r="AL13" s="28">
        <v>54.093150684931501</v>
      </c>
      <c r="AM13" s="30"/>
    </row>
    <row r="14" spans="1:39" s="36" customFormat="1" ht="17.100000000000001" customHeight="1">
      <c r="A14" s="69">
        <f>DATE(YEAR(A15)-1,5,1)</f>
        <v>43221</v>
      </c>
      <c r="B14" s="33"/>
      <c r="C14" s="71" t="str">
        <f>IF(TEXT(A13,"ggg")=TEXT(A14,"ggg"),"",TEXT(A14,"ggg"))</f>
        <v/>
      </c>
      <c r="D14" s="73" t="str">
        <f>IF(TEXT(A14,"e")="1","元",TEXT(A14,"e"))</f>
        <v>30</v>
      </c>
      <c r="E14" s="26" t="str">
        <f>IF(TEXT(A13,"ggg")=TEXT(A14,"ggg"),"","年")</f>
        <v/>
      </c>
      <c r="F14" s="34"/>
      <c r="G14" s="32">
        <v>38</v>
      </c>
      <c r="H14" s="32">
        <v>701</v>
      </c>
      <c r="I14" s="32">
        <v>654</v>
      </c>
      <c r="J14" s="32">
        <v>610</v>
      </c>
      <c r="K14" s="32">
        <v>29</v>
      </c>
      <c r="L14" s="32">
        <v>4</v>
      </c>
      <c r="M14" s="32">
        <v>10</v>
      </c>
      <c r="N14" s="32">
        <v>1</v>
      </c>
      <c r="O14" s="32">
        <v>0</v>
      </c>
      <c r="P14" s="32">
        <v>44</v>
      </c>
      <c r="Q14" s="32">
        <v>3</v>
      </c>
      <c r="R14" s="32">
        <v>714</v>
      </c>
      <c r="S14" s="32">
        <v>489</v>
      </c>
      <c r="T14" s="32">
        <v>286</v>
      </c>
      <c r="U14" s="32">
        <v>1</v>
      </c>
      <c r="V14" s="32">
        <v>202</v>
      </c>
      <c r="W14" s="32">
        <v>0</v>
      </c>
      <c r="X14" s="32">
        <v>15</v>
      </c>
      <c r="Y14" s="32">
        <v>1</v>
      </c>
      <c r="Z14" s="32">
        <v>46</v>
      </c>
      <c r="AA14" s="32">
        <v>100</v>
      </c>
      <c r="AB14" s="32">
        <v>26</v>
      </c>
      <c r="AC14" s="32">
        <v>0</v>
      </c>
      <c r="AD14" s="28">
        <v>44</v>
      </c>
      <c r="AE14" s="28">
        <v>10</v>
      </c>
      <c r="AF14" s="28">
        <v>3</v>
      </c>
      <c r="AG14" s="28">
        <v>6</v>
      </c>
      <c r="AH14" s="28">
        <v>25</v>
      </c>
      <c r="AI14" s="30">
        <v>0</v>
      </c>
      <c r="AJ14" s="29" t="s">
        <v>98</v>
      </c>
      <c r="AK14" s="30">
        <v>0</v>
      </c>
      <c r="AL14" s="28">
        <v>43.427397260273899</v>
      </c>
      <c r="AM14" s="35"/>
    </row>
    <row r="15" spans="1:39" s="36" customFormat="1" ht="17.100000000000001" customHeight="1">
      <c r="A15" s="70">
        <v>43586</v>
      </c>
      <c r="B15" s="33"/>
      <c r="C15" s="72" t="str">
        <f>IF(TEXT(A14,"ggg")=TEXT(A15,"ggg"),"",TEXT(A15,"ggg"))</f>
        <v>令和</v>
      </c>
      <c r="D15" s="74" t="str">
        <f>IF(TEXT(A15,"e")="1","元",TEXT(A15,"e"))</f>
        <v>元</v>
      </c>
      <c r="E15" s="74" t="str">
        <f>IF(TEXT(A14,"ggg")=TEXT(A15,"ggg"),"","年")</f>
        <v>年</v>
      </c>
      <c r="F15" s="34"/>
      <c r="G15" s="37">
        <v>25</v>
      </c>
      <c r="H15" s="37">
        <v>584</v>
      </c>
      <c r="I15" s="37">
        <v>539</v>
      </c>
      <c r="J15" s="37">
        <v>498</v>
      </c>
      <c r="K15" s="37">
        <v>36</v>
      </c>
      <c r="L15" s="37">
        <v>3</v>
      </c>
      <c r="M15" s="37">
        <v>2</v>
      </c>
      <c r="N15" s="37">
        <v>0</v>
      </c>
      <c r="O15" s="37">
        <v>0</v>
      </c>
      <c r="P15" s="37">
        <v>42</v>
      </c>
      <c r="Q15" s="37">
        <v>3</v>
      </c>
      <c r="R15" s="37">
        <v>584</v>
      </c>
      <c r="S15" s="37">
        <v>391</v>
      </c>
      <c r="T15" s="37">
        <v>240</v>
      </c>
      <c r="U15" s="37">
        <v>0</v>
      </c>
      <c r="V15" s="37">
        <v>151</v>
      </c>
      <c r="W15" s="37">
        <v>0</v>
      </c>
      <c r="X15" s="37">
        <v>10</v>
      </c>
      <c r="Y15" s="37">
        <v>4</v>
      </c>
      <c r="Z15" s="37">
        <v>43</v>
      </c>
      <c r="AA15" s="37">
        <v>82</v>
      </c>
      <c r="AB15" s="37">
        <v>15</v>
      </c>
      <c r="AC15" s="37">
        <v>0</v>
      </c>
      <c r="AD15" s="37">
        <v>42</v>
      </c>
      <c r="AE15" s="37">
        <v>2</v>
      </c>
      <c r="AF15" s="37">
        <v>3</v>
      </c>
      <c r="AG15" s="37">
        <v>7</v>
      </c>
      <c r="AH15" s="37">
        <v>25</v>
      </c>
      <c r="AI15" s="35">
        <v>0</v>
      </c>
      <c r="AJ15" s="38" t="s">
        <v>98</v>
      </c>
      <c r="AK15" s="35">
        <v>0</v>
      </c>
      <c r="AL15" s="37">
        <v>35.657534246575302</v>
      </c>
      <c r="AM15" s="35"/>
    </row>
    <row r="16" spans="1:39" s="36" customFormat="1" ht="15" customHeight="1">
      <c r="A16" s="70"/>
      <c r="B16" s="33"/>
      <c r="C16" s="72"/>
      <c r="D16" s="74"/>
      <c r="E16" s="74"/>
      <c r="F16" s="34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5"/>
      <c r="AJ16" s="38"/>
      <c r="AK16" s="35"/>
      <c r="AL16" s="37"/>
      <c r="AM16" s="35"/>
    </row>
    <row r="17" spans="1:41" s="43" customFormat="1" ht="17.100000000000001" customHeight="1">
      <c r="A17" s="41"/>
      <c r="B17" s="41"/>
      <c r="C17" s="77" t="s">
        <v>23</v>
      </c>
      <c r="D17" s="77"/>
      <c r="E17" s="77"/>
      <c r="F17" s="42"/>
      <c r="G17" s="40">
        <v>0</v>
      </c>
      <c r="H17" s="40">
        <v>5</v>
      </c>
      <c r="I17" s="40">
        <v>5</v>
      </c>
      <c r="J17" s="40">
        <v>5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37">
        <v>0</v>
      </c>
      <c r="R17" s="40">
        <v>5</v>
      </c>
      <c r="S17" s="40">
        <v>3</v>
      </c>
      <c r="T17" s="40">
        <v>2</v>
      </c>
      <c r="U17" s="40">
        <v>0</v>
      </c>
      <c r="V17" s="40">
        <v>1</v>
      </c>
      <c r="W17" s="40">
        <v>0</v>
      </c>
      <c r="X17" s="40">
        <v>0</v>
      </c>
      <c r="Y17" s="40">
        <v>0</v>
      </c>
      <c r="Z17" s="40">
        <v>0</v>
      </c>
      <c r="AA17" s="40">
        <v>2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37">
        <v>0</v>
      </c>
      <c r="AI17" s="59">
        <v>0</v>
      </c>
      <c r="AJ17" s="38" t="s">
        <v>98</v>
      </c>
      <c r="AK17" s="59">
        <v>0</v>
      </c>
      <c r="AL17" s="37">
        <v>0.34246575342465002</v>
      </c>
      <c r="AM17" s="35"/>
      <c r="AN17" s="36"/>
      <c r="AO17" s="36"/>
    </row>
    <row r="18" spans="1:41" s="43" customFormat="1" ht="15" customHeight="1">
      <c r="A18" s="41"/>
      <c r="B18" s="41"/>
      <c r="C18" s="39"/>
      <c r="D18" s="39"/>
      <c r="E18" s="39"/>
      <c r="F18" s="42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37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37"/>
      <c r="AI18" s="59"/>
      <c r="AJ18" s="38"/>
      <c r="AK18" s="59"/>
      <c r="AL18" s="37"/>
      <c r="AM18" s="35"/>
      <c r="AN18" s="36"/>
      <c r="AO18" s="36"/>
    </row>
    <row r="19" spans="1:41" ht="17.100000000000001" customHeight="1">
      <c r="C19" s="76" t="s">
        <v>43</v>
      </c>
      <c r="D19" s="76"/>
      <c r="E19" s="76"/>
      <c r="F19" s="44"/>
      <c r="G19" s="32">
        <v>0</v>
      </c>
      <c r="H19" s="32">
        <v>3</v>
      </c>
      <c r="I19" s="32">
        <v>3</v>
      </c>
      <c r="J19" s="32">
        <v>3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28">
        <v>0</v>
      </c>
      <c r="R19" s="32">
        <v>3</v>
      </c>
      <c r="S19" s="32">
        <v>2</v>
      </c>
      <c r="T19" s="32">
        <v>1</v>
      </c>
      <c r="U19" s="32">
        <v>0</v>
      </c>
      <c r="V19" s="32">
        <v>1</v>
      </c>
      <c r="W19" s="32">
        <v>0</v>
      </c>
      <c r="X19" s="32">
        <v>0</v>
      </c>
      <c r="Y19" s="32">
        <v>0</v>
      </c>
      <c r="Z19" s="32">
        <v>0</v>
      </c>
      <c r="AA19" s="32">
        <v>1</v>
      </c>
      <c r="AB19" s="32">
        <v>0</v>
      </c>
      <c r="AC19" s="45">
        <v>0</v>
      </c>
      <c r="AD19" s="32">
        <v>0</v>
      </c>
      <c r="AE19" s="32">
        <v>0</v>
      </c>
      <c r="AF19" s="32">
        <v>0</v>
      </c>
      <c r="AG19" s="32">
        <v>0</v>
      </c>
      <c r="AH19" s="28">
        <v>0</v>
      </c>
      <c r="AI19" s="60">
        <v>0</v>
      </c>
      <c r="AJ19" s="28">
        <v>2</v>
      </c>
      <c r="AK19" s="60">
        <v>0</v>
      </c>
      <c r="AL19" s="28">
        <v>0.21095890410957999</v>
      </c>
      <c r="AM19" s="30"/>
      <c r="AN19" s="31"/>
      <c r="AO19" s="31"/>
    </row>
    <row r="20" spans="1:41" ht="17.100000000000001" customHeight="1">
      <c r="C20" s="76" t="s">
        <v>44</v>
      </c>
      <c r="D20" s="76"/>
      <c r="E20" s="76"/>
      <c r="F20" s="44"/>
      <c r="G20" s="32">
        <v>0</v>
      </c>
      <c r="H20" s="32">
        <v>1</v>
      </c>
      <c r="I20" s="32">
        <v>1</v>
      </c>
      <c r="J20" s="32">
        <v>1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28">
        <v>0</v>
      </c>
      <c r="R20" s="32">
        <v>1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  <c r="AA20" s="32">
        <v>1</v>
      </c>
      <c r="AB20" s="32">
        <v>0</v>
      </c>
      <c r="AC20" s="45">
        <v>0</v>
      </c>
      <c r="AD20" s="32">
        <v>0</v>
      </c>
      <c r="AE20" s="32">
        <v>0</v>
      </c>
      <c r="AF20" s="32">
        <v>0</v>
      </c>
      <c r="AG20" s="32">
        <v>0</v>
      </c>
      <c r="AH20" s="28">
        <v>0</v>
      </c>
      <c r="AI20" s="60">
        <v>0</v>
      </c>
      <c r="AJ20" s="28">
        <v>1</v>
      </c>
      <c r="AK20" s="60">
        <v>0</v>
      </c>
      <c r="AL20" s="28">
        <v>6.5753424657529994E-2</v>
      </c>
      <c r="AM20" s="30"/>
      <c r="AN20" s="31"/>
      <c r="AO20" s="31"/>
    </row>
    <row r="21" spans="1:41" ht="17.100000000000001" customHeight="1">
      <c r="C21" s="76" t="s">
        <v>45</v>
      </c>
      <c r="D21" s="76"/>
      <c r="E21" s="76"/>
      <c r="F21" s="44"/>
      <c r="G21" s="32">
        <v>0</v>
      </c>
      <c r="H21" s="32">
        <v>1</v>
      </c>
      <c r="I21" s="32">
        <v>1</v>
      </c>
      <c r="J21" s="32">
        <v>1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28">
        <v>0</v>
      </c>
      <c r="R21" s="32">
        <v>1</v>
      </c>
      <c r="S21" s="32">
        <v>1</v>
      </c>
      <c r="T21" s="32">
        <v>1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45">
        <v>0</v>
      </c>
      <c r="AD21" s="32">
        <v>0</v>
      </c>
      <c r="AE21" s="32">
        <v>0</v>
      </c>
      <c r="AF21" s="32">
        <v>0</v>
      </c>
      <c r="AG21" s="32">
        <v>0</v>
      </c>
      <c r="AH21" s="28">
        <v>0</v>
      </c>
      <c r="AI21" s="60">
        <v>0</v>
      </c>
      <c r="AJ21" s="28">
        <v>1</v>
      </c>
      <c r="AK21" s="60">
        <v>0</v>
      </c>
      <c r="AL21" s="28">
        <v>6.5753424657529994E-2</v>
      </c>
      <c r="AM21" s="30"/>
      <c r="AN21" s="31"/>
      <c r="AO21" s="31"/>
    </row>
    <row r="22" spans="1:41" ht="17.100000000000001" customHeight="1">
      <c r="C22" s="76" t="s">
        <v>46</v>
      </c>
      <c r="D22" s="76"/>
      <c r="E22" s="76"/>
      <c r="F22" s="44"/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28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45">
        <v>0</v>
      </c>
      <c r="AD22" s="32">
        <v>0</v>
      </c>
      <c r="AE22" s="32">
        <v>0</v>
      </c>
      <c r="AF22" s="32">
        <v>0</v>
      </c>
      <c r="AG22" s="32">
        <v>0</v>
      </c>
      <c r="AH22" s="28">
        <v>0</v>
      </c>
      <c r="AI22" s="60">
        <v>0</v>
      </c>
      <c r="AJ22" s="28">
        <v>0</v>
      </c>
      <c r="AK22" s="60">
        <v>0</v>
      </c>
      <c r="AL22" s="28">
        <v>0</v>
      </c>
      <c r="AM22" s="30"/>
      <c r="AN22" s="31"/>
      <c r="AO22" s="31"/>
    </row>
    <row r="23" spans="1:41" ht="15" customHeight="1">
      <c r="C23" s="75"/>
      <c r="D23" s="75"/>
      <c r="E23" s="75"/>
      <c r="F23" s="44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28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45"/>
      <c r="AD23" s="32"/>
      <c r="AE23" s="32"/>
      <c r="AF23" s="32"/>
      <c r="AG23" s="32"/>
      <c r="AH23" s="28"/>
      <c r="AI23" s="60"/>
      <c r="AJ23" s="28"/>
      <c r="AK23" s="60"/>
      <c r="AL23" s="28"/>
      <c r="AM23" s="30"/>
      <c r="AN23" s="31"/>
      <c r="AO23" s="31"/>
    </row>
    <row r="24" spans="1:41" s="43" customFormat="1" ht="17.100000000000001" customHeight="1">
      <c r="A24" s="41"/>
      <c r="B24" s="41"/>
      <c r="C24" s="77" t="s">
        <v>24</v>
      </c>
      <c r="D24" s="77"/>
      <c r="E24" s="77"/>
      <c r="F24" s="42"/>
      <c r="G24" s="40">
        <v>0</v>
      </c>
      <c r="H24" s="40">
        <v>7</v>
      </c>
      <c r="I24" s="40">
        <v>7</v>
      </c>
      <c r="J24" s="40">
        <v>7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37">
        <v>0</v>
      </c>
      <c r="R24" s="40">
        <v>7</v>
      </c>
      <c r="S24" s="40">
        <v>5</v>
      </c>
      <c r="T24" s="40">
        <v>2</v>
      </c>
      <c r="U24" s="40">
        <v>0</v>
      </c>
      <c r="V24" s="40">
        <v>3</v>
      </c>
      <c r="W24" s="40">
        <v>0</v>
      </c>
      <c r="X24" s="40">
        <v>0</v>
      </c>
      <c r="Y24" s="40">
        <v>0</v>
      </c>
      <c r="Z24" s="40">
        <v>0</v>
      </c>
      <c r="AA24" s="40">
        <v>2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37">
        <v>0</v>
      </c>
      <c r="AI24" s="59">
        <v>0</v>
      </c>
      <c r="AJ24" s="38" t="s">
        <v>98</v>
      </c>
      <c r="AK24" s="59">
        <v>0</v>
      </c>
      <c r="AL24" s="37">
        <v>0.49041095890410003</v>
      </c>
      <c r="AM24" s="35"/>
      <c r="AN24" s="36"/>
      <c r="AO24" s="36"/>
    </row>
    <row r="25" spans="1:41" s="43" customFormat="1" ht="15" customHeight="1">
      <c r="A25" s="41"/>
      <c r="B25" s="41"/>
      <c r="C25" s="39"/>
      <c r="D25" s="39"/>
      <c r="E25" s="39"/>
      <c r="F25" s="42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37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37"/>
      <c r="AI25" s="59"/>
      <c r="AJ25" s="38"/>
      <c r="AK25" s="59"/>
      <c r="AL25" s="37"/>
      <c r="AM25" s="35"/>
      <c r="AN25" s="36"/>
      <c r="AO25" s="36"/>
    </row>
    <row r="26" spans="1:41" ht="17.100000000000001" customHeight="1">
      <c r="C26" s="76" t="s">
        <v>47</v>
      </c>
      <c r="D26" s="76"/>
      <c r="E26" s="76"/>
      <c r="F26" s="44"/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28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45">
        <v>0</v>
      </c>
      <c r="AD26" s="32">
        <v>0</v>
      </c>
      <c r="AE26" s="32">
        <v>0</v>
      </c>
      <c r="AF26" s="32">
        <v>0</v>
      </c>
      <c r="AG26" s="32">
        <v>0</v>
      </c>
      <c r="AH26" s="28">
        <v>0</v>
      </c>
      <c r="AI26" s="60">
        <v>0</v>
      </c>
      <c r="AJ26" s="28">
        <v>0</v>
      </c>
      <c r="AK26" s="60">
        <v>0</v>
      </c>
      <c r="AL26" s="28">
        <v>0</v>
      </c>
      <c r="AM26" s="30"/>
      <c r="AN26" s="31"/>
      <c r="AO26" s="31"/>
    </row>
    <row r="27" spans="1:41" ht="17.100000000000001" customHeight="1">
      <c r="C27" s="76" t="s">
        <v>48</v>
      </c>
      <c r="D27" s="76"/>
      <c r="E27" s="76"/>
      <c r="F27" s="44"/>
      <c r="G27" s="32">
        <v>0</v>
      </c>
      <c r="H27" s="32">
        <v>2</v>
      </c>
      <c r="I27" s="32">
        <v>2</v>
      </c>
      <c r="J27" s="32">
        <v>2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28">
        <v>0</v>
      </c>
      <c r="R27" s="32">
        <v>2</v>
      </c>
      <c r="S27" s="32">
        <v>1</v>
      </c>
      <c r="T27" s="32">
        <v>1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1</v>
      </c>
      <c r="AB27" s="32">
        <v>0</v>
      </c>
      <c r="AC27" s="45">
        <v>0</v>
      </c>
      <c r="AD27" s="32">
        <v>0</v>
      </c>
      <c r="AE27" s="32">
        <v>0</v>
      </c>
      <c r="AF27" s="32">
        <v>0</v>
      </c>
      <c r="AG27" s="32">
        <v>0</v>
      </c>
      <c r="AH27" s="28">
        <v>0</v>
      </c>
      <c r="AI27" s="60">
        <v>0</v>
      </c>
      <c r="AJ27" s="28">
        <v>1</v>
      </c>
      <c r="AK27" s="60">
        <v>0</v>
      </c>
      <c r="AL27" s="28">
        <v>0.14246575342465001</v>
      </c>
      <c r="AM27" s="30"/>
      <c r="AN27" s="31"/>
      <c r="AO27" s="31"/>
    </row>
    <row r="28" spans="1:41" ht="17.100000000000001" customHeight="1">
      <c r="C28" s="76" t="s">
        <v>49</v>
      </c>
      <c r="D28" s="76"/>
      <c r="E28" s="76"/>
      <c r="F28" s="44"/>
      <c r="G28" s="32">
        <v>0</v>
      </c>
      <c r="H28" s="32">
        <v>1</v>
      </c>
      <c r="I28" s="32">
        <v>1</v>
      </c>
      <c r="J28" s="32">
        <v>1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28">
        <v>0</v>
      </c>
      <c r="R28" s="32">
        <v>1</v>
      </c>
      <c r="S28" s="32">
        <v>1</v>
      </c>
      <c r="T28" s="32">
        <v>0</v>
      </c>
      <c r="U28" s="32">
        <v>0</v>
      </c>
      <c r="V28" s="32">
        <v>1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45">
        <v>0</v>
      </c>
      <c r="AD28" s="32">
        <v>0</v>
      </c>
      <c r="AE28" s="32">
        <v>0</v>
      </c>
      <c r="AF28" s="32">
        <v>0</v>
      </c>
      <c r="AG28" s="32">
        <v>0</v>
      </c>
      <c r="AH28" s="28">
        <v>0</v>
      </c>
      <c r="AI28" s="60">
        <v>0</v>
      </c>
      <c r="AJ28" s="28">
        <v>1</v>
      </c>
      <c r="AK28" s="60">
        <v>0</v>
      </c>
      <c r="AL28" s="28">
        <v>7.1232876712319995E-2</v>
      </c>
      <c r="AM28" s="30"/>
      <c r="AN28" s="31"/>
      <c r="AO28" s="31"/>
    </row>
    <row r="29" spans="1:41" ht="17.100000000000001" customHeight="1">
      <c r="C29" s="76" t="s">
        <v>50</v>
      </c>
      <c r="D29" s="76"/>
      <c r="E29" s="76"/>
      <c r="F29" s="44"/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28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45">
        <v>0</v>
      </c>
      <c r="AD29" s="32">
        <v>0</v>
      </c>
      <c r="AE29" s="32">
        <v>0</v>
      </c>
      <c r="AF29" s="32">
        <v>0</v>
      </c>
      <c r="AG29" s="32">
        <v>0</v>
      </c>
      <c r="AH29" s="28">
        <v>0</v>
      </c>
      <c r="AI29" s="60">
        <v>0</v>
      </c>
      <c r="AJ29" s="28">
        <v>0</v>
      </c>
      <c r="AK29" s="60">
        <v>0</v>
      </c>
      <c r="AL29" s="28">
        <v>0</v>
      </c>
      <c r="AM29" s="30"/>
      <c r="AN29" s="31"/>
      <c r="AO29" s="31"/>
    </row>
    <row r="30" spans="1:41" ht="17.100000000000001" customHeight="1">
      <c r="C30" s="76" t="s">
        <v>51</v>
      </c>
      <c r="D30" s="76"/>
      <c r="E30" s="76"/>
      <c r="F30" s="44"/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28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45">
        <v>0</v>
      </c>
      <c r="AD30" s="32">
        <v>0</v>
      </c>
      <c r="AE30" s="32">
        <v>0</v>
      </c>
      <c r="AF30" s="32">
        <v>0</v>
      </c>
      <c r="AG30" s="32">
        <v>0</v>
      </c>
      <c r="AH30" s="28">
        <v>0</v>
      </c>
      <c r="AI30" s="60">
        <v>0</v>
      </c>
      <c r="AJ30" s="28">
        <v>0</v>
      </c>
      <c r="AK30" s="60">
        <v>0</v>
      </c>
      <c r="AL30" s="28">
        <v>0</v>
      </c>
      <c r="AM30" s="30"/>
      <c r="AN30" s="31"/>
      <c r="AO30" s="31"/>
    </row>
    <row r="31" spans="1:41" ht="17.100000000000001" customHeight="1">
      <c r="C31" s="76" t="s">
        <v>52</v>
      </c>
      <c r="D31" s="76"/>
      <c r="E31" s="76"/>
      <c r="F31" s="44"/>
      <c r="G31" s="32">
        <v>0</v>
      </c>
      <c r="H31" s="32">
        <v>4</v>
      </c>
      <c r="I31" s="32">
        <v>4</v>
      </c>
      <c r="J31" s="32">
        <v>4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28">
        <v>0</v>
      </c>
      <c r="R31" s="32">
        <v>4</v>
      </c>
      <c r="S31" s="32">
        <v>3</v>
      </c>
      <c r="T31" s="32">
        <v>1</v>
      </c>
      <c r="U31" s="32">
        <v>0</v>
      </c>
      <c r="V31" s="32">
        <v>2</v>
      </c>
      <c r="W31" s="32">
        <v>0</v>
      </c>
      <c r="X31" s="32">
        <v>0</v>
      </c>
      <c r="Y31" s="32">
        <v>0</v>
      </c>
      <c r="Z31" s="32">
        <v>0</v>
      </c>
      <c r="AA31" s="32">
        <v>1</v>
      </c>
      <c r="AB31" s="32">
        <v>0</v>
      </c>
      <c r="AC31" s="45">
        <v>0</v>
      </c>
      <c r="AD31" s="32">
        <v>0</v>
      </c>
      <c r="AE31" s="32">
        <v>0</v>
      </c>
      <c r="AF31" s="32">
        <v>0</v>
      </c>
      <c r="AG31" s="32">
        <v>0</v>
      </c>
      <c r="AH31" s="28">
        <v>0</v>
      </c>
      <c r="AI31" s="60">
        <v>0</v>
      </c>
      <c r="AJ31" s="28">
        <v>1</v>
      </c>
      <c r="AK31" s="60">
        <v>0</v>
      </c>
      <c r="AL31" s="28">
        <v>0.27671232876711999</v>
      </c>
      <c r="AM31" s="30"/>
      <c r="AN31" s="31"/>
      <c r="AO31" s="31"/>
    </row>
    <row r="32" spans="1:41" ht="15" customHeight="1">
      <c r="C32" s="75"/>
      <c r="D32" s="75"/>
      <c r="E32" s="75"/>
      <c r="F32" s="44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28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45"/>
      <c r="AD32" s="32"/>
      <c r="AE32" s="32"/>
      <c r="AF32" s="32"/>
      <c r="AG32" s="32"/>
      <c r="AH32" s="28"/>
      <c r="AI32" s="60"/>
      <c r="AJ32" s="28"/>
      <c r="AK32" s="60"/>
      <c r="AL32" s="28"/>
      <c r="AM32" s="30"/>
      <c r="AN32" s="31"/>
      <c r="AO32" s="31"/>
    </row>
    <row r="33" spans="1:41" s="43" customFormat="1" ht="17.100000000000001" customHeight="1">
      <c r="A33" s="41"/>
      <c r="B33" s="41"/>
      <c r="C33" s="77" t="s">
        <v>25</v>
      </c>
      <c r="D33" s="77"/>
      <c r="E33" s="77"/>
      <c r="F33" s="42"/>
      <c r="G33" s="40">
        <v>8</v>
      </c>
      <c r="H33" s="40">
        <v>166</v>
      </c>
      <c r="I33" s="40">
        <v>159</v>
      </c>
      <c r="J33" s="40">
        <v>157</v>
      </c>
      <c r="K33" s="40">
        <v>2</v>
      </c>
      <c r="L33" s="40">
        <v>0</v>
      </c>
      <c r="M33" s="40">
        <v>0</v>
      </c>
      <c r="N33" s="40">
        <v>0</v>
      </c>
      <c r="O33" s="40">
        <v>0</v>
      </c>
      <c r="P33" s="40">
        <v>5</v>
      </c>
      <c r="Q33" s="37">
        <v>2</v>
      </c>
      <c r="R33" s="40">
        <v>165</v>
      </c>
      <c r="S33" s="40">
        <v>106</v>
      </c>
      <c r="T33" s="40">
        <v>67</v>
      </c>
      <c r="U33" s="40">
        <v>0</v>
      </c>
      <c r="V33" s="40">
        <v>39</v>
      </c>
      <c r="W33" s="40">
        <v>0</v>
      </c>
      <c r="X33" s="40">
        <v>6</v>
      </c>
      <c r="Y33" s="40">
        <v>2</v>
      </c>
      <c r="Z33" s="40">
        <v>8</v>
      </c>
      <c r="AA33" s="40">
        <v>27</v>
      </c>
      <c r="AB33" s="40">
        <v>4</v>
      </c>
      <c r="AC33" s="40">
        <v>0</v>
      </c>
      <c r="AD33" s="40">
        <v>13</v>
      </c>
      <c r="AE33" s="40">
        <v>0</v>
      </c>
      <c r="AF33" s="40">
        <v>2</v>
      </c>
      <c r="AG33" s="40">
        <v>1</v>
      </c>
      <c r="AH33" s="37">
        <v>9</v>
      </c>
      <c r="AI33" s="59">
        <v>0</v>
      </c>
      <c r="AJ33" s="38" t="s">
        <v>98</v>
      </c>
      <c r="AK33" s="59">
        <v>0</v>
      </c>
      <c r="AL33" s="37">
        <v>9.8054794520547901</v>
      </c>
      <c r="AM33" s="35"/>
      <c r="AN33" s="36"/>
      <c r="AO33" s="36"/>
    </row>
    <row r="34" spans="1:41" s="43" customFormat="1" ht="15" customHeight="1">
      <c r="A34" s="41"/>
      <c r="B34" s="41"/>
      <c r="C34" s="39"/>
      <c r="D34" s="39"/>
      <c r="E34" s="39"/>
      <c r="F34" s="42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37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37"/>
      <c r="AI34" s="59"/>
      <c r="AJ34" s="38"/>
      <c r="AK34" s="59"/>
      <c r="AL34" s="37"/>
      <c r="AM34" s="35"/>
      <c r="AN34" s="36"/>
      <c r="AO34" s="36"/>
    </row>
    <row r="35" spans="1:41" ht="17.100000000000001" customHeight="1">
      <c r="C35" s="76" t="s">
        <v>53</v>
      </c>
      <c r="D35" s="76"/>
      <c r="E35" s="76"/>
      <c r="F35" s="44"/>
      <c r="G35" s="32">
        <v>0</v>
      </c>
      <c r="H35" s="32">
        <v>9</v>
      </c>
      <c r="I35" s="32">
        <v>7</v>
      </c>
      <c r="J35" s="32">
        <v>7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2</v>
      </c>
      <c r="Q35" s="28">
        <v>0</v>
      </c>
      <c r="R35" s="32">
        <v>8</v>
      </c>
      <c r="S35" s="32">
        <v>4</v>
      </c>
      <c r="T35" s="32">
        <v>4</v>
      </c>
      <c r="U35" s="32">
        <v>0</v>
      </c>
      <c r="V35" s="32">
        <v>0</v>
      </c>
      <c r="W35" s="32">
        <v>0</v>
      </c>
      <c r="X35" s="32">
        <v>1</v>
      </c>
      <c r="Y35" s="32">
        <v>0</v>
      </c>
      <c r="Z35" s="32">
        <v>1</v>
      </c>
      <c r="AA35" s="32">
        <v>2</v>
      </c>
      <c r="AB35" s="32">
        <v>0</v>
      </c>
      <c r="AC35" s="45">
        <v>0</v>
      </c>
      <c r="AD35" s="32">
        <v>0</v>
      </c>
      <c r="AE35" s="32">
        <v>0</v>
      </c>
      <c r="AF35" s="32">
        <v>0</v>
      </c>
      <c r="AG35" s="32">
        <v>0</v>
      </c>
      <c r="AH35" s="28">
        <v>1</v>
      </c>
      <c r="AI35" s="60">
        <v>0</v>
      </c>
      <c r="AJ35" s="28">
        <v>2</v>
      </c>
      <c r="AK35" s="60">
        <v>0</v>
      </c>
      <c r="AL35" s="28">
        <v>0.44657534246574998</v>
      </c>
      <c r="AM35" s="30"/>
      <c r="AN35" s="31"/>
      <c r="AO35" s="31"/>
    </row>
    <row r="36" spans="1:41" ht="17.100000000000001" customHeight="1">
      <c r="C36" s="76" t="s">
        <v>54</v>
      </c>
      <c r="D36" s="76"/>
      <c r="E36" s="76"/>
      <c r="F36" s="44"/>
      <c r="G36" s="32">
        <v>1</v>
      </c>
      <c r="H36" s="32">
        <v>17</v>
      </c>
      <c r="I36" s="32">
        <v>17</v>
      </c>
      <c r="J36" s="32">
        <v>17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28">
        <v>0</v>
      </c>
      <c r="R36" s="32">
        <v>18</v>
      </c>
      <c r="S36" s="32">
        <v>13</v>
      </c>
      <c r="T36" s="32">
        <v>11</v>
      </c>
      <c r="U36" s="32">
        <v>0</v>
      </c>
      <c r="V36" s="32">
        <v>2</v>
      </c>
      <c r="W36" s="32">
        <v>0</v>
      </c>
      <c r="X36" s="32">
        <v>1</v>
      </c>
      <c r="Y36" s="32">
        <v>0</v>
      </c>
      <c r="Z36" s="32">
        <v>1</v>
      </c>
      <c r="AA36" s="32">
        <v>2</v>
      </c>
      <c r="AB36" s="32">
        <v>0</v>
      </c>
      <c r="AC36" s="45">
        <v>0</v>
      </c>
      <c r="AD36" s="32">
        <v>1</v>
      </c>
      <c r="AE36" s="32">
        <v>0</v>
      </c>
      <c r="AF36" s="32">
        <v>0</v>
      </c>
      <c r="AG36" s="32">
        <v>0</v>
      </c>
      <c r="AH36" s="28">
        <v>0</v>
      </c>
      <c r="AI36" s="60">
        <v>0</v>
      </c>
      <c r="AJ36" s="28">
        <v>3</v>
      </c>
      <c r="AK36" s="60">
        <v>0</v>
      </c>
      <c r="AL36" s="28">
        <v>1.1232876712328701</v>
      </c>
      <c r="AM36" s="30"/>
      <c r="AN36" s="31"/>
      <c r="AO36" s="31"/>
    </row>
    <row r="37" spans="1:41" ht="17.100000000000001" customHeight="1">
      <c r="C37" s="76" t="s">
        <v>55</v>
      </c>
      <c r="D37" s="76"/>
      <c r="E37" s="76"/>
      <c r="F37" s="44"/>
      <c r="G37" s="32">
        <v>1</v>
      </c>
      <c r="H37" s="32">
        <v>10</v>
      </c>
      <c r="I37" s="32">
        <v>10</v>
      </c>
      <c r="J37" s="32">
        <v>10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28">
        <v>0</v>
      </c>
      <c r="R37" s="32">
        <v>11</v>
      </c>
      <c r="S37" s="32">
        <v>8</v>
      </c>
      <c r="T37" s="32">
        <v>6</v>
      </c>
      <c r="U37" s="32">
        <v>0</v>
      </c>
      <c r="V37" s="32">
        <v>2</v>
      </c>
      <c r="W37" s="32">
        <v>0</v>
      </c>
      <c r="X37" s="32">
        <v>0</v>
      </c>
      <c r="Y37" s="32">
        <v>1</v>
      </c>
      <c r="Z37" s="32">
        <v>0</v>
      </c>
      <c r="AA37" s="32">
        <v>2</v>
      </c>
      <c r="AB37" s="32">
        <v>0</v>
      </c>
      <c r="AC37" s="45">
        <v>0</v>
      </c>
      <c r="AD37" s="32">
        <v>0</v>
      </c>
      <c r="AE37" s="32">
        <v>0</v>
      </c>
      <c r="AF37" s="32">
        <v>0</v>
      </c>
      <c r="AG37" s="32">
        <v>0</v>
      </c>
      <c r="AH37" s="28">
        <v>0</v>
      </c>
      <c r="AI37" s="60">
        <v>0</v>
      </c>
      <c r="AJ37" s="28">
        <v>4</v>
      </c>
      <c r="AK37" s="60">
        <v>0</v>
      </c>
      <c r="AL37" s="28">
        <v>0.66575342465752996</v>
      </c>
      <c r="AM37" s="30"/>
      <c r="AN37" s="31"/>
      <c r="AO37" s="31"/>
    </row>
    <row r="38" spans="1:41" ht="17.100000000000001" customHeight="1">
      <c r="C38" s="76" t="s">
        <v>56</v>
      </c>
      <c r="D38" s="76"/>
      <c r="E38" s="76"/>
      <c r="F38" s="44"/>
      <c r="G38" s="32">
        <v>0</v>
      </c>
      <c r="H38" s="32">
        <v>8</v>
      </c>
      <c r="I38" s="32">
        <v>7</v>
      </c>
      <c r="J38" s="32">
        <v>7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1</v>
      </c>
      <c r="Q38" s="28">
        <v>0</v>
      </c>
      <c r="R38" s="32">
        <v>8</v>
      </c>
      <c r="S38" s="32">
        <v>4</v>
      </c>
      <c r="T38" s="32">
        <v>3</v>
      </c>
      <c r="U38" s="32">
        <v>0</v>
      </c>
      <c r="V38" s="32">
        <v>1</v>
      </c>
      <c r="W38" s="32">
        <v>0</v>
      </c>
      <c r="X38" s="32">
        <v>0</v>
      </c>
      <c r="Y38" s="32">
        <v>0</v>
      </c>
      <c r="Z38" s="32">
        <v>1</v>
      </c>
      <c r="AA38" s="32">
        <v>3</v>
      </c>
      <c r="AB38" s="32">
        <v>2</v>
      </c>
      <c r="AC38" s="45">
        <v>0</v>
      </c>
      <c r="AD38" s="32">
        <v>0</v>
      </c>
      <c r="AE38" s="32">
        <v>0</v>
      </c>
      <c r="AF38" s="32">
        <v>0</v>
      </c>
      <c r="AG38" s="32">
        <v>0</v>
      </c>
      <c r="AH38" s="28">
        <v>0</v>
      </c>
      <c r="AI38" s="60">
        <v>0</v>
      </c>
      <c r="AJ38" s="28">
        <v>3</v>
      </c>
      <c r="AK38" s="60">
        <v>0</v>
      </c>
      <c r="AL38" s="28">
        <v>0.49041095890410003</v>
      </c>
      <c r="AM38" s="30"/>
      <c r="AN38" s="31"/>
      <c r="AO38" s="31"/>
    </row>
    <row r="39" spans="1:41" ht="17.100000000000001" customHeight="1">
      <c r="C39" s="76" t="s">
        <v>57</v>
      </c>
      <c r="D39" s="76"/>
      <c r="E39" s="76"/>
      <c r="F39" s="44"/>
      <c r="G39" s="32">
        <v>0</v>
      </c>
      <c r="H39" s="32">
        <v>27</v>
      </c>
      <c r="I39" s="32">
        <v>26</v>
      </c>
      <c r="J39" s="32">
        <v>26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1</v>
      </c>
      <c r="Q39" s="28">
        <v>0</v>
      </c>
      <c r="R39" s="32">
        <v>26</v>
      </c>
      <c r="S39" s="32">
        <v>18</v>
      </c>
      <c r="T39" s="32">
        <v>11</v>
      </c>
      <c r="U39" s="32">
        <v>0</v>
      </c>
      <c r="V39" s="32">
        <v>7</v>
      </c>
      <c r="W39" s="32">
        <v>0</v>
      </c>
      <c r="X39" s="32">
        <v>2</v>
      </c>
      <c r="Y39" s="32">
        <v>0</v>
      </c>
      <c r="Z39" s="32">
        <v>3</v>
      </c>
      <c r="AA39" s="32">
        <v>1</v>
      </c>
      <c r="AB39" s="32">
        <v>0</v>
      </c>
      <c r="AC39" s="45">
        <v>0</v>
      </c>
      <c r="AD39" s="32">
        <v>2</v>
      </c>
      <c r="AE39" s="32">
        <v>0</v>
      </c>
      <c r="AF39" s="32">
        <v>0</v>
      </c>
      <c r="AG39" s="32">
        <v>0</v>
      </c>
      <c r="AH39" s="28">
        <v>1</v>
      </c>
      <c r="AI39" s="60">
        <v>0</v>
      </c>
      <c r="AJ39" s="28">
        <v>6</v>
      </c>
      <c r="AK39" s="60">
        <v>0</v>
      </c>
      <c r="AL39" s="28">
        <v>1.5780821917808201</v>
      </c>
      <c r="AM39" s="30"/>
      <c r="AN39" s="31"/>
      <c r="AO39" s="31"/>
    </row>
    <row r="40" spans="1:41" ht="17.100000000000001" customHeight="1">
      <c r="C40" s="76" t="s">
        <v>58</v>
      </c>
      <c r="D40" s="76"/>
      <c r="E40" s="76"/>
      <c r="F40" s="44"/>
      <c r="G40" s="32">
        <v>1</v>
      </c>
      <c r="H40" s="32">
        <v>6</v>
      </c>
      <c r="I40" s="32">
        <v>6</v>
      </c>
      <c r="J40" s="32">
        <v>6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28">
        <v>0</v>
      </c>
      <c r="R40" s="32">
        <v>6</v>
      </c>
      <c r="S40" s="32">
        <v>5</v>
      </c>
      <c r="T40" s="32">
        <v>4</v>
      </c>
      <c r="U40" s="32">
        <v>0</v>
      </c>
      <c r="V40" s="32">
        <v>1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45">
        <v>0</v>
      </c>
      <c r="AD40" s="32">
        <v>1</v>
      </c>
      <c r="AE40" s="32">
        <v>0</v>
      </c>
      <c r="AF40" s="32">
        <v>0</v>
      </c>
      <c r="AG40" s="32">
        <v>0</v>
      </c>
      <c r="AH40" s="28">
        <v>1</v>
      </c>
      <c r="AI40" s="60">
        <v>0</v>
      </c>
      <c r="AJ40" s="28">
        <v>2</v>
      </c>
      <c r="AK40" s="60">
        <v>0</v>
      </c>
      <c r="AL40" s="28">
        <v>0.35342465753424002</v>
      </c>
      <c r="AM40" s="30"/>
      <c r="AN40" s="31"/>
      <c r="AO40" s="31"/>
    </row>
    <row r="41" spans="1:41" ht="17.100000000000001" customHeight="1">
      <c r="C41" s="76" t="s">
        <v>59</v>
      </c>
      <c r="D41" s="76"/>
      <c r="E41" s="76"/>
      <c r="F41" s="44"/>
      <c r="G41" s="32">
        <v>0</v>
      </c>
      <c r="H41" s="32">
        <v>6</v>
      </c>
      <c r="I41" s="32">
        <v>6</v>
      </c>
      <c r="J41" s="32">
        <v>6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28">
        <v>0</v>
      </c>
      <c r="R41" s="32">
        <v>6</v>
      </c>
      <c r="S41" s="32">
        <v>4</v>
      </c>
      <c r="T41" s="32">
        <v>2</v>
      </c>
      <c r="U41" s="32">
        <v>0</v>
      </c>
      <c r="V41" s="32">
        <v>2</v>
      </c>
      <c r="W41" s="32">
        <v>0</v>
      </c>
      <c r="X41" s="32">
        <v>0</v>
      </c>
      <c r="Y41" s="32">
        <v>0</v>
      </c>
      <c r="Z41" s="32">
        <v>0</v>
      </c>
      <c r="AA41" s="32">
        <v>1</v>
      </c>
      <c r="AB41" s="32">
        <v>0</v>
      </c>
      <c r="AC41" s="45">
        <v>0</v>
      </c>
      <c r="AD41" s="32">
        <v>1</v>
      </c>
      <c r="AE41" s="32">
        <v>0</v>
      </c>
      <c r="AF41" s="32">
        <v>0</v>
      </c>
      <c r="AG41" s="32">
        <v>0</v>
      </c>
      <c r="AH41" s="28">
        <v>0</v>
      </c>
      <c r="AI41" s="60">
        <v>0</v>
      </c>
      <c r="AJ41" s="28">
        <v>3</v>
      </c>
      <c r="AK41" s="60">
        <v>0</v>
      </c>
      <c r="AL41" s="28">
        <v>0.36164383561642999</v>
      </c>
      <c r="AM41" s="30"/>
      <c r="AN41" s="31"/>
      <c r="AO41" s="31"/>
    </row>
    <row r="42" spans="1:41" ht="17.100000000000001" customHeight="1">
      <c r="C42" s="76" t="s">
        <v>60</v>
      </c>
      <c r="D42" s="76"/>
      <c r="E42" s="76"/>
      <c r="F42" s="44"/>
      <c r="G42" s="32">
        <v>4</v>
      </c>
      <c r="H42" s="32">
        <v>55</v>
      </c>
      <c r="I42" s="32">
        <v>52</v>
      </c>
      <c r="J42" s="32">
        <v>51</v>
      </c>
      <c r="K42" s="32">
        <v>1</v>
      </c>
      <c r="L42" s="32">
        <v>0</v>
      </c>
      <c r="M42" s="32">
        <v>0</v>
      </c>
      <c r="N42" s="32">
        <v>0</v>
      </c>
      <c r="O42" s="32">
        <v>0</v>
      </c>
      <c r="P42" s="32">
        <v>1</v>
      </c>
      <c r="Q42" s="28">
        <v>2</v>
      </c>
      <c r="R42" s="32">
        <v>55</v>
      </c>
      <c r="S42" s="32">
        <v>39</v>
      </c>
      <c r="T42" s="32">
        <v>21</v>
      </c>
      <c r="U42" s="32">
        <v>0</v>
      </c>
      <c r="V42" s="32">
        <v>18</v>
      </c>
      <c r="W42" s="32">
        <v>0</v>
      </c>
      <c r="X42" s="32">
        <v>2</v>
      </c>
      <c r="Y42" s="32">
        <v>0</v>
      </c>
      <c r="Z42" s="32">
        <v>2</v>
      </c>
      <c r="AA42" s="32">
        <v>9</v>
      </c>
      <c r="AB42" s="32">
        <v>1</v>
      </c>
      <c r="AC42" s="45">
        <v>0</v>
      </c>
      <c r="AD42" s="32">
        <v>0</v>
      </c>
      <c r="AE42" s="32">
        <v>0</v>
      </c>
      <c r="AF42" s="32">
        <v>2</v>
      </c>
      <c r="AG42" s="32">
        <v>1</v>
      </c>
      <c r="AH42" s="28">
        <v>4</v>
      </c>
      <c r="AI42" s="60">
        <v>0</v>
      </c>
      <c r="AJ42" s="28">
        <v>8</v>
      </c>
      <c r="AK42" s="60">
        <v>0</v>
      </c>
      <c r="AL42" s="28">
        <v>3.41095890410958</v>
      </c>
      <c r="AM42" s="30"/>
      <c r="AN42" s="31"/>
      <c r="AO42" s="31"/>
    </row>
    <row r="43" spans="1:41" ht="17.100000000000001" customHeight="1">
      <c r="C43" s="76" t="s">
        <v>61</v>
      </c>
      <c r="D43" s="76"/>
      <c r="E43" s="76"/>
      <c r="F43" s="44"/>
      <c r="G43" s="32">
        <v>0</v>
      </c>
      <c r="H43" s="32">
        <v>4</v>
      </c>
      <c r="I43" s="32">
        <v>4</v>
      </c>
      <c r="J43" s="32">
        <v>4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28">
        <v>0</v>
      </c>
      <c r="R43" s="32">
        <v>4</v>
      </c>
      <c r="S43" s="32">
        <v>2</v>
      </c>
      <c r="T43" s="32">
        <v>0</v>
      </c>
      <c r="U43" s="32">
        <v>0</v>
      </c>
      <c r="V43" s="32">
        <v>2</v>
      </c>
      <c r="W43" s="32">
        <v>0</v>
      </c>
      <c r="X43" s="32">
        <v>0</v>
      </c>
      <c r="Y43" s="32">
        <v>0</v>
      </c>
      <c r="Z43" s="32">
        <v>0</v>
      </c>
      <c r="AA43" s="32">
        <v>2</v>
      </c>
      <c r="AB43" s="32">
        <v>0</v>
      </c>
      <c r="AC43" s="45">
        <v>0</v>
      </c>
      <c r="AD43" s="32">
        <v>0</v>
      </c>
      <c r="AE43" s="32">
        <v>0</v>
      </c>
      <c r="AF43" s="32">
        <v>0</v>
      </c>
      <c r="AG43" s="32">
        <v>0</v>
      </c>
      <c r="AH43" s="28">
        <v>0</v>
      </c>
      <c r="AI43" s="60">
        <v>0</v>
      </c>
      <c r="AJ43" s="28">
        <v>1</v>
      </c>
      <c r="AK43" s="60">
        <v>0</v>
      </c>
      <c r="AL43" s="28">
        <v>0.26301369863013002</v>
      </c>
      <c r="AM43" s="30"/>
      <c r="AN43" s="31"/>
      <c r="AO43" s="31"/>
    </row>
    <row r="44" spans="1:41" ht="17.100000000000001" customHeight="1">
      <c r="C44" s="76" t="s">
        <v>62</v>
      </c>
      <c r="D44" s="76"/>
      <c r="E44" s="76"/>
      <c r="F44" s="44"/>
      <c r="G44" s="32">
        <v>0</v>
      </c>
      <c r="H44" s="32">
        <v>2</v>
      </c>
      <c r="I44" s="32">
        <v>2</v>
      </c>
      <c r="J44" s="32">
        <v>2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28">
        <v>0</v>
      </c>
      <c r="R44" s="32">
        <v>2</v>
      </c>
      <c r="S44" s="32">
        <v>2</v>
      </c>
      <c r="T44" s="32">
        <v>2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45">
        <v>0</v>
      </c>
      <c r="AD44" s="32">
        <v>0</v>
      </c>
      <c r="AE44" s="32">
        <v>0</v>
      </c>
      <c r="AF44" s="32">
        <v>0</v>
      </c>
      <c r="AG44" s="32">
        <v>0</v>
      </c>
      <c r="AH44" s="28">
        <v>0</v>
      </c>
      <c r="AI44" s="60">
        <v>0</v>
      </c>
      <c r="AJ44" s="28">
        <v>2</v>
      </c>
      <c r="AK44" s="60">
        <v>0</v>
      </c>
      <c r="AL44" s="28">
        <v>0.14794520547945</v>
      </c>
      <c r="AM44" s="30"/>
      <c r="AN44" s="31"/>
      <c r="AO44" s="31"/>
    </row>
    <row r="45" spans="1:41" ht="17.100000000000001" customHeight="1">
      <c r="C45" s="76" t="s">
        <v>63</v>
      </c>
      <c r="D45" s="76"/>
      <c r="E45" s="76"/>
      <c r="F45" s="44"/>
      <c r="G45" s="32">
        <v>1</v>
      </c>
      <c r="H45" s="32">
        <v>3</v>
      </c>
      <c r="I45" s="32">
        <v>3</v>
      </c>
      <c r="J45" s="32">
        <v>3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28">
        <v>0</v>
      </c>
      <c r="R45" s="32">
        <v>4</v>
      </c>
      <c r="S45" s="32">
        <v>3</v>
      </c>
      <c r="T45" s="32">
        <v>1</v>
      </c>
      <c r="U45" s="32">
        <v>0</v>
      </c>
      <c r="V45" s="32">
        <v>2</v>
      </c>
      <c r="W45" s="32">
        <v>0</v>
      </c>
      <c r="X45" s="32">
        <v>0</v>
      </c>
      <c r="Y45" s="32">
        <v>0</v>
      </c>
      <c r="Z45" s="32">
        <v>0</v>
      </c>
      <c r="AA45" s="32">
        <v>1</v>
      </c>
      <c r="AB45" s="32">
        <v>1</v>
      </c>
      <c r="AC45" s="45">
        <v>0</v>
      </c>
      <c r="AD45" s="32">
        <v>0</v>
      </c>
      <c r="AE45" s="32">
        <v>0</v>
      </c>
      <c r="AF45" s="32">
        <v>0</v>
      </c>
      <c r="AG45" s="32">
        <v>0</v>
      </c>
      <c r="AH45" s="28">
        <v>0</v>
      </c>
      <c r="AI45" s="60">
        <v>0</v>
      </c>
      <c r="AJ45" s="28">
        <v>1</v>
      </c>
      <c r="AK45" s="60">
        <v>0</v>
      </c>
      <c r="AL45" s="28">
        <v>0.26027397260273</v>
      </c>
      <c r="AM45" s="30"/>
      <c r="AN45" s="31"/>
      <c r="AO45" s="31"/>
    </row>
    <row r="46" spans="1:41" ht="17.100000000000001" customHeight="1">
      <c r="C46" s="76" t="s">
        <v>64</v>
      </c>
      <c r="D46" s="76"/>
      <c r="E46" s="76"/>
      <c r="F46" s="44"/>
      <c r="G46" s="32">
        <v>0</v>
      </c>
      <c r="H46" s="32">
        <v>19</v>
      </c>
      <c r="I46" s="32">
        <v>19</v>
      </c>
      <c r="J46" s="32">
        <v>18</v>
      </c>
      <c r="K46" s="32">
        <v>1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28">
        <v>0</v>
      </c>
      <c r="R46" s="32">
        <v>17</v>
      </c>
      <c r="S46" s="32">
        <v>4</v>
      </c>
      <c r="T46" s="32">
        <v>2</v>
      </c>
      <c r="U46" s="32">
        <v>0</v>
      </c>
      <c r="V46" s="32">
        <v>2</v>
      </c>
      <c r="W46" s="32">
        <v>0</v>
      </c>
      <c r="X46" s="32">
        <v>0</v>
      </c>
      <c r="Y46" s="32">
        <v>1</v>
      </c>
      <c r="Z46" s="32">
        <v>0</v>
      </c>
      <c r="AA46" s="32">
        <v>4</v>
      </c>
      <c r="AB46" s="32">
        <v>0</v>
      </c>
      <c r="AC46" s="45">
        <v>0</v>
      </c>
      <c r="AD46" s="32">
        <v>8</v>
      </c>
      <c r="AE46" s="32">
        <v>0</v>
      </c>
      <c r="AF46" s="32">
        <v>0</v>
      </c>
      <c r="AG46" s="32">
        <v>0</v>
      </c>
      <c r="AH46" s="28">
        <v>2</v>
      </c>
      <c r="AI46" s="60">
        <v>0</v>
      </c>
      <c r="AJ46" s="28">
        <v>3</v>
      </c>
      <c r="AK46" s="60">
        <v>0</v>
      </c>
      <c r="AL46" s="28">
        <v>0.70410958904109</v>
      </c>
      <c r="AM46" s="30"/>
      <c r="AN46" s="31"/>
      <c r="AO46" s="31"/>
    </row>
    <row r="47" spans="1:41" ht="15" customHeight="1">
      <c r="C47" s="75"/>
      <c r="D47" s="75"/>
      <c r="E47" s="75"/>
      <c r="F47" s="44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28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45"/>
      <c r="AD47" s="32"/>
      <c r="AE47" s="32"/>
      <c r="AF47" s="32"/>
      <c r="AG47" s="32"/>
      <c r="AH47" s="28"/>
      <c r="AI47" s="60"/>
      <c r="AJ47" s="28"/>
      <c r="AK47" s="60"/>
      <c r="AL47" s="28"/>
      <c r="AM47" s="30"/>
      <c r="AN47" s="31"/>
      <c r="AO47" s="31"/>
    </row>
    <row r="48" spans="1:41" s="43" customFormat="1" ht="17.100000000000001" customHeight="1">
      <c r="A48" s="41"/>
      <c r="B48" s="41"/>
      <c r="C48" s="77" t="s">
        <v>26</v>
      </c>
      <c r="D48" s="77"/>
      <c r="E48" s="77"/>
      <c r="F48" s="42"/>
      <c r="G48" s="40">
        <v>6</v>
      </c>
      <c r="H48" s="40">
        <v>63</v>
      </c>
      <c r="I48" s="40">
        <v>55</v>
      </c>
      <c r="J48" s="40">
        <v>53</v>
      </c>
      <c r="K48" s="40">
        <v>2</v>
      </c>
      <c r="L48" s="40">
        <v>0</v>
      </c>
      <c r="M48" s="40">
        <v>0</v>
      </c>
      <c r="N48" s="40">
        <v>0</v>
      </c>
      <c r="O48" s="40">
        <v>0</v>
      </c>
      <c r="P48" s="40">
        <v>8</v>
      </c>
      <c r="Q48" s="37">
        <v>0</v>
      </c>
      <c r="R48" s="40">
        <v>67</v>
      </c>
      <c r="S48" s="40">
        <v>48</v>
      </c>
      <c r="T48" s="40">
        <v>30</v>
      </c>
      <c r="U48" s="40">
        <v>0</v>
      </c>
      <c r="V48" s="40">
        <v>18</v>
      </c>
      <c r="W48" s="40">
        <v>0</v>
      </c>
      <c r="X48" s="40">
        <v>3</v>
      </c>
      <c r="Y48" s="40">
        <v>0</v>
      </c>
      <c r="Z48" s="40">
        <v>10</v>
      </c>
      <c r="AA48" s="40">
        <v>5</v>
      </c>
      <c r="AB48" s="40">
        <v>2</v>
      </c>
      <c r="AC48" s="40">
        <v>0</v>
      </c>
      <c r="AD48" s="40">
        <v>1</v>
      </c>
      <c r="AE48" s="40">
        <v>0</v>
      </c>
      <c r="AF48" s="40">
        <v>0</v>
      </c>
      <c r="AG48" s="40">
        <v>0</v>
      </c>
      <c r="AH48" s="37">
        <v>2</v>
      </c>
      <c r="AI48" s="59">
        <v>0</v>
      </c>
      <c r="AJ48" s="38" t="s">
        <v>98</v>
      </c>
      <c r="AK48" s="59">
        <v>0</v>
      </c>
      <c r="AL48" s="37">
        <v>3.9095890410958898</v>
      </c>
      <c r="AM48" s="35"/>
      <c r="AN48" s="36"/>
      <c r="AO48" s="36"/>
    </row>
    <row r="49" spans="1:41" s="43" customFormat="1" ht="15" customHeight="1">
      <c r="A49" s="41"/>
      <c r="B49" s="41"/>
      <c r="C49" s="39"/>
      <c r="D49" s="39"/>
      <c r="E49" s="39"/>
      <c r="F49" s="42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37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37"/>
      <c r="AI49" s="59"/>
      <c r="AJ49" s="38"/>
      <c r="AK49" s="59"/>
      <c r="AL49" s="37"/>
      <c r="AM49" s="35"/>
      <c r="AN49" s="36"/>
      <c r="AO49" s="36"/>
    </row>
    <row r="50" spans="1:41" ht="17.100000000000001" customHeight="1">
      <c r="C50" s="76" t="s">
        <v>65</v>
      </c>
      <c r="D50" s="76"/>
      <c r="E50" s="76"/>
      <c r="F50" s="44"/>
      <c r="G50" s="32">
        <v>0</v>
      </c>
      <c r="H50" s="32">
        <v>1</v>
      </c>
      <c r="I50" s="32">
        <v>1</v>
      </c>
      <c r="J50" s="32">
        <v>1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28">
        <v>0</v>
      </c>
      <c r="R50" s="32">
        <v>1</v>
      </c>
      <c r="S50" s="32">
        <v>1</v>
      </c>
      <c r="T50" s="32">
        <v>1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45">
        <v>0</v>
      </c>
      <c r="AD50" s="32">
        <v>0</v>
      </c>
      <c r="AE50" s="32">
        <v>0</v>
      </c>
      <c r="AF50" s="32">
        <v>0</v>
      </c>
      <c r="AG50" s="32">
        <v>0</v>
      </c>
      <c r="AH50" s="28">
        <v>0</v>
      </c>
      <c r="AI50" s="60">
        <v>0</v>
      </c>
      <c r="AJ50" s="28">
        <v>1</v>
      </c>
      <c r="AK50" s="60">
        <v>0</v>
      </c>
      <c r="AL50" s="28">
        <v>7.1232876712319995E-2</v>
      </c>
      <c r="AM50" s="30"/>
      <c r="AN50" s="31"/>
      <c r="AO50" s="31"/>
    </row>
    <row r="51" spans="1:41" ht="17.100000000000001" customHeight="1">
      <c r="C51" s="76" t="s">
        <v>66</v>
      </c>
      <c r="D51" s="76"/>
      <c r="E51" s="76"/>
      <c r="F51" s="44"/>
      <c r="G51" s="32">
        <v>0</v>
      </c>
      <c r="H51" s="32">
        <v>2</v>
      </c>
      <c r="I51" s="32">
        <v>2</v>
      </c>
      <c r="J51" s="32">
        <v>2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28">
        <v>0</v>
      </c>
      <c r="R51" s="32">
        <v>2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1</v>
      </c>
      <c r="AA51" s="32">
        <v>1</v>
      </c>
      <c r="AB51" s="32">
        <v>0</v>
      </c>
      <c r="AC51" s="45">
        <v>0</v>
      </c>
      <c r="AD51" s="32">
        <v>0</v>
      </c>
      <c r="AE51" s="32">
        <v>0</v>
      </c>
      <c r="AF51" s="32">
        <v>0</v>
      </c>
      <c r="AG51" s="32">
        <v>0</v>
      </c>
      <c r="AH51" s="28">
        <v>0</v>
      </c>
      <c r="AI51" s="60">
        <v>0</v>
      </c>
      <c r="AJ51" s="28">
        <v>1</v>
      </c>
      <c r="AK51" s="60">
        <v>0</v>
      </c>
      <c r="AL51" s="28">
        <v>0.12328767123287</v>
      </c>
      <c r="AM51" s="30"/>
      <c r="AN51" s="31"/>
      <c r="AO51" s="31"/>
    </row>
    <row r="52" spans="1:41" ht="17.100000000000001" customHeight="1">
      <c r="C52" s="76" t="s">
        <v>67</v>
      </c>
      <c r="D52" s="76"/>
      <c r="E52" s="76"/>
      <c r="F52" s="44"/>
      <c r="G52" s="32">
        <v>0</v>
      </c>
      <c r="H52" s="32">
        <v>6</v>
      </c>
      <c r="I52" s="32">
        <v>6</v>
      </c>
      <c r="J52" s="32">
        <v>6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28">
        <v>0</v>
      </c>
      <c r="R52" s="32">
        <v>6</v>
      </c>
      <c r="S52" s="32">
        <v>4</v>
      </c>
      <c r="T52" s="32">
        <v>1</v>
      </c>
      <c r="U52" s="32">
        <v>0</v>
      </c>
      <c r="V52" s="32">
        <v>3</v>
      </c>
      <c r="W52" s="32">
        <v>0</v>
      </c>
      <c r="X52" s="32">
        <v>0</v>
      </c>
      <c r="Y52" s="32">
        <v>0</v>
      </c>
      <c r="Z52" s="32">
        <v>1</v>
      </c>
      <c r="AA52" s="32">
        <v>0</v>
      </c>
      <c r="AB52" s="32">
        <v>0</v>
      </c>
      <c r="AC52" s="45">
        <v>0</v>
      </c>
      <c r="AD52" s="32">
        <v>1</v>
      </c>
      <c r="AE52" s="32">
        <v>0</v>
      </c>
      <c r="AF52" s="32">
        <v>0</v>
      </c>
      <c r="AG52" s="32">
        <v>0</v>
      </c>
      <c r="AH52" s="28">
        <v>0</v>
      </c>
      <c r="AI52" s="60">
        <v>0</v>
      </c>
      <c r="AJ52" s="28">
        <v>2</v>
      </c>
      <c r="AK52" s="60">
        <v>0</v>
      </c>
      <c r="AL52" s="28">
        <v>0.31506849315067997</v>
      </c>
      <c r="AM52" s="30"/>
      <c r="AN52" s="31"/>
      <c r="AO52" s="31"/>
    </row>
    <row r="53" spans="1:41" ht="17.100000000000001" customHeight="1">
      <c r="C53" s="76" t="s">
        <v>68</v>
      </c>
      <c r="D53" s="76"/>
      <c r="E53" s="76"/>
      <c r="F53" s="44"/>
      <c r="G53" s="32">
        <v>5</v>
      </c>
      <c r="H53" s="32">
        <v>44</v>
      </c>
      <c r="I53" s="32">
        <v>36</v>
      </c>
      <c r="J53" s="32">
        <v>34</v>
      </c>
      <c r="K53" s="32">
        <v>2</v>
      </c>
      <c r="L53" s="32">
        <v>0</v>
      </c>
      <c r="M53" s="32">
        <v>0</v>
      </c>
      <c r="N53" s="32">
        <v>0</v>
      </c>
      <c r="O53" s="32">
        <v>0</v>
      </c>
      <c r="P53" s="32">
        <v>8</v>
      </c>
      <c r="Q53" s="28">
        <v>0</v>
      </c>
      <c r="R53" s="32">
        <v>47</v>
      </c>
      <c r="S53" s="32">
        <v>33</v>
      </c>
      <c r="T53" s="32">
        <v>23</v>
      </c>
      <c r="U53" s="32">
        <v>0</v>
      </c>
      <c r="V53" s="32">
        <v>10</v>
      </c>
      <c r="W53" s="32">
        <v>0</v>
      </c>
      <c r="X53" s="32">
        <v>2</v>
      </c>
      <c r="Y53" s="32">
        <v>0</v>
      </c>
      <c r="Z53" s="32">
        <v>8</v>
      </c>
      <c r="AA53" s="32">
        <v>4</v>
      </c>
      <c r="AB53" s="32">
        <v>2</v>
      </c>
      <c r="AC53" s="45">
        <v>0</v>
      </c>
      <c r="AD53" s="32">
        <v>0</v>
      </c>
      <c r="AE53" s="32">
        <v>0</v>
      </c>
      <c r="AF53" s="32">
        <v>0</v>
      </c>
      <c r="AG53" s="32">
        <v>0</v>
      </c>
      <c r="AH53" s="28">
        <v>2</v>
      </c>
      <c r="AI53" s="60">
        <v>0</v>
      </c>
      <c r="AJ53" s="28">
        <v>8</v>
      </c>
      <c r="AK53" s="60">
        <v>0</v>
      </c>
      <c r="AL53" s="28">
        <v>2.7561643835616398</v>
      </c>
      <c r="AM53" s="30"/>
      <c r="AN53" s="31"/>
      <c r="AO53" s="31"/>
    </row>
    <row r="54" spans="1:41" ht="17.100000000000001" customHeight="1">
      <c r="C54" s="76" t="s">
        <v>69</v>
      </c>
      <c r="D54" s="76"/>
      <c r="E54" s="76"/>
      <c r="F54" s="44"/>
      <c r="G54" s="32">
        <v>0</v>
      </c>
      <c r="H54" s="32">
        <v>1</v>
      </c>
      <c r="I54" s="32">
        <v>1</v>
      </c>
      <c r="J54" s="32">
        <v>1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28">
        <v>0</v>
      </c>
      <c r="R54" s="32">
        <v>1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45">
        <v>0</v>
      </c>
      <c r="AD54" s="32">
        <v>0</v>
      </c>
      <c r="AE54" s="32">
        <v>0</v>
      </c>
      <c r="AF54" s="32">
        <v>0</v>
      </c>
      <c r="AG54" s="32">
        <v>0</v>
      </c>
      <c r="AH54" s="28">
        <v>0</v>
      </c>
      <c r="AI54" s="60">
        <v>0</v>
      </c>
      <c r="AJ54" s="28">
        <v>1</v>
      </c>
      <c r="AK54" s="60">
        <v>0</v>
      </c>
      <c r="AL54" s="28">
        <v>7.1232876712319995E-2</v>
      </c>
      <c r="AM54" s="30"/>
      <c r="AN54" s="31"/>
      <c r="AO54" s="31"/>
    </row>
    <row r="55" spans="1:41" ht="17.100000000000001" customHeight="1">
      <c r="C55" s="76" t="s">
        <v>70</v>
      </c>
      <c r="D55" s="76"/>
      <c r="E55" s="76"/>
      <c r="F55" s="44"/>
      <c r="G55" s="32">
        <v>1</v>
      </c>
      <c r="H55" s="32">
        <v>9</v>
      </c>
      <c r="I55" s="32">
        <v>9</v>
      </c>
      <c r="J55" s="32">
        <v>9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28">
        <v>0</v>
      </c>
      <c r="R55" s="32">
        <v>10</v>
      </c>
      <c r="S55" s="32">
        <v>9</v>
      </c>
      <c r="T55" s="32">
        <v>5</v>
      </c>
      <c r="U55" s="32">
        <v>0</v>
      </c>
      <c r="V55" s="32">
        <v>4</v>
      </c>
      <c r="W55" s="32">
        <v>0</v>
      </c>
      <c r="X55" s="32">
        <v>1</v>
      </c>
      <c r="Y55" s="32">
        <v>0</v>
      </c>
      <c r="Z55" s="32">
        <v>0</v>
      </c>
      <c r="AA55" s="32">
        <v>0</v>
      </c>
      <c r="AB55" s="32">
        <v>0</v>
      </c>
      <c r="AC55" s="45">
        <v>0</v>
      </c>
      <c r="AD55" s="32">
        <v>0</v>
      </c>
      <c r="AE55" s="32">
        <v>0</v>
      </c>
      <c r="AF55" s="32">
        <v>0</v>
      </c>
      <c r="AG55" s="32">
        <v>0</v>
      </c>
      <c r="AH55" s="28">
        <v>0</v>
      </c>
      <c r="AI55" s="60">
        <v>0</v>
      </c>
      <c r="AJ55" s="28">
        <v>5</v>
      </c>
      <c r="AK55" s="60">
        <v>0</v>
      </c>
      <c r="AL55" s="28">
        <v>0.57260273972602005</v>
      </c>
      <c r="AM55" s="30"/>
      <c r="AN55" s="31"/>
      <c r="AO55" s="31"/>
    </row>
    <row r="56" spans="1:41" ht="15" customHeight="1">
      <c r="C56" s="75"/>
      <c r="D56" s="75"/>
      <c r="E56" s="75"/>
      <c r="F56" s="44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28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45"/>
      <c r="AD56" s="32"/>
      <c r="AE56" s="32"/>
      <c r="AF56" s="32"/>
      <c r="AG56" s="32"/>
      <c r="AH56" s="28"/>
      <c r="AI56" s="60"/>
      <c r="AJ56" s="28"/>
      <c r="AK56" s="60"/>
      <c r="AL56" s="28"/>
      <c r="AM56" s="30"/>
      <c r="AN56" s="31"/>
      <c r="AO56" s="31"/>
    </row>
    <row r="57" spans="1:41" s="43" customFormat="1" ht="17.100000000000001" customHeight="1">
      <c r="A57" s="41"/>
      <c r="B57" s="41"/>
      <c r="C57" s="77" t="s">
        <v>27</v>
      </c>
      <c r="D57" s="77"/>
      <c r="E57" s="77"/>
      <c r="F57" s="42"/>
      <c r="G57" s="40">
        <v>5</v>
      </c>
      <c r="H57" s="40">
        <v>186</v>
      </c>
      <c r="I57" s="40">
        <v>163</v>
      </c>
      <c r="J57" s="40">
        <v>147</v>
      </c>
      <c r="K57" s="40">
        <v>14</v>
      </c>
      <c r="L57" s="40">
        <v>1</v>
      </c>
      <c r="M57" s="40">
        <v>1</v>
      </c>
      <c r="N57" s="40">
        <v>0</v>
      </c>
      <c r="O57" s="40">
        <v>0</v>
      </c>
      <c r="P57" s="40">
        <v>23</v>
      </c>
      <c r="Q57" s="37">
        <v>0</v>
      </c>
      <c r="R57" s="40">
        <v>182</v>
      </c>
      <c r="S57" s="40">
        <v>124</v>
      </c>
      <c r="T57" s="40">
        <v>81</v>
      </c>
      <c r="U57" s="40">
        <v>0</v>
      </c>
      <c r="V57" s="40">
        <v>43</v>
      </c>
      <c r="W57" s="40">
        <v>0</v>
      </c>
      <c r="X57" s="40">
        <v>0</v>
      </c>
      <c r="Y57" s="40">
        <v>2</v>
      </c>
      <c r="Z57" s="40">
        <v>11</v>
      </c>
      <c r="AA57" s="40">
        <v>20</v>
      </c>
      <c r="AB57" s="40">
        <v>3</v>
      </c>
      <c r="AC57" s="40">
        <v>0</v>
      </c>
      <c r="AD57" s="40">
        <v>23</v>
      </c>
      <c r="AE57" s="40">
        <v>1</v>
      </c>
      <c r="AF57" s="40">
        <v>0</v>
      </c>
      <c r="AG57" s="40">
        <v>1</v>
      </c>
      <c r="AH57" s="37">
        <v>9</v>
      </c>
      <c r="AI57" s="59">
        <v>0</v>
      </c>
      <c r="AJ57" s="38" t="s">
        <v>98</v>
      </c>
      <c r="AK57" s="59">
        <v>0</v>
      </c>
      <c r="AL57" s="37">
        <v>11.161643835616401</v>
      </c>
      <c r="AM57" s="35"/>
      <c r="AN57" s="36"/>
      <c r="AO57" s="36"/>
    </row>
    <row r="58" spans="1:41" s="43" customFormat="1" ht="15" customHeight="1">
      <c r="A58" s="41"/>
      <c r="B58" s="41"/>
      <c r="C58" s="39"/>
      <c r="D58" s="39"/>
      <c r="E58" s="39"/>
      <c r="F58" s="42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37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37"/>
      <c r="AI58" s="59"/>
      <c r="AJ58" s="38"/>
      <c r="AK58" s="59"/>
      <c r="AL58" s="37"/>
      <c r="AM58" s="35"/>
      <c r="AN58" s="36"/>
      <c r="AO58" s="36"/>
    </row>
    <row r="59" spans="1:41" ht="17.100000000000001" customHeight="1">
      <c r="C59" s="76" t="s">
        <v>71</v>
      </c>
      <c r="D59" s="76"/>
      <c r="E59" s="76"/>
      <c r="F59" s="44"/>
      <c r="G59" s="32">
        <v>0</v>
      </c>
      <c r="H59" s="32">
        <v>11</v>
      </c>
      <c r="I59" s="32">
        <v>11</v>
      </c>
      <c r="J59" s="32">
        <v>11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28">
        <v>0</v>
      </c>
      <c r="R59" s="32">
        <v>9</v>
      </c>
      <c r="S59" s="32">
        <v>9</v>
      </c>
      <c r="T59" s="32">
        <v>8</v>
      </c>
      <c r="U59" s="32">
        <v>0</v>
      </c>
      <c r="V59" s="32">
        <v>1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45">
        <v>0</v>
      </c>
      <c r="AD59" s="32">
        <v>0</v>
      </c>
      <c r="AE59" s="32">
        <v>0</v>
      </c>
      <c r="AF59" s="32">
        <v>0</v>
      </c>
      <c r="AG59" s="32">
        <v>0</v>
      </c>
      <c r="AH59" s="28">
        <v>2</v>
      </c>
      <c r="AI59" s="60">
        <v>0</v>
      </c>
      <c r="AJ59" s="28">
        <v>5</v>
      </c>
      <c r="AK59" s="60">
        <v>0</v>
      </c>
      <c r="AL59" s="28">
        <v>0.61917808219178005</v>
      </c>
      <c r="AM59" s="30"/>
      <c r="AN59" s="31"/>
      <c r="AO59" s="31"/>
    </row>
    <row r="60" spans="1:41" ht="17.100000000000001" customHeight="1">
      <c r="C60" s="76" t="s">
        <v>72</v>
      </c>
      <c r="D60" s="76"/>
      <c r="E60" s="76"/>
      <c r="F60" s="44"/>
      <c r="G60" s="32">
        <v>1</v>
      </c>
      <c r="H60" s="32">
        <v>12</v>
      </c>
      <c r="I60" s="32">
        <v>12</v>
      </c>
      <c r="J60" s="32">
        <v>6</v>
      </c>
      <c r="K60" s="32">
        <v>6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28">
        <v>0</v>
      </c>
      <c r="R60" s="32">
        <v>13</v>
      </c>
      <c r="S60" s="32">
        <v>6</v>
      </c>
      <c r="T60" s="32">
        <v>5</v>
      </c>
      <c r="U60" s="32">
        <v>0</v>
      </c>
      <c r="V60" s="32">
        <v>1</v>
      </c>
      <c r="W60" s="32">
        <v>0</v>
      </c>
      <c r="X60" s="32">
        <v>0</v>
      </c>
      <c r="Y60" s="32">
        <v>0</v>
      </c>
      <c r="Z60" s="32">
        <v>0</v>
      </c>
      <c r="AA60" s="32">
        <v>5</v>
      </c>
      <c r="AB60" s="32">
        <v>2</v>
      </c>
      <c r="AC60" s="45">
        <v>0</v>
      </c>
      <c r="AD60" s="32">
        <v>2</v>
      </c>
      <c r="AE60" s="32">
        <v>0</v>
      </c>
      <c r="AF60" s="32">
        <v>0</v>
      </c>
      <c r="AG60" s="32">
        <v>0</v>
      </c>
      <c r="AH60" s="28">
        <v>0</v>
      </c>
      <c r="AI60" s="60">
        <v>0</v>
      </c>
      <c r="AJ60" s="28">
        <v>4</v>
      </c>
      <c r="AK60" s="60">
        <v>0</v>
      </c>
      <c r="AL60" s="28">
        <v>0.87945205479452004</v>
      </c>
      <c r="AM60" s="30"/>
      <c r="AN60" s="31"/>
      <c r="AO60" s="31"/>
    </row>
    <row r="61" spans="1:41" ht="17.100000000000001" customHeight="1">
      <c r="C61" s="76" t="s">
        <v>73</v>
      </c>
      <c r="D61" s="76"/>
      <c r="E61" s="76"/>
      <c r="F61" s="44"/>
      <c r="G61" s="32">
        <v>1</v>
      </c>
      <c r="H61" s="32">
        <v>86</v>
      </c>
      <c r="I61" s="32">
        <v>72</v>
      </c>
      <c r="J61" s="32">
        <v>67</v>
      </c>
      <c r="K61" s="32">
        <v>3</v>
      </c>
      <c r="L61" s="32">
        <v>1</v>
      </c>
      <c r="M61" s="32">
        <v>1</v>
      </c>
      <c r="N61" s="32">
        <v>0</v>
      </c>
      <c r="O61" s="32">
        <v>0</v>
      </c>
      <c r="P61" s="32">
        <v>14</v>
      </c>
      <c r="Q61" s="28">
        <v>0</v>
      </c>
      <c r="R61" s="32">
        <v>84</v>
      </c>
      <c r="S61" s="32">
        <v>61</v>
      </c>
      <c r="T61" s="32">
        <v>35</v>
      </c>
      <c r="U61" s="32">
        <v>0</v>
      </c>
      <c r="V61" s="32">
        <v>26</v>
      </c>
      <c r="W61" s="32">
        <v>0</v>
      </c>
      <c r="X61" s="32">
        <v>0</v>
      </c>
      <c r="Y61" s="32">
        <v>0</v>
      </c>
      <c r="Z61" s="32">
        <v>2</v>
      </c>
      <c r="AA61" s="32">
        <v>10</v>
      </c>
      <c r="AB61" s="32">
        <v>0</v>
      </c>
      <c r="AC61" s="45">
        <v>0</v>
      </c>
      <c r="AD61" s="32">
        <v>9</v>
      </c>
      <c r="AE61" s="32">
        <v>1</v>
      </c>
      <c r="AF61" s="32">
        <v>0</v>
      </c>
      <c r="AG61" s="32">
        <v>1</v>
      </c>
      <c r="AH61" s="28">
        <v>3</v>
      </c>
      <c r="AI61" s="60">
        <v>0</v>
      </c>
      <c r="AJ61" s="28">
        <v>13</v>
      </c>
      <c r="AK61" s="60">
        <v>0</v>
      </c>
      <c r="AL61" s="28">
        <v>5.4547945205479396</v>
      </c>
      <c r="AM61" s="30"/>
      <c r="AN61" s="31"/>
      <c r="AO61" s="31"/>
    </row>
    <row r="62" spans="1:41" ht="17.100000000000001" customHeight="1">
      <c r="C62" s="76" t="s">
        <v>74</v>
      </c>
      <c r="D62" s="76"/>
      <c r="E62" s="76"/>
      <c r="F62" s="44"/>
      <c r="G62" s="32">
        <v>0</v>
      </c>
      <c r="H62" s="32">
        <v>51</v>
      </c>
      <c r="I62" s="32">
        <v>48</v>
      </c>
      <c r="J62" s="32">
        <v>43</v>
      </c>
      <c r="K62" s="32">
        <v>5</v>
      </c>
      <c r="L62" s="32">
        <v>0</v>
      </c>
      <c r="M62" s="32">
        <v>0</v>
      </c>
      <c r="N62" s="32">
        <v>0</v>
      </c>
      <c r="O62" s="32">
        <v>0</v>
      </c>
      <c r="P62" s="32">
        <v>3</v>
      </c>
      <c r="Q62" s="28">
        <v>0</v>
      </c>
      <c r="R62" s="32">
        <v>47</v>
      </c>
      <c r="S62" s="32">
        <v>27</v>
      </c>
      <c r="T62" s="32">
        <v>17</v>
      </c>
      <c r="U62" s="32">
        <v>0</v>
      </c>
      <c r="V62" s="32">
        <v>10</v>
      </c>
      <c r="W62" s="32">
        <v>0</v>
      </c>
      <c r="X62" s="32">
        <v>0</v>
      </c>
      <c r="Y62" s="32">
        <v>2</v>
      </c>
      <c r="Z62" s="32">
        <v>5</v>
      </c>
      <c r="AA62" s="32">
        <v>2</v>
      </c>
      <c r="AB62" s="32">
        <v>0</v>
      </c>
      <c r="AC62" s="45">
        <v>0</v>
      </c>
      <c r="AD62" s="32">
        <v>11</v>
      </c>
      <c r="AE62" s="32">
        <v>0</v>
      </c>
      <c r="AF62" s="32">
        <v>0</v>
      </c>
      <c r="AG62" s="32">
        <v>0</v>
      </c>
      <c r="AH62" s="28">
        <v>4</v>
      </c>
      <c r="AI62" s="60">
        <v>0</v>
      </c>
      <c r="AJ62" s="28">
        <v>10</v>
      </c>
      <c r="AK62" s="60">
        <v>0</v>
      </c>
      <c r="AL62" s="28">
        <v>2.5726027397260198</v>
      </c>
      <c r="AM62" s="30"/>
      <c r="AN62" s="31"/>
      <c r="AO62" s="31"/>
    </row>
    <row r="63" spans="1:41" ht="17.100000000000001" customHeight="1">
      <c r="C63" s="76" t="s">
        <v>75</v>
      </c>
      <c r="D63" s="76"/>
      <c r="E63" s="76"/>
      <c r="F63" s="44"/>
      <c r="G63" s="32">
        <v>3</v>
      </c>
      <c r="H63" s="32">
        <v>12</v>
      </c>
      <c r="I63" s="32">
        <v>11</v>
      </c>
      <c r="J63" s="32">
        <v>11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1</v>
      </c>
      <c r="Q63" s="28">
        <v>0</v>
      </c>
      <c r="R63" s="32">
        <v>15</v>
      </c>
      <c r="S63" s="32">
        <v>12</v>
      </c>
      <c r="T63" s="32">
        <v>8</v>
      </c>
      <c r="U63" s="32">
        <v>0</v>
      </c>
      <c r="V63" s="32">
        <v>4</v>
      </c>
      <c r="W63" s="32">
        <v>0</v>
      </c>
      <c r="X63" s="32">
        <v>0</v>
      </c>
      <c r="Y63" s="32">
        <v>0</v>
      </c>
      <c r="Z63" s="32">
        <v>1</v>
      </c>
      <c r="AA63" s="32">
        <v>1</v>
      </c>
      <c r="AB63" s="32">
        <v>1</v>
      </c>
      <c r="AC63" s="45">
        <v>0</v>
      </c>
      <c r="AD63" s="32">
        <v>1</v>
      </c>
      <c r="AE63" s="32">
        <v>0</v>
      </c>
      <c r="AF63" s="32">
        <v>0</v>
      </c>
      <c r="AG63" s="32">
        <v>0</v>
      </c>
      <c r="AH63" s="28">
        <v>0</v>
      </c>
      <c r="AI63" s="60">
        <v>0</v>
      </c>
      <c r="AJ63" s="28">
        <v>7</v>
      </c>
      <c r="AK63" s="60">
        <v>0</v>
      </c>
      <c r="AL63" s="28">
        <v>0.85205479452054</v>
      </c>
      <c r="AM63" s="30"/>
      <c r="AN63" s="31"/>
      <c r="AO63" s="31"/>
    </row>
    <row r="64" spans="1:41" ht="17.100000000000001" customHeight="1">
      <c r="C64" s="76" t="s">
        <v>76</v>
      </c>
      <c r="D64" s="76"/>
      <c r="E64" s="76"/>
      <c r="F64" s="44"/>
      <c r="G64" s="32">
        <v>0</v>
      </c>
      <c r="H64" s="32">
        <v>14</v>
      </c>
      <c r="I64" s="32">
        <v>9</v>
      </c>
      <c r="J64" s="32">
        <v>9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5</v>
      </c>
      <c r="Q64" s="28">
        <v>0</v>
      </c>
      <c r="R64" s="32">
        <v>14</v>
      </c>
      <c r="S64" s="32">
        <v>9</v>
      </c>
      <c r="T64" s="32">
        <v>8</v>
      </c>
      <c r="U64" s="32">
        <v>0</v>
      </c>
      <c r="V64" s="32">
        <v>1</v>
      </c>
      <c r="W64" s="32">
        <v>0</v>
      </c>
      <c r="X64" s="32">
        <v>0</v>
      </c>
      <c r="Y64" s="32">
        <v>0</v>
      </c>
      <c r="Z64" s="32">
        <v>3</v>
      </c>
      <c r="AA64" s="32">
        <v>2</v>
      </c>
      <c r="AB64" s="32">
        <v>0</v>
      </c>
      <c r="AC64" s="45">
        <v>0</v>
      </c>
      <c r="AD64" s="32">
        <v>0</v>
      </c>
      <c r="AE64" s="32">
        <v>0</v>
      </c>
      <c r="AF64" s="32">
        <v>0</v>
      </c>
      <c r="AG64" s="32">
        <v>0</v>
      </c>
      <c r="AH64" s="28">
        <v>0</v>
      </c>
      <c r="AI64" s="60">
        <v>0</v>
      </c>
      <c r="AJ64" s="28">
        <v>5</v>
      </c>
      <c r="AK64" s="60">
        <v>0</v>
      </c>
      <c r="AL64" s="28">
        <v>0.78356164383561</v>
      </c>
      <c r="AM64" s="30"/>
      <c r="AN64" s="31"/>
      <c r="AO64" s="31"/>
    </row>
    <row r="65" spans="1:41" ht="15" customHeight="1">
      <c r="C65" s="75"/>
      <c r="D65" s="75"/>
      <c r="E65" s="75"/>
      <c r="F65" s="44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28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45"/>
      <c r="AD65" s="32"/>
      <c r="AE65" s="32"/>
      <c r="AF65" s="32"/>
      <c r="AG65" s="32"/>
      <c r="AH65" s="28"/>
      <c r="AI65" s="60"/>
      <c r="AJ65" s="28"/>
      <c r="AK65" s="60"/>
      <c r="AL65" s="28"/>
      <c r="AM65" s="30"/>
      <c r="AN65" s="31"/>
      <c r="AO65" s="31"/>
    </row>
    <row r="66" spans="1:41" s="43" customFormat="1" ht="17.100000000000001" customHeight="1">
      <c r="A66" s="41"/>
      <c r="B66" s="41"/>
      <c r="C66" s="77" t="s">
        <v>28</v>
      </c>
      <c r="D66" s="77"/>
      <c r="E66" s="77"/>
      <c r="F66" s="42"/>
      <c r="G66" s="40">
        <v>3</v>
      </c>
      <c r="H66" s="40">
        <v>34</v>
      </c>
      <c r="I66" s="40">
        <v>34</v>
      </c>
      <c r="J66" s="40">
        <v>31</v>
      </c>
      <c r="K66" s="40">
        <v>0</v>
      </c>
      <c r="L66" s="40">
        <v>2</v>
      </c>
      <c r="M66" s="40">
        <v>1</v>
      </c>
      <c r="N66" s="40">
        <v>0</v>
      </c>
      <c r="O66" s="40">
        <v>0</v>
      </c>
      <c r="P66" s="40">
        <v>0</v>
      </c>
      <c r="Q66" s="37">
        <v>0</v>
      </c>
      <c r="R66" s="40">
        <v>37</v>
      </c>
      <c r="S66" s="40">
        <v>27</v>
      </c>
      <c r="T66" s="40">
        <v>16</v>
      </c>
      <c r="U66" s="40">
        <v>0</v>
      </c>
      <c r="V66" s="40">
        <v>11</v>
      </c>
      <c r="W66" s="40">
        <v>0</v>
      </c>
      <c r="X66" s="40">
        <v>0</v>
      </c>
      <c r="Y66" s="40">
        <v>0</v>
      </c>
      <c r="Z66" s="40">
        <v>2</v>
      </c>
      <c r="AA66" s="40">
        <v>5</v>
      </c>
      <c r="AB66" s="40">
        <v>1</v>
      </c>
      <c r="AC66" s="40">
        <v>0</v>
      </c>
      <c r="AD66" s="40">
        <v>0</v>
      </c>
      <c r="AE66" s="40">
        <v>1</v>
      </c>
      <c r="AF66" s="40">
        <v>0</v>
      </c>
      <c r="AG66" s="40">
        <v>2</v>
      </c>
      <c r="AH66" s="37">
        <v>0</v>
      </c>
      <c r="AI66" s="59">
        <v>0</v>
      </c>
      <c r="AJ66" s="38" t="s">
        <v>98</v>
      </c>
      <c r="AK66" s="59">
        <v>0</v>
      </c>
      <c r="AL66" s="37">
        <v>2.2630136986301301</v>
      </c>
      <c r="AM66" s="35"/>
      <c r="AN66" s="36"/>
      <c r="AO66" s="36"/>
    </row>
    <row r="67" spans="1:41" s="43" customFormat="1" ht="15" customHeight="1">
      <c r="A67" s="41"/>
      <c r="B67" s="41"/>
      <c r="C67" s="39"/>
      <c r="D67" s="39"/>
      <c r="E67" s="39"/>
      <c r="F67" s="42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37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37"/>
      <c r="AI67" s="59"/>
      <c r="AJ67" s="38"/>
      <c r="AK67" s="59"/>
      <c r="AL67" s="37"/>
      <c r="AM67" s="35"/>
      <c r="AN67" s="36"/>
      <c r="AO67" s="36"/>
    </row>
    <row r="68" spans="1:41" ht="17.100000000000001" customHeight="1">
      <c r="C68" s="76" t="s">
        <v>77</v>
      </c>
      <c r="D68" s="76"/>
      <c r="E68" s="76"/>
      <c r="F68" s="44"/>
      <c r="G68" s="32">
        <v>0</v>
      </c>
      <c r="H68" s="32">
        <v>1</v>
      </c>
      <c r="I68" s="32">
        <v>1</v>
      </c>
      <c r="J68" s="32">
        <v>0</v>
      </c>
      <c r="K68" s="32">
        <v>0</v>
      </c>
      <c r="L68" s="32">
        <v>0</v>
      </c>
      <c r="M68" s="32">
        <v>1</v>
      </c>
      <c r="N68" s="32">
        <v>0</v>
      </c>
      <c r="O68" s="32">
        <v>0</v>
      </c>
      <c r="P68" s="32">
        <v>0</v>
      </c>
      <c r="Q68" s="28">
        <v>0</v>
      </c>
      <c r="R68" s="32">
        <v>1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45">
        <v>0</v>
      </c>
      <c r="AD68" s="32">
        <v>0</v>
      </c>
      <c r="AE68" s="32">
        <v>1</v>
      </c>
      <c r="AF68" s="32">
        <v>0</v>
      </c>
      <c r="AG68" s="32">
        <v>0</v>
      </c>
      <c r="AH68" s="28">
        <v>0</v>
      </c>
      <c r="AI68" s="60">
        <v>0</v>
      </c>
      <c r="AJ68" s="28">
        <v>1</v>
      </c>
      <c r="AK68" s="60">
        <v>0</v>
      </c>
      <c r="AL68" s="28">
        <v>8.2191780821900002E-3</v>
      </c>
      <c r="AM68" s="30"/>
      <c r="AN68" s="31"/>
      <c r="AO68" s="31"/>
    </row>
    <row r="69" spans="1:41" ht="17.100000000000001" customHeight="1">
      <c r="C69" s="76" t="s">
        <v>78</v>
      </c>
      <c r="D69" s="76"/>
      <c r="E69" s="76"/>
      <c r="F69" s="44"/>
      <c r="G69" s="32">
        <v>0</v>
      </c>
      <c r="H69" s="32">
        <v>2</v>
      </c>
      <c r="I69" s="32">
        <v>2</v>
      </c>
      <c r="J69" s="32">
        <v>2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28">
        <v>0</v>
      </c>
      <c r="R69" s="32">
        <v>2</v>
      </c>
      <c r="S69" s="32">
        <v>2</v>
      </c>
      <c r="T69" s="32">
        <v>0</v>
      </c>
      <c r="U69" s="32">
        <v>0</v>
      </c>
      <c r="V69" s="32">
        <v>2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45">
        <v>0</v>
      </c>
      <c r="AD69" s="32">
        <v>0</v>
      </c>
      <c r="AE69" s="32">
        <v>0</v>
      </c>
      <c r="AF69" s="32">
        <v>0</v>
      </c>
      <c r="AG69" s="32">
        <v>0</v>
      </c>
      <c r="AH69" s="28">
        <v>0</v>
      </c>
      <c r="AI69" s="60">
        <v>0</v>
      </c>
      <c r="AJ69" s="28">
        <v>1</v>
      </c>
      <c r="AK69" s="60">
        <v>0</v>
      </c>
      <c r="AL69" s="28">
        <v>0.12328767123287</v>
      </c>
      <c r="AM69" s="30"/>
      <c r="AN69" s="31"/>
      <c r="AO69" s="31"/>
    </row>
    <row r="70" spans="1:41" ht="17.100000000000001" customHeight="1">
      <c r="C70" s="76" t="s">
        <v>79</v>
      </c>
      <c r="D70" s="76"/>
      <c r="E70" s="76"/>
      <c r="F70" s="44"/>
      <c r="G70" s="32">
        <v>1</v>
      </c>
      <c r="H70" s="32">
        <v>3</v>
      </c>
      <c r="I70" s="32">
        <v>3</v>
      </c>
      <c r="J70" s="32">
        <v>3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28">
        <v>0</v>
      </c>
      <c r="R70" s="32">
        <v>4</v>
      </c>
      <c r="S70" s="32">
        <v>3</v>
      </c>
      <c r="T70" s="32">
        <v>1</v>
      </c>
      <c r="U70" s="32">
        <v>0</v>
      </c>
      <c r="V70" s="32">
        <v>2</v>
      </c>
      <c r="W70" s="32">
        <v>0</v>
      </c>
      <c r="X70" s="32">
        <v>0</v>
      </c>
      <c r="Y70" s="32">
        <v>0</v>
      </c>
      <c r="Z70" s="32">
        <v>1</v>
      </c>
      <c r="AA70" s="32">
        <v>0</v>
      </c>
      <c r="AB70" s="32">
        <v>0</v>
      </c>
      <c r="AC70" s="45">
        <v>0</v>
      </c>
      <c r="AD70" s="32">
        <v>0</v>
      </c>
      <c r="AE70" s="32">
        <v>0</v>
      </c>
      <c r="AF70" s="32">
        <v>0</v>
      </c>
      <c r="AG70" s="32">
        <v>0</v>
      </c>
      <c r="AH70" s="28">
        <v>0</v>
      </c>
      <c r="AI70" s="60">
        <v>0</v>
      </c>
      <c r="AJ70" s="28">
        <v>3</v>
      </c>
      <c r="AK70" s="60">
        <v>0</v>
      </c>
      <c r="AL70" s="28">
        <v>0.23013698630136001</v>
      </c>
      <c r="AM70" s="30"/>
      <c r="AN70" s="31"/>
      <c r="AO70" s="31"/>
    </row>
    <row r="71" spans="1:41" ht="17.100000000000001" customHeight="1">
      <c r="C71" s="76" t="s">
        <v>80</v>
      </c>
      <c r="D71" s="76"/>
      <c r="E71" s="76"/>
      <c r="F71" s="44"/>
      <c r="G71" s="32">
        <v>1</v>
      </c>
      <c r="H71" s="32">
        <v>14</v>
      </c>
      <c r="I71" s="32">
        <v>14</v>
      </c>
      <c r="J71" s="32">
        <v>14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28">
        <v>0</v>
      </c>
      <c r="R71" s="32">
        <v>15</v>
      </c>
      <c r="S71" s="32">
        <v>10</v>
      </c>
      <c r="T71" s="32">
        <v>6</v>
      </c>
      <c r="U71" s="32">
        <v>0</v>
      </c>
      <c r="V71" s="32">
        <v>4</v>
      </c>
      <c r="W71" s="32">
        <v>0</v>
      </c>
      <c r="X71" s="32">
        <v>0</v>
      </c>
      <c r="Y71" s="32">
        <v>0</v>
      </c>
      <c r="Z71" s="32">
        <v>0</v>
      </c>
      <c r="AA71" s="32">
        <v>5</v>
      </c>
      <c r="AB71" s="32">
        <v>1</v>
      </c>
      <c r="AC71" s="45">
        <v>0</v>
      </c>
      <c r="AD71" s="32">
        <v>0</v>
      </c>
      <c r="AE71" s="32">
        <v>0</v>
      </c>
      <c r="AF71" s="32">
        <v>0</v>
      </c>
      <c r="AG71" s="32">
        <v>0</v>
      </c>
      <c r="AH71" s="28">
        <v>0</v>
      </c>
      <c r="AI71" s="60">
        <v>0</v>
      </c>
      <c r="AJ71" s="28">
        <v>4</v>
      </c>
      <c r="AK71" s="60">
        <v>0</v>
      </c>
      <c r="AL71" s="28">
        <v>0.99726027397259998</v>
      </c>
      <c r="AM71" s="30"/>
      <c r="AN71" s="31"/>
      <c r="AO71" s="31"/>
    </row>
    <row r="72" spans="1:41" ht="17.100000000000001" customHeight="1">
      <c r="C72" s="76" t="s">
        <v>81</v>
      </c>
      <c r="D72" s="76"/>
      <c r="E72" s="76"/>
      <c r="F72" s="44"/>
      <c r="G72" s="32">
        <v>1</v>
      </c>
      <c r="H72" s="32">
        <v>14</v>
      </c>
      <c r="I72" s="32">
        <v>14</v>
      </c>
      <c r="J72" s="32">
        <v>12</v>
      </c>
      <c r="K72" s="32">
        <v>0</v>
      </c>
      <c r="L72" s="32">
        <v>2</v>
      </c>
      <c r="M72" s="32">
        <v>0</v>
      </c>
      <c r="N72" s="32">
        <v>0</v>
      </c>
      <c r="O72" s="32">
        <v>0</v>
      </c>
      <c r="P72" s="32">
        <v>0</v>
      </c>
      <c r="Q72" s="28">
        <v>0</v>
      </c>
      <c r="R72" s="32">
        <v>15</v>
      </c>
      <c r="S72" s="32">
        <v>12</v>
      </c>
      <c r="T72" s="32">
        <v>9</v>
      </c>
      <c r="U72" s="32">
        <v>0</v>
      </c>
      <c r="V72" s="32">
        <v>3</v>
      </c>
      <c r="W72" s="32">
        <v>0</v>
      </c>
      <c r="X72" s="32">
        <v>0</v>
      </c>
      <c r="Y72" s="32">
        <v>0</v>
      </c>
      <c r="Z72" s="32">
        <v>1</v>
      </c>
      <c r="AA72" s="32">
        <v>0</v>
      </c>
      <c r="AB72" s="32">
        <v>0</v>
      </c>
      <c r="AC72" s="45">
        <v>0</v>
      </c>
      <c r="AD72" s="32">
        <v>0</v>
      </c>
      <c r="AE72" s="32">
        <v>0</v>
      </c>
      <c r="AF72" s="32">
        <v>0</v>
      </c>
      <c r="AG72" s="32">
        <v>2</v>
      </c>
      <c r="AH72" s="28">
        <v>0</v>
      </c>
      <c r="AI72" s="60">
        <v>0</v>
      </c>
      <c r="AJ72" s="28">
        <v>6</v>
      </c>
      <c r="AK72" s="60">
        <v>0</v>
      </c>
      <c r="AL72" s="28">
        <v>0.90410958904108996</v>
      </c>
      <c r="AM72" s="30"/>
      <c r="AN72" s="31"/>
      <c r="AO72" s="31"/>
    </row>
    <row r="73" spans="1:41" ht="15" customHeight="1">
      <c r="C73" s="75"/>
      <c r="D73" s="75"/>
      <c r="E73" s="75"/>
      <c r="F73" s="44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28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45"/>
      <c r="AD73" s="32"/>
      <c r="AE73" s="32"/>
      <c r="AF73" s="32"/>
      <c r="AG73" s="32"/>
      <c r="AH73" s="28"/>
      <c r="AI73" s="60"/>
      <c r="AJ73" s="28"/>
      <c r="AK73" s="60"/>
      <c r="AL73" s="28"/>
      <c r="AM73" s="30"/>
      <c r="AN73" s="31"/>
      <c r="AO73" s="31"/>
    </row>
    <row r="74" spans="1:41" s="43" customFormat="1" ht="17.100000000000001" customHeight="1">
      <c r="A74" s="41"/>
      <c r="B74" s="41"/>
      <c r="C74" s="77" t="s">
        <v>29</v>
      </c>
      <c r="D74" s="77"/>
      <c r="E74" s="77"/>
      <c r="F74" s="42"/>
      <c r="G74" s="40">
        <v>0</v>
      </c>
      <c r="H74" s="40">
        <v>29</v>
      </c>
      <c r="I74" s="40">
        <v>26</v>
      </c>
      <c r="J74" s="40">
        <v>22</v>
      </c>
      <c r="K74" s="40">
        <v>4</v>
      </c>
      <c r="L74" s="40">
        <v>0</v>
      </c>
      <c r="M74" s="40">
        <v>0</v>
      </c>
      <c r="N74" s="40">
        <v>0</v>
      </c>
      <c r="O74" s="40">
        <v>0</v>
      </c>
      <c r="P74" s="40">
        <v>2</v>
      </c>
      <c r="Q74" s="37">
        <v>1</v>
      </c>
      <c r="R74" s="40">
        <v>29</v>
      </c>
      <c r="S74" s="40">
        <v>21</v>
      </c>
      <c r="T74" s="40">
        <v>18</v>
      </c>
      <c r="U74" s="40">
        <v>0</v>
      </c>
      <c r="V74" s="40">
        <v>3</v>
      </c>
      <c r="W74" s="40">
        <v>0</v>
      </c>
      <c r="X74" s="40">
        <v>0</v>
      </c>
      <c r="Y74" s="40">
        <v>0</v>
      </c>
      <c r="Z74" s="40">
        <v>2</v>
      </c>
      <c r="AA74" s="40">
        <v>4</v>
      </c>
      <c r="AB74" s="40">
        <v>1</v>
      </c>
      <c r="AC74" s="40">
        <v>0</v>
      </c>
      <c r="AD74" s="40">
        <v>1</v>
      </c>
      <c r="AE74" s="40">
        <v>0</v>
      </c>
      <c r="AF74" s="40">
        <v>1</v>
      </c>
      <c r="AG74" s="40">
        <v>0</v>
      </c>
      <c r="AH74" s="37">
        <v>0</v>
      </c>
      <c r="AI74" s="59">
        <v>0</v>
      </c>
      <c r="AJ74" s="38" t="s">
        <v>98</v>
      </c>
      <c r="AK74" s="59">
        <v>0</v>
      </c>
      <c r="AL74" s="37">
        <v>1.7342465753424601</v>
      </c>
      <c r="AM74" s="35"/>
      <c r="AN74" s="36"/>
      <c r="AO74" s="36"/>
    </row>
    <row r="75" spans="1:41" s="43" customFormat="1" ht="15" customHeight="1">
      <c r="A75" s="41"/>
      <c r="B75" s="41"/>
      <c r="C75" s="39"/>
      <c r="D75" s="39"/>
      <c r="E75" s="39"/>
      <c r="F75" s="42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37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37"/>
      <c r="AI75" s="59"/>
      <c r="AJ75" s="38"/>
      <c r="AK75" s="59"/>
      <c r="AL75" s="37"/>
      <c r="AM75" s="35"/>
      <c r="AN75" s="36"/>
      <c r="AO75" s="36"/>
    </row>
    <row r="76" spans="1:41" ht="17.100000000000001" customHeight="1">
      <c r="C76" s="76" t="s">
        <v>82</v>
      </c>
      <c r="D76" s="76"/>
      <c r="E76" s="76"/>
      <c r="F76" s="44"/>
      <c r="G76" s="32">
        <v>0</v>
      </c>
      <c r="H76" s="32">
        <v>2</v>
      </c>
      <c r="I76" s="32">
        <v>2</v>
      </c>
      <c r="J76" s="32">
        <v>2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28">
        <v>0</v>
      </c>
      <c r="R76" s="32">
        <v>2</v>
      </c>
      <c r="S76" s="32">
        <v>1</v>
      </c>
      <c r="T76" s="32">
        <v>1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  <c r="AA76" s="32">
        <v>1</v>
      </c>
      <c r="AB76" s="32">
        <v>0</v>
      </c>
      <c r="AC76" s="45">
        <v>0</v>
      </c>
      <c r="AD76" s="32">
        <v>0</v>
      </c>
      <c r="AE76" s="32">
        <v>0</v>
      </c>
      <c r="AF76" s="32">
        <v>0</v>
      </c>
      <c r="AG76" s="32">
        <v>0</v>
      </c>
      <c r="AH76" s="28">
        <v>0</v>
      </c>
      <c r="AI76" s="60">
        <v>0</v>
      </c>
      <c r="AJ76" s="28">
        <v>1</v>
      </c>
      <c r="AK76" s="60">
        <v>0</v>
      </c>
      <c r="AL76" s="28">
        <v>0.13150684931505999</v>
      </c>
      <c r="AM76" s="30"/>
      <c r="AN76" s="31"/>
      <c r="AO76" s="31"/>
    </row>
    <row r="77" spans="1:41" ht="17.100000000000001" customHeight="1">
      <c r="C77" s="76" t="s">
        <v>83</v>
      </c>
      <c r="D77" s="76"/>
      <c r="E77" s="76"/>
      <c r="F77" s="44"/>
      <c r="G77" s="32">
        <v>0</v>
      </c>
      <c r="H77" s="32">
        <v>15</v>
      </c>
      <c r="I77" s="32">
        <v>15</v>
      </c>
      <c r="J77" s="32">
        <v>14</v>
      </c>
      <c r="K77" s="32">
        <v>1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28">
        <v>0</v>
      </c>
      <c r="R77" s="32">
        <v>15</v>
      </c>
      <c r="S77" s="32">
        <v>11</v>
      </c>
      <c r="T77" s="32">
        <v>10</v>
      </c>
      <c r="U77" s="32">
        <v>0</v>
      </c>
      <c r="V77" s="32">
        <v>1</v>
      </c>
      <c r="W77" s="32">
        <v>0</v>
      </c>
      <c r="X77" s="32">
        <v>0</v>
      </c>
      <c r="Y77" s="32">
        <v>0</v>
      </c>
      <c r="Z77" s="32">
        <v>1</v>
      </c>
      <c r="AA77" s="32">
        <v>2</v>
      </c>
      <c r="AB77" s="32">
        <v>1</v>
      </c>
      <c r="AC77" s="45">
        <v>0</v>
      </c>
      <c r="AD77" s="32">
        <v>1</v>
      </c>
      <c r="AE77" s="32">
        <v>0</v>
      </c>
      <c r="AF77" s="32">
        <v>0</v>
      </c>
      <c r="AG77" s="32">
        <v>0</v>
      </c>
      <c r="AH77" s="28">
        <v>0</v>
      </c>
      <c r="AI77" s="60">
        <v>0</v>
      </c>
      <c r="AJ77" s="28">
        <v>7</v>
      </c>
      <c r="AK77" s="60">
        <v>0</v>
      </c>
      <c r="AL77" s="28">
        <v>0.88493150684930999</v>
      </c>
      <c r="AM77" s="30"/>
      <c r="AN77" s="31"/>
      <c r="AO77" s="31"/>
    </row>
    <row r="78" spans="1:41" ht="17.100000000000001" customHeight="1">
      <c r="C78" s="76" t="s">
        <v>84</v>
      </c>
      <c r="D78" s="76"/>
      <c r="E78" s="76"/>
      <c r="F78" s="44"/>
      <c r="G78" s="32">
        <v>0</v>
      </c>
      <c r="H78" s="32">
        <v>10</v>
      </c>
      <c r="I78" s="32">
        <v>8</v>
      </c>
      <c r="J78" s="32">
        <v>6</v>
      </c>
      <c r="K78" s="32">
        <v>2</v>
      </c>
      <c r="L78" s="32">
        <v>0</v>
      </c>
      <c r="M78" s="32">
        <v>0</v>
      </c>
      <c r="N78" s="32">
        <v>0</v>
      </c>
      <c r="O78" s="32">
        <v>0</v>
      </c>
      <c r="P78" s="32">
        <v>2</v>
      </c>
      <c r="Q78" s="28">
        <v>0</v>
      </c>
      <c r="R78" s="32">
        <v>10</v>
      </c>
      <c r="S78" s="32">
        <v>8</v>
      </c>
      <c r="T78" s="32">
        <v>6</v>
      </c>
      <c r="U78" s="32">
        <v>0</v>
      </c>
      <c r="V78" s="32">
        <v>2</v>
      </c>
      <c r="W78" s="32">
        <v>0</v>
      </c>
      <c r="X78" s="32">
        <v>0</v>
      </c>
      <c r="Y78" s="32">
        <v>0</v>
      </c>
      <c r="Z78" s="32">
        <v>1</v>
      </c>
      <c r="AA78" s="32">
        <v>1</v>
      </c>
      <c r="AB78" s="32">
        <v>0</v>
      </c>
      <c r="AC78" s="45">
        <v>0</v>
      </c>
      <c r="AD78" s="32">
        <v>0</v>
      </c>
      <c r="AE78" s="32">
        <v>0</v>
      </c>
      <c r="AF78" s="32">
        <v>0</v>
      </c>
      <c r="AG78" s="32">
        <v>0</v>
      </c>
      <c r="AH78" s="28">
        <v>0</v>
      </c>
      <c r="AI78" s="60">
        <v>0</v>
      </c>
      <c r="AJ78" s="28">
        <v>8</v>
      </c>
      <c r="AK78" s="60">
        <v>0</v>
      </c>
      <c r="AL78" s="28">
        <v>0.63013698630135995</v>
      </c>
      <c r="AM78" s="30"/>
      <c r="AN78" s="31"/>
      <c r="AO78" s="31"/>
    </row>
    <row r="79" spans="1:41" ht="17.100000000000001" customHeight="1">
      <c r="C79" s="76" t="s">
        <v>85</v>
      </c>
      <c r="D79" s="76"/>
      <c r="E79" s="76"/>
      <c r="F79" s="44"/>
      <c r="G79" s="32">
        <v>0</v>
      </c>
      <c r="H79" s="32">
        <v>2</v>
      </c>
      <c r="I79" s="32">
        <v>1</v>
      </c>
      <c r="J79" s="32">
        <v>0</v>
      </c>
      <c r="K79" s="32">
        <v>1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28">
        <v>1</v>
      </c>
      <c r="R79" s="32">
        <v>2</v>
      </c>
      <c r="S79" s="32">
        <v>1</v>
      </c>
      <c r="T79" s="32">
        <v>1</v>
      </c>
      <c r="U79" s="32">
        <v>0</v>
      </c>
      <c r="V79" s="32">
        <v>0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45">
        <v>0</v>
      </c>
      <c r="AD79" s="32">
        <v>0</v>
      </c>
      <c r="AE79" s="32">
        <v>0</v>
      </c>
      <c r="AF79" s="32">
        <v>1</v>
      </c>
      <c r="AG79" s="32">
        <v>0</v>
      </c>
      <c r="AH79" s="28">
        <v>0</v>
      </c>
      <c r="AI79" s="60">
        <v>0</v>
      </c>
      <c r="AJ79" s="28">
        <v>1</v>
      </c>
      <c r="AK79" s="60">
        <v>0</v>
      </c>
      <c r="AL79" s="28">
        <v>8.7671232876709998E-2</v>
      </c>
      <c r="AM79" s="30"/>
      <c r="AN79" s="31"/>
      <c r="AO79" s="31"/>
    </row>
    <row r="80" spans="1:41" ht="15" customHeight="1">
      <c r="C80" s="75"/>
      <c r="D80" s="75"/>
      <c r="E80" s="75"/>
      <c r="F80" s="44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28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45"/>
      <c r="AD80" s="32"/>
      <c r="AE80" s="32"/>
      <c r="AF80" s="32"/>
      <c r="AG80" s="32"/>
      <c r="AH80" s="28"/>
      <c r="AI80" s="60"/>
      <c r="AJ80" s="28"/>
      <c r="AK80" s="60"/>
      <c r="AL80" s="28"/>
      <c r="AM80" s="30"/>
      <c r="AN80" s="31"/>
      <c r="AO80" s="31"/>
    </row>
    <row r="81" spans="1:41" s="43" customFormat="1" ht="17.100000000000001" customHeight="1">
      <c r="A81" s="41"/>
      <c r="B81" s="41"/>
      <c r="C81" s="77" t="s">
        <v>30</v>
      </c>
      <c r="D81" s="77"/>
      <c r="E81" s="77"/>
      <c r="F81" s="42"/>
      <c r="G81" s="40">
        <v>3</v>
      </c>
      <c r="H81" s="40">
        <v>94</v>
      </c>
      <c r="I81" s="40">
        <v>90</v>
      </c>
      <c r="J81" s="40">
        <v>76</v>
      </c>
      <c r="K81" s="40">
        <v>14</v>
      </c>
      <c r="L81" s="40">
        <v>0</v>
      </c>
      <c r="M81" s="40">
        <v>0</v>
      </c>
      <c r="N81" s="40">
        <v>0</v>
      </c>
      <c r="O81" s="40">
        <v>0</v>
      </c>
      <c r="P81" s="40">
        <v>4</v>
      </c>
      <c r="Q81" s="37">
        <v>0</v>
      </c>
      <c r="R81" s="40">
        <v>92</v>
      </c>
      <c r="S81" s="40">
        <v>57</v>
      </c>
      <c r="T81" s="40">
        <v>24</v>
      </c>
      <c r="U81" s="40">
        <v>0</v>
      </c>
      <c r="V81" s="40">
        <v>33</v>
      </c>
      <c r="W81" s="40">
        <v>0</v>
      </c>
      <c r="X81" s="40">
        <v>1</v>
      </c>
      <c r="Y81" s="40">
        <v>0</v>
      </c>
      <c r="Z81" s="40">
        <v>10</v>
      </c>
      <c r="AA81" s="40">
        <v>17</v>
      </c>
      <c r="AB81" s="40">
        <v>4</v>
      </c>
      <c r="AC81" s="40">
        <v>0</v>
      </c>
      <c r="AD81" s="40">
        <v>4</v>
      </c>
      <c r="AE81" s="40">
        <v>0</v>
      </c>
      <c r="AF81" s="40">
        <v>0</v>
      </c>
      <c r="AG81" s="40">
        <v>3</v>
      </c>
      <c r="AH81" s="37">
        <v>5</v>
      </c>
      <c r="AI81" s="59">
        <v>0</v>
      </c>
      <c r="AJ81" s="38" t="s">
        <v>98</v>
      </c>
      <c r="AK81" s="59">
        <v>0</v>
      </c>
      <c r="AL81" s="37">
        <v>5.9506849315068502</v>
      </c>
      <c r="AM81" s="35"/>
      <c r="AN81" s="36"/>
      <c r="AO81" s="36"/>
    </row>
    <row r="82" spans="1:41" s="43" customFormat="1" ht="15" customHeight="1">
      <c r="A82" s="41"/>
      <c r="B82" s="41"/>
      <c r="C82" s="39"/>
      <c r="D82" s="39"/>
      <c r="E82" s="39"/>
      <c r="F82" s="42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37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37"/>
      <c r="AI82" s="59"/>
      <c r="AJ82" s="38"/>
      <c r="AK82" s="59"/>
      <c r="AL82" s="37"/>
      <c r="AM82" s="35"/>
      <c r="AN82" s="36"/>
      <c r="AO82" s="36"/>
    </row>
    <row r="83" spans="1:41" ht="17.100000000000001" customHeight="1">
      <c r="C83" s="76" t="s">
        <v>86</v>
      </c>
      <c r="D83" s="76"/>
      <c r="E83" s="76"/>
      <c r="F83" s="44"/>
      <c r="G83" s="32">
        <v>0</v>
      </c>
      <c r="H83" s="32">
        <v>37</v>
      </c>
      <c r="I83" s="32">
        <v>35</v>
      </c>
      <c r="J83" s="32">
        <v>30</v>
      </c>
      <c r="K83" s="32">
        <v>5</v>
      </c>
      <c r="L83" s="32">
        <v>0</v>
      </c>
      <c r="M83" s="32">
        <v>0</v>
      </c>
      <c r="N83" s="32">
        <v>0</v>
      </c>
      <c r="O83" s="32">
        <v>0</v>
      </c>
      <c r="P83" s="32">
        <v>2</v>
      </c>
      <c r="Q83" s="28">
        <v>0</v>
      </c>
      <c r="R83" s="32">
        <v>34</v>
      </c>
      <c r="S83" s="32">
        <v>20</v>
      </c>
      <c r="T83" s="32">
        <v>6</v>
      </c>
      <c r="U83" s="32">
        <v>0</v>
      </c>
      <c r="V83" s="32">
        <v>14</v>
      </c>
      <c r="W83" s="32">
        <v>0</v>
      </c>
      <c r="X83" s="32">
        <v>0</v>
      </c>
      <c r="Y83" s="32">
        <v>0</v>
      </c>
      <c r="Z83" s="32">
        <v>7</v>
      </c>
      <c r="AA83" s="32">
        <v>4</v>
      </c>
      <c r="AB83" s="32">
        <v>1</v>
      </c>
      <c r="AC83" s="45">
        <v>0</v>
      </c>
      <c r="AD83" s="32">
        <v>2</v>
      </c>
      <c r="AE83" s="32">
        <v>0</v>
      </c>
      <c r="AF83" s="32">
        <v>0</v>
      </c>
      <c r="AG83" s="32">
        <v>1</v>
      </c>
      <c r="AH83" s="28">
        <v>3</v>
      </c>
      <c r="AI83" s="60">
        <v>0</v>
      </c>
      <c r="AJ83" s="28">
        <v>5</v>
      </c>
      <c r="AK83" s="60">
        <v>0</v>
      </c>
      <c r="AL83" s="28">
        <v>2.0958904109589001</v>
      </c>
      <c r="AM83" s="30"/>
      <c r="AN83" s="31"/>
      <c r="AO83" s="31"/>
    </row>
    <row r="84" spans="1:41" ht="17.100000000000001" customHeight="1">
      <c r="C84" s="76" t="s">
        <v>87</v>
      </c>
      <c r="D84" s="76"/>
      <c r="E84" s="76"/>
      <c r="F84" s="44"/>
      <c r="G84" s="32">
        <v>1</v>
      </c>
      <c r="H84" s="32">
        <v>15</v>
      </c>
      <c r="I84" s="32">
        <v>14</v>
      </c>
      <c r="J84" s="32">
        <v>13</v>
      </c>
      <c r="K84" s="32">
        <v>1</v>
      </c>
      <c r="L84" s="32">
        <v>0</v>
      </c>
      <c r="M84" s="32">
        <v>0</v>
      </c>
      <c r="N84" s="32">
        <v>0</v>
      </c>
      <c r="O84" s="32">
        <v>0</v>
      </c>
      <c r="P84" s="32">
        <v>1</v>
      </c>
      <c r="Q84" s="28">
        <v>0</v>
      </c>
      <c r="R84" s="32">
        <v>16</v>
      </c>
      <c r="S84" s="32">
        <v>9</v>
      </c>
      <c r="T84" s="32">
        <v>4</v>
      </c>
      <c r="U84" s="32">
        <v>0</v>
      </c>
      <c r="V84" s="32">
        <v>5</v>
      </c>
      <c r="W84" s="32">
        <v>0</v>
      </c>
      <c r="X84" s="32">
        <v>1</v>
      </c>
      <c r="Y84" s="32">
        <v>0</v>
      </c>
      <c r="Z84" s="32">
        <v>2</v>
      </c>
      <c r="AA84" s="32">
        <v>4</v>
      </c>
      <c r="AB84" s="32">
        <v>1</v>
      </c>
      <c r="AC84" s="45">
        <v>0</v>
      </c>
      <c r="AD84" s="32">
        <v>0</v>
      </c>
      <c r="AE84" s="32">
        <v>0</v>
      </c>
      <c r="AF84" s="32">
        <v>0</v>
      </c>
      <c r="AG84" s="32">
        <v>0</v>
      </c>
      <c r="AH84" s="28">
        <v>0</v>
      </c>
      <c r="AI84" s="60">
        <v>0</v>
      </c>
      <c r="AJ84" s="28">
        <v>4</v>
      </c>
      <c r="AK84" s="60">
        <v>0</v>
      </c>
      <c r="AL84" s="28">
        <v>0.99178082191780004</v>
      </c>
      <c r="AM84" s="30"/>
      <c r="AN84" s="31"/>
      <c r="AO84" s="31"/>
    </row>
    <row r="85" spans="1:41" ht="17.100000000000001" customHeight="1">
      <c r="C85" s="76" t="s">
        <v>88</v>
      </c>
      <c r="D85" s="76"/>
      <c r="E85" s="76"/>
      <c r="F85" s="44"/>
      <c r="G85" s="32">
        <v>0</v>
      </c>
      <c r="H85" s="32">
        <v>10</v>
      </c>
      <c r="I85" s="32">
        <v>10</v>
      </c>
      <c r="J85" s="32">
        <v>6</v>
      </c>
      <c r="K85" s="32">
        <v>4</v>
      </c>
      <c r="L85" s="32">
        <v>0</v>
      </c>
      <c r="M85" s="32">
        <v>0</v>
      </c>
      <c r="N85" s="32">
        <v>0</v>
      </c>
      <c r="O85" s="32">
        <v>0</v>
      </c>
      <c r="P85" s="32">
        <v>0</v>
      </c>
      <c r="Q85" s="28">
        <v>0</v>
      </c>
      <c r="R85" s="32">
        <v>9</v>
      </c>
      <c r="S85" s="32">
        <v>6</v>
      </c>
      <c r="T85" s="32">
        <v>3</v>
      </c>
      <c r="U85" s="32">
        <v>0</v>
      </c>
      <c r="V85" s="32">
        <v>3</v>
      </c>
      <c r="W85" s="32">
        <v>0</v>
      </c>
      <c r="X85" s="32">
        <v>0</v>
      </c>
      <c r="Y85" s="32">
        <v>0</v>
      </c>
      <c r="Z85" s="32">
        <v>0</v>
      </c>
      <c r="AA85" s="32">
        <v>1</v>
      </c>
      <c r="AB85" s="32">
        <v>1</v>
      </c>
      <c r="AC85" s="45">
        <v>0</v>
      </c>
      <c r="AD85" s="32">
        <v>0</v>
      </c>
      <c r="AE85" s="32">
        <v>0</v>
      </c>
      <c r="AF85" s="32">
        <v>0</v>
      </c>
      <c r="AG85" s="32">
        <v>2</v>
      </c>
      <c r="AH85" s="28">
        <v>1</v>
      </c>
      <c r="AI85" s="60">
        <v>0</v>
      </c>
      <c r="AJ85" s="28">
        <v>2</v>
      </c>
      <c r="AK85" s="60">
        <v>0</v>
      </c>
      <c r="AL85" s="28">
        <v>0.59452054794520004</v>
      </c>
      <c r="AM85" s="30"/>
      <c r="AN85" s="31"/>
      <c r="AO85" s="31"/>
    </row>
    <row r="86" spans="1:41" ht="17.100000000000001" customHeight="1">
      <c r="C86" s="76" t="s">
        <v>89</v>
      </c>
      <c r="D86" s="76"/>
      <c r="E86" s="76"/>
      <c r="F86" s="44"/>
      <c r="G86" s="32">
        <v>1</v>
      </c>
      <c r="H86" s="32">
        <v>3</v>
      </c>
      <c r="I86" s="32">
        <v>3</v>
      </c>
      <c r="J86" s="32">
        <v>3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28">
        <v>0</v>
      </c>
      <c r="R86" s="32">
        <v>4</v>
      </c>
      <c r="S86" s="32">
        <v>4</v>
      </c>
      <c r="T86" s="32">
        <v>2</v>
      </c>
      <c r="U86" s="32">
        <v>0</v>
      </c>
      <c r="V86" s="32">
        <v>2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45">
        <v>0</v>
      </c>
      <c r="AD86" s="32">
        <v>0</v>
      </c>
      <c r="AE86" s="32">
        <v>0</v>
      </c>
      <c r="AF86" s="32">
        <v>0</v>
      </c>
      <c r="AG86" s="32">
        <v>0</v>
      </c>
      <c r="AH86" s="28">
        <v>0</v>
      </c>
      <c r="AI86" s="60">
        <v>0</v>
      </c>
      <c r="AJ86" s="28">
        <v>2</v>
      </c>
      <c r="AK86" s="60">
        <v>0</v>
      </c>
      <c r="AL86" s="28">
        <v>0.25479452054794</v>
      </c>
      <c r="AM86" s="30"/>
      <c r="AN86" s="31"/>
      <c r="AO86" s="31"/>
    </row>
    <row r="87" spans="1:41" ht="17.100000000000001" customHeight="1">
      <c r="C87" s="76" t="s">
        <v>90</v>
      </c>
      <c r="D87" s="76"/>
      <c r="E87" s="76"/>
      <c r="F87" s="44"/>
      <c r="G87" s="32">
        <v>0</v>
      </c>
      <c r="H87" s="32">
        <v>7</v>
      </c>
      <c r="I87" s="32">
        <v>6</v>
      </c>
      <c r="J87" s="32">
        <v>5</v>
      </c>
      <c r="K87" s="32">
        <v>1</v>
      </c>
      <c r="L87" s="32">
        <v>0</v>
      </c>
      <c r="M87" s="32">
        <v>0</v>
      </c>
      <c r="N87" s="32">
        <v>0</v>
      </c>
      <c r="O87" s="32">
        <v>0</v>
      </c>
      <c r="P87" s="32">
        <v>1</v>
      </c>
      <c r="Q87" s="28">
        <v>0</v>
      </c>
      <c r="R87" s="32">
        <v>6</v>
      </c>
      <c r="S87" s="32">
        <v>3</v>
      </c>
      <c r="T87" s="32">
        <v>2</v>
      </c>
      <c r="U87" s="32">
        <v>0</v>
      </c>
      <c r="V87" s="32">
        <v>1</v>
      </c>
      <c r="W87" s="32">
        <v>0</v>
      </c>
      <c r="X87" s="32">
        <v>0</v>
      </c>
      <c r="Y87" s="32">
        <v>0</v>
      </c>
      <c r="Z87" s="32">
        <v>0</v>
      </c>
      <c r="AA87" s="32">
        <v>1</v>
      </c>
      <c r="AB87" s="32">
        <v>0</v>
      </c>
      <c r="AC87" s="45">
        <v>0</v>
      </c>
      <c r="AD87" s="32">
        <v>2</v>
      </c>
      <c r="AE87" s="32">
        <v>0</v>
      </c>
      <c r="AF87" s="32">
        <v>0</v>
      </c>
      <c r="AG87" s="32">
        <v>0</v>
      </c>
      <c r="AH87" s="28">
        <v>1</v>
      </c>
      <c r="AI87" s="60">
        <v>0</v>
      </c>
      <c r="AJ87" s="28">
        <v>3</v>
      </c>
      <c r="AK87" s="60">
        <v>0</v>
      </c>
      <c r="AL87" s="28">
        <v>0.33698630136986002</v>
      </c>
      <c r="AM87" s="30"/>
      <c r="AN87" s="31"/>
      <c r="AO87" s="31"/>
    </row>
    <row r="88" spans="1:41" ht="17.100000000000001" customHeight="1">
      <c r="C88" s="76" t="s">
        <v>91</v>
      </c>
      <c r="D88" s="76"/>
      <c r="E88" s="76"/>
      <c r="F88" s="44"/>
      <c r="G88" s="32">
        <v>0</v>
      </c>
      <c r="H88" s="32">
        <v>1</v>
      </c>
      <c r="I88" s="32">
        <v>1</v>
      </c>
      <c r="J88" s="32">
        <v>1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28">
        <v>0</v>
      </c>
      <c r="R88" s="32">
        <v>1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1</v>
      </c>
      <c r="AB88" s="32">
        <v>0</v>
      </c>
      <c r="AC88" s="45">
        <v>0</v>
      </c>
      <c r="AD88" s="32">
        <v>0</v>
      </c>
      <c r="AE88" s="32">
        <v>0</v>
      </c>
      <c r="AF88" s="32">
        <v>0</v>
      </c>
      <c r="AG88" s="32">
        <v>0</v>
      </c>
      <c r="AH88" s="28">
        <v>0</v>
      </c>
      <c r="AI88" s="60">
        <v>0</v>
      </c>
      <c r="AJ88" s="28">
        <v>1</v>
      </c>
      <c r="AK88" s="60">
        <v>0</v>
      </c>
      <c r="AL88" s="28">
        <v>7.1232876712319995E-2</v>
      </c>
      <c r="AM88" s="30"/>
      <c r="AN88" s="31"/>
      <c r="AO88" s="31"/>
    </row>
    <row r="89" spans="1:41" ht="17.100000000000001" customHeight="1">
      <c r="C89" s="76" t="s">
        <v>92</v>
      </c>
      <c r="D89" s="76"/>
      <c r="E89" s="76"/>
      <c r="F89" s="44"/>
      <c r="G89" s="32">
        <v>0</v>
      </c>
      <c r="H89" s="32">
        <v>6</v>
      </c>
      <c r="I89" s="32">
        <v>6</v>
      </c>
      <c r="J89" s="32">
        <v>6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0</v>
      </c>
      <c r="Q89" s="28">
        <v>0</v>
      </c>
      <c r="R89" s="32">
        <v>6</v>
      </c>
      <c r="S89" s="32">
        <v>5</v>
      </c>
      <c r="T89" s="32">
        <v>1</v>
      </c>
      <c r="U89" s="32">
        <v>0</v>
      </c>
      <c r="V89" s="32">
        <v>4</v>
      </c>
      <c r="W89" s="32">
        <v>0</v>
      </c>
      <c r="X89" s="32">
        <v>0</v>
      </c>
      <c r="Y89" s="32">
        <v>0</v>
      </c>
      <c r="Z89" s="32">
        <v>0</v>
      </c>
      <c r="AA89" s="32">
        <v>1</v>
      </c>
      <c r="AB89" s="32">
        <v>1</v>
      </c>
      <c r="AC89" s="45">
        <v>0</v>
      </c>
      <c r="AD89" s="32">
        <v>0</v>
      </c>
      <c r="AE89" s="32">
        <v>0</v>
      </c>
      <c r="AF89" s="32">
        <v>0</v>
      </c>
      <c r="AG89" s="32">
        <v>0</v>
      </c>
      <c r="AH89" s="28">
        <v>0</v>
      </c>
      <c r="AI89" s="60">
        <v>0</v>
      </c>
      <c r="AJ89" s="28">
        <v>4</v>
      </c>
      <c r="AK89" s="60">
        <v>0</v>
      </c>
      <c r="AL89" s="28">
        <v>0.59178082191780002</v>
      </c>
      <c r="AM89" s="30"/>
      <c r="AN89" s="31"/>
      <c r="AO89" s="31"/>
    </row>
    <row r="90" spans="1:41" ht="17.100000000000001" customHeight="1">
      <c r="C90" s="76" t="s">
        <v>93</v>
      </c>
      <c r="D90" s="76"/>
      <c r="E90" s="76"/>
      <c r="F90" s="44"/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28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45">
        <v>0</v>
      </c>
      <c r="AD90" s="32">
        <v>0</v>
      </c>
      <c r="AE90" s="32">
        <v>0</v>
      </c>
      <c r="AF90" s="32">
        <v>0</v>
      </c>
      <c r="AG90" s="32">
        <v>0</v>
      </c>
      <c r="AH90" s="28">
        <v>0</v>
      </c>
      <c r="AI90" s="60">
        <v>0</v>
      </c>
      <c r="AJ90" s="28">
        <v>0</v>
      </c>
      <c r="AK90" s="60">
        <v>0</v>
      </c>
      <c r="AL90" s="28">
        <v>0</v>
      </c>
      <c r="AM90" s="30"/>
      <c r="AN90" s="31"/>
      <c r="AO90" s="31"/>
    </row>
    <row r="91" spans="1:41" ht="17.100000000000001" customHeight="1">
      <c r="C91" s="76" t="s">
        <v>94</v>
      </c>
      <c r="D91" s="76"/>
      <c r="E91" s="76"/>
      <c r="F91" s="44"/>
      <c r="G91" s="32">
        <v>1</v>
      </c>
      <c r="H91" s="32">
        <v>14</v>
      </c>
      <c r="I91" s="32">
        <v>14</v>
      </c>
      <c r="J91" s="32">
        <v>12</v>
      </c>
      <c r="K91" s="32">
        <v>2</v>
      </c>
      <c r="L91" s="32">
        <v>0</v>
      </c>
      <c r="M91" s="32">
        <v>0</v>
      </c>
      <c r="N91" s="32">
        <v>0</v>
      </c>
      <c r="O91" s="32">
        <v>0</v>
      </c>
      <c r="P91" s="32">
        <v>0</v>
      </c>
      <c r="Q91" s="28">
        <v>0</v>
      </c>
      <c r="R91" s="32">
        <v>15</v>
      </c>
      <c r="S91" s="32">
        <v>10</v>
      </c>
      <c r="T91" s="32">
        <v>6</v>
      </c>
      <c r="U91" s="32">
        <v>0</v>
      </c>
      <c r="V91" s="32">
        <v>4</v>
      </c>
      <c r="W91" s="32">
        <v>0</v>
      </c>
      <c r="X91" s="32">
        <v>0</v>
      </c>
      <c r="Y91" s="32">
        <v>0</v>
      </c>
      <c r="Z91" s="32">
        <v>0</v>
      </c>
      <c r="AA91" s="32">
        <v>5</v>
      </c>
      <c r="AB91" s="32">
        <v>0</v>
      </c>
      <c r="AC91" s="45">
        <v>0</v>
      </c>
      <c r="AD91" s="32">
        <v>0</v>
      </c>
      <c r="AE91" s="32">
        <v>0</v>
      </c>
      <c r="AF91" s="32">
        <v>0</v>
      </c>
      <c r="AG91" s="32">
        <v>0</v>
      </c>
      <c r="AH91" s="28">
        <v>0</v>
      </c>
      <c r="AI91" s="60">
        <v>0</v>
      </c>
      <c r="AJ91" s="28">
        <v>4</v>
      </c>
      <c r="AK91" s="60">
        <v>0</v>
      </c>
      <c r="AL91" s="28">
        <v>0.99726027397259998</v>
      </c>
      <c r="AM91" s="30"/>
      <c r="AN91" s="31"/>
      <c r="AO91" s="31"/>
    </row>
    <row r="92" spans="1:41" ht="17.100000000000001" customHeight="1">
      <c r="C92" s="76" t="s">
        <v>95</v>
      </c>
      <c r="D92" s="76"/>
      <c r="E92" s="76"/>
      <c r="F92" s="44"/>
      <c r="G92" s="32">
        <v>0</v>
      </c>
      <c r="H92" s="32">
        <v>1</v>
      </c>
      <c r="I92" s="32">
        <v>1</v>
      </c>
      <c r="J92" s="32">
        <v>0</v>
      </c>
      <c r="K92" s="32">
        <v>1</v>
      </c>
      <c r="L92" s="32">
        <v>0</v>
      </c>
      <c r="M92" s="32">
        <v>0</v>
      </c>
      <c r="N92" s="32">
        <v>0</v>
      </c>
      <c r="O92" s="32">
        <v>0</v>
      </c>
      <c r="P92" s="32">
        <v>0</v>
      </c>
      <c r="Q92" s="28">
        <v>0</v>
      </c>
      <c r="R92" s="32">
        <v>1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1</v>
      </c>
      <c r="AA92" s="32">
        <v>0</v>
      </c>
      <c r="AB92" s="32">
        <v>0</v>
      </c>
      <c r="AC92" s="45">
        <v>0</v>
      </c>
      <c r="AD92" s="32">
        <v>0</v>
      </c>
      <c r="AE92" s="32">
        <v>0</v>
      </c>
      <c r="AF92" s="32">
        <v>0</v>
      </c>
      <c r="AG92" s="32">
        <v>0</v>
      </c>
      <c r="AH92" s="28">
        <v>0</v>
      </c>
      <c r="AI92" s="60">
        <v>0</v>
      </c>
      <c r="AJ92" s="28">
        <v>1</v>
      </c>
      <c r="AK92" s="60">
        <v>0</v>
      </c>
      <c r="AL92" s="28">
        <v>1.643835616438E-2</v>
      </c>
      <c r="AM92" s="30"/>
      <c r="AN92" s="31"/>
      <c r="AO92" s="31"/>
    </row>
    <row r="93" spans="1:41" ht="17.100000000000001" customHeight="1">
      <c r="C93" s="76" t="s">
        <v>96</v>
      </c>
      <c r="D93" s="76"/>
      <c r="E93" s="76"/>
      <c r="F93" s="44"/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0</v>
      </c>
      <c r="Q93" s="28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45">
        <v>0</v>
      </c>
      <c r="AD93" s="32">
        <v>0</v>
      </c>
      <c r="AE93" s="32">
        <v>0</v>
      </c>
      <c r="AF93" s="32">
        <v>0</v>
      </c>
      <c r="AG93" s="32">
        <v>0</v>
      </c>
      <c r="AH93" s="28">
        <v>0</v>
      </c>
      <c r="AI93" s="60">
        <v>0</v>
      </c>
      <c r="AJ93" s="28">
        <v>0</v>
      </c>
      <c r="AK93" s="60">
        <v>0</v>
      </c>
      <c r="AL93" s="28">
        <v>0</v>
      </c>
      <c r="AM93" s="30"/>
      <c r="AN93" s="31"/>
      <c r="AO93" s="31"/>
    </row>
    <row r="94" spans="1:41" ht="17.100000000000001" customHeight="1">
      <c r="C94" s="76" t="s">
        <v>97</v>
      </c>
      <c r="D94" s="76"/>
      <c r="E94" s="76"/>
      <c r="F94" s="44"/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28">
        <v>0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45">
        <v>0</v>
      </c>
      <c r="AD94" s="32">
        <v>0</v>
      </c>
      <c r="AE94" s="32">
        <v>0</v>
      </c>
      <c r="AF94" s="32">
        <v>0</v>
      </c>
      <c r="AG94" s="32">
        <v>0</v>
      </c>
      <c r="AH94" s="28">
        <v>0</v>
      </c>
      <c r="AI94" s="60">
        <v>0</v>
      </c>
      <c r="AJ94" s="28">
        <v>0</v>
      </c>
      <c r="AK94" s="60">
        <v>0</v>
      </c>
      <c r="AL94" s="28">
        <v>0</v>
      </c>
      <c r="AM94" s="30"/>
      <c r="AN94" s="31"/>
      <c r="AO94" s="31"/>
    </row>
    <row r="95" spans="1:41" ht="5.0999999999999996" customHeight="1">
      <c r="A95" s="18"/>
      <c r="B95" s="18"/>
      <c r="C95" s="13"/>
      <c r="D95" s="13"/>
      <c r="E95" s="13"/>
      <c r="F95" s="46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8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18"/>
      <c r="AC95" s="18"/>
      <c r="AD95" s="18"/>
      <c r="AE95" s="18"/>
      <c r="AF95" s="18"/>
      <c r="AG95" s="18"/>
      <c r="AH95" s="18"/>
      <c r="AI95" s="56"/>
      <c r="AJ95" s="18"/>
      <c r="AK95" s="56"/>
      <c r="AL95" s="18"/>
    </row>
    <row r="96" spans="1:41" ht="11.25">
      <c r="AI96" s="57"/>
      <c r="AJ96" s="17"/>
      <c r="AK96" s="57"/>
      <c r="AL96" s="17"/>
    </row>
    <row r="97" spans="1:38" ht="9.75" customHeight="1">
      <c r="A97" s="2"/>
      <c r="B97" s="2"/>
      <c r="C97" s="11"/>
      <c r="D97" s="11"/>
      <c r="E97" s="11"/>
      <c r="F97" s="11"/>
      <c r="G97" s="68" t="s">
        <v>99</v>
      </c>
      <c r="H97" s="30"/>
      <c r="I97" s="26"/>
      <c r="J97" s="26"/>
      <c r="K97" s="26"/>
      <c r="L97" s="26"/>
      <c r="M97" s="26"/>
      <c r="N97" s="26"/>
      <c r="O97" s="26"/>
      <c r="P97" s="26"/>
      <c r="Q97" s="3"/>
      <c r="R97" s="26"/>
      <c r="S97" s="26"/>
      <c r="T97" s="26"/>
      <c r="U97" s="26"/>
      <c r="V97" s="26"/>
      <c r="W97" s="26"/>
      <c r="X97" s="26"/>
      <c r="Y97" s="26"/>
      <c r="Z97" s="26"/>
      <c r="AA97" s="26"/>
      <c r="AI97" s="58"/>
      <c r="AK97" s="58"/>
    </row>
    <row r="98" spans="1:38" ht="11.2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3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3"/>
      <c r="AI98" s="58"/>
      <c r="AJ98" s="3"/>
      <c r="AK98" s="58"/>
      <c r="AL98" s="3"/>
    </row>
    <row r="99" spans="1:38" ht="11.25">
      <c r="A99" s="25"/>
      <c r="B99" s="25"/>
      <c r="C99" s="25"/>
      <c r="D99" s="25"/>
      <c r="E99" s="25"/>
      <c r="F99" s="25"/>
      <c r="G99" s="25"/>
      <c r="H99" s="25"/>
      <c r="I99" s="25"/>
      <c r="J99" s="67"/>
      <c r="K99" s="25"/>
      <c r="L99" s="25"/>
      <c r="M99" s="25"/>
      <c r="N99" s="25"/>
      <c r="O99" s="25"/>
      <c r="P99" s="25"/>
      <c r="Q99" s="3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3"/>
      <c r="AI99" s="58"/>
      <c r="AJ99" s="3"/>
      <c r="AK99" s="58"/>
      <c r="AL99" s="3"/>
    </row>
  </sheetData>
  <mergeCells count="99">
    <mergeCell ref="Q7:Q9"/>
    <mergeCell ref="A2:T2"/>
    <mergeCell ref="U2:AL2"/>
    <mergeCell ref="G6:G9"/>
    <mergeCell ref="H6:Q6"/>
    <mergeCell ref="AJ6:AJ9"/>
    <mergeCell ref="AB8:AB9"/>
    <mergeCell ref="Z7:Z9"/>
    <mergeCell ref="AA7:AA9"/>
    <mergeCell ref="W7:W9"/>
    <mergeCell ref="AE7:AE9"/>
    <mergeCell ref="AL6:AL9"/>
    <mergeCell ref="R7:R9"/>
    <mergeCell ref="S8:S9"/>
    <mergeCell ref="X7:X9"/>
    <mergeCell ref="Y7:Y9"/>
    <mergeCell ref="AC7:AC9"/>
    <mergeCell ref="V8:V9"/>
    <mergeCell ref="AD7:AD9"/>
    <mergeCell ref="AF7:AF9"/>
    <mergeCell ref="S7:V7"/>
    <mergeCell ref="AH6:AH9"/>
    <mergeCell ref="AG7:AG9"/>
    <mergeCell ref="T8:T9"/>
    <mergeCell ref="U8:U9"/>
    <mergeCell ref="C24:E24"/>
    <mergeCell ref="C6:E9"/>
    <mergeCell ref="H7:H9"/>
    <mergeCell ref="I7:N7"/>
    <mergeCell ref="P7:P9"/>
    <mergeCell ref="N8:N9"/>
    <mergeCell ref="J8:J9"/>
    <mergeCell ref="K8:K9"/>
    <mergeCell ref="O7:O9"/>
    <mergeCell ref="L8:L9"/>
    <mergeCell ref="M8:M9"/>
    <mergeCell ref="I8:I9"/>
    <mergeCell ref="C17:E17"/>
    <mergeCell ref="C19:E19"/>
    <mergeCell ref="C20:E20"/>
    <mergeCell ref="C21:E21"/>
    <mergeCell ref="C22:E22"/>
    <mergeCell ref="C39:E39"/>
    <mergeCell ref="C26:E26"/>
    <mergeCell ref="C27:E27"/>
    <mergeCell ref="C28:E28"/>
    <mergeCell ref="C29:E29"/>
    <mergeCell ref="C30:E30"/>
    <mergeCell ref="C31:E31"/>
    <mergeCell ref="C33:E33"/>
    <mergeCell ref="C35:E35"/>
    <mergeCell ref="C36:E36"/>
    <mergeCell ref="C37:E37"/>
    <mergeCell ref="C38:E38"/>
    <mergeCell ref="C53:E53"/>
    <mergeCell ref="C40:E40"/>
    <mergeCell ref="C41:E41"/>
    <mergeCell ref="C42:E42"/>
    <mergeCell ref="C43:E43"/>
    <mergeCell ref="C44:E44"/>
    <mergeCell ref="C45:E45"/>
    <mergeCell ref="C46:E46"/>
    <mergeCell ref="C48:E48"/>
    <mergeCell ref="C50:E50"/>
    <mergeCell ref="C51:E51"/>
    <mergeCell ref="C52:E52"/>
    <mergeCell ref="C69:E69"/>
    <mergeCell ref="C54:E54"/>
    <mergeCell ref="C55:E55"/>
    <mergeCell ref="C57:E57"/>
    <mergeCell ref="C59:E59"/>
    <mergeCell ref="C60:E60"/>
    <mergeCell ref="C61:E61"/>
    <mergeCell ref="C62:E62"/>
    <mergeCell ref="C63:E63"/>
    <mergeCell ref="C64:E64"/>
    <mergeCell ref="C66:E66"/>
    <mergeCell ref="C68:E68"/>
    <mergeCell ref="C85:E85"/>
    <mergeCell ref="C70:E70"/>
    <mergeCell ref="C71:E71"/>
    <mergeCell ref="C72:E72"/>
    <mergeCell ref="C74:E74"/>
    <mergeCell ref="C76:E76"/>
    <mergeCell ref="C77:E77"/>
    <mergeCell ref="C78:E78"/>
    <mergeCell ref="C79:E79"/>
    <mergeCell ref="C81:E81"/>
    <mergeCell ref="C83:E83"/>
    <mergeCell ref="C84:E84"/>
    <mergeCell ref="C92:E92"/>
    <mergeCell ref="C93:E93"/>
    <mergeCell ref="C94:E94"/>
    <mergeCell ref="C86:E86"/>
    <mergeCell ref="C87:E87"/>
    <mergeCell ref="C88:E88"/>
    <mergeCell ref="C89:E89"/>
    <mergeCell ref="C90:E90"/>
    <mergeCell ref="C91:E91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fitToHeight="2" pageOrder="overThenDown" orientation="landscape" useFirstPageNumber="1" horizontalDpi="1200" verticalDpi="1200" r:id="rId1"/>
  <headerFooter alignWithMargins="0"/>
  <rowBreaks count="1" manualBreakCount="1">
    <brk id="12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19-00-02</vt:lpstr>
      <vt:lpstr>'19-00-02'!Print_Titles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2012-10-26T09:01:15Z</cp:lastPrinted>
  <dcterms:created xsi:type="dcterms:W3CDTF">2011-11-12T05:28:24Z</dcterms:created>
  <dcterms:modified xsi:type="dcterms:W3CDTF">2020-07-13T08:43:02Z</dcterms:modified>
  <cp:category/>
</cp:coreProperties>
</file>