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1_少年鑑別所\"/>
    </mc:Choice>
  </mc:AlternateContent>
  <bookViews>
    <workbookView xWindow="10230" yWindow="-15" windowWidth="10275" windowHeight="8250"/>
  </bookViews>
  <sheets>
    <sheet name="19-00-04" sheetId="1" r:id="rId1"/>
  </sheets>
  <definedNames>
    <definedName name="_00" localSheetId="0">'19-00-04'!#REF!</definedName>
    <definedName name="b">#REF!</definedName>
    <definedName name="GOUKEI">#REF!</definedName>
    <definedName name="JK">#REF!</definedName>
    <definedName name="_xlnm.Print_Titles" localSheetId="0">'19-00-04'!$4:$8</definedName>
    <definedName name="SISETSUMEI">#REF!</definedName>
    <definedName name="TEIIN">#REF!</definedName>
    <definedName name="TENSO">#REF!</definedName>
    <definedName name="Z_84B820AA_D6C1_11D6_A8EA_0040CA1D7CBB_.wvu.Cols" localSheetId="0" hidden="1">'19-00-04'!$M:$M</definedName>
    <definedName name="Z_84B820AB_D6C1_11D6_A8EA_0040CA1D7CBB_.wvu.Cols" localSheetId="0" hidden="1">'19-00-04'!$M:$M</definedName>
    <definedName name="Z_84B820AC_D6C1_11D6_A8EA_0040CA1D7CBB_.wvu.Cols" localSheetId="0" hidden="1">'19-00-04'!$M:$M</definedName>
  </definedNames>
  <calcPr calcId="162913" calcMode="manual" fullCalcOnLoad="1"/>
</workbook>
</file>

<file path=xl/calcChain.xml><?xml version="1.0" encoding="utf-8"?>
<calcChain xmlns="http://schemas.openxmlformats.org/spreadsheetml/2006/main">
  <c r="C15" i="1" l="1"/>
  <c r="A13" i="1"/>
  <c r="C13" i="1"/>
  <c r="B15" i="1"/>
  <c r="D15" i="1"/>
  <c r="A12" i="1"/>
  <c r="A11" i="1"/>
  <c r="C11" i="1" s="1"/>
  <c r="D13" i="1"/>
  <c r="B13" i="1"/>
  <c r="B12" i="1"/>
  <c r="C12" i="1"/>
  <c r="A10" i="1"/>
  <c r="D11" i="1" s="1"/>
  <c r="D12" i="1"/>
  <c r="B10" i="1"/>
  <c r="B11" i="1" l="1"/>
  <c r="C10" i="1"/>
</calcChain>
</file>

<file path=xl/sharedStrings.xml><?xml version="1.0" encoding="utf-8"?>
<sst xmlns="http://schemas.openxmlformats.org/spreadsheetml/2006/main" count="94" uniqueCount="82">
  <si>
    <t>少年鑑別所</t>
    <phoneticPr fontId="31"/>
  </si>
  <si>
    <t>総数</t>
    <rPh sb="0" eb="2">
      <t>ソウスウ</t>
    </rPh>
    <phoneticPr fontId="33"/>
  </si>
  <si>
    <t>家 庭 裁 判 所 関 係</t>
    <rPh sb="0" eb="1">
      <t>イエ</t>
    </rPh>
    <rPh sb="2" eb="3">
      <t>ニワ</t>
    </rPh>
    <rPh sb="4" eb="5">
      <t>サイ</t>
    </rPh>
    <rPh sb="6" eb="7">
      <t>ハン</t>
    </rPh>
    <rPh sb="8" eb="9">
      <t>ショ</t>
    </rPh>
    <rPh sb="10" eb="11">
      <t>セキ</t>
    </rPh>
    <rPh sb="12" eb="13">
      <t>カカリ</t>
    </rPh>
    <phoneticPr fontId="33"/>
  </si>
  <si>
    <t>計</t>
    <rPh sb="0" eb="1">
      <t>ケイ</t>
    </rPh>
    <phoneticPr fontId="33"/>
  </si>
  <si>
    <t>自　所
収容者</t>
    <rPh sb="0" eb="1">
      <t>ジ</t>
    </rPh>
    <rPh sb="2" eb="3">
      <t>トコロ</t>
    </rPh>
    <rPh sb="4" eb="7">
      <t>シュウヨウシャ</t>
    </rPh>
    <phoneticPr fontId="33"/>
  </si>
  <si>
    <t>在宅者</t>
    <rPh sb="0" eb="3">
      <t>ザイタクシャ</t>
    </rPh>
    <phoneticPr fontId="33"/>
  </si>
  <si>
    <t>その他</t>
    <rPh sb="2" eb="3">
      <t>タ</t>
    </rPh>
    <phoneticPr fontId="33"/>
  </si>
  <si>
    <t>（うち，女）</t>
    <rPh sb="4" eb="5">
      <t>オンナ</t>
    </rPh>
    <phoneticPr fontId="31"/>
  </si>
  <si>
    <t>終了</t>
    <phoneticPr fontId="31"/>
  </si>
  <si>
    <t>４　少年鑑別所別　鑑 別 の 受 付 及 び 終 了 人 員（２　交通）</t>
    <phoneticPr fontId="31"/>
  </si>
  <si>
    <t>受付等</t>
    <rPh sb="0" eb="2">
      <t>ウケツケ</t>
    </rPh>
    <rPh sb="2" eb="3">
      <t>ナド</t>
    </rPh>
    <phoneticPr fontId="33"/>
  </si>
  <si>
    <t>法 務 省 ・厚生労働省関 係</t>
    <rPh sb="0" eb="1">
      <t>ホウ</t>
    </rPh>
    <rPh sb="2" eb="3">
      <t>ツトム</t>
    </rPh>
    <rPh sb="4" eb="5">
      <t>ショウ</t>
    </rPh>
    <rPh sb="7" eb="9">
      <t>コウセイ</t>
    </rPh>
    <rPh sb="9" eb="12">
      <t>ロウドウショウ</t>
    </rPh>
    <rPh sb="12" eb="13">
      <t>カン</t>
    </rPh>
    <rPh sb="14" eb="15">
      <t>カカリ</t>
    </rPh>
    <phoneticPr fontId="33"/>
  </si>
  <si>
    <t>矯正
施設</t>
    <rPh sb="0" eb="2">
      <t>キョウセイ</t>
    </rPh>
    <rPh sb="3" eb="5">
      <t>シセツ</t>
    </rPh>
    <phoneticPr fontId="33"/>
  </si>
  <si>
    <t>保護観察所等</t>
    <rPh sb="0" eb="2">
      <t>ホゴ</t>
    </rPh>
    <rPh sb="2" eb="4">
      <t>カンサツ</t>
    </rPh>
    <rPh sb="4" eb="5">
      <t>ジョ</t>
    </rPh>
    <rPh sb="5" eb="6">
      <t>ナド</t>
    </rPh>
    <phoneticPr fontId="33"/>
  </si>
  <si>
    <t>児童自立支援施設等</t>
    <rPh sb="0" eb="2">
      <t>ジドウ</t>
    </rPh>
    <rPh sb="2" eb="4">
      <t>ジリツ</t>
    </rPh>
    <rPh sb="4" eb="6">
      <t>シエン</t>
    </rPh>
    <rPh sb="6" eb="8">
      <t>シセツ</t>
    </rPh>
    <rPh sb="8" eb="9">
      <t>トウ</t>
    </rPh>
    <phoneticPr fontId="33"/>
  </si>
  <si>
    <t>少年院の指定に係る鑑別</t>
    <rPh sb="0" eb="3">
      <t>ショウネンイン</t>
    </rPh>
    <rPh sb="4" eb="6">
      <t>シテイ</t>
    </rPh>
    <rPh sb="7" eb="8">
      <t>カカワ</t>
    </rPh>
    <rPh sb="9" eb="11">
      <t>カンベツ</t>
    </rPh>
    <phoneticPr fontId="33"/>
  </si>
  <si>
    <t>少年院の指定に係る鑑別</t>
    <rPh sb="0" eb="3">
      <t>ショウネンイン</t>
    </rPh>
    <rPh sb="4" eb="6">
      <t>シテイ</t>
    </rPh>
    <rPh sb="7" eb="8">
      <t>カカワ</t>
    </rPh>
    <rPh sb="9" eb="11">
      <t>カンベツ</t>
    </rPh>
    <phoneticPr fontId="31"/>
  </si>
  <si>
    <t>年</t>
    <rPh sb="0" eb="1">
      <t>ネン</t>
    </rPh>
    <phoneticPr fontId="31"/>
  </si>
  <si>
    <t>注） 平成27年については同年６月から12月まで調査した数である。</t>
    <phoneticPr fontId="31"/>
  </si>
  <si>
    <t>札幌矯正管区</t>
  </si>
  <si>
    <t>札幌</t>
  </si>
  <si>
    <t>函館（支所）</t>
  </si>
  <si>
    <t>釧路（支所）</t>
  </si>
  <si>
    <t>旭川</t>
  </si>
  <si>
    <t>仙台矯正管区</t>
  </si>
  <si>
    <t>青森</t>
  </si>
  <si>
    <t>仙台</t>
  </si>
  <si>
    <t>盛岡（支所）</t>
  </si>
  <si>
    <t>山形（支所）</t>
  </si>
  <si>
    <t>秋田</t>
  </si>
  <si>
    <t>福島</t>
  </si>
  <si>
    <t>東京矯正管区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</si>
  <si>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</si>
  <si>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</si>
  <si>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</si>
  <si>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</si>
  <si>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</si>
  <si>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</si>
  <si>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</si>
  <si>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</si>
  <si>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</si>
  <si>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</si>
  <si>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</si>
  <si>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</si>
  <si>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名古屋矯正管区</t>
  </si>
  <si>
    <t>金沢</t>
  </si>
  <si>
    <t>福井</t>
  </si>
  <si>
    <t>岐阜</t>
  </si>
  <si>
    <t>名古屋</t>
  </si>
  <si>
    <t>富山（支所）</t>
  </si>
  <si>
    <t>津</t>
  </si>
  <si>
    <t>大阪矯正管区</t>
  </si>
  <si>
    <t>大津</t>
  </si>
  <si>
    <t>京都</t>
  </si>
  <si>
    <t>大阪</t>
  </si>
  <si>
    <t>神戸</t>
  </si>
  <si>
    <t>奈良</t>
  </si>
  <si>
    <t>和歌山</t>
  </si>
  <si>
    <t>広島矯正管区</t>
  </si>
  <si>
    <t>鳥取</t>
  </si>
  <si>
    <t>松江</t>
  </si>
  <si>
    <t>岡山</t>
  </si>
  <si>
    <t>広島</t>
  </si>
  <si>
    <t>山口</t>
  </si>
  <si>
    <t>高松矯正管区</t>
  </si>
  <si>
    <t>徳島</t>
  </si>
  <si>
    <t>高松</t>
  </si>
  <si>
    <t>松山</t>
  </si>
  <si>
    <t>高知</t>
  </si>
  <si>
    <t>福岡矯正管区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</si>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</sst>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##,##0\ ;\-###,##0\ ;&quot;－&quot;"/>
    <numFmt numFmtId="181" formatCode="#,##0;\-#,##0;&quot;-&quot;"/>
    <numFmt numFmtId="182" formatCode="[$-411]g/&quot;標&quot;&quot;準&quot;"/>
    <numFmt numFmtId="183" formatCode="&quot;｣&quot;#,##0;[Red]\-&quot;｣&quot;#,##0"/>
    <numFmt numFmtId="184" formatCode="_ &quot;SFr.&quot;* #,##0.00_ ;_ &quot;SFr.&quot;* \-#,##0.00_ ;_ &quot;SFr.&quot;* &quot;-&quot;??_ ;_ @_ 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Ｐゴシック"/>
      <family val="3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64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81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82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4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49" fontId="39" fillId="0" borderId="0">
      <alignment vertical="center"/>
    </xf>
    <xf numFmtId="0" fontId="30" fillId="4" borderId="0" applyNumberFormat="0" applyBorder="0" applyAlignment="0" applyProtection="0">
      <alignment vertical="center"/>
    </xf>
  </cellStyleXfs>
  <cellXfs count="87">
    <xf numFmtId="49" fontId="0" fillId="0" borderId="0" xfId="0">
      <alignment vertical="center"/>
    </xf>
    <xf numFmtId="49" fontId="29" fillId="0" borderId="0" xfId="0" applyFont="1" applyFill="1" applyBorder="1" applyAlignment="1">
      <alignment vertical="center"/>
    </xf>
    <xf numFmtId="49" fontId="32" fillId="0" borderId="0" xfId="0" applyFont="1" applyFill="1" applyAlignment="1">
      <alignment horizontal="right" vertical="center"/>
    </xf>
    <xf numFmtId="49" fontId="32" fillId="0" borderId="0" xfId="0" applyFont="1" applyFill="1" applyBorder="1" applyAlignment="1">
      <alignment vertical="center"/>
    </xf>
    <xf numFmtId="49" fontId="32" fillId="0" borderId="0" xfId="0" applyFont="1" applyFill="1" applyAlignment="1">
      <alignment horizontal="left" vertical="center"/>
    </xf>
    <xf numFmtId="49" fontId="32" fillId="0" borderId="0" xfId="0" applyFont="1" applyFill="1" applyAlignment="1">
      <alignment vertical="center"/>
    </xf>
    <xf numFmtId="49" fontId="0" fillId="0" borderId="0" xfId="0" applyFont="1" applyFill="1" applyBorder="1" applyAlignment="1">
      <alignment vertical="center"/>
    </xf>
    <xf numFmtId="49" fontId="0" fillId="0" borderId="0" xfId="0" applyFont="1" applyFill="1" applyAlignment="1">
      <alignment vertical="center"/>
    </xf>
    <xf numFmtId="49" fontId="0" fillId="0" borderId="13" xfId="0" applyFont="1" applyFill="1" applyBorder="1">
      <alignment vertical="center"/>
    </xf>
    <xf numFmtId="49" fontId="0" fillId="0" borderId="13" xfId="0" applyFont="1" applyFill="1" applyBorder="1" applyAlignment="1">
      <alignment horizontal="right" vertical="center"/>
    </xf>
    <xf numFmtId="49" fontId="0" fillId="0" borderId="13" xfId="0" applyFont="1" applyFill="1" applyBorder="1" applyAlignment="1">
      <alignment vertical="center"/>
    </xf>
    <xf numFmtId="49" fontId="0" fillId="0" borderId="0" xfId="0" applyFont="1" applyFill="1" applyBorder="1">
      <alignment vertical="center"/>
    </xf>
    <xf numFmtId="49" fontId="0" fillId="0" borderId="0" xfId="0" applyFont="1" applyFill="1" applyBorder="1" applyAlignment="1">
      <alignment horizontal="distributed" vertical="center" justifyLastLine="1"/>
    </xf>
    <xf numFmtId="49" fontId="0" fillId="0" borderId="14" xfId="0" applyFont="1" applyFill="1" applyBorder="1" applyAlignment="1">
      <alignment horizontal="distributed" vertical="center" justifyLastLine="1"/>
    </xf>
    <xf numFmtId="49" fontId="0" fillId="0" borderId="15" xfId="0" applyFont="1" applyFill="1" applyBorder="1" applyAlignment="1">
      <alignment horizontal="distributed" vertical="center" justifyLastLine="1"/>
    </xf>
    <xf numFmtId="49" fontId="0" fillId="0" borderId="16" xfId="0" applyFont="1" applyFill="1" applyBorder="1" applyAlignment="1">
      <alignment horizontal="distributed" vertical="center" justifyLastLine="1"/>
    </xf>
    <xf numFmtId="49" fontId="0" fillId="0" borderId="0" xfId="0" applyFont="1" applyFill="1">
      <alignment vertical="center"/>
    </xf>
    <xf numFmtId="49" fontId="0" fillId="0" borderId="14" xfId="0" applyFont="1" applyFill="1" applyBorder="1">
      <alignment vertical="center"/>
    </xf>
    <xf numFmtId="0" fontId="0" fillId="0" borderId="17" xfId="0" applyNumberFormat="1" applyFont="1" applyFill="1" applyBorder="1">
      <alignment vertical="center"/>
    </xf>
    <xf numFmtId="0" fontId="0" fillId="0" borderId="18" xfId="0" applyNumberFormat="1" applyFont="1" applyFill="1" applyBorder="1">
      <alignment vertical="center"/>
    </xf>
    <xf numFmtId="0" fontId="0" fillId="0" borderId="19" xfId="0" applyNumberFormat="1" applyFont="1" applyFill="1" applyBorder="1">
      <alignment vertical="center"/>
    </xf>
    <xf numFmtId="0" fontId="0" fillId="0" borderId="0" xfId="0" applyNumberFormat="1" applyFont="1" applyFill="1">
      <alignment vertical="center"/>
    </xf>
    <xf numFmtId="49" fontId="0" fillId="0" borderId="0" xfId="0" applyFill="1" applyAlignment="1">
      <alignment vertical="center"/>
    </xf>
    <xf numFmtId="49" fontId="0" fillId="0" borderId="14" xfId="0" applyFont="1" applyFill="1" applyBorder="1" applyAlignment="1">
      <alignment horizontal="right" vertical="center"/>
    </xf>
    <xf numFmtId="177" fontId="0" fillId="0" borderId="20" xfId="0" applyNumberFormat="1" applyFont="1" applyFill="1" applyBorder="1" applyAlignment="1">
      <alignment horizontal="right" vertical="center"/>
    </xf>
    <xf numFmtId="177" fontId="0" fillId="0" borderId="0" xfId="0" applyNumberFormat="1" applyFont="1" applyFill="1" applyBorder="1" applyAlignment="1">
      <alignment horizontal="right" vertical="center"/>
    </xf>
    <xf numFmtId="177" fontId="0" fillId="0" borderId="14" xfId="0" applyNumberFormat="1" applyFont="1" applyFill="1" applyBorder="1" applyAlignment="1">
      <alignment horizontal="right" vertical="center"/>
    </xf>
    <xf numFmtId="177" fontId="0" fillId="0" borderId="0" xfId="0" applyNumberFormat="1" applyFont="1" applyFill="1" applyAlignment="1">
      <alignment horizontal="right" vertical="center"/>
    </xf>
    <xf numFmtId="49" fontId="0" fillId="0" borderId="0" xfId="0" applyFont="1" applyFill="1" applyBorder="1" applyAlignment="1">
      <alignment horizontal="right" vertical="center"/>
    </xf>
    <xf numFmtId="49" fontId="34" fillId="0" borderId="14" xfId="0" applyFont="1" applyFill="1" applyBorder="1" applyAlignment="1">
      <alignment horizontal="right" vertical="center"/>
    </xf>
    <xf numFmtId="177" fontId="34" fillId="0" borderId="20" xfId="0" applyNumberFormat="1" applyFont="1" applyFill="1" applyBorder="1" applyAlignment="1">
      <alignment horizontal="right" vertical="center"/>
    </xf>
    <xf numFmtId="177" fontId="34" fillId="0" borderId="0" xfId="0" applyNumberFormat="1" applyFont="1" applyFill="1" applyBorder="1" applyAlignment="1">
      <alignment horizontal="right" vertical="center"/>
    </xf>
    <xf numFmtId="177" fontId="34" fillId="0" borderId="14" xfId="0" applyNumberFormat="1" applyFont="1" applyFill="1" applyBorder="1" applyAlignment="1">
      <alignment horizontal="right" vertical="center"/>
    </xf>
    <xf numFmtId="177" fontId="34" fillId="0" borderId="0" xfId="0" applyNumberFormat="1" applyFont="1" applyFill="1" applyAlignment="1">
      <alignment horizontal="right" vertical="center"/>
    </xf>
    <xf numFmtId="49" fontId="34" fillId="0" borderId="0" xfId="0" applyFont="1" applyFill="1" applyBorder="1" applyAlignment="1">
      <alignment horizontal="right" vertical="center"/>
    </xf>
    <xf numFmtId="49" fontId="0" fillId="0" borderId="0" xfId="0" applyFont="1" applyFill="1" applyAlignment="1">
      <alignment horizontal="distributed" vertical="center"/>
    </xf>
    <xf numFmtId="49" fontId="0" fillId="0" borderId="14" xfId="0" applyFont="1" applyFill="1" applyBorder="1" applyAlignment="1">
      <alignment vertical="center"/>
    </xf>
    <xf numFmtId="49" fontId="34" fillId="0" borderId="14" xfId="0" applyFont="1" applyFill="1" applyBorder="1" applyAlignment="1">
      <alignment vertical="center"/>
    </xf>
    <xf numFmtId="49" fontId="0" fillId="0" borderId="0" xfId="0" applyNumberFormat="1" applyFont="1" applyFill="1" applyBorder="1" applyAlignment="1">
      <alignment horizontal="right" vertical="center"/>
    </xf>
    <xf numFmtId="177" fontId="0" fillId="0" borderId="0" xfId="0" applyNumberFormat="1" applyFill="1" applyBorder="1" applyAlignment="1">
      <alignment horizontal="right" vertical="center"/>
    </xf>
    <xf numFmtId="49" fontId="0" fillId="0" borderId="15" xfId="0" applyFont="1" applyFill="1" applyBorder="1">
      <alignment vertical="center"/>
    </xf>
    <xf numFmtId="49" fontId="0" fillId="0" borderId="15" xfId="0" applyFont="1" applyFill="1" applyBorder="1" applyAlignment="1">
      <alignment vertical="center"/>
    </xf>
    <xf numFmtId="49" fontId="0" fillId="0" borderId="16" xfId="0" applyFont="1" applyFill="1" applyBorder="1" applyAlignment="1">
      <alignment vertical="center"/>
    </xf>
    <xf numFmtId="0" fontId="0" fillId="0" borderId="21" xfId="0" applyNumberFormat="1" applyFont="1" applyFill="1" applyBorder="1" applyAlignment="1">
      <alignment horizontal="right" vertical="center"/>
    </xf>
    <xf numFmtId="0" fontId="0" fillId="0" borderId="15" xfId="0" applyNumberFormat="1" applyFont="1" applyFill="1" applyBorder="1" applyAlignment="1">
      <alignment horizontal="right" vertical="center"/>
    </xf>
    <xf numFmtId="0" fontId="0" fillId="0" borderId="15" xfId="0" applyNumberFormat="1" applyFont="1" applyFill="1" applyBorder="1">
      <alignment vertical="center"/>
    </xf>
    <xf numFmtId="0" fontId="0" fillId="0" borderId="16" xfId="0" applyNumberFormat="1" applyFont="1" applyFill="1" applyBorder="1" applyAlignment="1">
      <alignment horizontal="right" vertical="center"/>
    </xf>
    <xf numFmtId="0" fontId="0" fillId="0" borderId="0" xfId="0" applyNumberFormat="1" applyFont="1" applyFill="1" applyBorder="1">
      <alignment vertical="center"/>
    </xf>
    <xf numFmtId="49" fontId="0" fillId="0" borderId="0" xfId="0" applyFill="1" applyBorder="1" applyAlignment="1">
      <alignment vertical="center"/>
    </xf>
    <xf numFmtId="49" fontId="0" fillId="0" borderId="0" xfId="0" applyFill="1" applyAlignment="1">
      <alignment horizontal="right" vertical="center"/>
    </xf>
    <xf numFmtId="49" fontId="32" fillId="0" borderId="0" xfId="62" applyFont="1" applyFill="1" applyAlignment="1">
      <alignment horizontal="center" vertical="center"/>
    </xf>
    <xf numFmtId="49" fontId="39" fillId="0" borderId="22" xfId="62" applyFont="1" applyFill="1" applyBorder="1" applyAlignment="1">
      <alignment horizontal="distributed" vertical="center" justifyLastLine="1"/>
    </xf>
    <xf numFmtId="49" fontId="34" fillId="0" borderId="0" xfId="0" applyFont="1" applyFill="1" applyAlignment="1">
      <alignment horizontal="left" vertical="center"/>
    </xf>
    <xf numFmtId="0" fontId="0" fillId="0" borderId="0" xfId="0" applyNumberFormat="1" applyFont="1" applyFill="1" applyAlignment="1">
      <alignment horizontal="right" vertical="center"/>
    </xf>
    <xf numFmtId="0" fontId="40" fillId="0" borderId="0" xfId="0" applyNumberFormat="1" applyFont="1" applyFill="1" applyAlignment="1">
      <alignment horizontal="right" vertical="center"/>
    </xf>
    <xf numFmtId="14" fontId="40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distributed" vertical="center"/>
    </xf>
    <xf numFmtId="0" fontId="34" fillId="0" borderId="0" xfId="0" applyNumberFormat="1" applyFont="1" applyFill="1" applyBorder="1" applyAlignment="1">
      <alignment horizontal="distributed" vertical="center"/>
    </xf>
    <xf numFmtId="0" fontId="34" fillId="0" borderId="0" xfId="0" applyNumberFormat="1" applyFont="1" applyFill="1" applyBorder="1" applyAlignment="1">
      <alignment horizontal="right" vertical="center"/>
    </xf>
    <xf numFmtId="49" fontId="34" fillId="0" borderId="0" xfId="0" applyFont="1" applyFill="1" applyAlignment="1">
      <alignment horizontal="distributed" vertical="center"/>
    </xf>
    <xf numFmtId="49" fontId="39" fillId="0" borderId="23" xfId="62" applyFont="1" applyFill="1" applyBorder="1" applyAlignment="1">
      <alignment horizontal="center" vertical="center" wrapText="1" justifyLastLine="1"/>
    </xf>
    <xf numFmtId="49" fontId="39" fillId="0" borderId="25" xfId="62" applyFont="1" applyFill="1" applyBorder="1" applyAlignment="1">
      <alignment horizontal="center" vertical="center" wrapText="1" justifyLastLine="1"/>
    </xf>
    <xf numFmtId="49" fontId="39" fillId="0" borderId="26" xfId="62" applyFont="1" applyFill="1" applyBorder="1" applyAlignment="1">
      <alignment horizontal="center" vertical="center" justifyLastLine="1"/>
    </xf>
    <xf numFmtId="49" fontId="39" fillId="0" borderId="13" xfId="62" applyFont="1" applyFill="1" applyBorder="1" applyAlignment="1">
      <alignment horizontal="center" vertical="center" justifyLastLine="1"/>
    </xf>
    <xf numFmtId="49" fontId="39" fillId="0" borderId="22" xfId="62" applyFont="1" applyFill="1" applyBorder="1" applyAlignment="1">
      <alignment horizontal="center" vertical="center" justifyLastLine="1"/>
    </xf>
    <xf numFmtId="49" fontId="39" fillId="0" borderId="23" xfId="62" applyFont="1" applyFill="1" applyBorder="1" applyAlignment="1">
      <alignment horizontal="center" vertical="center" wrapText="1"/>
    </xf>
    <xf numFmtId="49" fontId="39" fillId="0" borderId="25" xfId="62" applyFont="1" applyFill="1" applyBorder="1" applyAlignment="1">
      <alignment horizontal="center" vertical="center" wrapText="1"/>
    </xf>
    <xf numFmtId="49" fontId="39" fillId="0" borderId="23" xfId="62" applyFont="1" applyFill="1" applyBorder="1" applyAlignment="1">
      <alignment horizontal="center" vertical="center" justifyLastLine="1"/>
    </xf>
    <xf numFmtId="49" fontId="39" fillId="0" borderId="25" xfId="62" applyFont="1" applyFill="1" applyBorder="1" applyAlignment="1">
      <alignment horizontal="center" vertical="center" justifyLastLine="1"/>
    </xf>
    <xf numFmtId="49" fontId="39" fillId="0" borderId="23" xfId="62" applyFont="1" applyFill="1" applyBorder="1" applyAlignment="1">
      <alignment horizontal="distributed" vertical="center" justifyLastLine="1"/>
    </xf>
    <xf numFmtId="49" fontId="39" fillId="0" borderId="25" xfId="62" applyFont="1" applyFill="1" applyBorder="1" applyAlignment="1">
      <alignment horizontal="distributed" vertical="center" justifyLastLine="1"/>
    </xf>
    <xf numFmtId="49" fontId="39" fillId="0" borderId="19" xfId="62" applyFont="1" applyFill="1" applyBorder="1" applyAlignment="1">
      <alignment horizontal="distributed" vertical="center" justifyLastLine="1"/>
    </xf>
    <xf numFmtId="49" fontId="39" fillId="0" borderId="14" xfId="62" applyFont="1" applyFill="1" applyBorder="1" applyAlignment="1">
      <alignment horizontal="distributed" vertical="center" justifyLastLine="1"/>
    </xf>
    <xf numFmtId="49" fontId="39" fillId="0" borderId="16" xfId="62" applyFont="1" applyFill="1" applyBorder="1" applyAlignment="1">
      <alignment horizontal="distributed" vertical="center" justifyLastLine="1"/>
    </xf>
    <xf numFmtId="49" fontId="29" fillId="0" borderId="0" xfId="0" applyFont="1" applyFill="1" applyAlignment="1">
      <alignment vertical="center"/>
    </xf>
    <xf numFmtId="49" fontId="29" fillId="0" borderId="0" xfId="0" applyFont="1" applyFill="1" applyAlignment="1">
      <alignment horizontal="left" vertical="center"/>
    </xf>
    <xf numFmtId="49" fontId="39" fillId="0" borderId="17" xfId="62" applyFont="1" applyFill="1" applyBorder="1" applyAlignment="1">
      <alignment horizontal="distributed" vertical="center" justifyLastLine="1"/>
    </xf>
    <xf numFmtId="49" fontId="39" fillId="0" borderId="20" xfId="62" applyFont="1" applyFill="1" applyBorder="1" applyAlignment="1">
      <alignment horizontal="distributed" vertical="center" justifyLastLine="1"/>
    </xf>
    <xf numFmtId="49" fontId="39" fillId="0" borderId="21" xfId="62" applyFont="1" applyFill="1" applyBorder="1" applyAlignment="1">
      <alignment horizontal="distributed" vertical="center" justifyLastLine="1"/>
    </xf>
    <xf numFmtId="49" fontId="39" fillId="0" borderId="13" xfId="62" applyFont="1" applyFill="1" applyBorder="1" applyAlignment="1">
      <alignment horizontal="distributed" vertical="center" justifyLastLine="1"/>
    </xf>
    <xf numFmtId="49" fontId="39" fillId="0" borderId="26" xfId="62" applyFont="1" applyFill="1" applyBorder="1" applyAlignment="1">
      <alignment horizontal="distributed" vertical="center" justifyLastLine="1"/>
    </xf>
    <xf numFmtId="49" fontId="0" fillId="0" borderId="18" xfId="0" applyFont="1" applyFill="1" applyBorder="1" applyAlignment="1">
      <alignment horizontal="distributed" vertical="center" justifyLastLine="1"/>
    </xf>
    <xf numFmtId="49" fontId="0" fillId="0" borderId="0" xfId="0" applyFont="1" applyFill="1" applyBorder="1" applyAlignment="1">
      <alignment horizontal="distributed" vertical="center" justifyLastLine="1"/>
    </xf>
    <xf numFmtId="49" fontId="0" fillId="0" borderId="15" xfId="0" applyFont="1" applyFill="1" applyBorder="1" applyAlignment="1">
      <alignment horizontal="distributed" vertical="center" justifyLastLine="1"/>
    </xf>
    <xf numFmtId="49" fontId="0" fillId="0" borderId="0" xfId="0" applyFont="1" applyFill="1" applyAlignment="1">
      <alignment horizontal="distributed" vertical="center"/>
    </xf>
    <xf numFmtId="49" fontId="39" fillId="0" borderId="24" xfId="62" applyFont="1" applyFill="1" applyBorder="1" applyAlignment="1">
      <alignment horizontal="distributed" vertical="center" justifyLastLine="1"/>
    </xf>
    <xf numFmtId="49" fontId="34" fillId="0" borderId="0" xfId="0" applyFont="1" applyFill="1" applyAlignment="1">
      <alignment horizontal="distributed" vertical="center"/>
    </xf>
  </cellXfs>
  <cellStyles count="64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10-00-04" xfId="62"/>
    <cellStyle name="良い" xfId="63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D199"/>
  <sheetViews>
    <sheetView showGridLines="0" tabSelected="1" zoomScaleNormal="100" zoomScaleSheetLayoutView="100" workbookViewId="0">
      <pane xSplit="5" ySplit="8" topLeftCell="F9" activePane="bottomRight" state="frozen"/>
      <selection pane="topRight" activeCell="D1" sqref="D1"/>
      <selection pane="bottomLeft" activeCell="A9" sqref="A9"/>
      <selection pane="bottomRight" sqref="A1:O1"/>
    </sheetView>
  </sheetViews>
  <sheetFormatPr defaultColWidth="0" defaultRowHeight="11.25" zeroHeight="1"/>
  <cols>
    <col min="1" max="1" width="6.6640625" style="21" customWidth="1"/>
    <col min="2" max="2" width="11.5" style="21" customWidth="1"/>
    <col min="3" max="4" width="7.33203125" style="21" customWidth="1"/>
    <col min="5" max="5" width="1" style="21" customWidth="1"/>
    <col min="6" max="6" width="10" style="21" customWidth="1"/>
    <col min="7" max="8" width="9.33203125" style="21" customWidth="1"/>
    <col min="9" max="10" width="8.6640625" style="21" customWidth="1"/>
    <col min="11" max="11" width="9.33203125" style="21" customWidth="1"/>
    <col min="12" max="12" width="8" style="21" customWidth="1"/>
    <col min="13" max="13" width="8.6640625" style="47" customWidth="1"/>
    <col min="14" max="14" width="8.6640625" style="21" customWidth="1"/>
    <col min="15" max="15" width="9" style="47" customWidth="1"/>
    <col min="16" max="16" width="10" style="21" customWidth="1"/>
    <col min="17" max="17" width="9" style="21" customWidth="1"/>
    <col min="18" max="18" width="9.33203125" style="21" customWidth="1"/>
    <col min="19" max="20" width="8.6640625" style="21" customWidth="1"/>
    <col min="21" max="21" width="9" style="21" customWidth="1"/>
    <col min="22" max="22" width="8" style="21" customWidth="1"/>
    <col min="23" max="24" width="8.6640625" style="21" customWidth="1"/>
    <col min="25" max="25" width="9" style="21" customWidth="1"/>
    <col min="26" max="28" width="9.33203125" style="47" customWidth="1"/>
    <col min="29" max="16384" width="9.33203125" style="47" hidden="1"/>
  </cols>
  <sheetData>
    <row r="1" spans="1:25" s="1" customFormat="1" ht="17.2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5"/>
      <c r="Q1" s="75"/>
      <c r="R1" s="75"/>
      <c r="S1" s="75"/>
      <c r="T1" s="75"/>
      <c r="U1" s="75"/>
      <c r="V1" s="75"/>
      <c r="W1" s="75"/>
      <c r="X1" s="75"/>
      <c r="Y1" s="75"/>
    </row>
    <row r="2" spans="1:25" s="3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O2" s="50" t="s">
        <v>9</v>
      </c>
      <c r="P2" s="4"/>
      <c r="Q2" s="4"/>
      <c r="R2" s="4"/>
      <c r="S2" s="4"/>
      <c r="T2" s="4"/>
      <c r="U2" s="4"/>
      <c r="V2" s="4"/>
      <c r="W2" s="4"/>
      <c r="X2" s="4"/>
      <c r="Y2" s="5"/>
    </row>
    <row r="3" spans="1:25" s="6" customFormat="1" ht="10.5" customHeight="1">
      <c r="A3" s="48"/>
      <c r="B3" s="48"/>
      <c r="C3" s="48"/>
      <c r="D3" s="48"/>
      <c r="E3" s="49"/>
      <c r="F3" s="49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</row>
    <row r="4" spans="1:25" s="11" customFormat="1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s="12" customFormat="1" ht="15" customHeight="1">
      <c r="B5" s="81" t="s">
        <v>0</v>
      </c>
      <c r="C5" s="81"/>
      <c r="D5" s="81"/>
      <c r="E5" s="13"/>
      <c r="F5" s="80" t="s">
        <v>10</v>
      </c>
      <c r="G5" s="79"/>
      <c r="H5" s="79"/>
      <c r="I5" s="79"/>
      <c r="J5" s="79"/>
      <c r="K5" s="79"/>
      <c r="L5" s="79"/>
      <c r="M5" s="79"/>
      <c r="N5" s="79"/>
      <c r="O5" s="51"/>
      <c r="P5" s="79" t="s">
        <v>8</v>
      </c>
      <c r="Q5" s="79"/>
      <c r="R5" s="79"/>
      <c r="S5" s="79"/>
      <c r="T5" s="79"/>
      <c r="U5" s="79"/>
      <c r="V5" s="79"/>
      <c r="W5" s="79"/>
      <c r="X5" s="79"/>
      <c r="Y5" s="79"/>
    </row>
    <row r="6" spans="1:25" s="12" customFormat="1" ht="15" customHeight="1">
      <c r="B6" s="82"/>
      <c r="C6" s="82"/>
      <c r="D6" s="82"/>
      <c r="E6" s="13"/>
      <c r="F6" s="69" t="s">
        <v>1</v>
      </c>
      <c r="G6" s="62" t="s">
        <v>2</v>
      </c>
      <c r="H6" s="63"/>
      <c r="I6" s="63"/>
      <c r="J6" s="64"/>
      <c r="K6" s="62" t="s">
        <v>11</v>
      </c>
      <c r="L6" s="63"/>
      <c r="M6" s="63"/>
      <c r="N6" s="64"/>
      <c r="O6" s="71" t="s">
        <v>15</v>
      </c>
      <c r="P6" s="71" t="s">
        <v>1</v>
      </c>
      <c r="Q6" s="62" t="s">
        <v>2</v>
      </c>
      <c r="R6" s="63"/>
      <c r="S6" s="63"/>
      <c r="T6" s="64"/>
      <c r="U6" s="62" t="s">
        <v>11</v>
      </c>
      <c r="V6" s="63"/>
      <c r="W6" s="63"/>
      <c r="X6" s="64"/>
      <c r="Y6" s="76" t="s">
        <v>16</v>
      </c>
    </row>
    <row r="7" spans="1:25" s="12" customFormat="1" ht="15" customHeight="1">
      <c r="B7" s="82"/>
      <c r="C7" s="82"/>
      <c r="D7" s="82"/>
      <c r="E7" s="13"/>
      <c r="F7" s="85"/>
      <c r="G7" s="69" t="s">
        <v>3</v>
      </c>
      <c r="H7" s="60" t="s">
        <v>4</v>
      </c>
      <c r="I7" s="67" t="s">
        <v>5</v>
      </c>
      <c r="J7" s="67" t="s">
        <v>6</v>
      </c>
      <c r="K7" s="69" t="s">
        <v>3</v>
      </c>
      <c r="L7" s="60" t="s">
        <v>12</v>
      </c>
      <c r="M7" s="65" t="s">
        <v>13</v>
      </c>
      <c r="N7" s="65" t="s">
        <v>14</v>
      </c>
      <c r="O7" s="72"/>
      <c r="P7" s="72"/>
      <c r="Q7" s="69" t="s">
        <v>3</v>
      </c>
      <c r="R7" s="60" t="s">
        <v>4</v>
      </c>
      <c r="S7" s="67" t="s">
        <v>5</v>
      </c>
      <c r="T7" s="76" t="s">
        <v>6</v>
      </c>
      <c r="U7" s="69" t="s">
        <v>3</v>
      </c>
      <c r="V7" s="60" t="s">
        <v>12</v>
      </c>
      <c r="W7" s="65" t="s">
        <v>13</v>
      </c>
      <c r="X7" s="65" t="s">
        <v>14</v>
      </c>
      <c r="Y7" s="77"/>
    </row>
    <row r="8" spans="1:25" s="12" customFormat="1" ht="19.5" customHeight="1">
      <c r="A8" s="14"/>
      <c r="B8" s="83"/>
      <c r="C8" s="83"/>
      <c r="D8" s="83"/>
      <c r="E8" s="15"/>
      <c r="F8" s="70"/>
      <c r="G8" s="70"/>
      <c r="H8" s="61"/>
      <c r="I8" s="68"/>
      <c r="J8" s="68"/>
      <c r="K8" s="70"/>
      <c r="L8" s="61"/>
      <c r="M8" s="66"/>
      <c r="N8" s="66"/>
      <c r="O8" s="73"/>
      <c r="P8" s="73"/>
      <c r="Q8" s="70"/>
      <c r="R8" s="61"/>
      <c r="S8" s="68"/>
      <c r="T8" s="78"/>
      <c r="U8" s="70"/>
      <c r="V8" s="61"/>
      <c r="W8" s="66"/>
      <c r="X8" s="66"/>
      <c r="Y8" s="78"/>
    </row>
    <row r="9" spans="1:25" s="11" customFormat="1" ht="5.0999999999999996" customHeight="1">
      <c r="A9" s="16"/>
      <c r="B9" s="16"/>
      <c r="C9" s="16"/>
      <c r="D9" s="16"/>
      <c r="E9" s="17"/>
      <c r="F9" s="18"/>
      <c r="G9" s="19"/>
      <c r="H9" s="19"/>
      <c r="I9" s="19"/>
      <c r="J9" s="19"/>
      <c r="K9" s="19"/>
      <c r="L9" s="19"/>
      <c r="M9" s="19"/>
      <c r="N9" s="19"/>
      <c r="O9" s="20"/>
      <c r="P9" s="21"/>
      <c r="Q9" s="21"/>
      <c r="R9" s="21"/>
      <c r="S9" s="21"/>
      <c r="T9" s="21"/>
      <c r="U9" s="21"/>
      <c r="V9" s="21"/>
      <c r="W9" s="21"/>
      <c r="X9" s="21"/>
      <c r="Y9" s="21"/>
    </row>
    <row r="10" spans="1:25" s="28" customFormat="1" ht="15" customHeight="1">
      <c r="A10" s="55">
        <f>DATE(YEAR(A11)-1,5,1)</f>
        <v>42125</v>
      </c>
      <c r="B10" s="56" t="str">
        <f>TEXT(A10,"ggg")</f>
        <v>平成</v>
      </c>
      <c r="C10" s="53" t="str">
        <f>IF(TEXT(A10,"e")="1","元",TEXT(A10,"e"))</f>
        <v>27</v>
      </c>
      <c r="D10" s="53" t="s">
        <v>17</v>
      </c>
      <c r="E10" s="23"/>
      <c r="F10" s="24">
        <v>3733</v>
      </c>
      <c r="G10" s="25">
        <v>839</v>
      </c>
      <c r="H10" s="25">
        <v>712</v>
      </c>
      <c r="I10" s="25">
        <v>127</v>
      </c>
      <c r="J10" s="25">
        <v>0</v>
      </c>
      <c r="K10" s="25">
        <v>2696</v>
      </c>
      <c r="L10" s="25">
        <v>29</v>
      </c>
      <c r="M10" s="25">
        <v>2665</v>
      </c>
      <c r="N10" s="25">
        <v>2</v>
      </c>
      <c r="O10" s="26">
        <v>198</v>
      </c>
      <c r="P10" s="25">
        <v>3725</v>
      </c>
      <c r="Q10" s="27">
        <v>784</v>
      </c>
      <c r="R10" s="27">
        <v>657</v>
      </c>
      <c r="S10" s="27">
        <v>127</v>
      </c>
      <c r="T10" s="27">
        <v>0</v>
      </c>
      <c r="U10" s="27">
        <v>2746</v>
      </c>
      <c r="V10" s="27">
        <v>32</v>
      </c>
      <c r="W10" s="27">
        <v>2711</v>
      </c>
      <c r="X10" s="27">
        <v>3</v>
      </c>
      <c r="Y10" s="27">
        <v>195</v>
      </c>
    </row>
    <row r="11" spans="1:25" s="28" customFormat="1" ht="15" customHeight="1">
      <c r="A11" s="55">
        <f>DATE(YEAR(A12)-1,5,1)</f>
        <v>42491</v>
      </c>
      <c r="B11" s="56" t="str">
        <f>IF(TEXT(A10,"ggg")=TEXT(A11,"ggg"),"",TEXT(A11,"ggg"))</f>
        <v/>
      </c>
      <c r="C11" s="53" t="str">
        <f>IF(TEXT(A11,"e")="1","元",TEXT(A11,"e"))</f>
        <v>28</v>
      </c>
      <c r="D11" s="53" t="str">
        <f>IF(TEXT(A10,"ggg")=TEXT(A11,"ggg"),"","年")</f>
        <v/>
      </c>
      <c r="E11" s="23"/>
      <c r="F11" s="24">
        <v>5749</v>
      </c>
      <c r="G11" s="25">
        <v>1154</v>
      </c>
      <c r="H11" s="25">
        <v>966</v>
      </c>
      <c r="I11" s="25">
        <v>188</v>
      </c>
      <c r="J11" s="25">
        <v>0</v>
      </c>
      <c r="K11" s="25">
        <v>4286</v>
      </c>
      <c r="L11" s="25">
        <v>80</v>
      </c>
      <c r="M11" s="25">
        <v>4206</v>
      </c>
      <c r="N11" s="25">
        <v>0</v>
      </c>
      <c r="O11" s="26">
        <v>309</v>
      </c>
      <c r="P11" s="25">
        <v>5633</v>
      </c>
      <c r="Q11" s="27">
        <v>1073</v>
      </c>
      <c r="R11" s="27">
        <v>885</v>
      </c>
      <c r="S11" s="27">
        <v>188</v>
      </c>
      <c r="T11" s="27">
        <v>0</v>
      </c>
      <c r="U11" s="27">
        <v>4249</v>
      </c>
      <c r="V11" s="27">
        <v>81</v>
      </c>
      <c r="W11" s="27">
        <v>4168</v>
      </c>
      <c r="X11" s="27">
        <v>0</v>
      </c>
      <c r="Y11" s="27">
        <v>311</v>
      </c>
    </row>
    <row r="12" spans="1:25" s="28" customFormat="1" ht="15" customHeight="1">
      <c r="A12" s="55">
        <f>DATE(YEAR(A13)-1,5,1)</f>
        <v>42856</v>
      </c>
      <c r="B12" s="56" t="str">
        <f>IF(TEXT(A11,"ggg")=TEXT(A12,"ggg"),"",TEXT(A12,"ggg"))</f>
        <v/>
      </c>
      <c r="C12" s="53" t="str">
        <f>IF(TEXT(A12,"e")="1","元",TEXT(A12,"e"))</f>
        <v>29</v>
      </c>
      <c r="D12" s="53" t="str">
        <f>IF(TEXT(A11,"ggg")=TEXT(A12,"ggg"),"","年")</f>
        <v/>
      </c>
      <c r="E12" s="23"/>
      <c r="F12" s="24">
        <v>5210</v>
      </c>
      <c r="G12" s="25">
        <v>1040</v>
      </c>
      <c r="H12" s="25">
        <v>845</v>
      </c>
      <c r="I12" s="25">
        <v>195</v>
      </c>
      <c r="J12" s="25">
        <v>0</v>
      </c>
      <c r="K12" s="25">
        <v>3911</v>
      </c>
      <c r="L12" s="25">
        <v>110</v>
      </c>
      <c r="M12" s="25">
        <v>3801</v>
      </c>
      <c r="N12" s="25">
        <v>0</v>
      </c>
      <c r="O12" s="26">
        <v>259</v>
      </c>
      <c r="P12" s="25">
        <v>5088</v>
      </c>
      <c r="Q12" s="27">
        <v>946</v>
      </c>
      <c r="R12" s="27">
        <v>756</v>
      </c>
      <c r="S12" s="27">
        <v>190</v>
      </c>
      <c r="T12" s="27">
        <v>0</v>
      </c>
      <c r="U12" s="27">
        <v>3886</v>
      </c>
      <c r="V12" s="27">
        <v>105</v>
      </c>
      <c r="W12" s="27">
        <v>3781</v>
      </c>
      <c r="X12" s="27">
        <v>0</v>
      </c>
      <c r="Y12" s="27">
        <v>256</v>
      </c>
    </row>
    <row r="13" spans="1:25" s="28" customFormat="1" ht="15" customHeight="1">
      <c r="A13" s="55">
        <f>DATE(YEAR(A15)-1,5,1)</f>
        <v>43221</v>
      </c>
      <c r="B13" s="56" t="str">
        <f>IF(TEXT(A12,"ggg")=TEXT(A13,"ggg"),"",TEXT(A13,"ggg"))</f>
        <v/>
      </c>
      <c r="C13" s="53" t="str">
        <f>IF(TEXT(A13,"e")="1","元",TEXT(A13,"e"))</f>
        <v>30</v>
      </c>
      <c r="D13" s="53" t="str">
        <f>IF(TEXT(A12,"ggg")=TEXT(A13,"ggg"),"","年")</f>
        <v/>
      </c>
      <c r="E13" s="23"/>
      <c r="F13" s="24">
        <v>4331</v>
      </c>
      <c r="G13" s="25">
        <v>856</v>
      </c>
      <c r="H13" s="25">
        <v>672</v>
      </c>
      <c r="I13" s="25">
        <v>184</v>
      </c>
      <c r="J13" s="25">
        <v>0</v>
      </c>
      <c r="K13" s="25">
        <v>3279</v>
      </c>
      <c r="L13" s="25">
        <v>136</v>
      </c>
      <c r="M13" s="25">
        <v>3143</v>
      </c>
      <c r="N13" s="25">
        <v>0</v>
      </c>
      <c r="O13" s="26">
        <v>196</v>
      </c>
      <c r="P13" s="25">
        <v>4283</v>
      </c>
      <c r="Q13" s="27">
        <v>822</v>
      </c>
      <c r="R13" s="27">
        <v>639</v>
      </c>
      <c r="S13" s="27">
        <v>183</v>
      </c>
      <c r="T13" s="27">
        <v>0</v>
      </c>
      <c r="U13" s="27">
        <v>3265</v>
      </c>
      <c r="V13" s="27">
        <v>137</v>
      </c>
      <c r="W13" s="27">
        <v>3128</v>
      </c>
      <c r="X13" s="27">
        <v>0</v>
      </c>
      <c r="Y13" s="27">
        <v>196</v>
      </c>
    </row>
    <row r="14" spans="1:25" s="34" customFormat="1" ht="15" customHeight="1">
      <c r="A14" s="54"/>
      <c r="B14" s="52"/>
      <c r="C14" s="52"/>
      <c r="D14" s="52"/>
      <c r="E14" s="29"/>
      <c r="F14" s="30"/>
      <c r="G14" s="31"/>
      <c r="H14" s="31"/>
      <c r="I14" s="31"/>
      <c r="J14" s="31"/>
      <c r="K14" s="31"/>
      <c r="L14" s="31"/>
      <c r="M14" s="31"/>
      <c r="N14" s="31"/>
      <c r="O14" s="32"/>
      <c r="P14" s="31"/>
      <c r="Q14" s="33"/>
      <c r="R14" s="33"/>
      <c r="S14" s="33"/>
      <c r="T14" s="27"/>
      <c r="U14" s="33"/>
      <c r="V14" s="33"/>
      <c r="W14" s="33"/>
      <c r="X14" s="33"/>
      <c r="Y14" s="33"/>
    </row>
    <row r="15" spans="1:25" s="34" customFormat="1" ht="15" customHeight="1">
      <c r="A15" s="55">
        <v>43586</v>
      </c>
      <c r="B15" s="57" t="str">
        <f>IF(TEXT(A13,"ggg")=TEXT(A15,"ggg"),"",TEXT(A15,"ggg"))</f>
        <v>令和</v>
      </c>
      <c r="C15" s="58" t="str">
        <f>IF(TEXT(A15,"e")="1","元",TEXT(A15,"e"))</f>
        <v>元</v>
      </c>
      <c r="D15" s="58" t="str">
        <f>IF(TEXT(A13,"ggg")=TEXT(A15,"ggg"),"","年")</f>
        <v>年</v>
      </c>
      <c r="E15" s="29"/>
      <c r="F15" s="30">
        <v>3756</v>
      </c>
      <c r="G15" s="31">
        <v>682</v>
      </c>
      <c r="H15" s="31">
        <v>580</v>
      </c>
      <c r="I15" s="31">
        <v>102</v>
      </c>
      <c r="J15" s="31">
        <v>0</v>
      </c>
      <c r="K15" s="31">
        <v>2923</v>
      </c>
      <c r="L15" s="31">
        <v>96</v>
      </c>
      <c r="M15" s="31">
        <v>2825</v>
      </c>
      <c r="N15" s="31">
        <v>2</v>
      </c>
      <c r="O15" s="32">
        <v>151</v>
      </c>
      <c r="P15" s="31">
        <v>3745</v>
      </c>
      <c r="Q15" s="33">
        <v>639</v>
      </c>
      <c r="R15" s="33">
        <v>539</v>
      </c>
      <c r="S15" s="33">
        <v>100</v>
      </c>
      <c r="T15" s="27">
        <v>0</v>
      </c>
      <c r="U15" s="33">
        <v>2955</v>
      </c>
      <c r="V15" s="33">
        <v>102</v>
      </c>
      <c r="W15" s="33">
        <v>2851</v>
      </c>
      <c r="X15" s="33">
        <v>2</v>
      </c>
      <c r="Y15" s="33">
        <v>151</v>
      </c>
    </row>
    <row r="16" spans="1:25" s="28" customFormat="1" ht="15" customHeight="1">
      <c r="A16" s="54"/>
      <c r="B16" s="35"/>
      <c r="C16" s="35"/>
      <c r="D16" s="35"/>
      <c r="E16" s="23"/>
      <c r="F16" s="24"/>
      <c r="G16" s="25"/>
      <c r="H16" s="25"/>
      <c r="I16" s="25"/>
      <c r="J16" s="25"/>
      <c r="K16" s="25"/>
      <c r="L16" s="25"/>
      <c r="M16" s="25"/>
      <c r="N16" s="25"/>
      <c r="O16" s="26"/>
      <c r="P16" s="25"/>
      <c r="Q16" s="27"/>
      <c r="R16" s="27"/>
      <c r="S16" s="27"/>
      <c r="T16" s="27"/>
      <c r="U16" s="27"/>
      <c r="V16" s="27"/>
      <c r="W16" s="27"/>
      <c r="X16" s="27"/>
      <c r="Y16" s="27"/>
    </row>
    <row r="17" spans="1:30" s="11" customFormat="1" ht="15" customHeight="1">
      <c r="A17" s="16"/>
      <c r="B17" s="84" t="s">
        <v>7</v>
      </c>
      <c r="C17" s="84"/>
      <c r="D17" s="84"/>
      <c r="E17" s="36"/>
      <c r="F17" s="24">
        <v>558</v>
      </c>
      <c r="G17" s="25">
        <v>60</v>
      </c>
      <c r="H17" s="25">
        <v>27</v>
      </c>
      <c r="I17" s="25">
        <v>33</v>
      </c>
      <c r="J17" s="25">
        <v>0</v>
      </c>
      <c r="K17" s="25">
        <v>492</v>
      </c>
      <c r="L17" s="25">
        <v>3</v>
      </c>
      <c r="M17" s="25">
        <v>487</v>
      </c>
      <c r="N17" s="25">
        <v>2</v>
      </c>
      <c r="O17" s="26">
        <v>6</v>
      </c>
      <c r="P17" s="25">
        <v>564</v>
      </c>
      <c r="Q17" s="27">
        <v>66</v>
      </c>
      <c r="R17" s="27">
        <v>36</v>
      </c>
      <c r="S17" s="27">
        <v>30</v>
      </c>
      <c r="T17" s="27">
        <v>0</v>
      </c>
      <c r="U17" s="27">
        <v>492</v>
      </c>
      <c r="V17" s="27">
        <v>3</v>
      </c>
      <c r="W17" s="27">
        <v>487</v>
      </c>
      <c r="X17" s="27">
        <v>2</v>
      </c>
      <c r="Y17" s="27">
        <v>6</v>
      </c>
      <c r="Z17" s="28"/>
      <c r="AA17" s="28"/>
      <c r="AB17" s="28"/>
      <c r="AC17" s="28"/>
      <c r="AD17" s="28"/>
    </row>
    <row r="18" spans="1:30" s="11" customFormat="1" ht="15" customHeight="1">
      <c r="A18" s="16"/>
      <c r="B18" s="35"/>
      <c r="C18" s="35"/>
      <c r="D18" s="35"/>
      <c r="E18" s="36"/>
      <c r="F18" s="24"/>
      <c r="G18" s="25"/>
      <c r="H18" s="25"/>
      <c r="I18" s="25"/>
      <c r="J18" s="25"/>
      <c r="K18" s="25"/>
      <c r="L18" s="25"/>
      <c r="M18" s="25"/>
      <c r="N18" s="25"/>
      <c r="O18" s="26"/>
      <c r="P18" s="25"/>
      <c r="Q18" s="27"/>
      <c r="R18" s="27"/>
      <c r="S18" s="27"/>
      <c r="T18" s="27"/>
      <c r="U18" s="27"/>
      <c r="V18" s="27"/>
      <c r="W18" s="27"/>
      <c r="X18" s="27"/>
      <c r="Y18" s="27"/>
      <c r="Z18" s="28"/>
      <c r="AA18" s="28"/>
      <c r="AB18" s="28"/>
      <c r="AC18" s="28"/>
      <c r="AD18" s="28"/>
    </row>
    <row r="19" spans="1:30" s="11" customFormat="1" ht="15" customHeight="1">
      <c r="A19" s="16"/>
      <c r="B19" s="86" t="s">
        <v>19</v>
      </c>
      <c r="C19" s="86"/>
      <c r="D19" s="86"/>
      <c r="E19" s="37"/>
      <c r="F19" s="30">
        <v>155</v>
      </c>
      <c r="G19" s="31">
        <v>14</v>
      </c>
      <c r="H19" s="31">
        <v>9</v>
      </c>
      <c r="I19" s="31">
        <v>5</v>
      </c>
      <c r="J19" s="31">
        <v>0</v>
      </c>
      <c r="K19" s="31">
        <v>140</v>
      </c>
      <c r="L19" s="31">
        <v>2</v>
      </c>
      <c r="M19" s="31">
        <v>138</v>
      </c>
      <c r="N19" s="31">
        <v>0</v>
      </c>
      <c r="O19" s="32">
        <v>1</v>
      </c>
      <c r="P19" s="33">
        <v>152</v>
      </c>
      <c r="Q19" s="33">
        <v>14</v>
      </c>
      <c r="R19" s="33">
        <v>9</v>
      </c>
      <c r="S19" s="33">
        <v>5</v>
      </c>
      <c r="T19" s="33">
        <v>0</v>
      </c>
      <c r="U19" s="33">
        <v>137</v>
      </c>
      <c r="V19" s="33">
        <v>2</v>
      </c>
      <c r="W19" s="33">
        <v>135</v>
      </c>
      <c r="X19" s="33">
        <v>0</v>
      </c>
      <c r="Y19" s="33">
        <v>1</v>
      </c>
      <c r="Z19" s="38"/>
      <c r="AA19" s="28"/>
      <c r="AB19" s="28"/>
      <c r="AC19" s="28"/>
      <c r="AD19" s="28"/>
    </row>
    <row r="20" spans="1:30" s="11" customFormat="1" ht="15" customHeight="1">
      <c r="A20" s="16"/>
      <c r="B20" s="59"/>
      <c r="C20" s="59"/>
      <c r="D20" s="59"/>
      <c r="E20" s="37"/>
      <c r="F20" s="30"/>
      <c r="G20" s="31"/>
      <c r="H20" s="31"/>
      <c r="I20" s="31"/>
      <c r="J20" s="31"/>
      <c r="K20" s="31"/>
      <c r="L20" s="31"/>
      <c r="M20" s="31"/>
      <c r="N20" s="31"/>
      <c r="O20" s="32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8"/>
      <c r="AA20" s="28"/>
      <c r="AB20" s="28"/>
      <c r="AC20" s="28"/>
      <c r="AD20" s="28"/>
    </row>
    <row r="21" spans="1:30" s="11" customFormat="1" ht="15" customHeight="1">
      <c r="A21" s="16"/>
      <c r="B21" s="84" t="s">
        <v>20</v>
      </c>
      <c r="C21" s="84"/>
      <c r="D21" s="84"/>
      <c r="E21" s="36"/>
      <c r="F21" s="24">
        <v>29</v>
      </c>
      <c r="G21" s="25">
        <v>8</v>
      </c>
      <c r="H21" s="25">
        <v>7</v>
      </c>
      <c r="I21" s="25">
        <v>1</v>
      </c>
      <c r="J21" s="39">
        <v>0</v>
      </c>
      <c r="K21" s="25">
        <v>20</v>
      </c>
      <c r="L21" s="25">
        <v>1</v>
      </c>
      <c r="M21" s="25">
        <v>19</v>
      </c>
      <c r="N21" s="25">
        <v>0</v>
      </c>
      <c r="O21" s="26">
        <v>1</v>
      </c>
      <c r="P21" s="27">
        <v>29</v>
      </c>
      <c r="Q21" s="27">
        <v>8</v>
      </c>
      <c r="R21" s="27">
        <v>7</v>
      </c>
      <c r="S21" s="27">
        <v>1</v>
      </c>
      <c r="T21" s="27">
        <v>0</v>
      </c>
      <c r="U21" s="27">
        <v>20</v>
      </c>
      <c r="V21" s="27">
        <v>1</v>
      </c>
      <c r="W21" s="27">
        <v>19</v>
      </c>
      <c r="X21" s="27">
        <v>0</v>
      </c>
      <c r="Y21" s="27">
        <v>1</v>
      </c>
      <c r="Z21" s="38"/>
      <c r="AA21" s="28"/>
      <c r="AB21" s="28"/>
      <c r="AC21" s="28"/>
      <c r="AD21" s="28"/>
    </row>
    <row r="22" spans="1:30" s="11" customFormat="1" ht="15" customHeight="1">
      <c r="A22" s="16"/>
      <c r="B22" s="84" t="s">
        <v>21</v>
      </c>
      <c r="C22" s="84"/>
      <c r="D22" s="84"/>
      <c r="E22" s="36"/>
      <c r="F22" s="24">
        <v>51</v>
      </c>
      <c r="G22" s="25">
        <v>1</v>
      </c>
      <c r="H22" s="25">
        <v>1</v>
      </c>
      <c r="I22" s="25">
        <v>0</v>
      </c>
      <c r="J22" s="39">
        <v>0</v>
      </c>
      <c r="K22" s="25">
        <v>50</v>
      </c>
      <c r="L22" s="25">
        <v>0</v>
      </c>
      <c r="M22" s="25">
        <v>50</v>
      </c>
      <c r="N22" s="25">
        <v>0</v>
      </c>
      <c r="O22" s="26">
        <v>0</v>
      </c>
      <c r="P22" s="27">
        <v>49</v>
      </c>
      <c r="Q22" s="27">
        <v>1</v>
      </c>
      <c r="R22" s="27">
        <v>1</v>
      </c>
      <c r="S22" s="27">
        <v>0</v>
      </c>
      <c r="T22" s="27">
        <v>0</v>
      </c>
      <c r="U22" s="27">
        <v>48</v>
      </c>
      <c r="V22" s="27">
        <v>0</v>
      </c>
      <c r="W22" s="27">
        <v>48</v>
      </c>
      <c r="X22" s="27">
        <v>0</v>
      </c>
      <c r="Y22" s="27">
        <v>0</v>
      </c>
      <c r="Z22" s="38"/>
      <c r="AA22" s="28"/>
      <c r="AB22" s="28"/>
      <c r="AC22" s="28"/>
      <c r="AD22" s="28"/>
    </row>
    <row r="23" spans="1:30" s="11" customFormat="1" ht="15" customHeight="1">
      <c r="A23" s="16"/>
      <c r="B23" s="84" t="s">
        <v>22</v>
      </c>
      <c r="C23" s="84"/>
      <c r="D23" s="84"/>
      <c r="E23" s="36"/>
      <c r="F23" s="24">
        <v>39</v>
      </c>
      <c r="G23" s="25">
        <v>5</v>
      </c>
      <c r="H23" s="25">
        <v>1</v>
      </c>
      <c r="I23" s="25">
        <v>4</v>
      </c>
      <c r="J23" s="39">
        <v>0</v>
      </c>
      <c r="K23" s="25">
        <v>34</v>
      </c>
      <c r="L23" s="25">
        <v>1</v>
      </c>
      <c r="M23" s="25">
        <v>33</v>
      </c>
      <c r="N23" s="25">
        <v>0</v>
      </c>
      <c r="O23" s="26">
        <v>0</v>
      </c>
      <c r="P23" s="27">
        <v>40</v>
      </c>
      <c r="Q23" s="27">
        <v>5</v>
      </c>
      <c r="R23" s="27">
        <v>1</v>
      </c>
      <c r="S23" s="27">
        <v>4</v>
      </c>
      <c r="T23" s="27">
        <v>0</v>
      </c>
      <c r="U23" s="27">
        <v>35</v>
      </c>
      <c r="V23" s="27">
        <v>1</v>
      </c>
      <c r="W23" s="27">
        <v>34</v>
      </c>
      <c r="X23" s="27">
        <v>0</v>
      </c>
      <c r="Y23" s="27">
        <v>0</v>
      </c>
      <c r="Z23" s="38"/>
      <c r="AA23" s="28"/>
      <c r="AB23" s="28"/>
      <c r="AC23" s="28"/>
      <c r="AD23" s="28"/>
    </row>
    <row r="24" spans="1:30" s="11" customFormat="1" ht="15" customHeight="1">
      <c r="A24" s="16"/>
      <c r="B24" s="84" t="s">
        <v>23</v>
      </c>
      <c r="C24" s="84"/>
      <c r="D24" s="84"/>
      <c r="E24" s="36"/>
      <c r="F24" s="24">
        <v>36</v>
      </c>
      <c r="G24" s="25">
        <v>0</v>
      </c>
      <c r="H24" s="25">
        <v>0</v>
      </c>
      <c r="I24" s="25">
        <v>0</v>
      </c>
      <c r="J24" s="39">
        <v>0</v>
      </c>
      <c r="K24" s="25">
        <v>36</v>
      </c>
      <c r="L24" s="25">
        <v>0</v>
      </c>
      <c r="M24" s="25">
        <v>36</v>
      </c>
      <c r="N24" s="25">
        <v>0</v>
      </c>
      <c r="O24" s="26">
        <v>0</v>
      </c>
      <c r="P24" s="27">
        <v>34</v>
      </c>
      <c r="Q24" s="27">
        <v>0</v>
      </c>
      <c r="R24" s="27">
        <v>0</v>
      </c>
      <c r="S24" s="27">
        <v>0</v>
      </c>
      <c r="T24" s="27">
        <v>0</v>
      </c>
      <c r="U24" s="27">
        <v>34</v>
      </c>
      <c r="V24" s="27">
        <v>0</v>
      </c>
      <c r="W24" s="27">
        <v>34</v>
      </c>
      <c r="X24" s="27">
        <v>0</v>
      </c>
      <c r="Y24" s="27">
        <v>0</v>
      </c>
      <c r="Z24" s="38"/>
      <c r="AA24" s="28"/>
      <c r="AB24" s="28"/>
      <c r="AC24" s="28"/>
      <c r="AD24" s="28"/>
    </row>
    <row r="25" spans="1:30" s="11" customFormat="1" ht="15" customHeight="1">
      <c r="A25" s="16"/>
      <c r="B25" s="35"/>
      <c r="C25" s="35"/>
      <c r="D25" s="35"/>
      <c r="E25" s="36"/>
      <c r="F25" s="24"/>
      <c r="G25" s="25"/>
      <c r="H25" s="25"/>
      <c r="I25" s="25"/>
      <c r="J25" s="39"/>
      <c r="K25" s="25"/>
      <c r="L25" s="25"/>
      <c r="M25" s="25"/>
      <c r="N25" s="25"/>
      <c r="O25" s="26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38"/>
      <c r="AA25" s="28"/>
      <c r="AB25" s="28"/>
      <c r="AC25" s="28"/>
      <c r="AD25" s="28"/>
    </row>
    <row r="26" spans="1:30" s="11" customFormat="1" ht="15" customHeight="1">
      <c r="A26" s="16"/>
      <c r="B26" s="86" t="s">
        <v>24</v>
      </c>
      <c r="C26" s="86"/>
      <c r="D26" s="86"/>
      <c r="E26" s="37"/>
      <c r="F26" s="30">
        <v>222</v>
      </c>
      <c r="G26" s="31">
        <v>6</v>
      </c>
      <c r="H26" s="31">
        <v>6</v>
      </c>
      <c r="I26" s="31">
        <v>0</v>
      </c>
      <c r="J26" s="31">
        <v>0</v>
      </c>
      <c r="K26" s="31">
        <v>214</v>
      </c>
      <c r="L26" s="31">
        <v>3</v>
      </c>
      <c r="M26" s="31">
        <v>211</v>
      </c>
      <c r="N26" s="31">
        <v>0</v>
      </c>
      <c r="O26" s="32">
        <v>2</v>
      </c>
      <c r="P26" s="33">
        <v>209</v>
      </c>
      <c r="Q26" s="33">
        <v>6</v>
      </c>
      <c r="R26" s="33">
        <v>6</v>
      </c>
      <c r="S26" s="33">
        <v>0</v>
      </c>
      <c r="T26" s="33">
        <v>0</v>
      </c>
      <c r="U26" s="33">
        <v>201</v>
      </c>
      <c r="V26" s="33">
        <v>3</v>
      </c>
      <c r="W26" s="33">
        <v>198</v>
      </c>
      <c r="X26" s="33">
        <v>0</v>
      </c>
      <c r="Y26" s="33">
        <v>2</v>
      </c>
      <c r="Z26" s="38"/>
      <c r="AA26" s="28"/>
      <c r="AB26" s="28"/>
      <c r="AC26" s="28"/>
      <c r="AD26" s="28"/>
    </row>
    <row r="27" spans="1:30" s="11" customFormat="1" ht="15" customHeight="1">
      <c r="A27" s="16"/>
      <c r="B27" s="59"/>
      <c r="C27" s="59"/>
      <c r="D27" s="59"/>
      <c r="E27" s="37"/>
      <c r="F27" s="30"/>
      <c r="G27" s="31"/>
      <c r="H27" s="31"/>
      <c r="I27" s="31"/>
      <c r="J27" s="31"/>
      <c r="K27" s="31"/>
      <c r="L27" s="31"/>
      <c r="M27" s="31"/>
      <c r="N27" s="31"/>
      <c r="O27" s="32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8"/>
      <c r="AA27" s="28"/>
      <c r="AB27" s="28"/>
      <c r="AC27" s="28"/>
      <c r="AD27" s="28"/>
    </row>
    <row r="28" spans="1:30" s="11" customFormat="1" ht="15" customHeight="1">
      <c r="A28" s="16"/>
      <c r="B28" s="84" t="s">
        <v>25</v>
      </c>
      <c r="C28" s="84"/>
      <c r="D28" s="84"/>
      <c r="E28" s="36"/>
      <c r="F28" s="24">
        <v>20</v>
      </c>
      <c r="G28" s="25">
        <v>0</v>
      </c>
      <c r="H28" s="25">
        <v>0</v>
      </c>
      <c r="I28" s="25">
        <v>0</v>
      </c>
      <c r="J28" s="39">
        <v>0</v>
      </c>
      <c r="K28" s="25">
        <v>20</v>
      </c>
      <c r="L28" s="25">
        <v>0</v>
      </c>
      <c r="M28" s="25">
        <v>20</v>
      </c>
      <c r="N28" s="25">
        <v>0</v>
      </c>
      <c r="O28" s="26">
        <v>0</v>
      </c>
      <c r="P28" s="27">
        <v>20</v>
      </c>
      <c r="Q28" s="27">
        <v>0</v>
      </c>
      <c r="R28" s="27">
        <v>0</v>
      </c>
      <c r="S28" s="27">
        <v>0</v>
      </c>
      <c r="T28" s="27">
        <v>0</v>
      </c>
      <c r="U28" s="27">
        <v>20</v>
      </c>
      <c r="V28" s="27">
        <v>0</v>
      </c>
      <c r="W28" s="27">
        <v>20</v>
      </c>
      <c r="X28" s="27">
        <v>0</v>
      </c>
      <c r="Y28" s="27">
        <v>0</v>
      </c>
      <c r="Z28" s="38"/>
      <c r="AA28" s="28"/>
      <c r="AB28" s="28"/>
      <c r="AC28" s="28"/>
      <c r="AD28" s="28"/>
    </row>
    <row r="29" spans="1:30" s="11" customFormat="1" ht="15" customHeight="1">
      <c r="A29" s="16"/>
      <c r="B29" s="84" t="s">
        <v>26</v>
      </c>
      <c r="C29" s="84"/>
      <c r="D29" s="84"/>
      <c r="E29" s="36"/>
      <c r="F29" s="24">
        <v>72</v>
      </c>
      <c r="G29" s="25">
        <v>2</v>
      </c>
      <c r="H29" s="25">
        <v>2</v>
      </c>
      <c r="I29" s="25">
        <v>0</v>
      </c>
      <c r="J29" s="39">
        <v>0</v>
      </c>
      <c r="K29" s="25">
        <v>70</v>
      </c>
      <c r="L29" s="25">
        <v>0</v>
      </c>
      <c r="M29" s="25">
        <v>70</v>
      </c>
      <c r="N29" s="25">
        <v>0</v>
      </c>
      <c r="O29" s="26">
        <v>0</v>
      </c>
      <c r="P29" s="27">
        <v>62</v>
      </c>
      <c r="Q29" s="27">
        <v>2</v>
      </c>
      <c r="R29" s="27">
        <v>2</v>
      </c>
      <c r="S29" s="27">
        <v>0</v>
      </c>
      <c r="T29" s="27">
        <v>0</v>
      </c>
      <c r="U29" s="27">
        <v>60</v>
      </c>
      <c r="V29" s="27">
        <v>0</v>
      </c>
      <c r="W29" s="27">
        <v>60</v>
      </c>
      <c r="X29" s="27">
        <v>0</v>
      </c>
      <c r="Y29" s="27">
        <v>0</v>
      </c>
      <c r="Z29" s="38"/>
      <c r="AA29" s="28"/>
      <c r="AB29" s="28"/>
      <c r="AC29" s="28"/>
      <c r="AD29" s="28"/>
    </row>
    <row r="30" spans="1:30" s="11" customFormat="1" ht="15" customHeight="1">
      <c r="A30" s="16"/>
      <c r="B30" s="84" t="s">
        <v>27</v>
      </c>
      <c r="C30" s="84"/>
      <c r="D30" s="84"/>
      <c r="E30" s="36"/>
      <c r="F30" s="24">
        <v>7</v>
      </c>
      <c r="G30" s="25">
        <v>0</v>
      </c>
      <c r="H30" s="25">
        <v>0</v>
      </c>
      <c r="I30" s="25">
        <v>0</v>
      </c>
      <c r="J30" s="39">
        <v>0</v>
      </c>
      <c r="K30" s="25">
        <v>7</v>
      </c>
      <c r="L30" s="25">
        <v>0</v>
      </c>
      <c r="M30" s="25">
        <v>7</v>
      </c>
      <c r="N30" s="25">
        <v>0</v>
      </c>
      <c r="O30" s="26">
        <v>0</v>
      </c>
      <c r="P30" s="27">
        <v>7</v>
      </c>
      <c r="Q30" s="27">
        <v>0</v>
      </c>
      <c r="R30" s="27">
        <v>0</v>
      </c>
      <c r="S30" s="27">
        <v>0</v>
      </c>
      <c r="T30" s="27">
        <v>0</v>
      </c>
      <c r="U30" s="27">
        <v>7</v>
      </c>
      <c r="V30" s="27">
        <v>0</v>
      </c>
      <c r="W30" s="27">
        <v>7</v>
      </c>
      <c r="X30" s="27">
        <v>0</v>
      </c>
      <c r="Y30" s="27">
        <v>0</v>
      </c>
      <c r="Z30" s="38"/>
      <c r="AA30" s="28"/>
      <c r="AB30" s="28"/>
      <c r="AC30" s="28"/>
      <c r="AD30" s="28"/>
    </row>
    <row r="31" spans="1:30" s="11" customFormat="1" ht="15" customHeight="1">
      <c r="A31" s="16"/>
      <c r="B31" s="84" t="s">
        <v>28</v>
      </c>
      <c r="C31" s="84"/>
      <c r="D31" s="84"/>
      <c r="E31" s="36"/>
      <c r="F31" s="24">
        <v>42</v>
      </c>
      <c r="G31" s="25">
        <v>0</v>
      </c>
      <c r="H31" s="25">
        <v>0</v>
      </c>
      <c r="I31" s="25">
        <v>0</v>
      </c>
      <c r="J31" s="39">
        <v>0</v>
      </c>
      <c r="K31" s="25">
        <v>42</v>
      </c>
      <c r="L31" s="25">
        <v>1</v>
      </c>
      <c r="M31" s="25">
        <v>41</v>
      </c>
      <c r="N31" s="25">
        <v>0</v>
      </c>
      <c r="O31" s="26">
        <v>0</v>
      </c>
      <c r="P31" s="27">
        <v>42</v>
      </c>
      <c r="Q31" s="27">
        <v>0</v>
      </c>
      <c r="R31" s="27">
        <v>0</v>
      </c>
      <c r="S31" s="27">
        <v>0</v>
      </c>
      <c r="T31" s="27">
        <v>0</v>
      </c>
      <c r="U31" s="27">
        <v>42</v>
      </c>
      <c r="V31" s="27">
        <v>1</v>
      </c>
      <c r="W31" s="27">
        <v>41</v>
      </c>
      <c r="X31" s="27">
        <v>0</v>
      </c>
      <c r="Y31" s="27">
        <v>0</v>
      </c>
      <c r="Z31" s="38"/>
      <c r="AA31" s="28"/>
      <c r="AB31" s="28"/>
      <c r="AC31" s="28"/>
      <c r="AD31" s="28"/>
    </row>
    <row r="32" spans="1:30" s="11" customFormat="1" ht="15" customHeight="1">
      <c r="A32" s="16"/>
      <c r="B32" s="84" t="s">
        <v>29</v>
      </c>
      <c r="C32" s="84"/>
      <c r="D32" s="84"/>
      <c r="E32" s="36"/>
      <c r="F32" s="24">
        <v>8</v>
      </c>
      <c r="G32" s="25">
        <v>0</v>
      </c>
      <c r="H32" s="25">
        <v>0</v>
      </c>
      <c r="I32" s="25">
        <v>0</v>
      </c>
      <c r="J32" s="39">
        <v>0</v>
      </c>
      <c r="K32" s="25">
        <v>8</v>
      </c>
      <c r="L32" s="25">
        <v>0</v>
      </c>
      <c r="M32" s="25">
        <v>8</v>
      </c>
      <c r="N32" s="25">
        <v>0</v>
      </c>
      <c r="O32" s="26">
        <v>0</v>
      </c>
      <c r="P32" s="27">
        <v>8</v>
      </c>
      <c r="Q32" s="27">
        <v>0</v>
      </c>
      <c r="R32" s="27">
        <v>0</v>
      </c>
      <c r="S32" s="27">
        <v>0</v>
      </c>
      <c r="T32" s="27">
        <v>0</v>
      </c>
      <c r="U32" s="27">
        <v>8</v>
      </c>
      <c r="V32" s="27">
        <v>0</v>
      </c>
      <c r="W32" s="27">
        <v>8</v>
      </c>
      <c r="X32" s="27">
        <v>0</v>
      </c>
      <c r="Y32" s="27">
        <v>0</v>
      </c>
      <c r="Z32" s="38"/>
      <c r="AA32" s="28"/>
      <c r="AB32" s="28"/>
      <c r="AC32" s="28"/>
      <c r="AD32" s="28"/>
    </row>
    <row r="33" spans="1:30" s="11" customFormat="1" ht="15" customHeight="1">
      <c r="A33" s="16"/>
      <c r="B33" s="84" t="s">
        <v>30</v>
      </c>
      <c r="C33" s="84"/>
      <c r="D33" s="84"/>
      <c r="E33" s="36"/>
      <c r="F33" s="24">
        <v>73</v>
      </c>
      <c r="G33" s="25">
        <v>4</v>
      </c>
      <c r="H33" s="25">
        <v>4</v>
      </c>
      <c r="I33" s="25">
        <v>0</v>
      </c>
      <c r="J33" s="39">
        <v>0</v>
      </c>
      <c r="K33" s="25">
        <v>67</v>
      </c>
      <c r="L33" s="25">
        <v>2</v>
      </c>
      <c r="M33" s="25">
        <v>65</v>
      </c>
      <c r="N33" s="25">
        <v>0</v>
      </c>
      <c r="O33" s="26">
        <v>2</v>
      </c>
      <c r="P33" s="27">
        <v>70</v>
      </c>
      <c r="Q33" s="27">
        <v>4</v>
      </c>
      <c r="R33" s="27">
        <v>4</v>
      </c>
      <c r="S33" s="27">
        <v>0</v>
      </c>
      <c r="T33" s="27">
        <v>0</v>
      </c>
      <c r="U33" s="27">
        <v>64</v>
      </c>
      <c r="V33" s="27">
        <v>2</v>
      </c>
      <c r="W33" s="27">
        <v>62</v>
      </c>
      <c r="X33" s="27">
        <v>0</v>
      </c>
      <c r="Y33" s="27">
        <v>2</v>
      </c>
      <c r="Z33" s="38"/>
      <c r="AA33" s="28"/>
      <c r="AB33" s="28"/>
      <c r="AC33" s="28"/>
      <c r="AD33" s="28"/>
    </row>
    <row r="34" spans="1:30" s="11" customFormat="1" ht="15" customHeight="1">
      <c r="A34" s="16"/>
      <c r="B34" s="35"/>
      <c r="C34" s="35"/>
      <c r="D34" s="35"/>
      <c r="E34" s="36"/>
      <c r="F34" s="24"/>
      <c r="G34" s="25"/>
      <c r="H34" s="25"/>
      <c r="I34" s="25"/>
      <c r="J34" s="39"/>
      <c r="K34" s="25"/>
      <c r="L34" s="25"/>
      <c r="M34" s="25"/>
      <c r="N34" s="25"/>
      <c r="O34" s="26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38"/>
      <c r="AA34" s="28"/>
      <c r="AB34" s="28"/>
      <c r="AC34" s="28"/>
      <c r="AD34" s="28"/>
    </row>
    <row r="35" spans="1:30" s="11" customFormat="1" ht="15" customHeight="1">
      <c r="A35" s="16"/>
      <c r="B35" s="86" t="s">
        <v>31</v>
      </c>
      <c r="C35" s="86"/>
      <c r="D35" s="86"/>
      <c r="E35" s="37"/>
      <c r="F35" s="30">
        <v>1232</v>
      </c>
      <c r="G35" s="31">
        <v>193</v>
      </c>
      <c r="H35" s="31">
        <v>166</v>
      </c>
      <c r="I35" s="31">
        <v>27</v>
      </c>
      <c r="J35" s="31">
        <v>0</v>
      </c>
      <c r="K35" s="31">
        <v>999</v>
      </c>
      <c r="L35" s="31">
        <v>37</v>
      </c>
      <c r="M35" s="31">
        <v>962</v>
      </c>
      <c r="N35" s="31">
        <v>0</v>
      </c>
      <c r="O35" s="32">
        <v>40</v>
      </c>
      <c r="P35" s="33">
        <v>1241</v>
      </c>
      <c r="Q35" s="33">
        <v>169</v>
      </c>
      <c r="R35" s="33">
        <v>143</v>
      </c>
      <c r="S35" s="33">
        <v>26</v>
      </c>
      <c r="T35" s="33">
        <v>0</v>
      </c>
      <c r="U35" s="33">
        <v>1032</v>
      </c>
      <c r="V35" s="33">
        <v>38</v>
      </c>
      <c r="W35" s="33">
        <v>994</v>
      </c>
      <c r="X35" s="33">
        <v>0</v>
      </c>
      <c r="Y35" s="33">
        <v>40</v>
      </c>
      <c r="Z35" s="38"/>
      <c r="AA35" s="28"/>
      <c r="AB35" s="28"/>
      <c r="AC35" s="28"/>
      <c r="AD35" s="28"/>
    </row>
    <row r="36" spans="1:30" s="11" customFormat="1" ht="15" customHeight="1">
      <c r="A36" s="16"/>
      <c r="B36" s="59"/>
      <c r="C36" s="59"/>
      <c r="D36" s="59"/>
      <c r="E36" s="37"/>
      <c r="F36" s="30"/>
      <c r="G36" s="31"/>
      <c r="H36" s="31"/>
      <c r="I36" s="31"/>
      <c r="J36" s="31"/>
      <c r="K36" s="31"/>
      <c r="L36" s="31"/>
      <c r="M36" s="31"/>
      <c r="N36" s="31"/>
      <c r="O36" s="32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8"/>
      <c r="AA36" s="28"/>
      <c r="AB36" s="28"/>
      <c r="AC36" s="28"/>
      <c r="AD36" s="28"/>
    </row>
    <row r="37" spans="1:30" s="11" customFormat="1" ht="15" customHeight="1">
      <c r="A37" s="16"/>
      <c r="B37" s="84" t="s">
        <v>32</v>
      </c>
      <c r="C37" s="84"/>
      <c r="D37" s="84"/>
      <c r="E37" s="36"/>
      <c r="F37" s="24">
        <v>122</v>
      </c>
      <c r="G37" s="25">
        <v>9</v>
      </c>
      <c r="H37" s="25">
        <v>9</v>
      </c>
      <c r="I37" s="25">
        <v>0</v>
      </c>
      <c r="J37" s="39">
        <v>0</v>
      </c>
      <c r="K37" s="25">
        <v>113</v>
      </c>
      <c r="L37" s="25">
        <v>9</v>
      </c>
      <c r="M37" s="25">
        <v>104</v>
      </c>
      <c r="N37" s="25">
        <v>0</v>
      </c>
      <c r="O37" s="26">
        <v>0</v>
      </c>
      <c r="P37" s="27">
        <v>121</v>
      </c>
      <c r="Q37" s="27">
        <v>8</v>
      </c>
      <c r="R37" s="27">
        <v>8</v>
      </c>
      <c r="S37" s="27">
        <v>0</v>
      </c>
      <c r="T37" s="27">
        <v>0</v>
      </c>
      <c r="U37" s="27">
        <v>113</v>
      </c>
      <c r="V37" s="27">
        <v>9</v>
      </c>
      <c r="W37" s="27">
        <v>104</v>
      </c>
      <c r="X37" s="27">
        <v>0</v>
      </c>
      <c r="Y37" s="27">
        <v>0</v>
      </c>
      <c r="Z37" s="38"/>
      <c r="AA37" s="28"/>
      <c r="AB37" s="28"/>
      <c r="AC37" s="28"/>
      <c r="AD37" s="28"/>
    </row>
    <row r="38" spans="1:30" s="11" customFormat="1" ht="15" customHeight="1">
      <c r="A38" s="16"/>
      <c r="B38" s="84" t="s">
        <v>33</v>
      </c>
      <c r="C38" s="84"/>
      <c r="D38" s="84"/>
      <c r="E38" s="36"/>
      <c r="F38" s="24">
        <v>84</v>
      </c>
      <c r="G38" s="25">
        <v>18</v>
      </c>
      <c r="H38" s="25">
        <v>17</v>
      </c>
      <c r="I38" s="25">
        <v>1</v>
      </c>
      <c r="J38" s="39">
        <v>0</v>
      </c>
      <c r="K38" s="25">
        <v>64</v>
      </c>
      <c r="L38" s="25">
        <v>3</v>
      </c>
      <c r="M38" s="25">
        <v>61</v>
      </c>
      <c r="N38" s="25">
        <v>0</v>
      </c>
      <c r="O38" s="26">
        <v>2</v>
      </c>
      <c r="P38" s="27">
        <v>83</v>
      </c>
      <c r="Q38" s="27">
        <v>17</v>
      </c>
      <c r="R38" s="27">
        <v>16</v>
      </c>
      <c r="S38" s="27">
        <v>1</v>
      </c>
      <c r="T38" s="27">
        <v>0</v>
      </c>
      <c r="U38" s="27">
        <v>64</v>
      </c>
      <c r="V38" s="27">
        <v>3</v>
      </c>
      <c r="W38" s="27">
        <v>61</v>
      </c>
      <c r="X38" s="27">
        <v>0</v>
      </c>
      <c r="Y38" s="27">
        <v>2</v>
      </c>
      <c r="Z38" s="38"/>
      <c r="AA38" s="28"/>
      <c r="AB38" s="28"/>
      <c r="AC38" s="28"/>
      <c r="AD38" s="28"/>
    </row>
    <row r="39" spans="1:30" s="11" customFormat="1" ht="15" customHeight="1">
      <c r="A39" s="16"/>
      <c r="B39" s="84" t="s">
        <v>34</v>
      </c>
      <c r="C39" s="84"/>
      <c r="D39" s="84"/>
      <c r="E39" s="36"/>
      <c r="F39" s="24">
        <v>122</v>
      </c>
      <c r="G39" s="25">
        <v>10</v>
      </c>
      <c r="H39" s="25">
        <v>9</v>
      </c>
      <c r="I39" s="25">
        <v>1</v>
      </c>
      <c r="J39" s="39">
        <v>0</v>
      </c>
      <c r="K39" s="25">
        <v>111</v>
      </c>
      <c r="L39" s="25">
        <v>5</v>
      </c>
      <c r="M39" s="25">
        <v>106</v>
      </c>
      <c r="N39" s="25">
        <v>0</v>
      </c>
      <c r="O39" s="26">
        <v>1</v>
      </c>
      <c r="P39" s="27">
        <v>123</v>
      </c>
      <c r="Q39" s="27">
        <v>11</v>
      </c>
      <c r="R39" s="27">
        <v>10</v>
      </c>
      <c r="S39" s="27">
        <v>1</v>
      </c>
      <c r="T39" s="27">
        <v>0</v>
      </c>
      <c r="U39" s="27">
        <v>111</v>
      </c>
      <c r="V39" s="27">
        <v>5</v>
      </c>
      <c r="W39" s="27">
        <v>106</v>
      </c>
      <c r="X39" s="27">
        <v>0</v>
      </c>
      <c r="Y39" s="27">
        <v>1</v>
      </c>
      <c r="Z39" s="38"/>
      <c r="AA39" s="28"/>
      <c r="AB39" s="28"/>
      <c r="AC39" s="28"/>
      <c r="AD39" s="28"/>
    </row>
    <row r="40" spans="1:30" s="11" customFormat="1" ht="15" customHeight="1">
      <c r="A40" s="16"/>
      <c r="B40" s="84" t="s">
        <v>35</v>
      </c>
      <c r="C40" s="84"/>
      <c r="D40" s="84"/>
      <c r="E40" s="36"/>
      <c r="F40" s="24">
        <v>223</v>
      </c>
      <c r="G40" s="25">
        <v>9</v>
      </c>
      <c r="H40" s="25">
        <v>9</v>
      </c>
      <c r="I40" s="25">
        <v>0</v>
      </c>
      <c r="J40" s="39">
        <v>0</v>
      </c>
      <c r="K40" s="25">
        <v>212</v>
      </c>
      <c r="L40" s="25">
        <v>3</v>
      </c>
      <c r="M40" s="25">
        <v>209</v>
      </c>
      <c r="N40" s="25">
        <v>0</v>
      </c>
      <c r="O40" s="26">
        <v>2</v>
      </c>
      <c r="P40" s="27">
        <v>256</v>
      </c>
      <c r="Q40" s="27">
        <v>9</v>
      </c>
      <c r="R40" s="27">
        <v>9</v>
      </c>
      <c r="S40" s="27">
        <v>0</v>
      </c>
      <c r="T40" s="27">
        <v>0</v>
      </c>
      <c r="U40" s="27">
        <v>245</v>
      </c>
      <c r="V40" s="27">
        <v>5</v>
      </c>
      <c r="W40" s="27">
        <v>240</v>
      </c>
      <c r="X40" s="27">
        <v>0</v>
      </c>
      <c r="Y40" s="27">
        <v>2</v>
      </c>
      <c r="Z40" s="38"/>
      <c r="AA40" s="28"/>
      <c r="AB40" s="28"/>
      <c r="AC40" s="28"/>
      <c r="AD40" s="28"/>
    </row>
    <row r="41" spans="1:30" s="11" customFormat="1" ht="15" customHeight="1">
      <c r="A41" s="16"/>
      <c r="B41" s="84" t="s">
        <v>36</v>
      </c>
      <c r="C41" s="84"/>
      <c r="D41" s="84"/>
      <c r="E41" s="36"/>
      <c r="F41" s="24">
        <v>122</v>
      </c>
      <c r="G41" s="25">
        <v>30</v>
      </c>
      <c r="H41" s="25">
        <v>30</v>
      </c>
      <c r="I41" s="25">
        <v>0</v>
      </c>
      <c r="J41" s="39">
        <v>0</v>
      </c>
      <c r="K41" s="25">
        <v>83</v>
      </c>
      <c r="L41" s="25">
        <v>7</v>
      </c>
      <c r="M41" s="25">
        <v>76</v>
      </c>
      <c r="N41" s="25">
        <v>0</v>
      </c>
      <c r="O41" s="26">
        <v>9</v>
      </c>
      <c r="P41" s="27">
        <v>116</v>
      </c>
      <c r="Q41" s="27">
        <v>24</v>
      </c>
      <c r="R41" s="27">
        <v>24</v>
      </c>
      <c r="S41" s="27">
        <v>0</v>
      </c>
      <c r="T41" s="27">
        <v>0</v>
      </c>
      <c r="U41" s="27">
        <v>83</v>
      </c>
      <c r="V41" s="27">
        <v>7</v>
      </c>
      <c r="W41" s="27">
        <v>76</v>
      </c>
      <c r="X41" s="27">
        <v>0</v>
      </c>
      <c r="Y41" s="27">
        <v>9</v>
      </c>
      <c r="Z41" s="38"/>
      <c r="AA41" s="28"/>
      <c r="AB41" s="28"/>
      <c r="AC41" s="28"/>
      <c r="AD41" s="28"/>
    </row>
    <row r="42" spans="1:30" s="11" customFormat="1" ht="15" customHeight="1">
      <c r="A42" s="16"/>
      <c r="B42" s="84" t="s">
        <v>37</v>
      </c>
      <c r="C42" s="84"/>
      <c r="D42" s="84"/>
      <c r="E42" s="36"/>
      <c r="F42" s="24">
        <v>82</v>
      </c>
      <c r="G42" s="25">
        <v>6</v>
      </c>
      <c r="H42" s="25">
        <v>6</v>
      </c>
      <c r="I42" s="25">
        <v>0</v>
      </c>
      <c r="J42" s="39">
        <v>0</v>
      </c>
      <c r="K42" s="25">
        <v>76</v>
      </c>
      <c r="L42" s="25">
        <v>0</v>
      </c>
      <c r="M42" s="25">
        <v>76</v>
      </c>
      <c r="N42" s="25">
        <v>0</v>
      </c>
      <c r="O42" s="26">
        <v>0</v>
      </c>
      <c r="P42" s="27">
        <v>78</v>
      </c>
      <c r="Q42" s="27">
        <v>4</v>
      </c>
      <c r="R42" s="27">
        <v>4</v>
      </c>
      <c r="S42" s="27">
        <v>0</v>
      </c>
      <c r="T42" s="27">
        <v>0</v>
      </c>
      <c r="U42" s="27">
        <v>74</v>
      </c>
      <c r="V42" s="27">
        <v>0</v>
      </c>
      <c r="W42" s="27">
        <v>74</v>
      </c>
      <c r="X42" s="27">
        <v>0</v>
      </c>
      <c r="Y42" s="27">
        <v>0</v>
      </c>
      <c r="Z42" s="38"/>
      <c r="AA42" s="28"/>
      <c r="AB42" s="28"/>
      <c r="AC42" s="28"/>
      <c r="AD42" s="28"/>
    </row>
    <row r="43" spans="1:30" s="11" customFormat="1" ht="15" customHeight="1">
      <c r="A43" s="16"/>
      <c r="B43" s="84" t="s">
        <v>38</v>
      </c>
      <c r="C43" s="84"/>
      <c r="D43" s="84"/>
      <c r="E43" s="36"/>
      <c r="F43" s="24">
        <v>111</v>
      </c>
      <c r="G43" s="25">
        <v>6</v>
      </c>
      <c r="H43" s="25">
        <v>6</v>
      </c>
      <c r="I43" s="25">
        <v>0</v>
      </c>
      <c r="J43" s="39">
        <v>0</v>
      </c>
      <c r="K43" s="25">
        <v>103</v>
      </c>
      <c r="L43" s="25">
        <v>0</v>
      </c>
      <c r="M43" s="25">
        <v>103</v>
      </c>
      <c r="N43" s="25">
        <v>0</v>
      </c>
      <c r="O43" s="26">
        <v>2</v>
      </c>
      <c r="P43" s="27">
        <v>110</v>
      </c>
      <c r="Q43" s="27">
        <v>5</v>
      </c>
      <c r="R43" s="27">
        <v>5</v>
      </c>
      <c r="S43" s="27">
        <v>0</v>
      </c>
      <c r="T43" s="27">
        <v>0</v>
      </c>
      <c r="U43" s="27">
        <v>103</v>
      </c>
      <c r="V43" s="27">
        <v>0</v>
      </c>
      <c r="W43" s="27">
        <v>103</v>
      </c>
      <c r="X43" s="27">
        <v>0</v>
      </c>
      <c r="Y43" s="27">
        <v>2</v>
      </c>
      <c r="Z43" s="38"/>
      <c r="AA43" s="28"/>
      <c r="AB43" s="28"/>
      <c r="AC43" s="28"/>
      <c r="AD43" s="28"/>
    </row>
    <row r="44" spans="1:30" s="11" customFormat="1" ht="15" customHeight="1">
      <c r="A44" s="16"/>
      <c r="B44" s="84" t="s">
        <v>39</v>
      </c>
      <c r="C44" s="84"/>
      <c r="D44" s="84"/>
      <c r="E44" s="36"/>
      <c r="F44" s="24">
        <v>74</v>
      </c>
      <c r="G44" s="25">
        <v>51</v>
      </c>
      <c r="H44" s="25">
        <v>51</v>
      </c>
      <c r="I44" s="25">
        <v>0</v>
      </c>
      <c r="J44" s="39">
        <v>0</v>
      </c>
      <c r="K44" s="25">
        <v>5</v>
      </c>
      <c r="L44" s="25">
        <v>5</v>
      </c>
      <c r="M44" s="25">
        <v>0</v>
      </c>
      <c r="N44" s="25">
        <v>0</v>
      </c>
      <c r="O44" s="26">
        <v>18</v>
      </c>
      <c r="P44" s="27">
        <v>72</v>
      </c>
      <c r="Q44" s="27">
        <v>49</v>
      </c>
      <c r="R44" s="27">
        <v>49</v>
      </c>
      <c r="S44" s="27">
        <v>0</v>
      </c>
      <c r="T44" s="27">
        <v>0</v>
      </c>
      <c r="U44" s="27">
        <v>5</v>
      </c>
      <c r="V44" s="27">
        <v>5</v>
      </c>
      <c r="W44" s="27">
        <v>0</v>
      </c>
      <c r="X44" s="27">
        <v>0</v>
      </c>
      <c r="Y44" s="27">
        <v>18</v>
      </c>
      <c r="Z44" s="38"/>
      <c r="AA44" s="28"/>
      <c r="AB44" s="28"/>
      <c r="AC44" s="28"/>
      <c r="AD44" s="28"/>
    </row>
    <row r="45" spans="1:30" s="11" customFormat="1" ht="15" customHeight="1">
      <c r="A45" s="16"/>
      <c r="B45" s="84" t="s">
        <v>40</v>
      </c>
      <c r="C45" s="84"/>
      <c r="D45" s="84"/>
      <c r="E45" s="36"/>
      <c r="F45" s="24">
        <v>42</v>
      </c>
      <c r="G45" s="25">
        <v>4</v>
      </c>
      <c r="H45" s="25">
        <v>4</v>
      </c>
      <c r="I45" s="25">
        <v>0</v>
      </c>
      <c r="J45" s="39">
        <v>0</v>
      </c>
      <c r="K45" s="25">
        <v>36</v>
      </c>
      <c r="L45" s="25">
        <v>1</v>
      </c>
      <c r="M45" s="25">
        <v>35</v>
      </c>
      <c r="N45" s="25">
        <v>0</v>
      </c>
      <c r="O45" s="26">
        <v>2</v>
      </c>
      <c r="P45" s="27">
        <v>45</v>
      </c>
      <c r="Q45" s="27">
        <v>5</v>
      </c>
      <c r="R45" s="27">
        <v>4</v>
      </c>
      <c r="S45" s="27">
        <v>1</v>
      </c>
      <c r="T45" s="27">
        <v>0</v>
      </c>
      <c r="U45" s="27">
        <v>38</v>
      </c>
      <c r="V45" s="27">
        <v>1</v>
      </c>
      <c r="W45" s="27">
        <v>37</v>
      </c>
      <c r="X45" s="27">
        <v>0</v>
      </c>
      <c r="Y45" s="27">
        <v>2</v>
      </c>
      <c r="Z45" s="38"/>
      <c r="AA45" s="28"/>
      <c r="AB45" s="28"/>
      <c r="AC45" s="28"/>
      <c r="AD45" s="28"/>
    </row>
    <row r="46" spans="1:30" s="11" customFormat="1" ht="15" customHeight="1">
      <c r="A46" s="16"/>
      <c r="B46" s="84" t="s">
        <v>41</v>
      </c>
      <c r="C46" s="84"/>
      <c r="D46" s="84"/>
      <c r="E46" s="36"/>
      <c r="F46" s="24">
        <v>33</v>
      </c>
      <c r="G46" s="25">
        <v>1</v>
      </c>
      <c r="H46" s="25">
        <v>1</v>
      </c>
      <c r="I46" s="25">
        <v>0</v>
      </c>
      <c r="J46" s="39">
        <v>0</v>
      </c>
      <c r="K46" s="25">
        <v>32</v>
      </c>
      <c r="L46" s="25">
        <v>0</v>
      </c>
      <c r="M46" s="25">
        <v>32</v>
      </c>
      <c r="N46" s="25">
        <v>0</v>
      </c>
      <c r="O46" s="26">
        <v>0</v>
      </c>
      <c r="P46" s="27">
        <v>33</v>
      </c>
      <c r="Q46" s="27">
        <v>1</v>
      </c>
      <c r="R46" s="27">
        <v>1</v>
      </c>
      <c r="S46" s="27">
        <v>0</v>
      </c>
      <c r="T46" s="27">
        <v>0</v>
      </c>
      <c r="U46" s="27">
        <v>32</v>
      </c>
      <c r="V46" s="27">
        <v>0</v>
      </c>
      <c r="W46" s="27">
        <v>32</v>
      </c>
      <c r="X46" s="27">
        <v>0</v>
      </c>
      <c r="Y46" s="27">
        <v>0</v>
      </c>
      <c r="Z46" s="38"/>
      <c r="AA46" s="28"/>
      <c r="AB46" s="28"/>
      <c r="AC46" s="28"/>
      <c r="AD46" s="28"/>
    </row>
    <row r="47" spans="1:30" s="11" customFormat="1" ht="15" customHeight="1">
      <c r="A47" s="16"/>
      <c r="B47" s="84" t="s">
        <v>42</v>
      </c>
      <c r="C47" s="84"/>
      <c r="D47" s="84"/>
      <c r="E47" s="36"/>
      <c r="F47" s="24">
        <v>68</v>
      </c>
      <c r="G47" s="25">
        <v>29</v>
      </c>
      <c r="H47" s="25">
        <v>4</v>
      </c>
      <c r="I47" s="25">
        <v>25</v>
      </c>
      <c r="J47" s="39">
        <v>0</v>
      </c>
      <c r="K47" s="25">
        <v>37</v>
      </c>
      <c r="L47" s="25">
        <v>2</v>
      </c>
      <c r="M47" s="25">
        <v>35</v>
      </c>
      <c r="N47" s="25">
        <v>0</v>
      </c>
      <c r="O47" s="26">
        <v>2</v>
      </c>
      <c r="P47" s="27">
        <v>65</v>
      </c>
      <c r="Q47" s="27">
        <v>27</v>
      </c>
      <c r="R47" s="27">
        <v>4</v>
      </c>
      <c r="S47" s="27">
        <v>23</v>
      </c>
      <c r="T47" s="27">
        <v>0</v>
      </c>
      <c r="U47" s="27">
        <v>36</v>
      </c>
      <c r="V47" s="27">
        <v>1</v>
      </c>
      <c r="W47" s="27">
        <v>35</v>
      </c>
      <c r="X47" s="27">
        <v>0</v>
      </c>
      <c r="Y47" s="27">
        <v>2</v>
      </c>
      <c r="Z47" s="38"/>
      <c r="AA47" s="28"/>
      <c r="AB47" s="28"/>
      <c r="AC47" s="28"/>
      <c r="AD47" s="28"/>
    </row>
    <row r="48" spans="1:30" s="11" customFormat="1" ht="15" customHeight="1">
      <c r="A48" s="16"/>
      <c r="B48" s="84" t="s">
        <v>43</v>
      </c>
      <c r="C48" s="84"/>
      <c r="D48" s="84"/>
      <c r="E48" s="36"/>
      <c r="F48" s="24">
        <v>149</v>
      </c>
      <c r="G48" s="25">
        <v>20</v>
      </c>
      <c r="H48" s="25">
        <v>20</v>
      </c>
      <c r="I48" s="25">
        <v>0</v>
      </c>
      <c r="J48" s="39">
        <v>0</v>
      </c>
      <c r="K48" s="25">
        <v>127</v>
      </c>
      <c r="L48" s="25">
        <v>2</v>
      </c>
      <c r="M48" s="25">
        <v>125</v>
      </c>
      <c r="N48" s="25">
        <v>0</v>
      </c>
      <c r="O48" s="26">
        <v>2</v>
      </c>
      <c r="P48" s="27">
        <v>139</v>
      </c>
      <c r="Q48" s="27">
        <v>9</v>
      </c>
      <c r="R48" s="27">
        <v>9</v>
      </c>
      <c r="S48" s="27">
        <v>0</v>
      </c>
      <c r="T48" s="27">
        <v>0</v>
      </c>
      <c r="U48" s="27">
        <v>128</v>
      </c>
      <c r="V48" s="27">
        <v>2</v>
      </c>
      <c r="W48" s="27">
        <v>126</v>
      </c>
      <c r="X48" s="27">
        <v>0</v>
      </c>
      <c r="Y48" s="27">
        <v>2</v>
      </c>
      <c r="Z48" s="38"/>
      <c r="AA48" s="28"/>
      <c r="AB48" s="28"/>
      <c r="AC48" s="28"/>
      <c r="AD48" s="28"/>
    </row>
    <row r="49" spans="1:30" s="11" customFormat="1" ht="15" customHeight="1">
      <c r="A49" s="16"/>
      <c r="B49" s="35"/>
      <c r="C49" s="35"/>
      <c r="D49" s="35"/>
      <c r="E49" s="36"/>
      <c r="F49" s="24"/>
      <c r="G49" s="25"/>
      <c r="H49" s="25"/>
      <c r="I49" s="25"/>
      <c r="J49" s="39"/>
      <c r="K49" s="25"/>
      <c r="L49" s="25"/>
      <c r="M49" s="25"/>
      <c r="N49" s="25"/>
      <c r="O49" s="26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38"/>
      <c r="AA49" s="28"/>
      <c r="AB49" s="28"/>
      <c r="AC49" s="28"/>
      <c r="AD49" s="28"/>
    </row>
    <row r="50" spans="1:30" s="11" customFormat="1" ht="15" customHeight="1">
      <c r="A50" s="16"/>
      <c r="B50" s="86" t="s">
        <v>44</v>
      </c>
      <c r="C50" s="86"/>
      <c r="D50" s="86"/>
      <c r="E50" s="37"/>
      <c r="F50" s="30">
        <v>501</v>
      </c>
      <c r="G50" s="31">
        <v>78</v>
      </c>
      <c r="H50" s="31">
        <v>64</v>
      </c>
      <c r="I50" s="31">
        <v>14</v>
      </c>
      <c r="J50" s="31">
        <v>0</v>
      </c>
      <c r="K50" s="31">
        <v>403</v>
      </c>
      <c r="L50" s="31">
        <v>9</v>
      </c>
      <c r="M50" s="31">
        <v>394</v>
      </c>
      <c r="N50" s="31">
        <v>0</v>
      </c>
      <c r="O50" s="32">
        <v>20</v>
      </c>
      <c r="P50" s="33">
        <v>516</v>
      </c>
      <c r="Q50" s="33">
        <v>79</v>
      </c>
      <c r="R50" s="33">
        <v>65</v>
      </c>
      <c r="S50" s="33">
        <v>14</v>
      </c>
      <c r="T50" s="33">
        <v>0</v>
      </c>
      <c r="U50" s="33">
        <v>417</v>
      </c>
      <c r="V50" s="33">
        <v>12</v>
      </c>
      <c r="W50" s="33">
        <v>405</v>
      </c>
      <c r="X50" s="33">
        <v>0</v>
      </c>
      <c r="Y50" s="33">
        <v>20</v>
      </c>
      <c r="Z50" s="38"/>
      <c r="AA50" s="28"/>
      <c r="AB50" s="28"/>
      <c r="AC50" s="28"/>
      <c r="AD50" s="28"/>
    </row>
    <row r="51" spans="1:30" s="11" customFormat="1" ht="15" customHeight="1">
      <c r="A51" s="16"/>
      <c r="B51" s="59"/>
      <c r="C51" s="59"/>
      <c r="D51" s="59"/>
      <c r="E51" s="37"/>
      <c r="F51" s="30"/>
      <c r="G51" s="31"/>
      <c r="H51" s="31"/>
      <c r="I51" s="31"/>
      <c r="J51" s="31"/>
      <c r="K51" s="31"/>
      <c r="L51" s="31"/>
      <c r="M51" s="31"/>
      <c r="N51" s="31"/>
      <c r="O51" s="32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8"/>
      <c r="AA51" s="28"/>
      <c r="AB51" s="28"/>
      <c r="AC51" s="28"/>
      <c r="AD51" s="28"/>
    </row>
    <row r="52" spans="1:30" s="11" customFormat="1" ht="15" customHeight="1">
      <c r="A52" s="16"/>
      <c r="B52" s="84" t="s">
        <v>45</v>
      </c>
      <c r="C52" s="84"/>
      <c r="D52" s="84"/>
      <c r="E52" s="36"/>
      <c r="F52" s="24">
        <v>30</v>
      </c>
      <c r="G52" s="25">
        <v>1</v>
      </c>
      <c r="H52" s="25">
        <v>1</v>
      </c>
      <c r="I52" s="25">
        <v>0</v>
      </c>
      <c r="J52" s="39">
        <v>0</v>
      </c>
      <c r="K52" s="25">
        <v>29</v>
      </c>
      <c r="L52" s="25">
        <v>0</v>
      </c>
      <c r="M52" s="25">
        <v>29</v>
      </c>
      <c r="N52" s="25">
        <v>0</v>
      </c>
      <c r="O52" s="26">
        <v>0</v>
      </c>
      <c r="P52" s="27">
        <v>30</v>
      </c>
      <c r="Q52" s="27">
        <v>1</v>
      </c>
      <c r="R52" s="27">
        <v>1</v>
      </c>
      <c r="S52" s="27">
        <v>0</v>
      </c>
      <c r="T52" s="27">
        <v>0</v>
      </c>
      <c r="U52" s="27">
        <v>29</v>
      </c>
      <c r="V52" s="27">
        <v>0</v>
      </c>
      <c r="W52" s="27">
        <v>29</v>
      </c>
      <c r="X52" s="27">
        <v>0</v>
      </c>
      <c r="Y52" s="27">
        <v>0</v>
      </c>
      <c r="Z52" s="38"/>
      <c r="AA52" s="28"/>
      <c r="AB52" s="28"/>
      <c r="AC52" s="28"/>
      <c r="AD52" s="28"/>
    </row>
    <row r="53" spans="1:30" s="11" customFormat="1" ht="15" customHeight="1">
      <c r="A53" s="16"/>
      <c r="B53" s="84" t="s">
        <v>46</v>
      </c>
      <c r="C53" s="84"/>
      <c r="D53" s="84"/>
      <c r="E53" s="36"/>
      <c r="F53" s="24">
        <v>27</v>
      </c>
      <c r="G53" s="25">
        <v>2</v>
      </c>
      <c r="H53" s="25">
        <v>2</v>
      </c>
      <c r="I53" s="25">
        <v>0</v>
      </c>
      <c r="J53" s="39">
        <v>0</v>
      </c>
      <c r="K53" s="25">
        <v>25</v>
      </c>
      <c r="L53" s="25">
        <v>0</v>
      </c>
      <c r="M53" s="25">
        <v>25</v>
      </c>
      <c r="N53" s="25">
        <v>0</v>
      </c>
      <c r="O53" s="26">
        <v>0</v>
      </c>
      <c r="P53" s="27">
        <v>33</v>
      </c>
      <c r="Q53" s="27">
        <v>2</v>
      </c>
      <c r="R53" s="27">
        <v>2</v>
      </c>
      <c r="S53" s="27">
        <v>0</v>
      </c>
      <c r="T53" s="27">
        <v>0</v>
      </c>
      <c r="U53" s="27">
        <v>31</v>
      </c>
      <c r="V53" s="27">
        <v>0</v>
      </c>
      <c r="W53" s="27">
        <v>31</v>
      </c>
      <c r="X53" s="27">
        <v>0</v>
      </c>
      <c r="Y53" s="27">
        <v>0</v>
      </c>
      <c r="Z53" s="38"/>
      <c r="AA53" s="28"/>
      <c r="AB53" s="28"/>
      <c r="AC53" s="28"/>
      <c r="AD53" s="28"/>
    </row>
    <row r="54" spans="1:30" s="11" customFormat="1" ht="15" customHeight="1">
      <c r="A54" s="16"/>
      <c r="B54" s="84" t="s">
        <v>47</v>
      </c>
      <c r="C54" s="84"/>
      <c r="D54" s="84"/>
      <c r="E54" s="36"/>
      <c r="F54" s="24">
        <v>62</v>
      </c>
      <c r="G54" s="25">
        <v>8</v>
      </c>
      <c r="H54" s="25">
        <v>8</v>
      </c>
      <c r="I54" s="25">
        <v>0</v>
      </c>
      <c r="J54" s="39">
        <v>0</v>
      </c>
      <c r="K54" s="25">
        <v>49</v>
      </c>
      <c r="L54" s="25">
        <v>0</v>
      </c>
      <c r="M54" s="25">
        <v>49</v>
      </c>
      <c r="N54" s="25">
        <v>0</v>
      </c>
      <c r="O54" s="26">
        <v>5</v>
      </c>
      <c r="P54" s="27">
        <v>65</v>
      </c>
      <c r="Q54" s="27">
        <v>7</v>
      </c>
      <c r="R54" s="27">
        <v>7</v>
      </c>
      <c r="S54" s="27">
        <v>0</v>
      </c>
      <c r="T54" s="27">
        <v>0</v>
      </c>
      <c r="U54" s="27">
        <v>53</v>
      </c>
      <c r="V54" s="27">
        <v>0</v>
      </c>
      <c r="W54" s="27">
        <v>53</v>
      </c>
      <c r="X54" s="27">
        <v>0</v>
      </c>
      <c r="Y54" s="27">
        <v>5</v>
      </c>
      <c r="Z54" s="38"/>
      <c r="AA54" s="28"/>
      <c r="AB54" s="28"/>
      <c r="AC54" s="28"/>
      <c r="AD54" s="28"/>
    </row>
    <row r="55" spans="1:30" s="11" customFormat="1" ht="15" customHeight="1">
      <c r="A55" s="16"/>
      <c r="B55" s="84" t="s">
        <v>48</v>
      </c>
      <c r="C55" s="84"/>
      <c r="D55" s="84"/>
      <c r="E55" s="36"/>
      <c r="F55" s="24">
        <v>325</v>
      </c>
      <c r="G55" s="25">
        <v>55</v>
      </c>
      <c r="H55" s="25">
        <v>43</v>
      </c>
      <c r="I55" s="25">
        <v>12</v>
      </c>
      <c r="J55" s="39">
        <v>0</v>
      </c>
      <c r="K55" s="25">
        <v>260</v>
      </c>
      <c r="L55" s="25">
        <v>9</v>
      </c>
      <c r="M55" s="25">
        <v>251</v>
      </c>
      <c r="N55" s="25">
        <v>0</v>
      </c>
      <c r="O55" s="26">
        <v>10</v>
      </c>
      <c r="P55" s="27">
        <v>331</v>
      </c>
      <c r="Q55" s="27">
        <v>58</v>
      </c>
      <c r="R55" s="27">
        <v>46</v>
      </c>
      <c r="S55" s="27">
        <v>12</v>
      </c>
      <c r="T55" s="27">
        <v>0</v>
      </c>
      <c r="U55" s="27">
        <v>263</v>
      </c>
      <c r="V55" s="27">
        <v>12</v>
      </c>
      <c r="W55" s="27">
        <v>251</v>
      </c>
      <c r="X55" s="27">
        <v>0</v>
      </c>
      <c r="Y55" s="27">
        <v>10</v>
      </c>
      <c r="Z55" s="38"/>
      <c r="AA55" s="28"/>
      <c r="AB55" s="28"/>
      <c r="AC55" s="28"/>
      <c r="AD55" s="28"/>
    </row>
    <row r="56" spans="1:30" s="11" customFormat="1" ht="15" customHeight="1">
      <c r="A56" s="16"/>
      <c r="B56" s="84" t="s">
        <v>49</v>
      </c>
      <c r="C56" s="84"/>
      <c r="D56" s="84"/>
      <c r="E56" s="36"/>
      <c r="F56" s="24">
        <v>2</v>
      </c>
      <c r="G56" s="25">
        <v>1</v>
      </c>
      <c r="H56" s="25">
        <v>1</v>
      </c>
      <c r="I56" s="25">
        <v>0</v>
      </c>
      <c r="J56" s="39">
        <v>0</v>
      </c>
      <c r="K56" s="25">
        <v>0</v>
      </c>
      <c r="L56" s="25">
        <v>0</v>
      </c>
      <c r="M56" s="25">
        <v>0</v>
      </c>
      <c r="N56" s="25">
        <v>0</v>
      </c>
      <c r="O56" s="26">
        <v>1</v>
      </c>
      <c r="P56" s="27">
        <v>2</v>
      </c>
      <c r="Q56" s="27">
        <v>1</v>
      </c>
      <c r="R56" s="27">
        <v>1</v>
      </c>
      <c r="S56" s="27">
        <v>0</v>
      </c>
      <c r="T56" s="27">
        <v>0</v>
      </c>
      <c r="U56" s="27">
        <v>0</v>
      </c>
      <c r="V56" s="27">
        <v>0</v>
      </c>
      <c r="W56" s="27">
        <v>0</v>
      </c>
      <c r="X56" s="27">
        <v>0</v>
      </c>
      <c r="Y56" s="27">
        <v>1</v>
      </c>
      <c r="Z56" s="38"/>
      <c r="AA56" s="28"/>
      <c r="AB56" s="28"/>
      <c r="AC56" s="28"/>
      <c r="AD56" s="28"/>
    </row>
    <row r="57" spans="1:30" s="11" customFormat="1" ht="15" customHeight="1">
      <c r="A57" s="16"/>
      <c r="B57" s="84" t="s">
        <v>50</v>
      </c>
      <c r="C57" s="84"/>
      <c r="D57" s="84"/>
      <c r="E57" s="36"/>
      <c r="F57" s="24">
        <v>55</v>
      </c>
      <c r="G57" s="25">
        <v>11</v>
      </c>
      <c r="H57" s="25">
        <v>9</v>
      </c>
      <c r="I57" s="25">
        <v>2</v>
      </c>
      <c r="J57" s="39">
        <v>0</v>
      </c>
      <c r="K57" s="25">
        <v>40</v>
      </c>
      <c r="L57" s="25">
        <v>0</v>
      </c>
      <c r="M57" s="25">
        <v>40</v>
      </c>
      <c r="N57" s="25">
        <v>0</v>
      </c>
      <c r="O57" s="26">
        <v>4</v>
      </c>
      <c r="P57" s="27">
        <v>55</v>
      </c>
      <c r="Q57" s="27">
        <v>10</v>
      </c>
      <c r="R57" s="27">
        <v>8</v>
      </c>
      <c r="S57" s="27">
        <v>2</v>
      </c>
      <c r="T57" s="27">
        <v>0</v>
      </c>
      <c r="U57" s="27">
        <v>41</v>
      </c>
      <c r="V57" s="27">
        <v>0</v>
      </c>
      <c r="W57" s="27">
        <v>41</v>
      </c>
      <c r="X57" s="27">
        <v>0</v>
      </c>
      <c r="Y57" s="27">
        <v>4</v>
      </c>
      <c r="Z57" s="38"/>
      <c r="AA57" s="28"/>
      <c r="AB57" s="28"/>
      <c r="AC57" s="28"/>
      <c r="AD57" s="28"/>
    </row>
    <row r="58" spans="1:30" s="11" customFormat="1" ht="15" customHeight="1">
      <c r="A58" s="16"/>
      <c r="B58" s="35"/>
      <c r="C58" s="35"/>
      <c r="D58" s="35"/>
      <c r="E58" s="36"/>
      <c r="F58" s="24"/>
      <c r="G58" s="25"/>
      <c r="H58" s="25"/>
      <c r="I58" s="25"/>
      <c r="J58" s="39"/>
      <c r="K58" s="25"/>
      <c r="L58" s="25"/>
      <c r="M58" s="25"/>
      <c r="N58" s="25"/>
      <c r="O58" s="26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38"/>
      <c r="AA58" s="28"/>
      <c r="AB58" s="28"/>
      <c r="AC58" s="28"/>
      <c r="AD58" s="28"/>
    </row>
    <row r="59" spans="1:30" s="11" customFormat="1" ht="15" customHeight="1">
      <c r="A59" s="16"/>
      <c r="B59" s="86" t="s">
        <v>51</v>
      </c>
      <c r="C59" s="86"/>
      <c r="D59" s="86"/>
      <c r="E59" s="37"/>
      <c r="F59" s="30">
        <v>574</v>
      </c>
      <c r="G59" s="31">
        <v>185</v>
      </c>
      <c r="H59" s="31">
        <v>183</v>
      </c>
      <c r="I59" s="31">
        <v>2</v>
      </c>
      <c r="J59" s="31">
        <v>0</v>
      </c>
      <c r="K59" s="31">
        <v>347</v>
      </c>
      <c r="L59" s="31">
        <v>11</v>
      </c>
      <c r="M59" s="31">
        <v>334</v>
      </c>
      <c r="N59" s="31">
        <v>2</v>
      </c>
      <c r="O59" s="32">
        <v>42</v>
      </c>
      <c r="P59" s="33">
        <v>560</v>
      </c>
      <c r="Q59" s="33">
        <v>169</v>
      </c>
      <c r="R59" s="33">
        <v>167</v>
      </c>
      <c r="S59" s="33">
        <v>2</v>
      </c>
      <c r="T59" s="33">
        <v>0</v>
      </c>
      <c r="U59" s="33">
        <v>349</v>
      </c>
      <c r="V59" s="33">
        <v>13</v>
      </c>
      <c r="W59" s="33">
        <v>334</v>
      </c>
      <c r="X59" s="33">
        <v>2</v>
      </c>
      <c r="Y59" s="33">
        <v>42</v>
      </c>
      <c r="Z59" s="38"/>
      <c r="AA59" s="28"/>
      <c r="AB59" s="28"/>
      <c r="AC59" s="28"/>
      <c r="AD59" s="28"/>
    </row>
    <row r="60" spans="1:30" s="11" customFormat="1" ht="15" customHeight="1">
      <c r="A60" s="16"/>
      <c r="B60" s="59"/>
      <c r="C60" s="59"/>
      <c r="D60" s="59"/>
      <c r="E60" s="37"/>
      <c r="F60" s="30"/>
      <c r="G60" s="31"/>
      <c r="H60" s="31"/>
      <c r="I60" s="31"/>
      <c r="J60" s="31"/>
      <c r="K60" s="31"/>
      <c r="L60" s="31"/>
      <c r="M60" s="31"/>
      <c r="N60" s="31"/>
      <c r="O60" s="32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8"/>
      <c r="AA60" s="28"/>
      <c r="AB60" s="28"/>
      <c r="AC60" s="28"/>
      <c r="AD60" s="28"/>
    </row>
    <row r="61" spans="1:30" s="11" customFormat="1" ht="15" customHeight="1">
      <c r="A61" s="16"/>
      <c r="B61" s="84" t="s">
        <v>52</v>
      </c>
      <c r="C61" s="84"/>
      <c r="D61" s="84"/>
      <c r="E61" s="36"/>
      <c r="F61" s="24">
        <v>70</v>
      </c>
      <c r="G61" s="25">
        <v>11</v>
      </c>
      <c r="H61" s="25">
        <v>11</v>
      </c>
      <c r="I61" s="25">
        <v>0</v>
      </c>
      <c r="J61" s="39">
        <v>0</v>
      </c>
      <c r="K61" s="25">
        <v>59</v>
      </c>
      <c r="L61" s="25">
        <v>0</v>
      </c>
      <c r="M61" s="25">
        <v>59</v>
      </c>
      <c r="N61" s="25">
        <v>0</v>
      </c>
      <c r="O61" s="26">
        <v>0</v>
      </c>
      <c r="P61" s="27">
        <v>69</v>
      </c>
      <c r="Q61" s="27">
        <v>9</v>
      </c>
      <c r="R61" s="27">
        <v>9</v>
      </c>
      <c r="S61" s="27">
        <v>0</v>
      </c>
      <c r="T61" s="27">
        <v>0</v>
      </c>
      <c r="U61" s="27">
        <v>60</v>
      </c>
      <c r="V61" s="27">
        <v>1</v>
      </c>
      <c r="W61" s="27">
        <v>59</v>
      </c>
      <c r="X61" s="27">
        <v>0</v>
      </c>
      <c r="Y61" s="27">
        <v>0</v>
      </c>
      <c r="Z61" s="38"/>
      <c r="AA61" s="28"/>
      <c r="AB61" s="28"/>
      <c r="AC61" s="28"/>
      <c r="AD61" s="28"/>
    </row>
    <row r="62" spans="1:30" s="11" customFormat="1" ht="15" customHeight="1">
      <c r="A62" s="16"/>
      <c r="B62" s="84" t="s">
        <v>53</v>
      </c>
      <c r="C62" s="84"/>
      <c r="D62" s="84"/>
      <c r="E62" s="36"/>
      <c r="F62" s="24">
        <v>116</v>
      </c>
      <c r="G62" s="25">
        <v>13</v>
      </c>
      <c r="H62" s="25">
        <v>12</v>
      </c>
      <c r="I62" s="25">
        <v>1</v>
      </c>
      <c r="J62" s="39">
        <v>0</v>
      </c>
      <c r="K62" s="25">
        <v>102</v>
      </c>
      <c r="L62" s="25">
        <v>2</v>
      </c>
      <c r="M62" s="25">
        <v>100</v>
      </c>
      <c r="N62" s="25">
        <v>0</v>
      </c>
      <c r="O62" s="26">
        <v>1</v>
      </c>
      <c r="P62" s="27">
        <v>126</v>
      </c>
      <c r="Q62" s="27">
        <v>23</v>
      </c>
      <c r="R62" s="27">
        <v>22</v>
      </c>
      <c r="S62" s="27">
        <v>1</v>
      </c>
      <c r="T62" s="27">
        <v>0</v>
      </c>
      <c r="U62" s="27">
        <v>102</v>
      </c>
      <c r="V62" s="27">
        <v>2</v>
      </c>
      <c r="W62" s="27">
        <v>100</v>
      </c>
      <c r="X62" s="27">
        <v>0</v>
      </c>
      <c r="Y62" s="27">
        <v>1</v>
      </c>
      <c r="Z62" s="38"/>
      <c r="AA62" s="28"/>
      <c r="AB62" s="28"/>
      <c r="AC62" s="28"/>
      <c r="AD62" s="28"/>
    </row>
    <row r="63" spans="1:30" s="11" customFormat="1" ht="15" customHeight="1">
      <c r="A63" s="16"/>
      <c r="B63" s="84" t="s">
        <v>54</v>
      </c>
      <c r="C63" s="84"/>
      <c r="D63" s="84"/>
      <c r="E63" s="36"/>
      <c r="F63" s="24">
        <v>117</v>
      </c>
      <c r="G63" s="25">
        <v>85</v>
      </c>
      <c r="H63" s="25">
        <v>84</v>
      </c>
      <c r="I63" s="25">
        <v>1</v>
      </c>
      <c r="J63" s="39">
        <v>0</v>
      </c>
      <c r="K63" s="25">
        <v>6</v>
      </c>
      <c r="L63" s="25">
        <v>6</v>
      </c>
      <c r="M63" s="25">
        <v>0</v>
      </c>
      <c r="N63" s="25">
        <v>0</v>
      </c>
      <c r="O63" s="26">
        <v>26</v>
      </c>
      <c r="P63" s="27">
        <v>106</v>
      </c>
      <c r="Q63" s="27">
        <v>74</v>
      </c>
      <c r="R63" s="27">
        <v>73</v>
      </c>
      <c r="S63" s="27">
        <v>1</v>
      </c>
      <c r="T63" s="27">
        <v>0</v>
      </c>
      <c r="U63" s="27">
        <v>6</v>
      </c>
      <c r="V63" s="27">
        <v>6</v>
      </c>
      <c r="W63" s="27">
        <v>0</v>
      </c>
      <c r="X63" s="27">
        <v>0</v>
      </c>
      <c r="Y63" s="27">
        <v>26</v>
      </c>
      <c r="Z63" s="38"/>
      <c r="AA63" s="28"/>
      <c r="AB63" s="28"/>
      <c r="AC63" s="28"/>
      <c r="AD63" s="28"/>
    </row>
    <row r="64" spans="1:30" s="11" customFormat="1" ht="15" customHeight="1">
      <c r="A64" s="16"/>
      <c r="B64" s="84" t="s">
        <v>55</v>
      </c>
      <c r="C64" s="84"/>
      <c r="D64" s="84"/>
      <c r="E64" s="36"/>
      <c r="F64" s="24">
        <v>151</v>
      </c>
      <c r="G64" s="25">
        <v>50</v>
      </c>
      <c r="H64" s="25">
        <v>50</v>
      </c>
      <c r="I64" s="25">
        <v>0</v>
      </c>
      <c r="J64" s="39">
        <v>0</v>
      </c>
      <c r="K64" s="25">
        <v>91</v>
      </c>
      <c r="L64" s="25">
        <v>3</v>
      </c>
      <c r="M64" s="25">
        <v>86</v>
      </c>
      <c r="N64" s="25">
        <v>2</v>
      </c>
      <c r="O64" s="26">
        <v>10</v>
      </c>
      <c r="P64" s="27">
        <v>137</v>
      </c>
      <c r="Q64" s="27">
        <v>35</v>
      </c>
      <c r="R64" s="27">
        <v>35</v>
      </c>
      <c r="S64" s="27">
        <v>0</v>
      </c>
      <c r="T64" s="27">
        <v>0</v>
      </c>
      <c r="U64" s="27">
        <v>92</v>
      </c>
      <c r="V64" s="27">
        <v>4</v>
      </c>
      <c r="W64" s="27">
        <v>86</v>
      </c>
      <c r="X64" s="27">
        <v>2</v>
      </c>
      <c r="Y64" s="27">
        <v>10</v>
      </c>
      <c r="Z64" s="38"/>
      <c r="AA64" s="28"/>
      <c r="AB64" s="28"/>
      <c r="AC64" s="28"/>
      <c r="AD64" s="28"/>
    </row>
    <row r="65" spans="1:30" s="11" customFormat="1" ht="15" customHeight="1">
      <c r="A65" s="16"/>
      <c r="B65" s="84" t="s">
        <v>56</v>
      </c>
      <c r="C65" s="84"/>
      <c r="D65" s="84"/>
      <c r="E65" s="36"/>
      <c r="F65" s="24">
        <v>52</v>
      </c>
      <c r="G65" s="25">
        <v>12</v>
      </c>
      <c r="H65" s="25">
        <v>12</v>
      </c>
      <c r="I65" s="25">
        <v>0</v>
      </c>
      <c r="J65" s="39">
        <v>0</v>
      </c>
      <c r="K65" s="25">
        <v>36</v>
      </c>
      <c r="L65" s="25">
        <v>0</v>
      </c>
      <c r="M65" s="25">
        <v>36</v>
      </c>
      <c r="N65" s="25">
        <v>0</v>
      </c>
      <c r="O65" s="26">
        <v>4</v>
      </c>
      <c r="P65" s="27">
        <v>54</v>
      </c>
      <c r="Q65" s="27">
        <v>14</v>
      </c>
      <c r="R65" s="27">
        <v>14</v>
      </c>
      <c r="S65" s="27">
        <v>0</v>
      </c>
      <c r="T65" s="27">
        <v>0</v>
      </c>
      <c r="U65" s="27">
        <v>36</v>
      </c>
      <c r="V65" s="27">
        <v>0</v>
      </c>
      <c r="W65" s="27">
        <v>36</v>
      </c>
      <c r="X65" s="27">
        <v>0</v>
      </c>
      <c r="Y65" s="27">
        <v>4</v>
      </c>
      <c r="Z65" s="38"/>
      <c r="AA65" s="28"/>
      <c r="AB65" s="28"/>
      <c r="AC65" s="28"/>
      <c r="AD65" s="28"/>
    </row>
    <row r="66" spans="1:30" s="11" customFormat="1" ht="15" customHeight="1">
      <c r="A66" s="16"/>
      <c r="B66" s="84" t="s">
        <v>57</v>
      </c>
      <c r="C66" s="84"/>
      <c r="D66" s="84"/>
      <c r="E66" s="36"/>
      <c r="F66" s="24">
        <v>68</v>
      </c>
      <c r="G66" s="25">
        <v>14</v>
      </c>
      <c r="H66" s="25">
        <v>14</v>
      </c>
      <c r="I66" s="25">
        <v>0</v>
      </c>
      <c r="J66" s="39">
        <v>0</v>
      </c>
      <c r="K66" s="25">
        <v>53</v>
      </c>
      <c r="L66" s="25">
        <v>0</v>
      </c>
      <c r="M66" s="25">
        <v>53</v>
      </c>
      <c r="N66" s="25">
        <v>0</v>
      </c>
      <c r="O66" s="26">
        <v>1</v>
      </c>
      <c r="P66" s="27">
        <v>68</v>
      </c>
      <c r="Q66" s="27">
        <v>14</v>
      </c>
      <c r="R66" s="27">
        <v>14</v>
      </c>
      <c r="S66" s="27">
        <v>0</v>
      </c>
      <c r="T66" s="27">
        <v>0</v>
      </c>
      <c r="U66" s="27">
        <v>53</v>
      </c>
      <c r="V66" s="27">
        <v>0</v>
      </c>
      <c r="W66" s="27">
        <v>53</v>
      </c>
      <c r="X66" s="27">
        <v>0</v>
      </c>
      <c r="Y66" s="27">
        <v>1</v>
      </c>
      <c r="Z66" s="38"/>
      <c r="AA66" s="28"/>
      <c r="AB66" s="28"/>
      <c r="AC66" s="28"/>
      <c r="AD66" s="28"/>
    </row>
    <row r="67" spans="1:30" s="11" customFormat="1" ht="15" customHeight="1">
      <c r="A67" s="16"/>
      <c r="B67" s="35"/>
      <c r="C67" s="35"/>
      <c r="D67" s="35"/>
      <c r="E67" s="36"/>
      <c r="F67" s="24"/>
      <c r="G67" s="25"/>
      <c r="H67" s="25"/>
      <c r="I67" s="25"/>
      <c r="J67" s="39"/>
      <c r="K67" s="25"/>
      <c r="L67" s="25"/>
      <c r="M67" s="25"/>
      <c r="N67" s="25"/>
      <c r="O67" s="26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38"/>
      <c r="AA67" s="28"/>
      <c r="AB67" s="28"/>
      <c r="AC67" s="28"/>
      <c r="AD67" s="28"/>
    </row>
    <row r="68" spans="1:30" s="11" customFormat="1" ht="15" customHeight="1">
      <c r="A68" s="16"/>
      <c r="B68" s="86" t="s">
        <v>58</v>
      </c>
      <c r="C68" s="86"/>
      <c r="D68" s="86"/>
      <c r="E68" s="37"/>
      <c r="F68" s="30">
        <v>300</v>
      </c>
      <c r="G68" s="31">
        <v>32</v>
      </c>
      <c r="H68" s="31">
        <v>31</v>
      </c>
      <c r="I68" s="31">
        <v>1</v>
      </c>
      <c r="J68" s="31">
        <v>0</v>
      </c>
      <c r="K68" s="31">
        <v>260</v>
      </c>
      <c r="L68" s="31">
        <v>14</v>
      </c>
      <c r="M68" s="31">
        <v>246</v>
      </c>
      <c r="N68" s="31">
        <v>0</v>
      </c>
      <c r="O68" s="32">
        <v>8</v>
      </c>
      <c r="P68" s="33">
        <v>300</v>
      </c>
      <c r="Q68" s="33">
        <v>34</v>
      </c>
      <c r="R68" s="33">
        <v>33</v>
      </c>
      <c r="S68" s="33">
        <v>1</v>
      </c>
      <c r="T68" s="33">
        <v>0</v>
      </c>
      <c r="U68" s="33">
        <v>258</v>
      </c>
      <c r="V68" s="33">
        <v>13</v>
      </c>
      <c r="W68" s="33">
        <v>245</v>
      </c>
      <c r="X68" s="33">
        <v>0</v>
      </c>
      <c r="Y68" s="33">
        <v>8</v>
      </c>
      <c r="Z68" s="38"/>
      <c r="AA68" s="28"/>
      <c r="AB68" s="28"/>
      <c r="AC68" s="28"/>
      <c r="AD68" s="28"/>
    </row>
    <row r="69" spans="1:30" s="11" customFormat="1" ht="15" customHeight="1">
      <c r="A69" s="16"/>
      <c r="B69" s="59"/>
      <c r="C69" s="59"/>
      <c r="D69" s="59"/>
      <c r="E69" s="37"/>
      <c r="F69" s="30"/>
      <c r="G69" s="31"/>
      <c r="H69" s="31"/>
      <c r="I69" s="31"/>
      <c r="J69" s="31"/>
      <c r="K69" s="31"/>
      <c r="L69" s="31"/>
      <c r="M69" s="31"/>
      <c r="N69" s="31"/>
      <c r="O69" s="32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8"/>
      <c r="AA69" s="28"/>
      <c r="AB69" s="28"/>
      <c r="AC69" s="28"/>
      <c r="AD69" s="28"/>
    </row>
    <row r="70" spans="1:30" s="11" customFormat="1" ht="15" customHeight="1">
      <c r="A70" s="16"/>
      <c r="B70" s="84" t="s">
        <v>59</v>
      </c>
      <c r="C70" s="84"/>
      <c r="D70" s="84"/>
      <c r="E70" s="36"/>
      <c r="F70" s="24">
        <v>21</v>
      </c>
      <c r="G70" s="25">
        <v>0</v>
      </c>
      <c r="H70" s="25">
        <v>0</v>
      </c>
      <c r="I70" s="25">
        <v>0</v>
      </c>
      <c r="J70" s="39">
        <v>0</v>
      </c>
      <c r="K70" s="25">
        <v>21</v>
      </c>
      <c r="L70" s="25">
        <v>1</v>
      </c>
      <c r="M70" s="25">
        <v>20</v>
      </c>
      <c r="N70" s="25">
        <v>0</v>
      </c>
      <c r="O70" s="26">
        <v>0</v>
      </c>
      <c r="P70" s="27">
        <v>19</v>
      </c>
      <c r="Q70" s="27">
        <v>0</v>
      </c>
      <c r="R70" s="27">
        <v>0</v>
      </c>
      <c r="S70" s="27">
        <v>0</v>
      </c>
      <c r="T70" s="27">
        <v>0</v>
      </c>
      <c r="U70" s="27">
        <v>19</v>
      </c>
      <c r="V70" s="27">
        <v>1</v>
      </c>
      <c r="W70" s="27">
        <v>18</v>
      </c>
      <c r="X70" s="27">
        <v>0</v>
      </c>
      <c r="Y70" s="27">
        <v>0</v>
      </c>
      <c r="Z70" s="38"/>
      <c r="AA70" s="28"/>
      <c r="AB70" s="28"/>
      <c r="AC70" s="28"/>
      <c r="AD70" s="28"/>
    </row>
    <row r="71" spans="1:30" s="11" customFormat="1" ht="15" customHeight="1">
      <c r="A71" s="16"/>
      <c r="B71" s="84" t="s">
        <v>60</v>
      </c>
      <c r="C71" s="84"/>
      <c r="D71" s="84"/>
      <c r="E71" s="36"/>
      <c r="F71" s="24">
        <v>27</v>
      </c>
      <c r="G71" s="25">
        <v>3</v>
      </c>
      <c r="H71" s="25">
        <v>2</v>
      </c>
      <c r="I71" s="25">
        <v>1</v>
      </c>
      <c r="J71" s="39">
        <v>0</v>
      </c>
      <c r="K71" s="25">
        <v>24</v>
      </c>
      <c r="L71" s="25">
        <v>3</v>
      </c>
      <c r="M71" s="25">
        <v>21</v>
      </c>
      <c r="N71" s="25">
        <v>0</v>
      </c>
      <c r="O71" s="26">
        <v>0</v>
      </c>
      <c r="P71" s="27">
        <v>27</v>
      </c>
      <c r="Q71" s="27">
        <v>3</v>
      </c>
      <c r="R71" s="27">
        <v>2</v>
      </c>
      <c r="S71" s="27">
        <v>1</v>
      </c>
      <c r="T71" s="27">
        <v>0</v>
      </c>
      <c r="U71" s="27">
        <v>24</v>
      </c>
      <c r="V71" s="27">
        <v>2</v>
      </c>
      <c r="W71" s="27">
        <v>22</v>
      </c>
      <c r="X71" s="27">
        <v>0</v>
      </c>
      <c r="Y71" s="27">
        <v>0</v>
      </c>
      <c r="Z71" s="38"/>
      <c r="AA71" s="28"/>
      <c r="AB71" s="28"/>
      <c r="AC71" s="28"/>
      <c r="AD71" s="28"/>
    </row>
    <row r="72" spans="1:30" s="11" customFormat="1" ht="15" customHeight="1">
      <c r="A72" s="16"/>
      <c r="B72" s="84" t="s">
        <v>61</v>
      </c>
      <c r="C72" s="84"/>
      <c r="D72" s="84"/>
      <c r="E72" s="36"/>
      <c r="F72" s="24">
        <v>130</v>
      </c>
      <c r="G72" s="25">
        <v>3</v>
      </c>
      <c r="H72" s="25">
        <v>3</v>
      </c>
      <c r="I72" s="25">
        <v>0</v>
      </c>
      <c r="J72" s="39">
        <v>0</v>
      </c>
      <c r="K72" s="25">
        <v>125</v>
      </c>
      <c r="L72" s="25">
        <v>3</v>
      </c>
      <c r="M72" s="25">
        <v>122</v>
      </c>
      <c r="N72" s="25">
        <v>0</v>
      </c>
      <c r="O72" s="26">
        <v>2</v>
      </c>
      <c r="P72" s="27">
        <v>131</v>
      </c>
      <c r="Q72" s="27">
        <v>4</v>
      </c>
      <c r="R72" s="27">
        <v>4</v>
      </c>
      <c r="S72" s="27">
        <v>0</v>
      </c>
      <c r="T72" s="27">
        <v>0</v>
      </c>
      <c r="U72" s="27">
        <v>125</v>
      </c>
      <c r="V72" s="27">
        <v>3</v>
      </c>
      <c r="W72" s="27">
        <v>122</v>
      </c>
      <c r="X72" s="27">
        <v>0</v>
      </c>
      <c r="Y72" s="27">
        <v>2</v>
      </c>
      <c r="Z72" s="38"/>
      <c r="AA72" s="28"/>
      <c r="AB72" s="28"/>
      <c r="AC72" s="28"/>
      <c r="AD72" s="28"/>
    </row>
    <row r="73" spans="1:30" s="11" customFormat="1" ht="15" customHeight="1">
      <c r="A73" s="16"/>
      <c r="B73" s="84" t="s">
        <v>62</v>
      </c>
      <c r="C73" s="84"/>
      <c r="D73" s="84"/>
      <c r="E73" s="36"/>
      <c r="F73" s="24">
        <v>67</v>
      </c>
      <c r="G73" s="25">
        <v>13</v>
      </c>
      <c r="H73" s="25">
        <v>13</v>
      </c>
      <c r="I73" s="25">
        <v>0</v>
      </c>
      <c r="J73" s="39">
        <v>0</v>
      </c>
      <c r="K73" s="25">
        <v>51</v>
      </c>
      <c r="L73" s="25">
        <v>5</v>
      </c>
      <c r="M73" s="25">
        <v>46</v>
      </c>
      <c r="N73" s="25">
        <v>0</v>
      </c>
      <c r="O73" s="26">
        <v>3</v>
      </c>
      <c r="P73" s="27">
        <v>68</v>
      </c>
      <c r="Q73" s="27">
        <v>14</v>
      </c>
      <c r="R73" s="27">
        <v>14</v>
      </c>
      <c r="S73" s="27">
        <v>0</v>
      </c>
      <c r="T73" s="27">
        <v>0</v>
      </c>
      <c r="U73" s="27">
        <v>51</v>
      </c>
      <c r="V73" s="27">
        <v>5</v>
      </c>
      <c r="W73" s="27">
        <v>46</v>
      </c>
      <c r="X73" s="27">
        <v>0</v>
      </c>
      <c r="Y73" s="27">
        <v>3</v>
      </c>
      <c r="Z73" s="38"/>
      <c r="AA73" s="28"/>
      <c r="AB73" s="28"/>
      <c r="AC73" s="28"/>
      <c r="AD73" s="28"/>
    </row>
    <row r="74" spans="1:30" s="11" customFormat="1" ht="15" customHeight="1">
      <c r="A74" s="16"/>
      <c r="B74" s="84" t="s">
        <v>63</v>
      </c>
      <c r="C74" s="84"/>
      <c r="D74" s="84"/>
      <c r="E74" s="36"/>
      <c r="F74" s="24">
        <v>55</v>
      </c>
      <c r="G74" s="25">
        <v>13</v>
      </c>
      <c r="H74" s="25">
        <v>13</v>
      </c>
      <c r="I74" s="25">
        <v>0</v>
      </c>
      <c r="J74" s="39">
        <v>0</v>
      </c>
      <c r="K74" s="25">
        <v>39</v>
      </c>
      <c r="L74" s="25">
        <v>2</v>
      </c>
      <c r="M74" s="25">
        <v>37</v>
      </c>
      <c r="N74" s="25">
        <v>0</v>
      </c>
      <c r="O74" s="26">
        <v>3</v>
      </c>
      <c r="P74" s="27">
        <v>55</v>
      </c>
      <c r="Q74" s="27">
        <v>13</v>
      </c>
      <c r="R74" s="27">
        <v>13</v>
      </c>
      <c r="S74" s="27">
        <v>0</v>
      </c>
      <c r="T74" s="27">
        <v>0</v>
      </c>
      <c r="U74" s="27">
        <v>39</v>
      </c>
      <c r="V74" s="27">
        <v>2</v>
      </c>
      <c r="W74" s="27">
        <v>37</v>
      </c>
      <c r="X74" s="27">
        <v>0</v>
      </c>
      <c r="Y74" s="27">
        <v>3</v>
      </c>
      <c r="Z74" s="38"/>
      <c r="AA74" s="28"/>
      <c r="AB74" s="28"/>
      <c r="AC74" s="28"/>
      <c r="AD74" s="28"/>
    </row>
    <row r="75" spans="1:30" s="11" customFormat="1" ht="15" customHeight="1">
      <c r="A75" s="16"/>
      <c r="B75" s="35"/>
      <c r="C75" s="35"/>
      <c r="D75" s="35"/>
      <c r="E75" s="36"/>
      <c r="F75" s="24"/>
      <c r="G75" s="25"/>
      <c r="H75" s="25"/>
      <c r="I75" s="25"/>
      <c r="J75" s="39"/>
      <c r="K75" s="25"/>
      <c r="L75" s="25"/>
      <c r="M75" s="25"/>
      <c r="N75" s="25"/>
      <c r="O75" s="26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38"/>
      <c r="AA75" s="28"/>
      <c r="AB75" s="28"/>
      <c r="AC75" s="28"/>
      <c r="AD75" s="28"/>
    </row>
    <row r="76" spans="1:30" s="11" customFormat="1" ht="15" customHeight="1">
      <c r="A76" s="16"/>
      <c r="B76" s="86" t="s">
        <v>64</v>
      </c>
      <c r="C76" s="86"/>
      <c r="D76" s="86"/>
      <c r="E76" s="37"/>
      <c r="F76" s="30">
        <v>270</v>
      </c>
      <c r="G76" s="31">
        <v>80</v>
      </c>
      <c r="H76" s="31">
        <v>29</v>
      </c>
      <c r="I76" s="31">
        <v>51</v>
      </c>
      <c r="J76" s="31">
        <v>0</v>
      </c>
      <c r="K76" s="31">
        <v>186</v>
      </c>
      <c r="L76" s="31">
        <v>8</v>
      </c>
      <c r="M76" s="31">
        <v>178</v>
      </c>
      <c r="N76" s="31">
        <v>0</v>
      </c>
      <c r="O76" s="32">
        <v>4</v>
      </c>
      <c r="P76" s="33">
        <v>267</v>
      </c>
      <c r="Q76" s="33">
        <v>77</v>
      </c>
      <c r="R76" s="33">
        <v>26</v>
      </c>
      <c r="S76" s="33">
        <v>51</v>
      </c>
      <c r="T76" s="33">
        <v>0</v>
      </c>
      <c r="U76" s="33">
        <v>186</v>
      </c>
      <c r="V76" s="33">
        <v>8</v>
      </c>
      <c r="W76" s="33">
        <v>178</v>
      </c>
      <c r="X76" s="33">
        <v>0</v>
      </c>
      <c r="Y76" s="33">
        <v>4</v>
      </c>
      <c r="Z76" s="38"/>
      <c r="AA76" s="28"/>
      <c r="AB76" s="28"/>
      <c r="AC76" s="28"/>
      <c r="AD76" s="28"/>
    </row>
    <row r="77" spans="1:30" s="11" customFormat="1" ht="15" customHeight="1">
      <c r="A77" s="16"/>
      <c r="B77" s="59"/>
      <c r="C77" s="59"/>
      <c r="D77" s="59"/>
      <c r="E77" s="37"/>
      <c r="F77" s="30"/>
      <c r="G77" s="31"/>
      <c r="H77" s="31"/>
      <c r="I77" s="31"/>
      <c r="J77" s="31"/>
      <c r="K77" s="31"/>
      <c r="L77" s="31"/>
      <c r="M77" s="31"/>
      <c r="N77" s="31"/>
      <c r="O77" s="32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8"/>
      <c r="AA77" s="28"/>
      <c r="AB77" s="28"/>
      <c r="AC77" s="28"/>
      <c r="AD77" s="28"/>
    </row>
    <row r="78" spans="1:30" s="11" customFormat="1" ht="15" customHeight="1">
      <c r="A78" s="16"/>
      <c r="B78" s="84" t="s">
        <v>65</v>
      </c>
      <c r="C78" s="84"/>
      <c r="D78" s="84"/>
      <c r="E78" s="36"/>
      <c r="F78" s="24">
        <v>49</v>
      </c>
      <c r="G78" s="25">
        <v>3</v>
      </c>
      <c r="H78" s="25">
        <v>3</v>
      </c>
      <c r="I78" s="25">
        <v>0</v>
      </c>
      <c r="J78" s="39">
        <v>0</v>
      </c>
      <c r="K78" s="25">
        <v>45</v>
      </c>
      <c r="L78" s="25">
        <v>0</v>
      </c>
      <c r="M78" s="25">
        <v>45</v>
      </c>
      <c r="N78" s="25">
        <v>0</v>
      </c>
      <c r="O78" s="26">
        <v>1</v>
      </c>
      <c r="P78" s="27">
        <v>49</v>
      </c>
      <c r="Q78" s="27">
        <v>3</v>
      </c>
      <c r="R78" s="27">
        <v>3</v>
      </c>
      <c r="S78" s="27">
        <v>0</v>
      </c>
      <c r="T78" s="27">
        <v>0</v>
      </c>
      <c r="U78" s="27">
        <v>45</v>
      </c>
      <c r="V78" s="27">
        <v>0</v>
      </c>
      <c r="W78" s="27">
        <v>45</v>
      </c>
      <c r="X78" s="27">
        <v>0</v>
      </c>
      <c r="Y78" s="27">
        <v>1</v>
      </c>
      <c r="Z78" s="38"/>
      <c r="AA78" s="28"/>
      <c r="AB78" s="28"/>
      <c r="AC78" s="28"/>
      <c r="AD78" s="28"/>
    </row>
    <row r="79" spans="1:30" s="11" customFormat="1" ht="15" customHeight="1">
      <c r="A79" s="16"/>
      <c r="B79" s="84" t="s">
        <v>66</v>
      </c>
      <c r="C79" s="84"/>
      <c r="D79" s="84"/>
      <c r="E79" s="36"/>
      <c r="F79" s="24">
        <v>130</v>
      </c>
      <c r="G79" s="25">
        <v>65</v>
      </c>
      <c r="H79" s="25">
        <v>15</v>
      </c>
      <c r="I79" s="25">
        <v>50</v>
      </c>
      <c r="J79" s="39">
        <v>0</v>
      </c>
      <c r="K79" s="25">
        <v>64</v>
      </c>
      <c r="L79" s="25">
        <v>2</v>
      </c>
      <c r="M79" s="25">
        <v>62</v>
      </c>
      <c r="N79" s="25">
        <v>0</v>
      </c>
      <c r="O79" s="26">
        <v>1</v>
      </c>
      <c r="P79" s="27">
        <v>128</v>
      </c>
      <c r="Q79" s="27">
        <v>63</v>
      </c>
      <c r="R79" s="27">
        <v>13</v>
      </c>
      <c r="S79" s="27">
        <v>50</v>
      </c>
      <c r="T79" s="27">
        <v>0</v>
      </c>
      <c r="U79" s="27">
        <v>64</v>
      </c>
      <c r="V79" s="27">
        <v>2</v>
      </c>
      <c r="W79" s="27">
        <v>62</v>
      </c>
      <c r="X79" s="27">
        <v>0</v>
      </c>
      <c r="Y79" s="27">
        <v>1</v>
      </c>
      <c r="Z79" s="38"/>
      <c r="AA79" s="28"/>
      <c r="AB79" s="28"/>
      <c r="AC79" s="28"/>
      <c r="AD79" s="28"/>
    </row>
    <row r="80" spans="1:30" s="11" customFormat="1" ht="15" customHeight="1">
      <c r="A80" s="16"/>
      <c r="B80" s="84" t="s">
        <v>67</v>
      </c>
      <c r="C80" s="84"/>
      <c r="D80" s="84"/>
      <c r="E80" s="36"/>
      <c r="F80" s="24">
        <v>66</v>
      </c>
      <c r="G80" s="25">
        <v>11</v>
      </c>
      <c r="H80" s="25">
        <v>10</v>
      </c>
      <c r="I80" s="25">
        <v>1</v>
      </c>
      <c r="J80" s="39">
        <v>0</v>
      </c>
      <c r="K80" s="25">
        <v>53</v>
      </c>
      <c r="L80" s="25">
        <v>5</v>
      </c>
      <c r="M80" s="25">
        <v>48</v>
      </c>
      <c r="N80" s="25">
        <v>0</v>
      </c>
      <c r="O80" s="26">
        <v>2</v>
      </c>
      <c r="P80" s="27">
        <v>65</v>
      </c>
      <c r="Q80" s="27">
        <v>10</v>
      </c>
      <c r="R80" s="27">
        <v>9</v>
      </c>
      <c r="S80" s="27">
        <v>1</v>
      </c>
      <c r="T80" s="27">
        <v>0</v>
      </c>
      <c r="U80" s="27">
        <v>53</v>
      </c>
      <c r="V80" s="27">
        <v>5</v>
      </c>
      <c r="W80" s="27">
        <v>48</v>
      </c>
      <c r="X80" s="27">
        <v>0</v>
      </c>
      <c r="Y80" s="27">
        <v>2</v>
      </c>
      <c r="Z80" s="38"/>
      <c r="AA80" s="28"/>
      <c r="AB80" s="28"/>
      <c r="AC80" s="28"/>
      <c r="AD80" s="28"/>
    </row>
    <row r="81" spans="1:30" s="11" customFormat="1" ht="15" customHeight="1">
      <c r="A81" s="16"/>
      <c r="B81" s="84" t="s">
        <v>68</v>
      </c>
      <c r="C81" s="84"/>
      <c r="D81" s="84"/>
      <c r="E81" s="36"/>
      <c r="F81" s="24">
        <v>25</v>
      </c>
      <c r="G81" s="25">
        <v>1</v>
      </c>
      <c r="H81" s="25">
        <v>1</v>
      </c>
      <c r="I81" s="25">
        <v>0</v>
      </c>
      <c r="J81" s="39">
        <v>0</v>
      </c>
      <c r="K81" s="25">
        <v>24</v>
      </c>
      <c r="L81" s="25">
        <v>1</v>
      </c>
      <c r="M81" s="25">
        <v>23</v>
      </c>
      <c r="N81" s="25">
        <v>0</v>
      </c>
      <c r="O81" s="26">
        <v>0</v>
      </c>
      <c r="P81" s="27">
        <v>25</v>
      </c>
      <c r="Q81" s="27">
        <v>1</v>
      </c>
      <c r="R81" s="27">
        <v>1</v>
      </c>
      <c r="S81" s="27">
        <v>0</v>
      </c>
      <c r="T81" s="27">
        <v>0</v>
      </c>
      <c r="U81" s="27">
        <v>24</v>
      </c>
      <c r="V81" s="27">
        <v>1</v>
      </c>
      <c r="W81" s="27">
        <v>23</v>
      </c>
      <c r="X81" s="27">
        <v>0</v>
      </c>
      <c r="Y81" s="27">
        <v>0</v>
      </c>
      <c r="Z81" s="38"/>
      <c r="AA81" s="28"/>
      <c r="AB81" s="28"/>
      <c r="AC81" s="28"/>
      <c r="AD81" s="28"/>
    </row>
    <row r="82" spans="1:30" s="11" customFormat="1" ht="15" customHeight="1">
      <c r="A82" s="16"/>
      <c r="B82" s="35"/>
      <c r="C82" s="35"/>
      <c r="D82" s="35"/>
      <c r="E82" s="36"/>
      <c r="F82" s="24"/>
      <c r="G82" s="25"/>
      <c r="H82" s="25"/>
      <c r="I82" s="25"/>
      <c r="J82" s="39"/>
      <c r="K82" s="25"/>
      <c r="L82" s="25"/>
      <c r="M82" s="25"/>
      <c r="N82" s="25"/>
      <c r="O82" s="26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38"/>
      <c r="AA82" s="28"/>
      <c r="AB82" s="28"/>
      <c r="AC82" s="28"/>
      <c r="AD82" s="28"/>
    </row>
    <row r="83" spans="1:30" s="11" customFormat="1" ht="15" customHeight="1">
      <c r="A83" s="16"/>
      <c r="B83" s="86" t="s">
        <v>69</v>
      </c>
      <c r="C83" s="86"/>
      <c r="D83" s="86"/>
      <c r="E83" s="37"/>
      <c r="F83" s="30">
        <v>502</v>
      </c>
      <c r="G83" s="31">
        <v>94</v>
      </c>
      <c r="H83" s="31">
        <v>92</v>
      </c>
      <c r="I83" s="31">
        <v>2</v>
      </c>
      <c r="J83" s="31">
        <v>0</v>
      </c>
      <c r="K83" s="31">
        <v>374</v>
      </c>
      <c r="L83" s="31">
        <v>12</v>
      </c>
      <c r="M83" s="31">
        <v>362</v>
      </c>
      <c r="N83" s="31">
        <v>0</v>
      </c>
      <c r="O83" s="32">
        <v>34</v>
      </c>
      <c r="P83" s="33">
        <v>500</v>
      </c>
      <c r="Q83" s="33">
        <v>91</v>
      </c>
      <c r="R83" s="33">
        <v>90</v>
      </c>
      <c r="S83" s="33">
        <v>1</v>
      </c>
      <c r="T83" s="33">
        <v>0</v>
      </c>
      <c r="U83" s="33">
        <v>375</v>
      </c>
      <c r="V83" s="33">
        <v>13</v>
      </c>
      <c r="W83" s="33">
        <v>362</v>
      </c>
      <c r="X83" s="33">
        <v>0</v>
      </c>
      <c r="Y83" s="33">
        <v>34</v>
      </c>
      <c r="Z83" s="38"/>
      <c r="AA83" s="28"/>
      <c r="AB83" s="28"/>
      <c r="AC83" s="28"/>
      <c r="AD83" s="28"/>
    </row>
    <row r="84" spans="1:30" s="11" customFormat="1" ht="15" customHeight="1">
      <c r="A84" s="16"/>
      <c r="B84" s="59"/>
      <c r="C84" s="59"/>
      <c r="D84" s="59"/>
      <c r="E84" s="37"/>
      <c r="F84" s="30"/>
      <c r="G84" s="31"/>
      <c r="H84" s="31"/>
      <c r="I84" s="31"/>
      <c r="J84" s="31"/>
      <c r="K84" s="31"/>
      <c r="L84" s="31"/>
      <c r="M84" s="31"/>
      <c r="N84" s="31"/>
      <c r="O84" s="32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8"/>
      <c r="AA84" s="28"/>
      <c r="AB84" s="28"/>
      <c r="AC84" s="28"/>
      <c r="AD84" s="28"/>
    </row>
    <row r="85" spans="1:30" s="11" customFormat="1" ht="15" customHeight="1">
      <c r="A85" s="16"/>
      <c r="B85" s="84" t="s">
        <v>70</v>
      </c>
      <c r="C85" s="84"/>
      <c r="D85" s="84"/>
      <c r="E85" s="36"/>
      <c r="F85" s="24">
        <v>117</v>
      </c>
      <c r="G85" s="25">
        <v>38</v>
      </c>
      <c r="H85" s="25">
        <v>37</v>
      </c>
      <c r="I85" s="25">
        <v>1</v>
      </c>
      <c r="J85" s="39">
        <v>0</v>
      </c>
      <c r="K85" s="25">
        <v>65</v>
      </c>
      <c r="L85" s="25">
        <v>6</v>
      </c>
      <c r="M85" s="25">
        <v>59</v>
      </c>
      <c r="N85" s="25">
        <v>0</v>
      </c>
      <c r="O85" s="26">
        <v>14</v>
      </c>
      <c r="P85" s="27">
        <v>114</v>
      </c>
      <c r="Q85" s="27">
        <v>35</v>
      </c>
      <c r="R85" s="27">
        <v>35</v>
      </c>
      <c r="S85" s="27">
        <v>0</v>
      </c>
      <c r="T85" s="27">
        <v>0</v>
      </c>
      <c r="U85" s="27">
        <v>65</v>
      </c>
      <c r="V85" s="27">
        <v>6</v>
      </c>
      <c r="W85" s="27">
        <v>59</v>
      </c>
      <c r="X85" s="27">
        <v>0</v>
      </c>
      <c r="Y85" s="27">
        <v>14</v>
      </c>
      <c r="Z85" s="38"/>
      <c r="AA85" s="28"/>
      <c r="AB85" s="28"/>
      <c r="AC85" s="28"/>
      <c r="AD85" s="28"/>
    </row>
    <row r="86" spans="1:30" s="11" customFormat="1" ht="15" customHeight="1">
      <c r="A86" s="16"/>
      <c r="B86" s="84" t="s">
        <v>71</v>
      </c>
      <c r="C86" s="84"/>
      <c r="D86" s="84"/>
      <c r="E86" s="36"/>
      <c r="F86" s="24">
        <v>65</v>
      </c>
      <c r="G86" s="25">
        <v>14</v>
      </c>
      <c r="H86" s="25">
        <v>14</v>
      </c>
      <c r="I86" s="25">
        <v>0</v>
      </c>
      <c r="J86" s="39">
        <v>0</v>
      </c>
      <c r="K86" s="25">
        <v>46</v>
      </c>
      <c r="L86" s="25">
        <v>2</v>
      </c>
      <c r="M86" s="25">
        <v>44</v>
      </c>
      <c r="N86" s="25">
        <v>0</v>
      </c>
      <c r="O86" s="26">
        <v>5</v>
      </c>
      <c r="P86" s="27">
        <v>66</v>
      </c>
      <c r="Q86" s="27">
        <v>15</v>
      </c>
      <c r="R86" s="27">
        <v>15</v>
      </c>
      <c r="S86" s="27">
        <v>0</v>
      </c>
      <c r="T86" s="27">
        <v>0</v>
      </c>
      <c r="U86" s="27">
        <v>46</v>
      </c>
      <c r="V86" s="27">
        <v>2</v>
      </c>
      <c r="W86" s="27">
        <v>44</v>
      </c>
      <c r="X86" s="27">
        <v>0</v>
      </c>
      <c r="Y86" s="27">
        <v>5</v>
      </c>
      <c r="Z86" s="38"/>
      <c r="AA86" s="28"/>
      <c r="AB86" s="28"/>
      <c r="AC86" s="28"/>
      <c r="AD86" s="28"/>
    </row>
    <row r="87" spans="1:30" s="11" customFormat="1" ht="15" customHeight="1">
      <c r="A87" s="16"/>
      <c r="B87" s="84" t="s">
        <v>72</v>
      </c>
      <c r="C87" s="84"/>
      <c r="D87" s="84"/>
      <c r="E87" s="36"/>
      <c r="F87" s="24">
        <v>60</v>
      </c>
      <c r="G87" s="25">
        <v>8</v>
      </c>
      <c r="H87" s="25">
        <v>8</v>
      </c>
      <c r="I87" s="25">
        <v>0</v>
      </c>
      <c r="J87" s="39">
        <v>0</v>
      </c>
      <c r="K87" s="25">
        <v>49</v>
      </c>
      <c r="L87" s="25">
        <v>0</v>
      </c>
      <c r="M87" s="25">
        <v>49</v>
      </c>
      <c r="N87" s="25">
        <v>0</v>
      </c>
      <c r="O87" s="26">
        <v>3</v>
      </c>
      <c r="P87" s="27">
        <v>59</v>
      </c>
      <c r="Q87" s="27">
        <v>7</v>
      </c>
      <c r="R87" s="27">
        <v>7</v>
      </c>
      <c r="S87" s="27">
        <v>0</v>
      </c>
      <c r="T87" s="27">
        <v>0</v>
      </c>
      <c r="U87" s="27">
        <v>49</v>
      </c>
      <c r="V87" s="27">
        <v>0</v>
      </c>
      <c r="W87" s="27">
        <v>49</v>
      </c>
      <c r="X87" s="27">
        <v>0</v>
      </c>
      <c r="Y87" s="27">
        <v>3</v>
      </c>
      <c r="Z87" s="38"/>
      <c r="AA87" s="28"/>
      <c r="AB87" s="28"/>
      <c r="AC87" s="28"/>
      <c r="AD87" s="28"/>
    </row>
    <row r="88" spans="1:30" s="11" customFormat="1" ht="15" customHeight="1">
      <c r="A88" s="16"/>
      <c r="B88" s="84" t="s">
        <v>73</v>
      </c>
      <c r="C88" s="84"/>
      <c r="D88" s="84"/>
      <c r="E88" s="36"/>
      <c r="F88" s="24">
        <v>39</v>
      </c>
      <c r="G88" s="25">
        <v>3</v>
      </c>
      <c r="H88" s="25">
        <v>3</v>
      </c>
      <c r="I88" s="25">
        <v>0</v>
      </c>
      <c r="J88" s="39">
        <v>0</v>
      </c>
      <c r="K88" s="25">
        <v>34</v>
      </c>
      <c r="L88" s="25">
        <v>2</v>
      </c>
      <c r="M88" s="25">
        <v>32</v>
      </c>
      <c r="N88" s="25">
        <v>0</v>
      </c>
      <c r="O88" s="26">
        <v>2</v>
      </c>
      <c r="P88" s="27">
        <v>40</v>
      </c>
      <c r="Q88" s="27">
        <v>4</v>
      </c>
      <c r="R88" s="27">
        <v>4</v>
      </c>
      <c r="S88" s="27">
        <v>0</v>
      </c>
      <c r="T88" s="27">
        <v>0</v>
      </c>
      <c r="U88" s="27">
        <v>34</v>
      </c>
      <c r="V88" s="27">
        <v>2</v>
      </c>
      <c r="W88" s="27">
        <v>32</v>
      </c>
      <c r="X88" s="27">
        <v>0</v>
      </c>
      <c r="Y88" s="27">
        <v>2</v>
      </c>
      <c r="Z88" s="38"/>
      <c r="AA88" s="28"/>
      <c r="AB88" s="28"/>
      <c r="AC88" s="28"/>
      <c r="AD88" s="28"/>
    </row>
    <row r="89" spans="1:30" s="11" customFormat="1" ht="15" customHeight="1">
      <c r="A89" s="16"/>
      <c r="B89" s="84" t="s">
        <v>74</v>
      </c>
      <c r="C89" s="84"/>
      <c r="D89" s="84"/>
      <c r="E89" s="36"/>
      <c r="F89" s="24">
        <v>30</v>
      </c>
      <c r="G89" s="25">
        <v>7</v>
      </c>
      <c r="H89" s="25">
        <v>7</v>
      </c>
      <c r="I89" s="25">
        <v>0</v>
      </c>
      <c r="J89" s="39">
        <v>0</v>
      </c>
      <c r="K89" s="25">
        <v>22</v>
      </c>
      <c r="L89" s="25">
        <v>0</v>
      </c>
      <c r="M89" s="25">
        <v>22</v>
      </c>
      <c r="N89" s="25">
        <v>0</v>
      </c>
      <c r="O89" s="26">
        <v>1</v>
      </c>
      <c r="P89" s="27">
        <v>27</v>
      </c>
      <c r="Q89" s="27">
        <v>4</v>
      </c>
      <c r="R89" s="27">
        <v>4</v>
      </c>
      <c r="S89" s="27">
        <v>0</v>
      </c>
      <c r="T89" s="27">
        <v>0</v>
      </c>
      <c r="U89" s="27">
        <v>22</v>
      </c>
      <c r="V89" s="27">
        <v>0</v>
      </c>
      <c r="W89" s="27">
        <v>22</v>
      </c>
      <c r="X89" s="27">
        <v>0</v>
      </c>
      <c r="Y89" s="27">
        <v>1</v>
      </c>
      <c r="Z89" s="38"/>
      <c r="AA89" s="28"/>
      <c r="AB89" s="28"/>
      <c r="AC89" s="28"/>
      <c r="AD89" s="28"/>
    </row>
    <row r="90" spans="1:30" s="11" customFormat="1" ht="15" customHeight="1">
      <c r="A90" s="16"/>
      <c r="B90" s="84" t="s">
        <v>75</v>
      </c>
      <c r="C90" s="84"/>
      <c r="D90" s="84"/>
      <c r="E90" s="36"/>
      <c r="F90" s="24">
        <v>20</v>
      </c>
      <c r="G90" s="25">
        <v>1</v>
      </c>
      <c r="H90" s="25">
        <v>1</v>
      </c>
      <c r="I90" s="25">
        <v>0</v>
      </c>
      <c r="J90" s="39">
        <v>0</v>
      </c>
      <c r="K90" s="25">
        <v>19</v>
      </c>
      <c r="L90" s="25">
        <v>0</v>
      </c>
      <c r="M90" s="25">
        <v>19</v>
      </c>
      <c r="N90" s="25">
        <v>0</v>
      </c>
      <c r="O90" s="26">
        <v>0</v>
      </c>
      <c r="P90" s="27">
        <v>20</v>
      </c>
      <c r="Q90" s="27">
        <v>1</v>
      </c>
      <c r="R90" s="27">
        <v>1</v>
      </c>
      <c r="S90" s="27">
        <v>0</v>
      </c>
      <c r="T90" s="27">
        <v>0</v>
      </c>
      <c r="U90" s="27">
        <v>19</v>
      </c>
      <c r="V90" s="27">
        <v>0</v>
      </c>
      <c r="W90" s="27">
        <v>19</v>
      </c>
      <c r="X90" s="27">
        <v>0</v>
      </c>
      <c r="Y90" s="27">
        <v>0</v>
      </c>
      <c r="Z90" s="38"/>
      <c r="AA90" s="28"/>
      <c r="AB90" s="28"/>
      <c r="AC90" s="28"/>
      <c r="AD90" s="28"/>
    </row>
    <row r="91" spans="1:30" s="11" customFormat="1" ht="15" customHeight="1">
      <c r="A91" s="16"/>
      <c r="B91" s="84" t="s">
        <v>76</v>
      </c>
      <c r="C91" s="84"/>
      <c r="D91" s="84"/>
      <c r="E91" s="36"/>
      <c r="F91" s="24">
        <v>43</v>
      </c>
      <c r="G91" s="25">
        <v>7</v>
      </c>
      <c r="H91" s="25">
        <v>7</v>
      </c>
      <c r="I91" s="25">
        <v>0</v>
      </c>
      <c r="J91" s="39">
        <v>0</v>
      </c>
      <c r="K91" s="25">
        <v>32</v>
      </c>
      <c r="L91" s="25">
        <v>1</v>
      </c>
      <c r="M91" s="25">
        <v>31</v>
      </c>
      <c r="N91" s="25">
        <v>0</v>
      </c>
      <c r="O91" s="26">
        <v>4</v>
      </c>
      <c r="P91" s="27">
        <v>43</v>
      </c>
      <c r="Q91" s="27">
        <v>7</v>
      </c>
      <c r="R91" s="27">
        <v>7</v>
      </c>
      <c r="S91" s="27">
        <v>0</v>
      </c>
      <c r="T91" s="27">
        <v>0</v>
      </c>
      <c r="U91" s="27">
        <v>32</v>
      </c>
      <c r="V91" s="27">
        <v>1</v>
      </c>
      <c r="W91" s="27">
        <v>31</v>
      </c>
      <c r="X91" s="27">
        <v>0</v>
      </c>
      <c r="Y91" s="27">
        <v>4</v>
      </c>
      <c r="Z91" s="38"/>
      <c r="AA91" s="28"/>
      <c r="AB91" s="28"/>
      <c r="AC91" s="28"/>
      <c r="AD91" s="28"/>
    </row>
    <row r="92" spans="1:30" s="11" customFormat="1" ht="15" customHeight="1">
      <c r="A92" s="16"/>
      <c r="B92" s="84" t="s">
        <v>77</v>
      </c>
      <c r="C92" s="84"/>
      <c r="D92" s="84"/>
      <c r="E92" s="36"/>
      <c r="F92" s="24">
        <v>30</v>
      </c>
      <c r="G92" s="25">
        <v>2</v>
      </c>
      <c r="H92" s="25">
        <v>2</v>
      </c>
      <c r="I92" s="25">
        <v>0</v>
      </c>
      <c r="J92" s="39">
        <v>0</v>
      </c>
      <c r="K92" s="25">
        <v>27</v>
      </c>
      <c r="L92" s="25">
        <v>0</v>
      </c>
      <c r="M92" s="25">
        <v>27</v>
      </c>
      <c r="N92" s="25">
        <v>0</v>
      </c>
      <c r="O92" s="26">
        <v>1</v>
      </c>
      <c r="P92" s="27">
        <v>30</v>
      </c>
      <c r="Q92" s="27">
        <v>2</v>
      </c>
      <c r="R92" s="27">
        <v>2</v>
      </c>
      <c r="S92" s="27">
        <v>0</v>
      </c>
      <c r="T92" s="27">
        <v>0</v>
      </c>
      <c r="U92" s="27">
        <v>27</v>
      </c>
      <c r="V92" s="27">
        <v>0</v>
      </c>
      <c r="W92" s="27">
        <v>27</v>
      </c>
      <c r="X92" s="27">
        <v>0</v>
      </c>
      <c r="Y92" s="27">
        <v>1</v>
      </c>
      <c r="Z92" s="38"/>
      <c r="AA92" s="28"/>
      <c r="AB92" s="28"/>
      <c r="AC92" s="28"/>
      <c r="AD92" s="28"/>
    </row>
    <row r="93" spans="1:30" s="11" customFormat="1" ht="15" customHeight="1">
      <c r="A93" s="16"/>
      <c r="B93" s="84" t="s">
        <v>78</v>
      </c>
      <c r="C93" s="84"/>
      <c r="D93" s="84"/>
      <c r="E93" s="36"/>
      <c r="F93" s="24">
        <v>98</v>
      </c>
      <c r="G93" s="25">
        <v>14</v>
      </c>
      <c r="H93" s="25">
        <v>13</v>
      </c>
      <c r="I93" s="25">
        <v>1</v>
      </c>
      <c r="J93" s="39">
        <v>0</v>
      </c>
      <c r="K93" s="25">
        <v>80</v>
      </c>
      <c r="L93" s="25">
        <v>1</v>
      </c>
      <c r="M93" s="25">
        <v>79</v>
      </c>
      <c r="N93" s="25">
        <v>0</v>
      </c>
      <c r="O93" s="26">
        <v>4</v>
      </c>
      <c r="P93" s="27">
        <v>101</v>
      </c>
      <c r="Q93" s="27">
        <v>16</v>
      </c>
      <c r="R93" s="27">
        <v>15</v>
      </c>
      <c r="S93" s="27">
        <v>1</v>
      </c>
      <c r="T93" s="27">
        <v>0</v>
      </c>
      <c r="U93" s="27">
        <v>81</v>
      </c>
      <c r="V93" s="27">
        <v>2</v>
      </c>
      <c r="W93" s="27">
        <v>79</v>
      </c>
      <c r="X93" s="27">
        <v>0</v>
      </c>
      <c r="Y93" s="27">
        <v>4</v>
      </c>
      <c r="Z93" s="38"/>
      <c r="AA93" s="28"/>
      <c r="AB93" s="28"/>
      <c r="AC93" s="28"/>
      <c r="AD93" s="28"/>
    </row>
    <row r="94" spans="1:30" s="11" customFormat="1" ht="15" customHeight="1">
      <c r="A94" s="16"/>
      <c r="B94" s="84" t="s">
        <v>79</v>
      </c>
      <c r="C94" s="84"/>
      <c r="D94" s="84"/>
      <c r="E94" s="36"/>
      <c r="F94" s="24">
        <v>0</v>
      </c>
      <c r="G94" s="25">
        <v>0</v>
      </c>
      <c r="H94" s="25">
        <v>0</v>
      </c>
      <c r="I94" s="25">
        <v>0</v>
      </c>
      <c r="J94" s="39">
        <v>0</v>
      </c>
      <c r="K94" s="25">
        <v>0</v>
      </c>
      <c r="L94" s="25">
        <v>0</v>
      </c>
      <c r="M94" s="25">
        <v>0</v>
      </c>
      <c r="N94" s="25">
        <v>0</v>
      </c>
      <c r="O94" s="26">
        <v>0</v>
      </c>
      <c r="P94" s="27">
        <v>0</v>
      </c>
      <c r="Q94" s="27">
        <v>0</v>
      </c>
      <c r="R94" s="27">
        <v>0</v>
      </c>
      <c r="S94" s="27">
        <v>0</v>
      </c>
      <c r="T94" s="27">
        <v>0</v>
      </c>
      <c r="U94" s="27">
        <v>0</v>
      </c>
      <c r="V94" s="27">
        <v>0</v>
      </c>
      <c r="W94" s="27">
        <v>0</v>
      </c>
      <c r="X94" s="27">
        <v>0</v>
      </c>
      <c r="Y94" s="27">
        <v>0</v>
      </c>
      <c r="Z94" s="38"/>
      <c r="AA94" s="28"/>
      <c r="AB94" s="28"/>
      <c r="AC94" s="28"/>
      <c r="AD94" s="28"/>
    </row>
    <row r="95" spans="1:30" s="11" customFormat="1" ht="15" customHeight="1">
      <c r="A95" s="16"/>
      <c r="B95" s="84" t="s">
        <v>80</v>
      </c>
      <c r="C95" s="84"/>
      <c r="D95" s="84"/>
      <c r="E95" s="36"/>
      <c r="F95" s="24">
        <v>0</v>
      </c>
      <c r="G95" s="25">
        <v>0</v>
      </c>
      <c r="H95" s="25">
        <v>0</v>
      </c>
      <c r="I95" s="25">
        <v>0</v>
      </c>
      <c r="J95" s="39">
        <v>0</v>
      </c>
      <c r="K95" s="25">
        <v>0</v>
      </c>
      <c r="L95" s="25">
        <v>0</v>
      </c>
      <c r="M95" s="25">
        <v>0</v>
      </c>
      <c r="N95" s="25">
        <v>0</v>
      </c>
      <c r="O95" s="26">
        <v>0</v>
      </c>
      <c r="P95" s="27">
        <v>0</v>
      </c>
      <c r="Q95" s="27">
        <v>0</v>
      </c>
      <c r="R95" s="27">
        <v>0</v>
      </c>
      <c r="S95" s="27">
        <v>0</v>
      </c>
      <c r="T95" s="27">
        <v>0</v>
      </c>
      <c r="U95" s="27">
        <v>0</v>
      </c>
      <c r="V95" s="27">
        <v>0</v>
      </c>
      <c r="W95" s="27">
        <v>0</v>
      </c>
      <c r="X95" s="27">
        <v>0</v>
      </c>
      <c r="Y95" s="27">
        <v>0</v>
      </c>
      <c r="Z95" s="38"/>
      <c r="AA95" s="28"/>
      <c r="AB95" s="28"/>
      <c r="AC95" s="28"/>
      <c r="AD95" s="28"/>
    </row>
    <row r="96" spans="1:30" s="11" customFormat="1" ht="15" customHeight="1">
      <c r="A96" s="16"/>
      <c r="B96" s="84" t="s">
        <v>81</v>
      </c>
      <c r="C96" s="84"/>
      <c r="D96" s="84"/>
      <c r="E96" s="36"/>
      <c r="F96" s="24">
        <v>0</v>
      </c>
      <c r="G96" s="25">
        <v>0</v>
      </c>
      <c r="H96" s="25">
        <v>0</v>
      </c>
      <c r="I96" s="25">
        <v>0</v>
      </c>
      <c r="J96" s="39">
        <v>0</v>
      </c>
      <c r="K96" s="25">
        <v>0</v>
      </c>
      <c r="L96" s="25">
        <v>0</v>
      </c>
      <c r="M96" s="25">
        <v>0</v>
      </c>
      <c r="N96" s="25">
        <v>0</v>
      </c>
      <c r="O96" s="26">
        <v>0</v>
      </c>
      <c r="P96" s="27">
        <v>0</v>
      </c>
      <c r="Q96" s="27">
        <v>0</v>
      </c>
      <c r="R96" s="27">
        <v>0</v>
      </c>
      <c r="S96" s="27">
        <v>0</v>
      </c>
      <c r="T96" s="27">
        <v>0</v>
      </c>
      <c r="U96" s="27">
        <v>0</v>
      </c>
      <c r="V96" s="27">
        <v>0</v>
      </c>
      <c r="W96" s="27">
        <v>0</v>
      </c>
      <c r="X96" s="27">
        <v>0</v>
      </c>
      <c r="Y96" s="27">
        <v>0</v>
      </c>
      <c r="Z96" s="38"/>
      <c r="AA96" s="28"/>
      <c r="AB96" s="28"/>
      <c r="AC96" s="28"/>
      <c r="AD96" s="28"/>
    </row>
    <row r="97" spans="1:25" s="11" customFormat="1" ht="5.0999999999999996" customHeight="1">
      <c r="A97" s="40"/>
      <c r="B97" s="41"/>
      <c r="C97" s="41"/>
      <c r="D97" s="41"/>
      <c r="E97" s="42"/>
      <c r="F97" s="43"/>
      <c r="G97" s="44"/>
      <c r="H97" s="44"/>
      <c r="I97" s="44"/>
      <c r="J97" s="44"/>
      <c r="K97" s="44"/>
      <c r="L97" s="44"/>
      <c r="M97" s="45"/>
      <c r="N97" s="44"/>
      <c r="O97" s="46"/>
      <c r="P97" s="44"/>
      <c r="Q97" s="44"/>
      <c r="R97" s="44"/>
      <c r="S97" s="44"/>
      <c r="T97" s="44"/>
      <c r="U97" s="44"/>
      <c r="V97" s="44"/>
      <c r="W97" s="44"/>
      <c r="X97" s="40"/>
      <c r="Y97" s="40"/>
    </row>
    <row r="98" spans="1:25" s="11" customFormat="1" ht="6" customHeight="1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N98" s="16"/>
      <c r="P98" s="16"/>
      <c r="Q98" s="16"/>
      <c r="R98" s="16"/>
      <c r="S98" s="16"/>
      <c r="T98" s="16"/>
      <c r="U98" s="16"/>
      <c r="V98" s="16"/>
      <c r="W98" s="16"/>
      <c r="X98" s="16"/>
      <c r="Y98" s="16"/>
    </row>
    <row r="99" spans="1:25" s="11" customFormat="1" ht="9.75" customHeight="1">
      <c r="A99" s="16"/>
      <c r="B99" s="7"/>
      <c r="C99" s="7"/>
      <c r="D99" s="7"/>
      <c r="E99" s="7"/>
      <c r="F99" s="7" t="s">
        <v>18</v>
      </c>
      <c r="G99" s="7"/>
      <c r="H99" s="7"/>
      <c r="I99" s="16"/>
      <c r="J99" s="16"/>
      <c r="K99" s="16"/>
      <c r="L99" s="16"/>
      <c r="N99" s="16"/>
      <c r="P99" s="16"/>
      <c r="Q99" s="16"/>
      <c r="R99" s="16"/>
      <c r="S99" s="16"/>
      <c r="T99" s="16"/>
      <c r="U99" s="16"/>
      <c r="V99" s="16"/>
      <c r="W99" s="16"/>
      <c r="X99" s="16"/>
      <c r="Y99" s="16"/>
    </row>
    <row r="100" spans="1:25"/>
    <row r="101" spans="1:25"/>
    <row r="102" spans="1:25"/>
    <row r="103" spans="1:25" hidden="1"/>
    <row r="104" spans="1:25" hidden="1"/>
    <row r="105" spans="1:25" hidden="1"/>
    <row r="106" spans="1:25" hidden="1"/>
    <row r="107" spans="1:25" hidden="1"/>
    <row r="108" spans="1:25" hidden="1"/>
    <row r="109" spans="1:25" hidden="1"/>
    <row r="110" spans="1:25" hidden="1"/>
    <row r="111" spans="1:25" hidden="1"/>
    <row r="112" spans="1:25" hidden="1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</sheetData>
  <mergeCells count="93">
    <mergeCell ref="B94:D94"/>
    <mergeCell ref="B95:D95"/>
    <mergeCell ref="B96:D96"/>
    <mergeCell ref="B88:D88"/>
    <mergeCell ref="B89:D89"/>
    <mergeCell ref="B90:D90"/>
    <mergeCell ref="B91:D91"/>
    <mergeCell ref="B92:D92"/>
    <mergeCell ref="B93:D93"/>
    <mergeCell ref="B80:D80"/>
    <mergeCell ref="B81:D81"/>
    <mergeCell ref="B83:D83"/>
    <mergeCell ref="B85:D85"/>
    <mergeCell ref="B86:D86"/>
    <mergeCell ref="B87:D87"/>
    <mergeCell ref="B72:D72"/>
    <mergeCell ref="B73:D73"/>
    <mergeCell ref="B74:D74"/>
    <mergeCell ref="B76:D76"/>
    <mergeCell ref="B78:D78"/>
    <mergeCell ref="B79:D79"/>
    <mergeCell ref="B64:D64"/>
    <mergeCell ref="B65:D65"/>
    <mergeCell ref="B66:D66"/>
    <mergeCell ref="B68:D68"/>
    <mergeCell ref="B70:D70"/>
    <mergeCell ref="B71:D71"/>
    <mergeCell ref="B56:D56"/>
    <mergeCell ref="B57:D57"/>
    <mergeCell ref="B59:D59"/>
    <mergeCell ref="B61:D61"/>
    <mergeCell ref="B62:D62"/>
    <mergeCell ref="B63:D63"/>
    <mergeCell ref="B48:D48"/>
    <mergeCell ref="B50:D50"/>
    <mergeCell ref="B52:D52"/>
    <mergeCell ref="B53:D53"/>
    <mergeCell ref="B54:D54"/>
    <mergeCell ref="B55:D55"/>
    <mergeCell ref="B42:D42"/>
    <mergeCell ref="B43:D43"/>
    <mergeCell ref="B44:D44"/>
    <mergeCell ref="B45:D45"/>
    <mergeCell ref="B46:D46"/>
    <mergeCell ref="B47:D47"/>
    <mergeCell ref="B35:D35"/>
    <mergeCell ref="B37:D37"/>
    <mergeCell ref="B38:D38"/>
    <mergeCell ref="B39:D39"/>
    <mergeCell ref="B40:D40"/>
    <mergeCell ref="B41:D41"/>
    <mergeCell ref="B28:D28"/>
    <mergeCell ref="B29:D29"/>
    <mergeCell ref="B30:D30"/>
    <mergeCell ref="B31:D31"/>
    <mergeCell ref="B32:D32"/>
    <mergeCell ref="B33:D33"/>
    <mergeCell ref="B19:D19"/>
    <mergeCell ref="B21:D21"/>
    <mergeCell ref="B22:D22"/>
    <mergeCell ref="B23:D23"/>
    <mergeCell ref="B24:D24"/>
    <mergeCell ref="B26:D26"/>
    <mergeCell ref="B5:D8"/>
    <mergeCell ref="B17:D17"/>
    <mergeCell ref="F6:F8"/>
    <mergeCell ref="S7:S8"/>
    <mergeCell ref="T7:T8"/>
    <mergeCell ref="X7:X8"/>
    <mergeCell ref="Q7:Q8"/>
    <mergeCell ref="R7:R8"/>
    <mergeCell ref="U7:U8"/>
    <mergeCell ref="V7:V8"/>
    <mergeCell ref="W7:W8"/>
    <mergeCell ref="I7:I8"/>
    <mergeCell ref="A1:O1"/>
    <mergeCell ref="P1:Y1"/>
    <mergeCell ref="U6:X6"/>
    <mergeCell ref="Y6:Y8"/>
    <mergeCell ref="P5:Y5"/>
    <mergeCell ref="F5:N5"/>
    <mergeCell ref="K6:N6"/>
    <mergeCell ref="G7:G8"/>
    <mergeCell ref="H7:H8"/>
    <mergeCell ref="Q6:T6"/>
    <mergeCell ref="G6:J6"/>
    <mergeCell ref="L7:L8"/>
    <mergeCell ref="M7:M8"/>
    <mergeCell ref="N7:N8"/>
    <mergeCell ref="J7:J8"/>
    <mergeCell ref="K7:K8"/>
    <mergeCell ref="O6:O8"/>
    <mergeCell ref="P6:P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58" firstPageNumber="2" fitToHeight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19-00-04</vt:lpstr>
      <vt:lpstr>'19-00-04'!Print_Titles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2015-08-31T01:29:22Z</cp:lastPrinted>
  <dcterms:created xsi:type="dcterms:W3CDTF">2011-11-12T06:34:42Z</dcterms:created>
  <dcterms:modified xsi:type="dcterms:W3CDTF">2020-06-17T08:46:22Z</dcterms:modified>
  <cp:category/>
</cp:coreProperties>
</file>