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200" yWindow="960" windowWidth="18675" windowHeight="6975"/>
  </bookViews>
  <sheets>
    <sheet name="19-00-30" sheetId="12" r:id="rId1"/>
  </sheets>
  <definedNames>
    <definedName name="_00" localSheetId="0">'19-00-30'!#REF!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'19-00-30'!#REF!</definedName>
    <definedName name="Z_84B820AB_D6C1_11D6_A8EA_0040CA1D7CBB_.wvu.Cols" localSheetId="0" hidden="1">'19-00-30'!#REF!</definedName>
    <definedName name="Z_84B820AC_D6C1_11D6_A8EA_0040CA1D7CBB_.wvu.Cols" localSheetId="0" hidden="1">'19-00-30'!#REF!</definedName>
  </definedNames>
  <calcPr calcId="162913" calcMode="manual"/>
</workbook>
</file>

<file path=xl/calcChain.xml><?xml version="1.0" encoding="utf-8"?>
<calcChain xmlns="http://schemas.openxmlformats.org/spreadsheetml/2006/main">
  <c r="C16" i="12" l="1"/>
  <c r="A14" i="12"/>
  <c r="C14" i="12" s="1"/>
  <c r="A11" i="12"/>
  <c r="C11" i="12" s="1"/>
  <c r="B16" i="12"/>
  <c r="D14" i="12"/>
  <c r="B11" i="12"/>
  <c r="B14" i="12" l="1"/>
  <c r="D16" i="12"/>
</calcChain>
</file>

<file path=xl/sharedStrings.xml><?xml version="1.0" encoding="utf-8"?>
<sst xmlns="http://schemas.openxmlformats.org/spreadsheetml/2006/main" count="64" uniqueCount="42">
  <si>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</si>
  <si>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</si>
  <si>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</si>
  <si>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</si>
  <si>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</si>
  <si>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</si>
  <si>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</si>
  <si>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</si>
  <si>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</si>
  <si>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</si>
  <si>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</si>
  <si>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</si>
  <si>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</si>
  <si>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</si>
  <si>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</si>
  <si>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</si>
  <si>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</si>
  <si>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</si>
  <si>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</si>
  <si>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</si>
  <si>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</si>
  <si>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</si>
  <si>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</si>
  <si>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</si>
  <si>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</si>
  <si>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</si>
  <si>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</si>
  <si>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</si>
  <si>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</si>
  <si>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</si>
  <si>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</si>
  <si>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</si>
  <si>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</si>
  <si>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</si>
  <si>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</si>
  <si>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</si>
  <si>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30　新 収 容 者 の 審 判 決 定 等 別　 非 行 時 の 身 上， 保 護 者 及 び 家 庭 の 生 活 程 度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</si>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</sst>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>
      <alignment vertical="center"/>
    </xf>
    <xf numFmtId="49" fontId="38" fillId="0" borderId="15" xfId="0" applyFont="1" applyFill="1" applyBorder="1" applyAlignment="1">
      <alignment horizontal="distributed" vertical="center"/>
    </xf>
    <xf numFmtId="179" fontId="38" fillId="0" borderId="17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179" fontId="38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9" fontId="33" fillId="0" borderId="17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49" fontId="38" fillId="0" borderId="16" xfId="0" applyFont="1" applyFill="1" applyBorder="1">
      <alignment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distributed" vertical="center" justifyLastLine="1"/>
    </xf>
    <xf numFmtId="179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vertical="center"/>
    </xf>
    <xf numFmtId="0" fontId="38" fillId="0" borderId="17" xfId="0" applyNumberFormat="1" applyFont="1" applyFill="1" applyBorder="1">
      <alignment vertical="center"/>
    </xf>
    <xf numFmtId="0" fontId="38" fillId="0" borderId="14" xfId="0" applyNumberFormat="1" applyFont="1" applyFill="1" applyBorder="1">
      <alignment vertical="center"/>
    </xf>
    <xf numFmtId="179" fontId="0" fillId="0" borderId="0" xfId="0" applyNumberForma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3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vertical="center" shrinkToFit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horizontal="left" vertical="center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distributed" vertical="center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8" fillId="0" borderId="13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0</xdr:rowOff>
    </xdr:from>
    <xdr:to>
      <xdr:col>4</xdr:col>
      <xdr:colOff>95250</xdr:colOff>
      <xdr:row>22</xdr:row>
      <xdr:rowOff>190500</xdr:rowOff>
    </xdr:to>
    <xdr:sp macro="" textlink="">
      <xdr:nvSpPr>
        <xdr:cNvPr id="6199" name="AutoShape 9"/>
        <xdr:cNvSpPr>
          <a:spLocks/>
        </xdr:cNvSpPr>
      </xdr:nvSpPr>
      <xdr:spPr bwMode="auto">
        <a:xfrm>
          <a:off x="1428750" y="42386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85725</xdr:rowOff>
    </xdr:from>
    <xdr:to>
      <xdr:col>6</xdr:col>
      <xdr:colOff>85725</xdr:colOff>
      <xdr:row>11</xdr:row>
      <xdr:rowOff>200025</xdr:rowOff>
    </xdr:to>
    <xdr:sp macro="" textlink="">
      <xdr:nvSpPr>
        <xdr:cNvPr id="6200" name="AutoShape 10"/>
        <xdr:cNvSpPr>
          <a:spLocks/>
        </xdr:cNvSpPr>
      </xdr:nvSpPr>
      <xdr:spPr bwMode="auto">
        <a:xfrm>
          <a:off x="1685925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0</xdr:rowOff>
    </xdr:from>
    <xdr:to>
      <xdr:col>4</xdr:col>
      <xdr:colOff>95250</xdr:colOff>
      <xdr:row>35</xdr:row>
      <xdr:rowOff>171450</xdr:rowOff>
    </xdr:to>
    <xdr:sp macro="" textlink="">
      <xdr:nvSpPr>
        <xdr:cNvPr id="6201" name="AutoShape 12"/>
        <xdr:cNvSpPr>
          <a:spLocks/>
        </xdr:cNvSpPr>
      </xdr:nvSpPr>
      <xdr:spPr bwMode="auto">
        <a:xfrm>
          <a:off x="1428750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85725</xdr:rowOff>
    </xdr:from>
    <xdr:to>
      <xdr:col>6</xdr:col>
      <xdr:colOff>85725</xdr:colOff>
      <xdr:row>14</xdr:row>
      <xdr:rowOff>200025</xdr:rowOff>
    </xdr:to>
    <xdr:sp macro="" textlink="">
      <xdr:nvSpPr>
        <xdr:cNvPr id="6202" name="AutoShape 14"/>
        <xdr:cNvSpPr>
          <a:spLocks/>
        </xdr:cNvSpPr>
      </xdr:nvSpPr>
      <xdr:spPr bwMode="auto">
        <a:xfrm>
          <a:off x="1685925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98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R1"/>
    </sheetView>
  </sheetViews>
  <sheetFormatPr defaultColWidth="0" defaultRowHeight="15" customHeight="1" zeroHeight="1"/>
  <cols>
    <col min="1" max="1" width="3.1640625" style="22" customWidth="1"/>
    <col min="2" max="2" width="10" style="39" customWidth="1"/>
    <col min="3" max="3" width="6.83203125" style="39" customWidth="1"/>
    <col min="4" max="4" width="4.83203125" style="39" customWidth="1"/>
    <col min="5" max="5" width="1.83203125" style="39" customWidth="1"/>
    <col min="6" max="6" width="2.83203125" style="39" customWidth="1"/>
    <col min="7" max="7" width="1.83203125" style="22" customWidth="1"/>
    <col min="8" max="8" width="7.5" style="22" customWidth="1"/>
    <col min="9" max="9" width="1" style="22" customWidth="1"/>
    <col min="10" max="33" width="9.5" style="22" customWidth="1"/>
    <col min="34" max="36" width="9.33203125" style="22" customWidth="1"/>
    <col min="37" max="16384" width="9.33203125" style="22" hidden="1"/>
  </cols>
  <sheetData>
    <row r="1" spans="1:38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40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T2" s="53" t="s">
        <v>36</v>
      </c>
      <c r="U2" s="2"/>
      <c r="V2" s="2"/>
      <c r="W2" s="2"/>
      <c r="X2" s="2"/>
      <c r="Y2" s="2"/>
      <c r="Z2" s="2"/>
      <c r="AA2" s="2"/>
      <c r="AB2" s="2"/>
      <c r="AH2" s="41"/>
    </row>
    <row r="3" spans="1:38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48"/>
      <c r="AD3" s="48"/>
      <c r="AE3" s="48"/>
      <c r="AF3" s="48"/>
      <c r="AG3" s="48"/>
      <c r="AH3" s="42"/>
    </row>
    <row r="4" spans="1:38" s="15" customFormat="1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9"/>
      <c r="AD4" s="9"/>
      <c r="AE4" s="9"/>
      <c r="AH4" s="22"/>
    </row>
    <row r="5" spans="1:38" s="16" customFormat="1" ht="15" customHeight="1">
      <c r="B5" s="93" t="s">
        <v>4</v>
      </c>
      <c r="C5" s="93"/>
      <c r="D5" s="93"/>
      <c r="E5" s="93"/>
      <c r="F5" s="93"/>
      <c r="G5" s="93"/>
      <c r="H5" s="93"/>
      <c r="I5" s="17"/>
      <c r="J5" s="96" t="s">
        <v>15</v>
      </c>
      <c r="K5" s="97"/>
      <c r="L5" s="97"/>
      <c r="M5" s="97"/>
      <c r="N5" s="97"/>
      <c r="O5" s="97"/>
      <c r="P5" s="97"/>
      <c r="Q5" s="97"/>
      <c r="R5" s="98"/>
      <c r="S5" s="97" t="s">
        <v>16</v>
      </c>
      <c r="T5" s="97"/>
      <c r="U5" s="97"/>
      <c r="V5" s="97"/>
      <c r="W5" s="97"/>
      <c r="X5" s="97"/>
      <c r="Y5" s="97"/>
      <c r="Z5" s="97"/>
      <c r="AA5" s="97"/>
      <c r="AB5" s="98"/>
      <c r="AC5" s="91" t="s">
        <v>27</v>
      </c>
      <c r="AD5" s="92"/>
      <c r="AE5" s="92"/>
      <c r="AF5" s="92"/>
      <c r="AG5" s="92"/>
      <c r="AH5" s="43"/>
    </row>
    <row r="6" spans="1:38" s="16" customFormat="1" ht="15" customHeight="1">
      <c r="B6" s="94"/>
      <c r="C6" s="94"/>
      <c r="D6" s="94"/>
      <c r="E6" s="94"/>
      <c r="F6" s="94"/>
      <c r="G6" s="94"/>
      <c r="H6" s="94"/>
      <c r="I6" s="17"/>
      <c r="J6" s="73" t="s">
        <v>12</v>
      </c>
      <c r="K6" s="86" t="s">
        <v>28</v>
      </c>
      <c r="L6" s="86" t="s">
        <v>29</v>
      </c>
      <c r="M6" s="91" t="s">
        <v>30</v>
      </c>
      <c r="N6" s="99"/>
      <c r="O6" s="86" t="s">
        <v>31</v>
      </c>
      <c r="P6" s="86" t="s">
        <v>32</v>
      </c>
      <c r="Q6" s="80" t="s">
        <v>17</v>
      </c>
      <c r="R6" s="73" t="s">
        <v>14</v>
      </c>
      <c r="S6" s="88" t="s">
        <v>12</v>
      </c>
      <c r="T6" s="73" t="s">
        <v>18</v>
      </c>
      <c r="U6" s="73" t="s">
        <v>19</v>
      </c>
      <c r="V6" s="77" t="s">
        <v>20</v>
      </c>
      <c r="W6" s="86" t="s">
        <v>33</v>
      </c>
      <c r="X6" s="86" t="s">
        <v>34</v>
      </c>
      <c r="Y6" s="84" t="s">
        <v>35</v>
      </c>
      <c r="Z6" s="73" t="s">
        <v>21</v>
      </c>
      <c r="AA6" s="73" t="s">
        <v>13</v>
      </c>
      <c r="AB6" s="73" t="s">
        <v>14</v>
      </c>
      <c r="AC6" s="88" t="s">
        <v>12</v>
      </c>
      <c r="AD6" s="73" t="s">
        <v>22</v>
      </c>
      <c r="AE6" s="73" t="s">
        <v>23</v>
      </c>
      <c r="AF6" s="73" t="s">
        <v>24</v>
      </c>
      <c r="AG6" s="77" t="s">
        <v>14</v>
      </c>
      <c r="AH6" s="43"/>
    </row>
    <row r="7" spans="1:38" s="16" customFormat="1" ht="15" customHeight="1">
      <c r="B7" s="94"/>
      <c r="C7" s="94"/>
      <c r="D7" s="94"/>
      <c r="E7" s="94"/>
      <c r="F7" s="94"/>
      <c r="G7" s="94"/>
      <c r="H7" s="94"/>
      <c r="I7" s="17"/>
      <c r="J7" s="74"/>
      <c r="K7" s="87"/>
      <c r="L7" s="87"/>
      <c r="M7" s="80" t="s">
        <v>25</v>
      </c>
      <c r="N7" s="73" t="s">
        <v>26</v>
      </c>
      <c r="O7" s="87"/>
      <c r="P7" s="87"/>
      <c r="Q7" s="83"/>
      <c r="R7" s="74"/>
      <c r="S7" s="89"/>
      <c r="T7" s="74"/>
      <c r="U7" s="74"/>
      <c r="V7" s="78"/>
      <c r="W7" s="87"/>
      <c r="X7" s="87"/>
      <c r="Y7" s="85"/>
      <c r="Z7" s="74"/>
      <c r="AA7" s="74"/>
      <c r="AB7" s="74"/>
      <c r="AC7" s="89"/>
      <c r="AD7" s="74"/>
      <c r="AE7" s="74"/>
      <c r="AF7" s="74"/>
      <c r="AG7" s="78"/>
      <c r="AH7" s="43"/>
    </row>
    <row r="8" spans="1:38" s="16" customFormat="1" ht="15" customHeight="1">
      <c r="A8" s="18"/>
      <c r="B8" s="95"/>
      <c r="C8" s="95"/>
      <c r="D8" s="95"/>
      <c r="E8" s="95"/>
      <c r="F8" s="95"/>
      <c r="G8" s="95"/>
      <c r="H8" s="95"/>
      <c r="I8" s="19"/>
      <c r="J8" s="75"/>
      <c r="K8" s="75"/>
      <c r="L8" s="75"/>
      <c r="M8" s="81"/>
      <c r="N8" s="75"/>
      <c r="O8" s="75"/>
      <c r="P8" s="75"/>
      <c r="Q8" s="81"/>
      <c r="R8" s="75"/>
      <c r="S8" s="90"/>
      <c r="T8" s="75"/>
      <c r="U8" s="75"/>
      <c r="V8" s="79"/>
      <c r="W8" s="75"/>
      <c r="X8" s="75"/>
      <c r="Y8" s="79"/>
      <c r="Z8" s="75"/>
      <c r="AA8" s="75"/>
      <c r="AB8" s="75"/>
      <c r="AC8" s="90"/>
      <c r="AD8" s="75"/>
      <c r="AE8" s="75"/>
      <c r="AF8" s="75"/>
      <c r="AG8" s="79"/>
      <c r="AH8" s="43"/>
    </row>
    <row r="9" spans="1:38" s="15" customFormat="1" ht="5.0999999999999996" customHeight="1">
      <c r="A9" s="20"/>
      <c r="B9" s="29"/>
      <c r="C9" s="29"/>
      <c r="D9" s="29"/>
      <c r="E9" s="29"/>
      <c r="F9" s="29"/>
      <c r="I9" s="21"/>
      <c r="J9" s="49"/>
      <c r="K9" s="22"/>
      <c r="L9" s="22"/>
      <c r="M9" s="22"/>
      <c r="N9" s="22"/>
      <c r="O9" s="22"/>
      <c r="P9" s="22"/>
      <c r="Q9" s="22"/>
      <c r="R9" s="50"/>
      <c r="S9" s="22"/>
      <c r="T9" s="22"/>
      <c r="U9" s="22"/>
      <c r="V9" s="22"/>
      <c r="W9" s="22"/>
      <c r="X9" s="22"/>
      <c r="Y9" s="22"/>
      <c r="Z9" s="22"/>
      <c r="AA9" s="22"/>
      <c r="AB9" s="50"/>
      <c r="AC9" s="22"/>
      <c r="AD9" s="22"/>
      <c r="AE9" s="22"/>
      <c r="AH9" s="22"/>
    </row>
    <row r="10" spans="1:38" s="15" customFormat="1" ht="20.45" customHeight="1">
      <c r="A10" s="55"/>
      <c r="B10" s="56"/>
      <c r="C10" s="56"/>
      <c r="D10" s="56"/>
      <c r="E10" s="56"/>
      <c r="F10" s="11"/>
      <c r="G10" s="29"/>
      <c r="H10" s="29" t="s">
        <v>1</v>
      </c>
      <c r="I10" s="21"/>
      <c r="J10" s="28">
        <v>6756</v>
      </c>
      <c r="K10" s="24">
        <v>1311</v>
      </c>
      <c r="L10" s="24">
        <v>586</v>
      </c>
      <c r="M10" s="24">
        <v>31</v>
      </c>
      <c r="N10" s="24">
        <v>102</v>
      </c>
      <c r="O10" s="24">
        <v>0</v>
      </c>
      <c r="P10" s="24">
        <v>26</v>
      </c>
      <c r="Q10" s="24">
        <v>4682</v>
      </c>
      <c r="R10" s="31">
        <v>18</v>
      </c>
      <c r="S10" s="24">
        <v>6756</v>
      </c>
      <c r="T10" s="24">
        <v>2513</v>
      </c>
      <c r="U10" s="24">
        <v>583</v>
      </c>
      <c r="V10" s="24">
        <v>2574</v>
      </c>
      <c r="W10" s="24">
        <v>125</v>
      </c>
      <c r="X10" s="24">
        <v>617</v>
      </c>
      <c r="Y10" s="24">
        <v>73</v>
      </c>
      <c r="Z10" s="24">
        <v>214</v>
      </c>
      <c r="AA10" s="24">
        <v>32</v>
      </c>
      <c r="AB10" s="31">
        <v>25</v>
      </c>
      <c r="AC10" s="24">
        <v>6756</v>
      </c>
      <c r="AD10" s="24">
        <v>320</v>
      </c>
      <c r="AE10" s="24">
        <v>4892</v>
      </c>
      <c r="AF10" s="24">
        <v>1407</v>
      </c>
      <c r="AG10" s="24">
        <v>137</v>
      </c>
      <c r="AH10" s="30"/>
      <c r="AI10" s="25"/>
      <c r="AJ10" s="25"/>
      <c r="AK10" s="25"/>
      <c r="AL10" s="25"/>
    </row>
    <row r="11" spans="1:38" s="25" customFormat="1" ht="20.45" customHeight="1">
      <c r="A11" s="57">
        <f>DATE(YEAR(A14)-1,5,1)</f>
        <v>42856</v>
      </c>
      <c r="B11" s="58" t="str">
        <f>TEXT(A11,"ggg")</f>
        <v>平成</v>
      </c>
      <c r="C11" s="59" t="str">
        <f>IF(TEXT(A11,"e")="1","元",TEXT(A11,"e"))</f>
        <v>29</v>
      </c>
      <c r="D11" s="64" t="s">
        <v>40</v>
      </c>
      <c r="E11" s="64"/>
      <c r="F11" s="64"/>
      <c r="G11" s="29"/>
      <c r="H11" s="29" t="s">
        <v>5</v>
      </c>
      <c r="I11" s="23"/>
      <c r="J11" s="28">
        <v>6187</v>
      </c>
      <c r="K11" s="24">
        <v>1250</v>
      </c>
      <c r="L11" s="24">
        <v>565</v>
      </c>
      <c r="M11" s="24">
        <v>28</v>
      </c>
      <c r="N11" s="24">
        <v>89</v>
      </c>
      <c r="O11" s="24">
        <v>0</v>
      </c>
      <c r="P11" s="24">
        <v>19</v>
      </c>
      <c r="Q11" s="24">
        <v>4222</v>
      </c>
      <c r="R11" s="31">
        <v>14</v>
      </c>
      <c r="S11" s="24">
        <v>6187</v>
      </c>
      <c r="T11" s="24">
        <v>2337</v>
      </c>
      <c r="U11" s="24">
        <v>532</v>
      </c>
      <c r="V11" s="24">
        <v>2340</v>
      </c>
      <c r="W11" s="24">
        <v>115</v>
      </c>
      <c r="X11" s="24">
        <v>555</v>
      </c>
      <c r="Y11" s="24">
        <v>66</v>
      </c>
      <c r="Z11" s="24">
        <v>195</v>
      </c>
      <c r="AA11" s="24">
        <v>26</v>
      </c>
      <c r="AB11" s="31">
        <v>21</v>
      </c>
      <c r="AC11" s="24">
        <v>6187</v>
      </c>
      <c r="AD11" s="24">
        <v>295</v>
      </c>
      <c r="AE11" s="24">
        <v>4509</v>
      </c>
      <c r="AF11" s="24">
        <v>1265</v>
      </c>
      <c r="AG11" s="24">
        <v>118</v>
      </c>
      <c r="AH11" s="30"/>
    </row>
    <row r="12" spans="1:38" s="25" customFormat="1" ht="20.45" customHeight="1">
      <c r="A12" s="60"/>
      <c r="B12" s="52"/>
      <c r="C12" s="52"/>
      <c r="D12" s="52"/>
      <c r="E12" s="52"/>
      <c r="F12" s="52"/>
      <c r="G12" s="29"/>
      <c r="H12" s="29" t="s">
        <v>6</v>
      </c>
      <c r="I12" s="23"/>
      <c r="J12" s="28">
        <v>569</v>
      </c>
      <c r="K12" s="24">
        <v>61</v>
      </c>
      <c r="L12" s="24">
        <v>21</v>
      </c>
      <c r="M12" s="24">
        <v>3</v>
      </c>
      <c r="N12" s="24">
        <v>13</v>
      </c>
      <c r="O12" s="24">
        <v>0</v>
      </c>
      <c r="P12" s="24">
        <v>7</v>
      </c>
      <c r="Q12" s="24">
        <v>460</v>
      </c>
      <c r="R12" s="31">
        <v>4</v>
      </c>
      <c r="S12" s="24">
        <v>569</v>
      </c>
      <c r="T12" s="24">
        <v>176</v>
      </c>
      <c r="U12" s="24">
        <v>51</v>
      </c>
      <c r="V12" s="24">
        <v>234</v>
      </c>
      <c r="W12" s="24">
        <v>10</v>
      </c>
      <c r="X12" s="24">
        <v>62</v>
      </c>
      <c r="Y12" s="24">
        <v>7</v>
      </c>
      <c r="Z12" s="24">
        <v>19</v>
      </c>
      <c r="AA12" s="24">
        <v>6</v>
      </c>
      <c r="AB12" s="31">
        <v>4</v>
      </c>
      <c r="AC12" s="24">
        <v>569</v>
      </c>
      <c r="AD12" s="24">
        <v>25</v>
      </c>
      <c r="AE12" s="24">
        <v>383</v>
      </c>
      <c r="AF12" s="24">
        <v>142</v>
      </c>
      <c r="AG12" s="24">
        <v>19</v>
      </c>
      <c r="AH12" s="30"/>
    </row>
    <row r="13" spans="1:38" s="25" customFormat="1" ht="20.45" customHeight="1">
      <c r="A13" s="60"/>
      <c r="B13" s="52"/>
      <c r="C13" s="52"/>
      <c r="D13" s="52"/>
      <c r="E13" s="52"/>
      <c r="F13" s="52"/>
      <c r="G13" s="29"/>
      <c r="H13" s="29" t="s">
        <v>1</v>
      </c>
      <c r="I13" s="23"/>
      <c r="J13" s="28">
        <v>6448</v>
      </c>
      <c r="K13" s="24">
        <v>1231</v>
      </c>
      <c r="L13" s="24">
        <v>575</v>
      </c>
      <c r="M13" s="24">
        <v>29</v>
      </c>
      <c r="N13" s="24">
        <v>88</v>
      </c>
      <c r="O13" s="24">
        <v>0</v>
      </c>
      <c r="P13" s="24">
        <v>28</v>
      </c>
      <c r="Q13" s="24">
        <v>4490</v>
      </c>
      <c r="R13" s="31">
        <v>7</v>
      </c>
      <c r="S13" s="24">
        <v>6448</v>
      </c>
      <c r="T13" s="24">
        <v>2458</v>
      </c>
      <c r="U13" s="24">
        <v>580</v>
      </c>
      <c r="V13" s="24">
        <v>2406</v>
      </c>
      <c r="W13" s="24">
        <v>106</v>
      </c>
      <c r="X13" s="24">
        <v>612</v>
      </c>
      <c r="Y13" s="24">
        <v>54</v>
      </c>
      <c r="Z13" s="24">
        <v>182</v>
      </c>
      <c r="AA13" s="24">
        <v>34</v>
      </c>
      <c r="AB13" s="31">
        <v>16</v>
      </c>
      <c r="AC13" s="24">
        <v>6448</v>
      </c>
      <c r="AD13" s="24">
        <v>360</v>
      </c>
      <c r="AE13" s="24">
        <v>4730</v>
      </c>
      <c r="AF13" s="24">
        <v>1259</v>
      </c>
      <c r="AG13" s="24">
        <v>99</v>
      </c>
      <c r="AH13" s="30"/>
    </row>
    <row r="14" spans="1:38" s="25" customFormat="1" ht="20.45" customHeight="1">
      <c r="A14" s="57">
        <f>DATE(YEAR(A16)-1,5,1)</f>
        <v>43221</v>
      </c>
      <c r="B14" s="58" t="str">
        <f>IF(TEXT(A11,"ggg")=TEXT(A14,"ggg"),"",TEXT(A14,"ggg"))</f>
        <v/>
      </c>
      <c r="C14" s="59" t="str">
        <f>IF(TEXT(A14,"e")="1","元",TEXT(A14,"e"))</f>
        <v>30</v>
      </c>
      <c r="D14" s="64" t="str">
        <f>IF(TEXT(A11,"ggg")=TEXT(A14,"ggg"),"","年")</f>
        <v/>
      </c>
      <c r="E14" s="64"/>
      <c r="F14" s="64"/>
      <c r="G14" s="29"/>
      <c r="H14" s="29" t="s">
        <v>5</v>
      </c>
      <c r="I14" s="23"/>
      <c r="J14" s="28">
        <v>5882</v>
      </c>
      <c r="K14" s="24">
        <v>1159</v>
      </c>
      <c r="L14" s="24">
        <v>546</v>
      </c>
      <c r="M14" s="24">
        <v>27</v>
      </c>
      <c r="N14" s="24">
        <v>79</v>
      </c>
      <c r="O14" s="24">
        <v>0</v>
      </c>
      <c r="P14" s="24">
        <v>19</v>
      </c>
      <c r="Q14" s="24">
        <v>4048</v>
      </c>
      <c r="R14" s="31">
        <v>4</v>
      </c>
      <c r="S14" s="24">
        <v>5882</v>
      </c>
      <c r="T14" s="24">
        <v>2297</v>
      </c>
      <c r="U14" s="24">
        <v>539</v>
      </c>
      <c r="V14" s="24">
        <v>2148</v>
      </c>
      <c r="W14" s="24">
        <v>97</v>
      </c>
      <c r="X14" s="24">
        <v>546</v>
      </c>
      <c r="Y14" s="24">
        <v>49</v>
      </c>
      <c r="Z14" s="24">
        <v>164</v>
      </c>
      <c r="AA14" s="24">
        <v>31</v>
      </c>
      <c r="AB14" s="31">
        <v>11</v>
      </c>
      <c r="AC14" s="24">
        <v>5882</v>
      </c>
      <c r="AD14" s="24">
        <v>327</v>
      </c>
      <c r="AE14" s="24">
        <v>4343</v>
      </c>
      <c r="AF14" s="24">
        <v>1127</v>
      </c>
      <c r="AG14" s="24">
        <v>85</v>
      </c>
      <c r="AH14" s="30"/>
    </row>
    <row r="15" spans="1:38" s="25" customFormat="1" ht="20.45" customHeight="1">
      <c r="A15" s="60"/>
      <c r="B15" s="52"/>
      <c r="C15" s="52"/>
      <c r="D15" s="52"/>
      <c r="E15" s="52"/>
      <c r="F15" s="52"/>
      <c r="G15" s="29"/>
      <c r="H15" s="29" t="s">
        <v>6</v>
      </c>
      <c r="I15" s="23"/>
      <c r="J15" s="28">
        <v>566</v>
      </c>
      <c r="K15" s="24">
        <v>72</v>
      </c>
      <c r="L15" s="24">
        <v>29</v>
      </c>
      <c r="M15" s="24">
        <v>2</v>
      </c>
      <c r="N15" s="24">
        <v>9</v>
      </c>
      <c r="O15" s="24">
        <v>0</v>
      </c>
      <c r="P15" s="24">
        <v>9</v>
      </c>
      <c r="Q15" s="24">
        <v>442</v>
      </c>
      <c r="R15" s="31">
        <v>3</v>
      </c>
      <c r="S15" s="24">
        <v>566</v>
      </c>
      <c r="T15" s="24">
        <v>161</v>
      </c>
      <c r="U15" s="24">
        <v>41</v>
      </c>
      <c r="V15" s="24">
        <v>258</v>
      </c>
      <c r="W15" s="24">
        <v>9</v>
      </c>
      <c r="X15" s="24">
        <v>66</v>
      </c>
      <c r="Y15" s="24">
        <v>5</v>
      </c>
      <c r="Z15" s="24">
        <v>18</v>
      </c>
      <c r="AA15" s="24">
        <v>3</v>
      </c>
      <c r="AB15" s="31">
        <v>5</v>
      </c>
      <c r="AC15" s="24">
        <v>566</v>
      </c>
      <c r="AD15" s="24">
        <v>33</v>
      </c>
      <c r="AE15" s="24">
        <v>387</v>
      </c>
      <c r="AF15" s="24">
        <v>132</v>
      </c>
      <c r="AG15" s="24">
        <v>14</v>
      </c>
      <c r="AH15" s="30"/>
    </row>
    <row r="16" spans="1:38" s="7" customFormat="1" ht="20.45" customHeight="1">
      <c r="A16" s="61">
        <v>43586</v>
      </c>
      <c r="B16" s="62" t="str">
        <f>IF(TEXT(A14,"ggg")=TEXT(A16,"ggg"),"",TEXT(A16,"ggg"))</f>
        <v>令和</v>
      </c>
      <c r="C16" s="63" t="str">
        <f>IF(TEXT(A16,"e")="1","元",TEXT(A16,"e"))</f>
        <v>元</v>
      </c>
      <c r="D16" s="65" t="str">
        <f>IF(TEXT(A14,"ggg")=TEXT(A16,"ggg"),"","年")</f>
        <v>年</v>
      </c>
      <c r="E16" s="65"/>
      <c r="F16" s="65"/>
      <c r="G16" s="32"/>
      <c r="H16" s="32" t="s">
        <v>1</v>
      </c>
      <c r="I16" s="33"/>
      <c r="J16" s="34">
        <v>5495</v>
      </c>
      <c r="K16" s="8">
        <v>989</v>
      </c>
      <c r="L16" s="8">
        <v>421</v>
      </c>
      <c r="M16" s="8">
        <v>27</v>
      </c>
      <c r="N16" s="8">
        <v>82</v>
      </c>
      <c r="O16" s="8">
        <v>0</v>
      </c>
      <c r="P16" s="8">
        <v>22</v>
      </c>
      <c r="Q16" s="8">
        <v>3945</v>
      </c>
      <c r="R16" s="44">
        <v>9</v>
      </c>
      <c r="S16" s="8">
        <v>5495</v>
      </c>
      <c r="T16" s="8">
        <v>2148</v>
      </c>
      <c r="U16" s="8">
        <v>460</v>
      </c>
      <c r="V16" s="8">
        <v>1960</v>
      </c>
      <c r="W16" s="8">
        <v>88</v>
      </c>
      <c r="X16" s="8">
        <v>576</v>
      </c>
      <c r="Y16" s="8">
        <v>41</v>
      </c>
      <c r="Z16" s="8">
        <v>185</v>
      </c>
      <c r="AA16" s="8">
        <v>19</v>
      </c>
      <c r="AB16" s="44">
        <v>18</v>
      </c>
      <c r="AC16" s="8">
        <v>5495</v>
      </c>
      <c r="AD16" s="8">
        <v>358</v>
      </c>
      <c r="AE16" s="8">
        <v>3958</v>
      </c>
      <c r="AF16" s="8">
        <v>1070</v>
      </c>
      <c r="AG16" s="8">
        <v>109</v>
      </c>
      <c r="AH16" s="45"/>
      <c r="AI16" s="6"/>
      <c r="AJ16" s="6"/>
      <c r="AK16" s="6"/>
      <c r="AL16" s="6"/>
    </row>
    <row r="17" spans="1:38" s="7" customFormat="1" ht="10.5" customHeight="1">
      <c r="A17" s="5"/>
      <c r="G17" s="32"/>
      <c r="H17" s="32"/>
      <c r="I17" s="33"/>
      <c r="J17" s="34"/>
      <c r="K17" s="8"/>
      <c r="L17" s="8"/>
      <c r="M17" s="8"/>
      <c r="N17" s="8"/>
      <c r="O17" s="8"/>
      <c r="P17" s="8"/>
      <c r="Q17" s="8"/>
      <c r="R17" s="44"/>
      <c r="S17" s="8"/>
      <c r="T17" s="8"/>
      <c r="U17" s="8"/>
      <c r="V17" s="8"/>
      <c r="W17" s="8"/>
      <c r="X17" s="8"/>
      <c r="Y17" s="8"/>
      <c r="Z17" s="8"/>
      <c r="AA17" s="8"/>
      <c r="AB17" s="44"/>
      <c r="AC17" s="8"/>
      <c r="AD17" s="8"/>
      <c r="AE17" s="8"/>
      <c r="AF17" s="8"/>
      <c r="AG17" s="8"/>
      <c r="AH17" s="45"/>
      <c r="AI17" s="6"/>
      <c r="AJ17" s="6"/>
      <c r="AK17" s="6"/>
      <c r="AL17" s="6"/>
    </row>
    <row r="18" spans="1:38" s="7" customFormat="1" ht="20.45" customHeight="1">
      <c r="A18" s="5"/>
      <c r="B18" s="71" t="s">
        <v>5</v>
      </c>
      <c r="C18" s="71"/>
      <c r="D18" s="71"/>
      <c r="E18" s="71"/>
      <c r="F18" s="71"/>
      <c r="G18" s="71"/>
      <c r="H18" s="71"/>
      <c r="I18" s="33"/>
      <c r="J18" s="34">
        <v>4961</v>
      </c>
      <c r="K18" s="8">
        <v>927</v>
      </c>
      <c r="L18" s="8">
        <v>399</v>
      </c>
      <c r="M18" s="8">
        <v>24</v>
      </c>
      <c r="N18" s="8">
        <v>71</v>
      </c>
      <c r="O18" s="8">
        <v>0</v>
      </c>
      <c r="P18" s="8">
        <v>12</v>
      </c>
      <c r="Q18" s="8">
        <v>3520</v>
      </c>
      <c r="R18" s="44">
        <v>8</v>
      </c>
      <c r="S18" s="8">
        <v>4961</v>
      </c>
      <c r="T18" s="8">
        <v>1986</v>
      </c>
      <c r="U18" s="8">
        <v>426</v>
      </c>
      <c r="V18" s="8">
        <v>1762</v>
      </c>
      <c r="W18" s="8">
        <v>74</v>
      </c>
      <c r="X18" s="8">
        <v>493</v>
      </c>
      <c r="Y18" s="8">
        <v>39</v>
      </c>
      <c r="Z18" s="8">
        <v>152</v>
      </c>
      <c r="AA18" s="8">
        <v>14</v>
      </c>
      <c r="AB18" s="44">
        <v>15</v>
      </c>
      <c r="AC18" s="8">
        <v>4961</v>
      </c>
      <c r="AD18" s="8">
        <v>333</v>
      </c>
      <c r="AE18" s="8">
        <v>3590</v>
      </c>
      <c r="AF18" s="8">
        <v>948</v>
      </c>
      <c r="AG18" s="8">
        <v>90</v>
      </c>
      <c r="AH18" s="45"/>
      <c r="AI18" s="6"/>
      <c r="AJ18" s="6"/>
      <c r="AK18" s="6"/>
      <c r="AL18" s="6"/>
    </row>
    <row r="19" spans="1:38" s="15" customFormat="1" ht="20.45" customHeight="1">
      <c r="A19" s="20"/>
      <c r="B19" s="68" t="s">
        <v>0</v>
      </c>
      <c r="C19" s="68"/>
      <c r="D19" s="68"/>
      <c r="E19" s="68"/>
      <c r="F19" s="68"/>
      <c r="G19" s="68"/>
      <c r="H19" s="68"/>
      <c r="I19" s="21"/>
      <c r="J19" s="28">
        <v>1819</v>
      </c>
      <c r="K19" s="24">
        <v>112</v>
      </c>
      <c r="L19" s="24">
        <v>24</v>
      </c>
      <c r="M19" s="24">
        <v>1</v>
      </c>
      <c r="N19" s="24">
        <v>3</v>
      </c>
      <c r="O19" s="24">
        <v>0</v>
      </c>
      <c r="P19" s="24">
        <v>1</v>
      </c>
      <c r="Q19" s="24">
        <v>1678</v>
      </c>
      <c r="R19" s="31">
        <v>0</v>
      </c>
      <c r="S19" s="24">
        <v>1819</v>
      </c>
      <c r="T19" s="24">
        <v>813</v>
      </c>
      <c r="U19" s="24">
        <v>154</v>
      </c>
      <c r="V19" s="24">
        <v>607</v>
      </c>
      <c r="W19" s="24">
        <v>27</v>
      </c>
      <c r="X19" s="24">
        <v>172</v>
      </c>
      <c r="Y19" s="24">
        <v>15</v>
      </c>
      <c r="Z19" s="24">
        <v>30</v>
      </c>
      <c r="AA19" s="24">
        <v>0</v>
      </c>
      <c r="AB19" s="31">
        <v>1</v>
      </c>
      <c r="AC19" s="24">
        <v>1819</v>
      </c>
      <c r="AD19" s="24">
        <v>120</v>
      </c>
      <c r="AE19" s="24">
        <v>1394</v>
      </c>
      <c r="AF19" s="24">
        <v>298</v>
      </c>
      <c r="AG19" s="24">
        <v>7</v>
      </c>
      <c r="AH19" s="30"/>
      <c r="AI19" s="25"/>
      <c r="AJ19" s="25"/>
      <c r="AK19" s="25"/>
      <c r="AL19" s="25"/>
    </row>
    <row r="20" spans="1:38" s="15" customFormat="1" ht="20.45" customHeight="1">
      <c r="A20" s="20"/>
      <c r="B20" s="72" t="s">
        <v>3</v>
      </c>
      <c r="C20" s="72"/>
      <c r="D20" s="72"/>
      <c r="E20" s="72"/>
      <c r="F20" s="72"/>
      <c r="G20" s="72"/>
      <c r="H20" s="72"/>
      <c r="I20" s="21"/>
      <c r="J20" s="28">
        <v>107</v>
      </c>
      <c r="K20" s="24">
        <v>1</v>
      </c>
      <c r="L20" s="24">
        <v>0</v>
      </c>
      <c r="M20" s="24">
        <v>0</v>
      </c>
      <c r="N20" s="24">
        <v>2</v>
      </c>
      <c r="O20" s="24">
        <v>0</v>
      </c>
      <c r="P20" s="24">
        <v>4</v>
      </c>
      <c r="Q20" s="24">
        <v>100</v>
      </c>
      <c r="R20" s="31">
        <v>0</v>
      </c>
      <c r="S20" s="24">
        <v>107</v>
      </c>
      <c r="T20" s="24">
        <v>39</v>
      </c>
      <c r="U20" s="24">
        <v>12</v>
      </c>
      <c r="V20" s="24">
        <v>31</v>
      </c>
      <c r="W20" s="24">
        <v>2</v>
      </c>
      <c r="X20" s="24">
        <v>11</v>
      </c>
      <c r="Y20" s="24">
        <v>0</v>
      </c>
      <c r="Z20" s="24">
        <v>12</v>
      </c>
      <c r="AA20" s="24">
        <v>0</v>
      </c>
      <c r="AB20" s="31">
        <v>0</v>
      </c>
      <c r="AC20" s="24">
        <v>107</v>
      </c>
      <c r="AD20" s="24">
        <v>6</v>
      </c>
      <c r="AE20" s="24">
        <v>76</v>
      </c>
      <c r="AF20" s="24">
        <v>23</v>
      </c>
      <c r="AG20" s="24">
        <v>2</v>
      </c>
      <c r="AH20" s="30"/>
      <c r="AI20" s="25"/>
      <c r="AJ20" s="25"/>
      <c r="AK20" s="25"/>
      <c r="AL20" s="25"/>
    </row>
    <row r="21" spans="1:38" s="15" customFormat="1" ht="20.45" customHeight="1">
      <c r="A21" s="20"/>
      <c r="B21" s="66" t="s">
        <v>41</v>
      </c>
      <c r="C21" s="67"/>
      <c r="D21" s="29"/>
      <c r="E21" s="29"/>
      <c r="F21" s="69" t="s">
        <v>37</v>
      </c>
      <c r="G21" s="68"/>
      <c r="H21" s="68"/>
      <c r="I21" s="21"/>
      <c r="J21" s="28">
        <v>1529</v>
      </c>
      <c r="K21" s="24">
        <v>549</v>
      </c>
      <c r="L21" s="24">
        <v>209</v>
      </c>
      <c r="M21" s="24">
        <v>21</v>
      </c>
      <c r="N21" s="24">
        <v>55</v>
      </c>
      <c r="O21" s="24">
        <v>0</v>
      </c>
      <c r="P21" s="24">
        <v>2</v>
      </c>
      <c r="Q21" s="24">
        <v>693</v>
      </c>
      <c r="R21" s="31">
        <v>0</v>
      </c>
      <c r="S21" s="24">
        <v>1529</v>
      </c>
      <c r="T21" s="24">
        <v>507</v>
      </c>
      <c r="U21" s="24">
        <v>139</v>
      </c>
      <c r="V21" s="51">
        <v>606</v>
      </c>
      <c r="W21" s="24">
        <v>24</v>
      </c>
      <c r="X21" s="24">
        <v>177</v>
      </c>
      <c r="Y21" s="51">
        <v>15</v>
      </c>
      <c r="Z21" s="51">
        <v>59</v>
      </c>
      <c r="AA21" s="24">
        <v>2</v>
      </c>
      <c r="AB21" s="31">
        <v>0</v>
      </c>
      <c r="AC21" s="24">
        <v>1529</v>
      </c>
      <c r="AD21" s="24">
        <v>76</v>
      </c>
      <c r="AE21" s="24">
        <v>1076</v>
      </c>
      <c r="AF21" s="24">
        <v>364</v>
      </c>
      <c r="AG21" s="24">
        <v>13</v>
      </c>
      <c r="AH21" s="30"/>
      <c r="AI21" s="25"/>
      <c r="AJ21" s="25"/>
      <c r="AK21" s="25"/>
      <c r="AL21" s="25"/>
    </row>
    <row r="22" spans="1:38" s="15" customFormat="1" ht="20.45" customHeight="1">
      <c r="A22" s="20"/>
      <c r="B22" s="67"/>
      <c r="C22" s="67"/>
      <c r="D22" s="29"/>
      <c r="E22" s="29"/>
      <c r="F22" s="69" t="s">
        <v>38</v>
      </c>
      <c r="G22" s="68"/>
      <c r="H22" s="68"/>
      <c r="I22" s="21"/>
      <c r="J22" s="28">
        <v>33</v>
      </c>
      <c r="K22" s="24">
        <v>4</v>
      </c>
      <c r="L22" s="24">
        <v>25</v>
      </c>
      <c r="M22" s="24">
        <v>0</v>
      </c>
      <c r="N22" s="24">
        <v>0</v>
      </c>
      <c r="O22" s="24">
        <v>0</v>
      </c>
      <c r="P22" s="24">
        <v>0</v>
      </c>
      <c r="Q22" s="24">
        <v>4</v>
      </c>
      <c r="R22" s="31">
        <v>0</v>
      </c>
      <c r="S22" s="24">
        <v>33</v>
      </c>
      <c r="T22" s="24">
        <v>12</v>
      </c>
      <c r="U22" s="24">
        <v>1</v>
      </c>
      <c r="V22" s="24">
        <v>13</v>
      </c>
      <c r="W22" s="24">
        <v>0</v>
      </c>
      <c r="X22" s="24">
        <v>3</v>
      </c>
      <c r="Y22" s="24">
        <v>1</v>
      </c>
      <c r="Z22" s="24">
        <v>2</v>
      </c>
      <c r="AA22" s="24">
        <v>1</v>
      </c>
      <c r="AB22" s="31">
        <v>0</v>
      </c>
      <c r="AC22" s="24">
        <v>33</v>
      </c>
      <c r="AD22" s="24">
        <v>2</v>
      </c>
      <c r="AE22" s="24">
        <v>21</v>
      </c>
      <c r="AF22" s="24">
        <v>8</v>
      </c>
      <c r="AG22" s="24">
        <v>2</v>
      </c>
      <c r="AH22" s="30"/>
      <c r="AI22" s="25"/>
      <c r="AJ22" s="25"/>
      <c r="AK22" s="25"/>
      <c r="AL22" s="25"/>
    </row>
    <row r="23" spans="1:38" s="15" customFormat="1" ht="20.45" customHeight="1">
      <c r="A23" s="20"/>
      <c r="B23" s="67"/>
      <c r="C23" s="67"/>
      <c r="D23" s="29"/>
      <c r="E23" s="29"/>
      <c r="F23" s="69" t="s">
        <v>39</v>
      </c>
      <c r="G23" s="68"/>
      <c r="H23" s="68"/>
      <c r="I23" s="21"/>
      <c r="J23" s="28">
        <v>35</v>
      </c>
      <c r="K23" s="24">
        <v>6</v>
      </c>
      <c r="L23" s="24">
        <v>9</v>
      </c>
      <c r="M23" s="24">
        <v>1</v>
      </c>
      <c r="N23" s="24">
        <v>1</v>
      </c>
      <c r="O23" s="24">
        <v>0</v>
      </c>
      <c r="P23" s="24">
        <v>0</v>
      </c>
      <c r="Q23" s="24">
        <v>18</v>
      </c>
      <c r="R23" s="31">
        <v>0</v>
      </c>
      <c r="S23" s="24">
        <v>35</v>
      </c>
      <c r="T23" s="24">
        <v>11</v>
      </c>
      <c r="U23" s="24">
        <v>5</v>
      </c>
      <c r="V23" s="24">
        <v>13</v>
      </c>
      <c r="W23" s="24">
        <v>1</v>
      </c>
      <c r="X23" s="24">
        <v>2</v>
      </c>
      <c r="Y23" s="24">
        <v>0</v>
      </c>
      <c r="Z23" s="24">
        <v>3</v>
      </c>
      <c r="AA23" s="24">
        <v>0</v>
      </c>
      <c r="AB23" s="31">
        <v>0</v>
      </c>
      <c r="AC23" s="24">
        <v>35</v>
      </c>
      <c r="AD23" s="24">
        <v>2</v>
      </c>
      <c r="AE23" s="24">
        <v>23</v>
      </c>
      <c r="AF23" s="24">
        <v>9</v>
      </c>
      <c r="AG23" s="24">
        <v>1</v>
      </c>
      <c r="AH23" s="30"/>
      <c r="AI23" s="25"/>
      <c r="AJ23" s="25"/>
      <c r="AK23" s="25"/>
      <c r="AL23" s="25"/>
    </row>
    <row r="24" spans="1:38" s="15" customFormat="1" ht="20.45" customHeight="1">
      <c r="A24" s="20"/>
      <c r="B24" s="68" t="s">
        <v>7</v>
      </c>
      <c r="C24" s="68"/>
      <c r="D24" s="68"/>
      <c r="E24" s="68"/>
      <c r="F24" s="68"/>
      <c r="G24" s="68"/>
      <c r="H24" s="68"/>
      <c r="I24" s="21"/>
      <c r="J24" s="28">
        <v>18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1</v>
      </c>
      <c r="Q24" s="24">
        <v>17</v>
      </c>
      <c r="R24" s="31">
        <v>0</v>
      </c>
      <c r="S24" s="24">
        <v>18</v>
      </c>
      <c r="T24" s="24">
        <v>7</v>
      </c>
      <c r="U24" s="24">
        <v>0</v>
      </c>
      <c r="V24" s="24">
        <v>8</v>
      </c>
      <c r="W24" s="24">
        <v>0</v>
      </c>
      <c r="X24" s="24">
        <v>1</v>
      </c>
      <c r="Y24" s="24">
        <v>0</v>
      </c>
      <c r="Z24" s="24">
        <v>1</v>
      </c>
      <c r="AA24" s="24">
        <v>0</v>
      </c>
      <c r="AB24" s="31">
        <v>1</v>
      </c>
      <c r="AC24" s="24">
        <v>18</v>
      </c>
      <c r="AD24" s="24">
        <v>4</v>
      </c>
      <c r="AE24" s="24">
        <v>11</v>
      </c>
      <c r="AF24" s="24">
        <v>3</v>
      </c>
      <c r="AG24" s="24">
        <v>0</v>
      </c>
      <c r="AH24" s="30"/>
      <c r="AI24" s="25"/>
      <c r="AJ24" s="25"/>
      <c r="AK24" s="25"/>
      <c r="AL24" s="25"/>
    </row>
    <row r="25" spans="1:38" s="15" customFormat="1" ht="20.45" customHeight="1">
      <c r="A25" s="20"/>
      <c r="B25" s="68" t="s">
        <v>8</v>
      </c>
      <c r="C25" s="68"/>
      <c r="D25" s="68"/>
      <c r="E25" s="68"/>
      <c r="F25" s="68"/>
      <c r="G25" s="68"/>
      <c r="H25" s="68"/>
      <c r="I25" s="21"/>
      <c r="J25" s="28">
        <v>98</v>
      </c>
      <c r="K25" s="24">
        <v>18</v>
      </c>
      <c r="L25" s="24">
        <v>22</v>
      </c>
      <c r="M25" s="24">
        <v>0</v>
      </c>
      <c r="N25" s="24">
        <v>0</v>
      </c>
      <c r="O25" s="24">
        <v>0</v>
      </c>
      <c r="P25" s="24">
        <v>1</v>
      </c>
      <c r="Q25" s="24">
        <v>54</v>
      </c>
      <c r="R25" s="31">
        <v>3</v>
      </c>
      <c r="S25" s="24">
        <v>98</v>
      </c>
      <c r="T25" s="24">
        <v>35</v>
      </c>
      <c r="U25" s="24">
        <v>10</v>
      </c>
      <c r="V25" s="24">
        <v>35</v>
      </c>
      <c r="W25" s="24">
        <v>2</v>
      </c>
      <c r="X25" s="24">
        <v>8</v>
      </c>
      <c r="Y25" s="24">
        <v>0</v>
      </c>
      <c r="Z25" s="24">
        <v>3</v>
      </c>
      <c r="AA25" s="24">
        <v>3</v>
      </c>
      <c r="AB25" s="31">
        <v>2</v>
      </c>
      <c r="AC25" s="24">
        <v>98</v>
      </c>
      <c r="AD25" s="24">
        <v>7</v>
      </c>
      <c r="AE25" s="24">
        <v>62</v>
      </c>
      <c r="AF25" s="24">
        <v>15</v>
      </c>
      <c r="AG25" s="24">
        <v>14</v>
      </c>
      <c r="AH25" s="30"/>
      <c r="AI25" s="25"/>
      <c r="AJ25" s="25"/>
      <c r="AK25" s="25"/>
      <c r="AL25" s="25"/>
    </row>
    <row r="26" spans="1:38" s="15" customFormat="1" ht="20.45" customHeight="1">
      <c r="A26" s="20"/>
      <c r="B26" s="68" t="s">
        <v>9</v>
      </c>
      <c r="C26" s="68"/>
      <c r="D26" s="68"/>
      <c r="E26" s="68"/>
      <c r="F26" s="68"/>
      <c r="G26" s="68"/>
      <c r="H26" s="68"/>
      <c r="I26" s="21"/>
      <c r="J26" s="28">
        <v>46</v>
      </c>
      <c r="K26" s="24">
        <v>8</v>
      </c>
      <c r="L26" s="24">
        <v>6</v>
      </c>
      <c r="M26" s="24">
        <v>0</v>
      </c>
      <c r="N26" s="24">
        <v>0</v>
      </c>
      <c r="O26" s="24">
        <v>0</v>
      </c>
      <c r="P26" s="24">
        <v>0</v>
      </c>
      <c r="Q26" s="24">
        <v>32</v>
      </c>
      <c r="R26" s="31">
        <v>0</v>
      </c>
      <c r="S26" s="24">
        <v>46</v>
      </c>
      <c r="T26" s="24">
        <v>28</v>
      </c>
      <c r="U26" s="24">
        <v>4</v>
      </c>
      <c r="V26" s="24">
        <v>8</v>
      </c>
      <c r="W26" s="24">
        <v>0</v>
      </c>
      <c r="X26" s="24">
        <v>4</v>
      </c>
      <c r="Y26" s="24">
        <v>0</v>
      </c>
      <c r="Z26" s="24">
        <v>0</v>
      </c>
      <c r="AA26" s="24">
        <v>0</v>
      </c>
      <c r="AB26" s="31">
        <v>2</v>
      </c>
      <c r="AC26" s="24">
        <v>46</v>
      </c>
      <c r="AD26" s="24">
        <v>2</v>
      </c>
      <c r="AE26" s="24">
        <v>24</v>
      </c>
      <c r="AF26" s="24">
        <v>12</v>
      </c>
      <c r="AG26" s="24">
        <v>8</v>
      </c>
      <c r="AH26" s="30"/>
      <c r="AI26" s="25"/>
      <c r="AJ26" s="25"/>
      <c r="AK26" s="25"/>
      <c r="AL26" s="25"/>
    </row>
    <row r="27" spans="1:38" s="15" customFormat="1" ht="20.45" customHeight="1">
      <c r="A27" s="20"/>
      <c r="B27" s="68" t="s">
        <v>10</v>
      </c>
      <c r="C27" s="68"/>
      <c r="D27" s="68"/>
      <c r="E27" s="68"/>
      <c r="F27" s="68"/>
      <c r="G27" s="68"/>
      <c r="H27" s="68"/>
      <c r="I27" s="21"/>
      <c r="J27" s="28">
        <v>488</v>
      </c>
      <c r="K27" s="24">
        <v>66</v>
      </c>
      <c r="L27" s="24">
        <v>40</v>
      </c>
      <c r="M27" s="24">
        <v>0</v>
      </c>
      <c r="N27" s="24">
        <v>7</v>
      </c>
      <c r="O27" s="24">
        <v>0</v>
      </c>
      <c r="P27" s="24">
        <v>2</v>
      </c>
      <c r="Q27" s="24">
        <v>368</v>
      </c>
      <c r="R27" s="31">
        <v>5</v>
      </c>
      <c r="S27" s="24">
        <v>488</v>
      </c>
      <c r="T27" s="24">
        <v>218</v>
      </c>
      <c r="U27" s="24">
        <v>33</v>
      </c>
      <c r="V27" s="24">
        <v>156</v>
      </c>
      <c r="W27" s="24">
        <v>6</v>
      </c>
      <c r="X27" s="24">
        <v>43</v>
      </c>
      <c r="Y27" s="24">
        <v>5</v>
      </c>
      <c r="Z27" s="24">
        <v>15</v>
      </c>
      <c r="AA27" s="24">
        <v>3</v>
      </c>
      <c r="AB27" s="31">
        <v>9</v>
      </c>
      <c r="AC27" s="24">
        <v>488</v>
      </c>
      <c r="AD27" s="24">
        <v>41</v>
      </c>
      <c r="AE27" s="24">
        <v>342</v>
      </c>
      <c r="AF27" s="24">
        <v>64</v>
      </c>
      <c r="AG27" s="24">
        <v>41</v>
      </c>
      <c r="AH27" s="30"/>
      <c r="AI27" s="25"/>
      <c r="AJ27" s="25"/>
      <c r="AK27" s="25"/>
      <c r="AL27" s="25"/>
    </row>
    <row r="28" spans="1:38" s="15" customFormat="1" ht="20.45" customHeight="1">
      <c r="A28" s="20"/>
      <c r="B28" s="82" t="s">
        <v>11</v>
      </c>
      <c r="C28" s="82"/>
      <c r="D28" s="82"/>
      <c r="E28" s="68"/>
      <c r="F28" s="68"/>
      <c r="G28" s="68"/>
      <c r="H28" s="68"/>
      <c r="I28" s="21"/>
      <c r="J28" s="28">
        <v>786</v>
      </c>
      <c r="K28" s="24">
        <v>163</v>
      </c>
      <c r="L28" s="24">
        <v>64</v>
      </c>
      <c r="M28" s="24">
        <v>1</v>
      </c>
      <c r="N28" s="24">
        <v>3</v>
      </c>
      <c r="O28" s="24">
        <v>0</v>
      </c>
      <c r="P28" s="24">
        <v>1</v>
      </c>
      <c r="Q28" s="24">
        <v>554</v>
      </c>
      <c r="R28" s="31">
        <v>0</v>
      </c>
      <c r="S28" s="24">
        <v>786</v>
      </c>
      <c r="T28" s="24">
        <v>315</v>
      </c>
      <c r="U28" s="24">
        <v>67</v>
      </c>
      <c r="V28" s="24">
        <v>285</v>
      </c>
      <c r="W28" s="24">
        <v>12</v>
      </c>
      <c r="X28" s="24">
        <v>72</v>
      </c>
      <c r="Y28" s="24">
        <v>3</v>
      </c>
      <c r="Z28" s="24">
        <v>27</v>
      </c>
      <c r="AA28" s="24">
        <v>5</v>
      </c>
      <c r="AB28" s="31">
        <v>0</v>
      </c>
      <c r="AC28" s="24">
        <v>786</v>
      </c>
      <c r="AD28" s="24">
        <v>72</v>
      </c>
      <c r="AE28" s="24">
        <v>560</v>
      </c>
      <c r="AF28" s="24">
        <v>152</v>
      </c>
      <c r="AG28" s="24">
        <v>2</v>
      </c>
      <c r="AH28" s="30"/>
      <c r="AI28" s="25"/>
      <c r="AJ28" s="25"/>
      <c r="AK28" s="25"/>
      <c r="AL28" s="25"/>
    </row>
    <row r="29" spans="1:38" s="15" customFormat="1" ht="20.45" customHeight="1">
      <c r="A29" s="20"/>
      <c r="B29" s="68" t="s">
        <v>2</v>
      </c>
      <c r="C29" s="68"/>
      <c r="D29" s="68"/>
      <c r="E29" s="68"/>
      <c r="F29" s="68"/>
      <c r="G29" s="68"/>
      <c r="H29" s="68"/>
      <c r="I29" s="21"/>
      <c r="J29" s="28">
        <v>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2</v>
      </c>
      <c r="R29" s="31">
        <v>0</v>
      </c>
      <c r="S29" s="24">
        <v>2</v>
      </c>
      <c r="T29" s="24">
        <v>1</v>
      </c>
      <c r="U29" s="24">
        <v>1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31">
        <v>0</v>
      </c>
      <c r="AC29" s="24">
        <v>2</v>
      </c>
      <c r="AD29" s="24">
        <v>1</v>
      </c>
      <c r="AE29" s="24">
        <v>1</v>
      </c>
      <c r="AF29" s="24">
        <v>0</v>
      </c>
      <c r="AG29" s="24">
        <v>0</v>
      </c>
      <c r="AH29" s="30"/>
      <c r="AI29" s="25"/>
      <c r="AJ29" s="25"/>
      <c r="AK29" s="25"/>
      <c r="AL29" s="25"/>
    </row>
    <row r="30" spans="1:38" s="15" customFormat="1" ht="10.5" customHeight="1">
      <c r="A30" s="20"/>
      <c r="B30" s="29"/>
      <c r="C30" s="29"/>
      <c r="D30" s="29"/>
      <c r="E30" s="29"/>
      <c r="F30" s="29"/>
      <c r="G30" s="29"/>
      <c r="H30" s="29"/>
      <c r="I30" s="21"/>
      <c r="J30" s="28"/>
      <c r="K30" s="24"/>
      <c r="L30" s="24"/>
      <c r="M30" s="24"/>
      <c r="N30" s="24"/>
      <c r="O30" s="24"/>
      <c r="P30" s="24"/>
      <c r="Q30" s="24"/>
      <c r="R30" s="31"/>
      <c r="S30" s="24"/>
      <c r="T30" s="24"/>
      <c r="U30" s="24"/>
      <c r="V30" s="24"/>
      <c r="W30" s="24"/>
      <c r="X30" s="24"/>
      <c r="Y30" s="24"/>
      <c r="Z30" s="24"/>
      <c r="AA30" s="24"/>
      <c r="AB30" s="31"/>
      <c r="AC30" s="24"/>
      <c r="AD30" s="24"/>
      <c r="AE30" s="24"/>
      <c r="AF30" s="24"/>
      <c r="AG30" s="24"/>
      <c r="AH30" s="30"/>
      <c r="AI30" s="25"/>
      <c r="AJ30" s="25"/>
      <c r="AK30" s="25"/>
      <c r="AL30" s="25"/>
    </row>
    <row r="31" spans="1:38" s="7" customFormat="1" ht="20.45" customHeight="1">
      <c r="A31" s="5"/>
      <c r="B31" s="71" t="s">
        <v>6</v>
      </c>
      <c r="C31" s="71"/>
      <c r="D31" s="71"/>
      <c r="E31" s="71"/>
      <c r="F31" s="71"/>
      <c r="G31" s="71"/>
      <c r="H31" s="71"/>
      <c r="I31" s="33"/>
      <c r="J31" s="34">
        <v>534</v>
      </c>
      <c r="K31" s="8">
        <v>62</v>
      </c>
      <c r="L31" s="8">
        <v>22</v>
      </c>
      <c r="M31" s="8">
        <v>3</v>
      </c>
      <c r="N31" s="8">
        <v>11</v>
      </c>
      <c r="O31" s="8">
        <v>0</v>
      </c>
      <c r="P31" s="8">
        <v>10</v>
      </c>
      <c r="Q31" s="8">
        <v>425</v>
      </c>
      <c r="R31" s="44">
        <v>1</v>
      </c>
      <c r="S31" s="8">
        <v>534</v>
      </c>
      <c r="T31" s="8">
        <v>162</v>
      </c>
      <c r="U31" s="8">
        <v>34</v>
      </c>
      <c r="V31" s="8">
        <v>198</v>
      </c>
      <c r="W31" s="8">
        <v>14</v>
      </c>
      <c r="X31" s="8">
        <v>83</v>
      </c>
      <c r="Y31" s="8">
        <v>2</v>
      </c>
      <c r="Z31" s="8">
        <v>33</v>
      </c>
      <c r="AA31" s="8">
        <v>5</v>
      </c>
      <c r="AB31" s="44">
        <v>3</v>
      </c>
      <c r="AC31" s="8">
        <v>534</v>
      </c>
      <c r="AD31" s="8">
        <v>25</v>
      </c>
      <c r="AE31" s="8">
        <v>368</v>
      </c>
      <c r="AF31" s="8">
        <v>122</v>
      </c>
      <c r="AG31" s="8">
        <v>19</v>
      </c>
      <c r="AH31" s="45"/>
      <c r="AI31" s="6"/>
      <c r="AJ31" s="6"/>
      <c r="AK31" s="6"/>
      <c r="AL31" s="6"/>
    </row>
    <row r="32" spans="1:38" s="15" customFormat="1" ht="20.45" customHeight="1">
      <c r="A32" s="20"/>
      <c r="B32" s="68" t="s">
        <v>0</v>
      </c>
      <c r="C32" s="68"/>
      <c r="D32" s="68"/>
      <c r="E32" s="68"/>
      <c r="F32" s="68"/>
      <c r="G32" s="68"/>
      <c r="H32" s="68"/>
      <c r="I32" s="21"/>
      <c r="J32" s="28">
        <v>185</v>
      </c>
      <c r="K32" s="24">
        <v>9</v>
      </c>
      <c r="L32" s="24">
        <v>0</v>
      </c>
      <c r="M32" s="24">
        <v>0</v>
      </c>
      <c r="N32" s="24">
        <v>2</v>
      </c>
      <c r="O32" s="24">
        <v>0</v>
      </c>
      <c r="P32" s="24">
        <v>1</v>
      </c>
      <c r="Q32" s="24">
        <v>173</v>
      </c>
      <c r="R32" s="31">
        <v>0</v>
      </c>
      <c r="S32" s="24">
        <v>185</v>
      </c>
      <c r="T32" s="24">
        <v>67</v>
      </c>
      <c r="U32" s="24">
        <v>13</v>
      </c>
      <c r="V32" s="24">
        <v>66</v>
      </c>
      <c r="W32" s="24">
        <v>4</v>
      </c>
      <c r="X32" s="24">
        <v>26</v>
      </c>
      <c r="Y32" s="24">
        <v>0</v>
      </c>
      <c r="Z32" s="24">
        <v>9</v>
      </c>
      <c r="AA32" s="24">
        <v>0</v>
      </c>
      <c r="AB32" s="31">
        <v>0</v>
      </c>
      <c r="AC32" s="24">
        <v>185</v>
      </c>
      <c r="AD32" s="24">
        <v>8</v>
      </c>
      <c r="AE32" s="24">
        <v>142</v>
      </c>
      <c r="AF32" s="24">
        <v>34</v>
      </c>
      <c r="AG32" s="24">
        <v>1</v>
      </c>
      <c r="AH32" s="30"/>
      <c r="AI32" s="25"/>
      <c r="AJ32" s="25"/>
      <c r="AK32" s="25"/>
      <c r="AL32" s="25"/>
    </row>
    <row r="33" spans="1:38" s="15" customFormat="1" ht="20.45" customHeight="1">
      <c r="A33" s="20"/>
      <c r="B33" s="72" t="s">
        <v>3</v>
      </c>
      <c r="C33" s="72"/>
      <c r="D33" s="72"/>
      <c r="E33" s="72"/>
      <c r="F33" s="72"/>
      <c r="G33" s="72"/>
      <c r="H33" s="72"/>
      <c r="I33" s="21"/>
      <c r="J33" s="28">
        <v>28</v>
      </c>
      <c r="K33" s="24">
        <v>0</v>
      </c>
      <c r="L33" s="24">
        <v>0</v>
      </c>
      <c r="M33" s="24">
        <v>0</v>
      </c>
      <c r="N33" s="24">
        <v>1</v>
      </c>
      <c r="O33" s="24">
        <v>0</v>
      </c>
      <c r="P33" s="24">
        <v>3</v>
      </c>
      <c r="Q33" s="24">
        <v>24</v>
      </c>
      <c r="R33" s="31">
        <v>0</v>
      </c>
      <c r="S33" s="24">
        <v>28</v>
      </c>
      <c r="T33" s="24">
        <v>6</v>
      </c>
      <c r="U33" s="24">
        <v>0</v>
      </c>
      <c r="V33" s="24">
        <v>14</v>
      </c>
      <c r="W33" s="24">
        <v>0</v>
      </c>
      <c r="X33" s="24">
        <v>4</v>
      </c>
      <c r="Y33" s="24">
        <v>0</v>
      </c>
      <c r="Z33" s="24">
        <v>3</v>
      </c>
      <c r="AA33" s="24">
        <v>1</v>
      </c>
      <c r="AB33" s="31">
        <v>0</v>
      </c>
      <c r="AC33" s="24">
        <v>28</v>
      </c>
      <c r="AD33" s="24">
        <v>1</v>
      </c>
      <c r="AE33" s="24">
        <v>18</v>
      </c>
      <c r="AF33" s="24">
        <v>8</v>
      </c>
      <c r="AG33" s="24">
        <v>1</v>
      </c>
      <c r="AH33" s="30"/>
      <c r="AI33" s="25"/>
      <c r="AJ33" s="25"/>
      <c r="AK33" s="25"/>
      <c r="AL33" s="25"/>
    </row>
    <row r="34" spans="1:38" s="15" customFormat="1" ht="20.45" customHeight="1">
      <c r="A34" s="20"/>
      <c r="B34" s="66" t="s">
        <v>41</v>
      </c>
      <c r="C34" s="67"/>
      <c r="D34" s="29"/>
      <c r="E34" s="29"/>
      <c r="F34" s="69" t="s">
        <v>37</v>
      </c>
      <c r="G34" s="68"/>
      <c r="H34" s="68"/>
      <c r="I34" s="21"/>
      <c r="J34" s="28">
        <v>119</v>
      </c>
      <c r="K34" s="24">
        <v>38</v>
      </c>
      <c r="L34" s="24">
        <v>9</v>
      </c>
      <c r="M34" s="24">
        <v>2</v>
      </c>
      <c r="N34" s="24">
        <v>6</v>
      </c>
      <c r="O34" s="24">
        <v>0</v>
      </c>
      <c r="P34" s="24">
        <v>2</v>
      </c>
      <c r="Q34" s="24">
        <v>62</v>
      </c>
      <c r="R34" s="31">
        <v>0</v>
      </c>
      <c r="S34" s="24">
        <v>119</v>
      </c>
      <c r="T34" s="24">
        <v>31</v>
      </c>
      <c r="U34" s="24">
        <v>7</v>
      </c>
      <c r="V34" s="24">
        <v>48</v>
      </c>
      <c r="W34" s="24">
        <v>4</v>
      </c>
      <c r="X34" s="24">
        <v>19</v>
      </c>
      <c r="Y34" s="24">
        <v>1</v>
      </c>
      <c r="Z34" s="24">
        <v>8</v>
      </c>
      <c r="AA34" s="24">
        <v>1</v>
      </c>
      <c r="AB34" s="31">
        <v>0</v>
      </c>
      <c r="AC34" s="24">
        <v>119</v>
      </c>
      <c r="AD34" s="24">
        <v>6</v>
      </c>
      <c r="AE34" s="24">
        <v>76</v>
      </c>
      <c r="AF34" s="24">
        <v>35</v>
      </c>
      <c r="AG34" s="24">
        <v>2</v>
      </c>
      <c r="AH34" s="30"/>
      <c r="AI34" s="25"/>
      <c r="AJ34" s="25"/>
      <c r="AK34" s="25"/>
      <c r="AL34" s="25"/>
    </row>
    <row r="35" spans="1:38" s="15" customFormat="1" ht="20.45" customHeight="1">
      <c r="A35" s="20"/>
      <c r="B35" s="67"/>
      <c r="C35" s="67"/>
      <c r="D35" s="29"/>
      <c r="E35" s="29"/>
      <c r="F35" s="69" t="s">
        <v>38</v>
      </c>
      <c r="G35" s="68"/>
      <c r="H35" s="68"/>
      <c r="I35" s="21"/>
      <c r="J35" s="28">
        <v>1</v>
      </c>
      <c r="K35" s="24">
        <v>0</v>
      </c>
      <c r="L35" s="24">
        <v>1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31">
        <v>0</v>
      </c>
      <c r="S35" s="24">
        <v>1</v>
      </c>
      <c r="T35" s="24">
        <v>0</v>
      </c>
      <c r="U35" s="24">
        <v>0</v>
      </c>
      <c r="V35" s="24">
        <v>1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31">
        <v>0</v>
      </c>
      <c r="AC35" s="24">
        <v>1</v>
      </c>
      <c r="AD35" s="24">
        <v>0</v>
      </c>
      <c r="AE35" s="24">
        <v>1</v>
      </c>
      <c r="AF35" s="24">
        <v>0</v>
      </c>
      <c r="AG35" s="24">
        <v>0</v>
      </c>
      <c r="AH35" s="30"/>
      <c r="AI35" s="25"/>
      <c r="AJ35" s="25"/>
      <c r="AK35" s="25"/>
      <c r="AL35" s="25"/>
    </row>
    <row r="36" spans="1:38" s="15" customFormat="1" ht="20.45" customHeight="1">
      <c r="A36" s="20"/>
      <c r="B36" s="67"/>
      <c r="C36" s="67"/>
      <c r="D36" s="29"/>
      <c r="E36" s="29"/>
      <c r="F36" s="69" t="s">
        <v>39</v>
      </c>
      <c r="G36" s="68"/>
      <c r="H36" s="68"/>
      <c r="I36" s="21"/>
      <c r="J36" s="28">
        <v>14</v>
      </c>
      <c r="K36" s="24">
        <v>2</v>
      </c>
      <c r="L36" s="24">
        <v>2</v>
      </c>
      <c r="M36" s="24">
        <v>0</v>
      </c>
      <c r="N36" s="24">
        <v>1</v>
      </c>
      <c r="O36" s="24">
        <v>0</v>
      </c>
      <c r="P36" s="24">
        <v>2</v>
      </c>
      <c r="Q36" s="24">
        <v>7</v>
      </c>
      <c r="R36" s="31">
        <v>0</v>
      </c>
      <c r="S36" s="24">
        <v>14</v>
      </c>
      <c r="T36" s="24">
        <v>3</v>
      </c>
      <c r="U36" s="24">
        <v>2</v>
      </c>
      <c r="V36" s="24">
        <v>3</v>
      </c>
      <c r="W36" s="24">
        <v>1</v>
      </c>
      <c r="X36" s="24">
        <v>3</v>
      </c>
      <c r="Y36" s="24">
        <v>0</v>
      </c>
      <c r="Z36" s="24">
        <v>2</v>
      </c>
      <c r="AA36" s="24">
        <v>0</v>
      </c>
      <c r="AB36" s="31">
        <v>0</v>
      </c>
      <c r="AC36" s="24">
        <v>14</v>
      </c>
      <c r="AD36" s="24">
        <v>0</v>
      </c>
      <c r="AE36" s="24">
        <v>12</v>
      </c>
      <c r="AF36" s="24">
        <v>2</v>
      </c>
      <c r="AG36" s="24">
        <v>0</v>
      </c>
      <c r="AH36" s="30"/>
      <c r="AI36" s="25"/>
      <c r="AJ36" s="25"/>
      <c r="AK36" s="25"/>
      <c r="AL36" s="25"/>
    </row>
    <row r="37" spans="1:38" s="15" customFormat="1" ht="20.45" customHeight="1">
      <c r="A37" s="20"/>
      <c r="B37" s="68" t="s">
        <v>7</v>
      </c>
      <c r="C37" s="68"/>
      <c r="D37" s="68"/>
      <c r="E37" s="68"/>
      <c r="F37" s="68"/>
      <c r="G37" s="68"/>
      <c r="H37" s="68"/>
      <c r="I37" s="21"/>
      <c r="J37" s="28">
        <v>5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1</v>
      </c>
      <c r="Q37" s="24">
        <v>4</v>
      </c>
      <c r="R37" s="31">
        <v>0</v>
      </c>
      <c r="S37" s="24">
        <v>5</v>
      </c>
      <c r="T37" s="24">
        <v>2</v>
      </c>
      <c r="U37" s="24">
        <v>0</v>
      </c>
      <c r="V37" s="24">
        <v>1</v>
      </c>
      <c r="W37" s="24">
        <v>1</v>
      </c>
      <c r="X37" s="24">
        <v>0</v>
      </c>
      <c r="Y37" s="24">
        <v>0</v>
      </c>
      <c r="Z37" s="24">
        <v>1</v>
      </c>
      <c r="AA37" s="24">
        <v>0</v>
      </c>
      <c r="AB37" s="31">
        <v>0</v>
      </c>
      <c r="AC37" s="24">
        <v>5</v>
      </c>
      <c r="AD37" s="24">
        <v>0</v>
      </c>
      <c r="AE37" s="24">
        <v>5</v>
      </c>
      <c r="AF37" s="24">
        <v>0</v>
      </c>
      <c r="AG37" s="24">
        <v>0</v>
      </c>
      <c r="AH37" s="30"/>
      <c r="AI37" s="25"/>
      <c r="AJ37" s="25"/>
      <c r="AK37" s="25"/>
      <c r="AL37" s="25"/>
    </row>
    <row r="38" spans="1:38" s="15" customFormat="1" ht="20.45" customHeight="1">
      <c r="A38" s="20"/>
      <c r="B38" s="68" t="s">
        <v>8</v>
      </c>
      <c r="C38" s="68"/>
      <c r="D38" s="68"/>
      <c r="E38" s="68"/>
      <c r="F38" s="68"/>
      <c r="G38" s="68"/>
      <c r="H38" s="68"/>
      <c r="I38" s="21"/>
      <c r="J38" s="28">
        <v>9</v>
      </c>
      <c r="K38" s="24">
        <v>0</v>
      </c>
      <c r="L38" s="24">
        <v>1</v>
      </c>
      <c r="M38" s="24">
        <v>0</v>
      </c>
      <c r="N38" s="24">
        <v>0</v>
      </c>
      <c r="O38" s="24">
        <v>0</v>
      </c>
      <c r="P38" s="24">
        <v>0</v>
      </c>
      <c r="Q38" s="24">
        <v>8</v>
      </c>
      <c r="R38" s="31">
        <v>0</v>
      </c>
      <c r="S38" s="24">
        <v>9</v>
      </c>
      <c r="T38" s="24">
        <v>6</v>
      </c>
      <c r="U38" s="24">
        <v>1</v>
      </c>
      <c r="V38" s="24">
        <v>1</v>
      </c>
      <c r="W38" s="24">
        <v>0</v>
      </c>
      <c r="X38" s="24">
        <v>1</v>
      </c>
      <c r="Y38" s="24">
        <v>0</v>
      </c>
      <c r="Z38" s="24">
        <v>0</v>
      </c>
      <c r="AA38" s="24">
        <v>0</v>
      </c>
      <c r="AB38" s="31">
        <v>0</v>
      </c>
      <c r="AC38" s="24">
        <v>9</v>
      </c>
      <c r="AD38" s="24">
        <v>1</v>
      </c>
      <c r="AE38" s="24">
        <v>4</v>
      </c>
      <c r="AF38" s="24">
        <v>1</v>
      </c>
      <c r="AG38" s="24">
        <v>3</v>
      </c>
      <c r="AH38" s="30"/>
      <c r="AI38" s="25"/>
      <c r="AJ38" s="25"/>
      <c r="AK38" s="25"/>
      <c r="AL38" s="25"/>
    </row>
    <row r="39" spans="1:38" s="15" customFormat="1" ht="20.45" customHeight="1">
      <c r="A39" s="20"/>
      <c r="B39" s="68" t="s">
        <v>9</v>
      </c>
      <c r="C39" s="68"/>
      <c r="D39" s="68"/>
      <c r="E39" s="68"/>
      <c r="F39" s="68"/>
      <c r="G39" s="68"/>
      <c r="H39" s="68"/>
      <c r="I39" s="21"/>
      <c r="J39" s="28">
        <v>10</v>
      </c>
      <c r="K39" s="24">
        <v>0</v>
      </c>
      <c r="L39" s="24">
        <v>1</v>
      </c>
      <c r="M39" s="24">
        <v>0</v>
      </c>
      <c r="N39" s="24">
        <v>0</v>
      </c>
      <c r="O39" s="24">
        <v>0</v>
      </c>
      <c r="P39" s="24">
        <v>0</v>
      </c>
      <c r="Q39" s="24">
        <v>9</v>
      </c>
      <c r="R39" s="31">
        <v>0</v>
      </c>
      <c r="S39" s="24">
        <v>10</v>
      </c>
      <c r="T39" s="24">
        <v>5</v>
      </c>
      <c r="U39" s="24">
        <v>0</v>
      </c>
      <c r="V39" s="24">
        <v>1</v>
      </c>
      <c r="W39" s="24">
        <v>0</v>
      </c>
      <c r="X39" s="24">
        <v>2</v>
      </c>
      <c r="Y39" s="24">
        <v>0</v>
      </c>
      <c r="Z39" s="24">
        <v>1</v>
      </c>
      <c r="AA39" s="24">
        <v>1</v>
      </c>
      <c r="AB39" s="31">
        <v>0</v>
      </c>
      <c r="AC39" s="24">
        <v>10</v>
      </c>
      <c r="AD39" s="24">
        <v>1</v>
      </c>
      <c r="AE39" s="24">
        <v>3</v>
      </c>
      <c r="AF39" s="24">
        <v>2</v>
      </c>
      <c r="AG39" s="24">
        <v>4</v>
      </c>
      <c r="AH39" s="30"/>
      <c r="AI39" s="25"/>
      <c r="AJ39" s="25"/>
      <c r="AK39" s="25"/>
      <c r="AL39" s="25"/>
    </row>
    <row r="40" spans="1:38" s="15" customFormat="1" ht="20.45" customHeight="1">
      <c r="B40" s="68" t="s">
        <v>10</v>
      </c>
      <c r="C40" s="68"/>
      <c r="D40" s="68"/>
      <c r="E40" s="68"/>
      <c r="F40" s="68"/>
      <c r="G40" s="68"/>
      <c r="H40" s="68"/>
      <c r="I40" s="21"/>
      <c r="J40" s="28">
        <v>42</v>
      </c>
      <c r="K40" s="24">
        <v>1</v>
      </c>
      <c r="L40" s="24">
        <v>2</v>
      </c>
      <c r="M40" s="24">
        <v>1</v>
      </c>
      <c r="N40" s="24">
        <v>0</v>
      </c>
      <c r="O40" s="24">
        <v>0</v>
      </c>
      <c r="P40" s="24">
        <v>0</v>
      </c>
      <c r="Q40" s="24">
        <v>37</v>
      </c>
      <c r="R40" s="31">
        <v>1</v>
      </c>
      <c r="S40" s="24">
        <v>42</v>
      </c>
      <c r="T40" s="24">
        <v>14</v>
      </c>
      <c r="U40" s="24">
        <v>3</v>
      </c>
      <c r="V40" s="24">
        <v>11</v>
      </c>
      <c r="W40" s="24">
        <v>2</v>
      </c>
      <c r="X40" s="24">
        <v>7</v>
      </c>
      <c r="Y40" s="24">
        <v>0</v>
      </c>
      <c r="Z40" s="24">
        <v>1</v>
      </c>
      <c r="AA40" s="24">
        <v>1</v>
      </c>
      <c r="AB40" s="31">
        <v>3</v>
      </c>
      <c r="AC40" s="24">
        <v>42</v>
      </c>
      <c r="AD40" s="24">
        <v>0</v>
      </c>
      <c r="AE40" s="24">
        <v>29</v>
      </c>
      <c r="AF40" s="24">
        <v>7</v>
      </c>
      <c r="AG40" s="24">
        <v>6</v>
      </c>
      <c r="AH40" s="30"/>
      <c r="AI40" s="25"/>
      <c r="AJ40" s="25"/>
      <c r="AK40" s="25"/>
      <c r="AL40" s="25"/>
    </row>
    <row r="41" spans="1:38" s="15" customFormat="1" ht="20.45" customHeight="1">
      <c r="B41" s="82" t="s">
        <v>11</v>
      </c>
      <c r="C41" s="82"/>
      <c r="D41" s="82"/>
      <c r="E41" s="68"/>
      <c r="F41" s="68"/>
      <c r="G41" s="68"/>
      <c r="H41" s="68"/>
      <c r="I41" s="21"/>
      <c r="J41" s="28">
        <v>121</v>
      </c>
      <c r="K41" s="24">
        <v>12</v>
      </c>
      <c r="L41" s="24">
        <v>6</v>
      </c>
      <c r="M41" s="24">
        <v>0</v>
      </c>
      <c r="N41" s="24">
        <v>1</v>
      </c>
      <c r="O41" s="24">
        <v>0</v>
      </c>
      <c r="P41" s="24">
        <v>1</v>
      </c>
      <c r="Q41" s="24">
        <v>101</v>
      </c>
      <c r="R41" s="31">
        <v>0</v>
      </c>
      <c r="S41" s="24">
        <v>121</v>
      </c>
      <c r="T41" s="24">
        <v>28</v>
      </c>
      <c r="U41" s="24">
        <v>8</v>
      </c>
      <c r="V41" s="24">
        <v>52</v>
      </c>
      <c r="W41" s="24">
        <v>2</v>
      </c>
      <c r="X41" s="24">
        <v>21</v>
      </c>
      <c r="Y41" s="24">
        <v>1</v>
      </c>
      <c r="Z41" s="24">
        <v>8</v>
      </c>
      <c r="AA41" s="24">
        <v>1</v>
      </c>
      <c r="AB41" s="31">
        <v>0</v>
      </c>
      <c r="AC41" s="24">
        <v>121</v>
      </c>
      <c r="AD41" s="24">
        <v>8</v>
      </c>
      <c r="AE41" s="24">
        <v>78</v>
      </c>
      <c r="AF41" s="24">
        <v>33</v>
      </c>
      <c r="AG41" s="24">
        <v>2</v>
      </c>
      <c r="AH41" s="30"/>
      <c r="AI41" s="25"/>
      <c r="AJ41" s="25"/>
      <c r="AK41" s="25"/>
      <c r="AL41" s="25"/>
    </row>
    <row r="42" spans="1:38" s="15" customFormat="1" ht="20.45" customHeight="1">
      <c r="B42" s="68" t="s">
        <v>2</v>
      </c>
      <c r="C42" s="68"/>
      <c r="D42" s="68"/>
      <c r="E42" s="68"/>
      <c r="F42" s="68"/>
      <c r="G42" s="68"/>
      <c r="H42" s="68"/>
      <c r="I42" s="21"/>
      <c r="J42" s="28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31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31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30"/>
      <c r="AI42" s="25"/>
      <c r="AJ42" s="25"/>
      <c r="AK42" s="25"/>
      <c r="AL42" s="25"/>
    </row>
    <row r="43" spans="1:38" s="15" customFormat="1" ht="5.0999999999999996" customHeight="1">
      <c r="A43" s="26"/>
      <c r="B43" s="27"/>
      <c r="C43" s="27"/>
      <c r="D43" s="27"/>
      <c r="E43" s="27"/>
      <c r="F43" s="35"/>
      <c r="G43" s="35"/>
      <c r="H43" s="35"/>
      <c r="I43" s="36"/>
      <c r="J43" s="46"/>
      <c r="K43" s="37"/>
      <c r="L43" s="37"/>
      <c r="M43" s="37"/>
      <c r="N43" s="37"/>
      <c r="O43" s="37"/>
      <c r="P43" s="37"/>
      <c r="Q43" s="38"/>
      <c r="R43" s="47"/>
      <c r="S43" s="37"/>
      <c r="T43" s="37"/>
      <c r="U43" s="37"/>
      <c r="V43" s="37"/>
      <c r="W43" s="37"/>
      <c r="X43" s="37"/>
      <c r="Y43" s="37"/>
      <c r="Z43" s="37"/>
      <c r="AA43" s="37"/>
      <c r="AB43" s="47"/>
      <c r="AC43" s="26"/>
      <c r="AD43" s="26"/>
      <c r="AE43" s="26"/>
      <c r="AF43" s="26"/>
      <c r="AG43" s="26"/>
      <c r="AH43" s="22"/>
    </row>
    <row r="44" spans="1:38" ht="15" customHeight="1">
      <c r="J44" s="54"/>
      <c r="K44" s="30"/>
      <c r="L44" s="30"/>
      <c r="M44" s="30"/>
      <c r="N44" s="30"/>
      <c r="O44" s="30"/>
      <c r="P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 spans="1:38" ht="15" customHeight="1">
      <c r="J45" s="30"/>
      <c r="K45" s="30"/>
      <c r="L45" s="30"/>
      <c r="M45" s="30"/>
      <c r="N45" s="30"/>
      <c r="O45" s="30"/>
      <c r="P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 spans="1:38" ht="15" customHeight="1">
      <c r="J46" s="30"/>
      <c r="K46" s="30"/>
      <c r="L46" s="30"/>
      <c r="M46" s="30"/>
      <c r="N46" s="30"/>
      <c r="O46" s="30"/>
      <c r="P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 spans="1:38" ht="15" customHeight="1">
      <c r="J47" s="30"/>
      <c r="K47" s="30"/>
      <c r="L47" s="30"/>
      <c r="M47" s="30"/>
      <c r="N47" s="30"/>
      <c r="O47" s="30"/>
      <c r="P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 spans="1:38" ht="15" hidden="1" customHeight="1">
      <c r="J48" s="30"/>
      <c r="K48" s="30"/>
      <c r="L48" s="30"/>
      <c r="M48" s="30"/>
      <c r="N48" s="30"/>
      <c r="O48" s="30"/>
      <c r="P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 spans="10:28" ht="15" hidden="1" customHeight="1">
      <c r="J49" s="30"/>
      <c r="K49" s="30"/>
      <c r="L49" s="30"/>
      <c r="M49" s="30"/>
      <c r="N49" s="30"/>
      <c r="O49" s="30"/>
      <c r="P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 spans="10:28" ht="15" hidden="1" customHeight="1">
      <c r="J50" s="30"/>
      <c r="K50" s="30"/>
      <c r="L50" s="30"/>
      <c r="M50" s="30"/>
      <c r="N50" s="30"/>
      <c r="O50" s="30"/>
      <c r="P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 spans="10:28" ht="15" hidden="1" customHeight="1">
      <c r="J51" s="30"/>
      <c r="K51" s="30"/>
      <c r="L51" s="30"/>
      <c r="M51" s="30"/>
      <c r="N51" s="30"/>
      <c r="O51" s="30"/>
      <c r="P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 spans="10:28" ht="15" hidden="1" customHeight="1">
      <c r="J52" s="30"/>
      <c r="K52" s="30"/>
      <c r="L52" s="30"/>
      <c r="M52" s="30"/>
      <c r="N52" s="30"/>
      <c r="O52" s="30"/>
      <c r="P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10:28" ht="15" hidden="1" customHeight="1">
      <c r="J53" s="30"/>
      <c r="K53" s="30"/>
      <c r="L53" s="30"/>
      <c r="M53" s="30"/>
      <c r="N53" s="30"/>
      <c r="O53" s="30"/>
      <c r="P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 spans="10:28" ht="15" hidden="1" customHeight="1">
      <c r="J54" s="30"/>
      <c r="K54" s="30"/>
      <c r="L54" s="30"/>
      <c r="M54" s="30"/>
      <c r="N54" s="30"/>
      <c r="O54" s="30"/>
      <c r="P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</row>
    <row r="55" spans="10:28" ht="15" hidden="1" customHeight="1">
      <c r="J55" s="30"/>
      <c r="K55" s="30"/>
      <c r="L55" s="30"/>
      <c r="M55" s="30"/>
      <c r="N55" s="30"/>
      <c r="O55" s="30"/>
      <c r="P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</row>
    <row r="56" spans="10:28" ht="15" hidden="1" customHeight="1">
      <c r="J56" s="30"/>
      <c r="K56" s="30"/>
      <c r="L56" s="30"/>
      <c r="M56" s="30"/>
      <c r="N56" s="30"/>
      <c r="O56" s="30"/>
      <c r="P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</row>
    <row r="57" spans="10:28" ht="15" hidden="1" customHeight="1">
      <c r="J57" s="30"/>
      <c r="K57" s="30"/>
      <c r="L57" s="30"/>
      <c r="M57" s="30"/>
      <c r="N57" s="30"/>
      <c r="O57" s="30"/>
      <c r="P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</row>
    <row r="58" spans="10:28" ht="15" hidden="1" customHeight="1">
      <c r="J58" s="30"/>
      <c r="K58" s="30"/>
      <c r="L58" s="30"/>
      <c r="M58" s="30"/>
      <c r="N58" s="30"/>
      <c r="O58" s="30"/>
      <c r="P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 spans="10:28" ht="15" hidden="1" customHeight="1">
      <c r="J59" s="30"/>
      <c r="K59" s="30"/>
      <c r="L59" s="30"/>
      <c r="M59" s="30"/>
      <c r="N59" s="30"/>
      <c r="O59" s="30"/>
      <c r="P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</row>
    <row r="60" spans="10:28" ht="15" hidden="1" customHeight="1">
      <c r="J60" s="30"/>
      <c r="K60" s="30"/>
      <c r="L60" s="30"/>
      <c r="M60" s="30"/>
      <c r="N60" s="30"/>
      <c r="O60" s="30"/>
      <c r="P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 spans="10:28" ht="15" hidden="1" customHeight="1">
      <c r="J61" s="30"/>
      <c r="K61" s="30"/>
      <c r="L61" s="30"/>
      <c r="M61" s="30"/>
      <c r="N61" s="30"/>
      <c r="O61" s="30"/>
      <c r="P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</row>
    <row r="62" spans="10:28" ht="15" hidden="1" customHeight="1">
      <c r="J62" s="30"/>
      <c r="K62" s="30"/>
      <c r="L62" s="30"/>
      <c r="M62" s="30"/>
      <c r="N62" s="30"/>
      <c r="O62" s="30"/>
      <c r="P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</row>
    <row r="63" spans="10:28" ht="15" hidden="1" customHeight="1">
      <c r="J63" s="30"/>
      <c r="K63" s="30"/>
      <c r="L63" s="30"/>
      <c r="M63" s="30"/>
      <c r="N63" s="30"/>
      <c r="O63" s="30"/>
      <c r="P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</row>
    <row r="64" spans="10:28" ht="15" hidden="1" customHeight="1">
      <c r="J64" s="30"/>
      <c r="K64" s="30"/>
      <c r="L64" s="30"/>
      <c r="M64" s="30"/>
      <c r="N64" s="30"/>
      <c r="O64" s="30"/>
      <c r="P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</row>
    <row r="65" spans="10:28" ht="15" hidden="1" customHeight="1">
      <c r="J65" s="30"/>
      <c r="K65" s="30"/>
      <c r="L65" s="30"/>
      <c r="M65" s="30"/>
      <c r="N65" s="30"/>
      <c r="O65" s="30"/>
      <c r="P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</row>
    <row r="66" spans="10:28" ht="15" hidden="1" customHeight="1">
      <c r="J66" s="30"/>
      <c r="K66" s="30"/>
      <c r="L66" s="30"/>
      <c r="M66" s="30"/>
      <c r="N66" s="30"/>
      <c r="O66" s="30"/>
      <c r="P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 spans="10:28" ht="15" hidden="1" customHeight="1">
      <c r="J67" s="30"/>
      <c r="K67" s="30"/>
      <c r="L67" s="30"/>
      <c r="M67" s="30"/>
      <c r="N67" s="30"/>
      <c r="O67" s="30"/>
      <c r="P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 spans="10:28" ht="15" hidden="1" customHeight="1"/>
    <row r="69" spans="10:28" ht="15" hidden="1" customHeight="1"/>
    <row r="70" spans="10:28" ht="15" hidden="1" customHeight="1"/>
    <row r="71" spans="10:28" ht="15" hidden="1" customHeight="1"/>
    <row r="72" spans="10:28" ht="15" hidden="1" customHeight="1"/>
    <row r="73" spans="10:28" ht="15" hidden="1" customHeight="1"/>
    <row r="74" spans="10:28" ht="15" hidden="1" customHeight="1"/>
    <row r="75" spans="10:28" ht="15" hidden="1" customHeight="1"/>
    <row r="76" spans="10:28" ht="15" hidden="1" customHeight="1"/>
    <row r="77" spans="10:28" ht="15" hidden="1" customHeight="1"/>
    <row r="78" spans="10:28" ht="15" hidden="1" customHeight="1"/>
    <row r="79" spans="10:28" ht="15" hidden="1" customHeight="1"/>
    <row r="80" spans="10:28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  <row r="97" ht="15" customHeight="1"/>
    <row r="98" ht="15" customHeight="1"/>
  </sheetData>
  <mergeCells count="60">
    <mergeCell ref="AC5:AG5"/>
    <mergeCell ref="B5:H8"/>
    <mergeCell ref="J5:R5"/>
    <mergeCell ref="S5:AB5"/>
    <mergeCell ref="J6:J8"/>
    <mergeCell ref="K6:K8"/>
    <mergeCell ref="L6:L8"/>
    <mergeCell ref="M6:N6"/>
    <mergeCell ref="O6:O8"/>
    <mergeCell ref="AC6:AC8"/>
    <mergeCell ref="B27:H27"/>
    <mergeCell ref="B31:H31"/>
    <mergeCell ref="D11:F11"/>
    <mergeCell ref="AD6:AD8"/>
    <mergeCell ref="W6:W8"/>
    <mergeCell ref="X6:X8"/>
    <mergeCell ref="P6:P8"/>
    <mergeCell ref="R6:R8"/>
    <mergeCell ref="S6:S8"/>
    <mergeCell ref="T6:T8"/>
    <mergeCell ref="B26:H26"/>
    <mergeCell ref="Q6:Q8"/>
    <mergeCell ref="Y6:Y8"/>
    <mergeCell ref="Z6:Z8"/>
    <mergeCell ref="AB6:AB8"/>
    <mergeCell ref="F35:H35"/>
    <mergeCell ref="B33:H33"/>
    <mergeCell ref="B32:H32"/>
    <mergeCell ref="B28:H28"/>
    <mergeCell ref="B29:H29"/>
    <mergeCell ref="AG6:AG8"/>
    <mergeCell ref="AA6:AA8"/>
    <mergeCell ref="B42:H42"/>
    <mergeCell ref="M7:M8"/>
    <mergeCell ref="N7:N8"/>
    <mergeCell ref="B40:H40"/>
    <mergeCell ref="B41:H41"/>
    <mergeCell ref="B24:H24"/>
    <mergeCell ref="B25:H25"/>
    <mergeCell ref="F22:H22"/>
    <mergeCell ref="A1:R1"/>
    <mergeCell ref="B18:H18"/>
    <mergeCell ref="B19:H19"/>
    <mergeCell ref="B20:H20"/>
    <mergeCell ref="F21:H21"/>
    <mergeCell ref="AE6:AE8"/>
    <mergeCell ref="S1:AG1"/>
    <mergeCell ref="AF6:AF8"/>
    <mergeCell ref="U6:U8"/>
    <mergeCell ref="V6:V8"/>
    <mergeCell ref="D14:F14"/>
    <mergeCell ref="D16:F16"/>
    <mergeCell ref="B21:C23"/>
    <mergeCell ref="B34:C36"/>
    <mergeCell ref="B38:H38"/>
    <mergeCell ref="B39:H39"/>
    <mergeCell ref="F36:H36"/>
    <mergeCell ref="B37:H37"/>
    <mergeCell ref="F23:H23"/>
    <mergeCell ref="F34:H34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2013-03-23T12:43:31Z</cp:lastPrinted>
  <dcterms:created xsi:type="dcterms:W3CDTF">2011-11-12T04:56:35Z</dcterms:created>
  <dcterms:modified xsi:type="dcterms:W3CDTF">2020-06-17T08:51:02Z</dcterms:modified>
  <cp:category/>
</cp:coreProperties>
</file>