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75" windowWidth="18675" windowHeight="6960"/>
  </bookViews>
  <sheets>
    <sheet name="19-00-20" sheetId="20" r:id="rId1"/>
  </sheets>
  <definedNames>
    <definedName name="_00" localSheetId="0">'19-00-20'!#REF!</definedName>
    <definedName name="b">#REF!</definedName>
    <definedName name="GOUKEI">#REF!</definedName>
    <definedName name="JK">#REF!</definedName>
    <definedName name="_xlnm.Print_Area" localSheetId="0">'19-00-20'!$A$1:$Z$30</definedName>
    <definedName name="SISETSUMEI">#REF!</definedName>
    <definedName name="TEIIN">#REF!</definedName>
    <definedName name="TENSO">#REF!</definedName>
    <definedName name="Z_84B820AA_D6C1_11D6_A8EA_0040CA1D7CBB_.wvu.Cols" localSheetId="0" hidden="1">'19-00-20'!#REF!</definedName>
    <definedName name="Z_84B820AB_D6C1_11D6_A8EA_0040CA1D7CBB_.wvu.Cols" localSheetId="0" hidden="1">'19-00-20'!#REF!</definedName>
    <definedName name="Z_84B820AC_D6C1_11D6_A8EA_0040CA1D7CBB_.wvu.Cols" localSheetId="0" hidden="1">'19-00-20'!#REF!</definedName>
  </definedNames>
  <calcPr calcId="162913" calcMode="manual"/>
</workbook>
</file>

<file path=xl/calcChain.xml><?xml version="1.0" encoding="utf-8"?>
<calcChain xmlns="http://schemas.openxmlformats.org/spreadsheetml/2006/main">
  <c r="C11" i="20" l="1"/>
  <c r="A10" i="20"/>
  <c r="D11" i="20"/>
  <c r="A9" i="20"/>
  <c r="B11" i="20"/>
  <c r="C10" i="20"/>
  <c r="D10" i="20"/>
  <c r="B10" i="20"/>
  <c r="B9" i="20"/>
  <c r="C9" i="20"/>
</calcChain>
</file>

<file path=xl/sharedStrings.xml><?xml version="1.0" encoding="utf-8"?>
<sst xmlns="http://schemas.openxmlformats.org/spreadsheetml/2006/main" count="41" uniqueCount="31">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</sst>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0" xfId="0" applyFont="1" applyFill="1" applyBorder="1" applyAlignment="1">
      <alignment horizontal="center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6" fontId="39" fillId="0" borderId="0" xfId="103" applyNumberFormat="1" applyFont="1" applyFill="1" applyAlignment="1">
      <alignment horizontal="right"/>
    </xf>
    <xf numFmtId="176" fontId="34" fillId="0" borderId="0" xfId="103" applyNumberFormat="1" applyFont="1" applyFill="1" applyAlignment="1">
      <alignment horizontal="right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H3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1.25" zeroHeight="1"/>
  <cols>
    <col min="1" max="1" width="1" style="10" customWidth="1"/>
    <col min="2" max="2" width="10.33203125" style="10" customWidth="1"/>
    <col min="3" max="4" width="7.83203125" style="10" customWidth="1"/>
    <col min="5" max="5" width="3.6640625" style="10" customWidth="1"/>
    <col min="6" max="9" width="12.5" style="10" customWidth="1"/>
    <col min="10" max="12" width="12" style="10" customWidth="1"/>
    <col min="13" max="13" width="12.33203125" style="10" customWidth="1"/>
    <col min="14" max="14" width="12.1640625" style="10" customWidth="1"/>
    <col min="15" max="15" width="11.5" style="10" customWidth="1"/>
    <col min="16" max="19" width="11.33203125" style="10" customWidth="1"/>
    <col min="20" max="21" width="11" style="10" customWidth="1"/>
    <col min="22" max="23" width="11.33203125" style="10" customWidth="1"/>
    <col min="24" max="26" width="11" style="10" customWidth="1"/>
    <col min="27" max="29" width="9.33203125" style="10" customWidth="1"/>
    <col min="30" max="16384" width="0" style="10" hidden="1"/>
  </cols>
  <sheetData>
    <row r="1" spans="1:32" s="26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32" s="6" customFormat="1" ht="27" customHeight="1">
      <c r="N2" s="42" t="s">
        <v>14</v>
      </c>
      <c r="Q2" s="7"/>
      <c r="R2" s="7"/>
      <c r="S2" s="7"/>
      <c r="T2" s="7"/>
      <c r="U2" s="7"/>
      <c r="V2" s="7"/>
      <c r="W2" s="7"/>
      <c r="X2" s="7"/>
      <c r="Y2" s="7"/>
      <c r="Z2" s="7"/>
    </row>
    <row r="3" spans="1:32" s="8" customFormat="1" ht="10.5" customHeight="1"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O3" s="3"/>
      <c r="Q3" s="1"/>
      <c r="R3" s="1"/>
      <c r="S3" s="1"/>
      <c r="T3" s="1"/>
      <c r="U3" s="9"/>
      <c r="V3" s="1"/>
      <c r="W3" s="9"/>
      <c r="X3" s="1"/>
      <c r="Y3" s="1"/>
      <c r="Z3" s="9"/>
    </row>
    <row r="4" spans="1:32" s="8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11"/>
      <c r="N4" s="11"/>
      <c r="O4" s="11"/>
      <c r="P4" s="11"/>
      <c r="Q4" s="4"/>
      <c r="R4" s="4"/>
      <c r="S4" s="4"/>
      <c r="T4" s="11"/>
      <c r="U4" s="11"/>
      <c r="V4" s="11"/>
      <c r="W4" s="11"/>
      <c r="X4" s="4"/>
      <c r="Y4" s="11"/>
      <c r="Z4" s="11"/>
    </row>
    <row r="5" spans="1:32" s="29" customFormat="1" ht="20.100000000000001" customHeight="1">
      <c r="A5" s="13"/>
      <c r="B5" s="68" t="s">
        <v>29</v>
      </c>
      <c r="C5" s="68"/>
      <c r="D5" s="68"/>
      <c r="E5" s="14"/>
      <c r="F5" s="51" t="s">
        <v>0</v>
      </c>
      <c r="G5" s="15"/>
      <c r="H5" s="16"/>
      <c r="I5" s="16"/>
      <c r="J5" s="16"/>
      <c r="K5" s="16"/>
      <c r="L5" s="63" t="s">
        <v>11</v>
      </c>
      <c r="M5" s="63"/>
      <c r="N5" s="16"/>
      <c r="O5" s="16"/>
      <c r="P5" s="17"/>
      <c r="Q5" s="62" t="s">
        <v>1</v>
      </c>
      <c r="R5" s="63"/>
      <c r="S5" s="63"/>
      <c r="T5" s="63"/>
      <c r="U5" s="63"/>
      <c r="V5" s="63"/>
      <c r="W5" s="63"/>
      <c r="X5" s="63"/>
      <c r="Y5" s="63"/>
      <c r="Z5" s="63"/>
    </row>
    <row r="6" spans="1:32" s="29" customFormat="1" ht="20.100000000000001" customHeight="1">
      <c r="A6" s="16"/>
      <c r="B6" s="69"/>
      <c r="C6" s="69"/>
      <c r="D6" s="69"/>
      <c r="E6" s="17"/>
      <c r="F6" s="57"/>
      <c r="G6" s="51" t="s">
        <v>2</v>
      </c>
      <c r="H6" s="55" t="s">
        <v>9</v>
      </c>
      <c r="I6" s="56" t="s">
        <v>12</v>
      </c>
      <c r="J6" s="51" t="s">
        <v>3</v>
      </c>
      <c r="K6" s="53" t="s">
        <v>4</v>
      </c>
      <c r="L6" s="51" t="s">
        <v>5</v>
      </c>
      <c r="M6" s="51" t="s">
        <v>6</v>
      </c>
      <c r="N6" s="51" t="s">
        <v>7</v>
      </c>
      <c r="O6" s="64" t="s">
        <v>8</v>
      </c>
      <c r="P6" s="51" t="s">
        <v>13</v>
      </c>
      <c r="Q6" s="53" t="s">
        <v>2</v>
      </c>
      <c r="R6" s="55" t="s">
        <v>9</v>
      </c>
      <c r="S6" s="56" t="s">
        <v>12</v>
      </c>
      <c r="T6" s="51" t="s">
        <v>3</v>
      </c>
      <c r="U6" s="51" t="s">
        <v>4</v>
      </c>
      <c r="V6" s="51" t="s">
        <v>5</v>
      </c>
      <c r="W6" s="51" t="s">
        <v>6</v>
      </c>
      <c r="X6" s="53" t="s">
        <v>7</v>
      </c>
      <c r="Y6" s="51" t="s">
        <v>8</v>
      </c>
      <c r="Z6" s="60" t="s">
        <v>13</v>
      </c>
    </row>
    <row r="7" spans="1:32" s="29" customFormat="1" ht="20.100000000000001" customHeight="1">
      <c r="A7" s="18"/>
      <c r="B7" s="70"/>
      <c r="C7" s="70"/>
      <c r="D7" s="70"/>
      <c r="E7" s="19"/>
      <c r="F7" s="52"/>
      <c r="G7" s="52"/>
      <c r="H7" s="52"/>
      <c r="I7" s="52"/>
      <c r="J7" s="52"/>
      <c r="K7" s="54"/>
      <c r="L7" s="52"/>
      <c r="M7" s="52"/>
      <c r="N7" s="52"/>
      <c r="O7" s="65"/>
      <c r="P7" s="52"/>
      <c r="Q7" s="54"/>
      <c r="R7" s="52"/>
      <c r="S7" s="52"/>
      <c r="T7" s="52"/>
      <c r="U7" s="52"/>
      <c r="V7" s="52"/>
      <c r="W7" s="52"/>
      <c r="X7" s="54"/>
      <c r="Y7" s="52"/>
      <c r="Z7" s="61"/>
    </row>
    <row r="8" spans="1:32" s="8" customFormat="1" ht="5.0999999999999996" customHeight="1">
      <c r="B8" s="9"/>
      <c r="C8" s="9"/>
      <c r="D8" s="9"/>
      <c r="E8" s="2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2" s="8" customFormat="1" ht="15" customHeight="1">
      <c r="A9" s="46">
        <f>DATE(YEAR(A10)-1,5,1)</f>
        <v>42856</v>
      </c>
      <c r="B9" s="47" t="str">
        <f>TEXT(A9,"ggg")</f>
        <v>平成</v>
      </c>
      <c r="C9" s="48" t="str">
        <f>IF(TEXT(A9,"e")="1","元",TEXT(A9,"e"))</f>
        <v>29</v>
      </c>
      <c r="D9" s="48" t="s">
        <v>30</v>
      </c>
      <c r="E9" s="27"/>
      <c r="F9" s="23">
        <v>2147</v>
      </c>
      <c r="G9" s="23">
        <v>1999</v>
      </c>
      <c r="H9" s="23">
        <v>2</v>
      </c>
      <c r="I9" s="23">
        <v>1</v>
      </c>
      <c r="J9" s="23">
        <v>72</v>
      </c>
      <c r="K9" s="23">
        <v>148</v>
      </c>
      <c r="L9" s="23">
        <v>335</v>
      </c>
      <c r="M9" s="23">
        <v>414</v>
      </c>
      <c r="N9" s="23">
        <v>475</v>
      </c>
      <c r="O9" s="43">
        <v>550</v>
      </c>
      <c r="P9" s="43">
        <v>2</v>
      </c>
      <c r="Q9" s="43">
        <v>148</v>
      </c>
      <c r="R9" s="43">
        <v>0</v>
      </c>
      <c r="S9" s="43">
        <v>0</v>
      </c>
      <c r="T9" s="43">
        <v>5</v>
      </c>
      <c r="U9" s="43">
        <v>25</v>
      </c>
      <c r="V9" s="43">
        <v>26</v>
      </c>
      <c r="W9" s="43">
        <v>34</v>
      </c>
      <c r="X9" s="43">
        <v>31</v>
      </c>
      <c r="Y9" s="43">
        <v>27</v>
      </c>
      <c r="Z9" s="43">
        <v>0</v>
      </c>
      <c r="AA9" s="2"/>
      <c r="AB9" s="2"/>
      <c r="AC9" s="2"/>
      <c r="AD9" s="2"/>
      <c r="AE9" s="2"/>
      <c r="AF9" s="2"/>
    </row>
    <row r="10" spans="1:32" s="8" customFormat="1" ht="15" customHeight="1">
      <c r="A10" s="45">
        <f>DATE(YEAR(A11)-1,5,1)</f>
        <v>43221</v>
      </c>
      <c r="B10" s="47" t="str">
        <f>IF(TEXT(A9,"ggg")=TEXT(A10,"ggg"),"",TEXT(A10,"ggg"))</f>
        <v/>
      </c>
      <c r="C10" s="48" t="str">
        <f>IF(TEXT(A10,"e")="1","元",TEXT(A10,"e"))</f>
        <v>30</v>
      </c>
      <c r="D10" s="48" t="str">
        <f>IF(TEXT(A9,"ggg")=TEXT(A10,"ggg"),"","年")</f>
        <v/>
      </c>
      <c r="E10" s="28"/>
      <c r="F10" s="23">
        <v>2108</v>
      </c>
      <c r="G10" s="23">
        <v>1933</v>
      </c>
      <c r="H10" s="23">
        <v>0</v>
      </c>
      <c r="I10" s="23">
        <v>6</v>
      </c>
      <c r="J10" s="23">
        <v>60</v>
      </c>
      <c r="K10" s="23">
        <v>143</v>
      </c>
      <c r="L10" s="23">
        <v>282</v>
      </c>
      <c r="M10" s="23">
        <v>415</v>
      </c>
      <c r="N10" s="23">
        <v>483</v>
      </c>
      <c r="O10" s="43">
        <v>544</v>
      </c>
      <c r="P10" s="43">
        <v>0</v>
      </c>
      <c r="Q10" s="43">
        <v>175</v>
      </c>
      <c r="R10" s="43">
        <v>0</v>
      </c>
      <c r="S10" s="43">
        <v>0</v>
      </c>
      <c r="T10" s="43">
        <v>8</v>
      </c>
      <c r="U10" s="43">
        <v>23</v>
      </c>
      <c r="V10" s="43">
        <v>37</v>
      </c>
      <c r="W10" s="43">
        <v>35</v>
      </c>
      <c r="X10" s="43">
        <v>34</v>
      </c>
      <c r="Y10" s="43">
        <v>38</v>
      </c>
      <c r="Z10" s="43">
        <v>0</v>
      </c>
      <c r="AA10" s="2"/>
      <c r="AB10" s="2"/>
      <c r="AC10" s="2"/>
      <c r="AD10" s="2"/>
      <c r="AE10" s="2"/>
      <c r="AF10" s="2"/>
    </row>
    <row r="11" spans="1:32" s="21" customFormat="1" ht="15" customHeight="1">
      <c r="A11" s="46">
        <v>43586</v>
      </c>
      <c r="B11" s="50" t="str">
        <f>IF(TEXT(A10,"ggg")=TEXT(A11,"ggg"),"",TEXT(A11,"ggg"))</f>
        <v>令和</v>
      </c>
      <c r="C11" s="49" t="str">
        <f>IF(TEXT(A11,"e")="1","元",TEXT(A11,"e"))</f>
        <v>元</v>
      </c>
      <c r="D11" s="49" t="str">
        <f>IF(TEXT(A10,"ggg")=TEXT(A11,"ggg"),"","年")</f>
        <v>年</v>
      </c>
      <c r="E11" s="30"/>
      <c r="F11" s="24">
        <v>1727</v>
      </c>
      <c r="G11" s="24">
        <v>1594</v>
      </c>
      <c r="H11" s="24">
        <v>2</v>
      </c>
      <c r="I11" s="24">
        <v>9</v>
      </c>
      <c r="J11" s="24">
        <v>46</v>
      </c>
      <c r="K11" s="24">
        <v>104</v>
      </c>
      <c r="L11" s="24">
        <v>225</v>
      </c>
      <c r="M11" s="24">
        <v>344</v>
      </c>
      <c r="N11" s="24">
        <v>368</v>
      </c>
      <c r="O11" s="44">
        <v>494</v>
      </c>
      <c r="P11" s="44">
        <v>2</v>
      </c>
      <c r="Q11" s="44">
        <v>133</v>
      </c>
      <c r="R11" s="44">
        <v>0</v>
      </c>
      <c r="S11" s="44">
        <v>0</v>
      </c>
      <c r="T11" s="44">
        <v>6</v>
      </c>
      <c r="U11" s="44">
        <v>17</v>
      </c>
      <c r="V11" s="44">
        <v>20</v>
      </c>
      <c r="W11" s="44">
        <v>33</v>
      </c>
      <c r="X11" s="44">
        <v>30</v>
      </c>
      <c r="Y11" s="44">
        <v>27</v>
      </c>
      <c r="Z11" s="44">
        <v>0</v>
      </c>
      <c r="AA11" s="31"/>
      <c r="AB11" s="31"/>
      <c r="AC11" s="31"/>
      <c r="AD11" s="31"/>
      <c r="AE11" s="31"/>
      <c r="AF11" s="31"/>
    </row>
    <row r="12" spans="1:32" s="8" customFormat="1" ht="15" customHeight="1">
      <c r="A12" s="45"/>
      <c r="B12" s="32"/>
      <c r="C12" s="32"/>
      <c r="D12" s="32"/>
      <c r="E12" s="2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"/>
      <c r="AB12" s="2"/>
      <c r="AC12" s="2"/>
      <c r="AD12" s="2"/>
      <c r="AE12" s="2"/>
      <c r="AF12" s="2"/>
    </row>
    <row r="13" spans="1:32" s="8" customFormat="1" ht="15" customHeight="1">
      <c r="B13" s="66" t="s">
        <v>10</v>
      </c>
      <c r="C13" s="66"/>
      <c r="D13" s="66"/>
      <c r="E13" s="28"/>
      <c r="F13" s="23">
        <v>19</v>
      </c>
      <c r="G13" s="23">
        <v>15</v>
      </c>
      <c r="H13" s="23">
        <v>0</v>
      </c>
      <c r="I13" s="23">
        <v>0</v>
      </c>
      <c r="J13" s="23">
        <v>10</v>
      </c>
      <c r="K13" s="23">
        <v>5</v>
      </c>
      <c r="L13" s="23">
        <v>0</v>
      </c>
      <c r="M13" s="23">
        <v>0</v>
      </c>
      <c r="N13" s="23">
        <v>0</v>
      </c>
      <c r="O13" s="43">
        <v>0</v>
      </c>
      <c r="P13" s="43">
        <v>0</v>
      </c>
      <c r="Q13" s="43">
        <v>4</v>
      </c>
      <c r="R13" s="43">
        <v>0</v>
      </c>
      <c r="S13" s="43">
        <v>0</v>
      </c>
      <c r="T13" s="43">
        <v>2</v>
      </c>
      <c r="U13" s="43">
        <v>2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2"/>
      <c r="AB13" s="2"/>
      <c r="AC13" s="2"/>
      <c r="AD13" s="2"/>
      <c r="AE13" s="2"/>
      <c r="AF13" s="2"/>
    </row>
    <row r="14" spans="1:32" s="8" customFormat="1" ht="15" customHeight="1">
      <c r="B14" s="66" t="s">
        <v>26</v>
      </c>
      <c r="C14" s="66"/>
      <c r="D14" s="66"/>
      <c r="E14" s="28"/>
      <c r="F14" s="23">
        <v>1</v>
      </c>
      <c r="G14" s="23">
        <v>1</v>
      </c>
      <c r="H14" s="23">
        <v>1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2"/>
      <c r="AB14" s="2"/>
      <c r="AC14" s="2"/>
      <c r="AD14" s="2"/>
      <c r="AE14" s="2"/>
      <c r="AF14" s="2"/>
    </row>
    <row r="15" spans="1:32" s="8" customFormat="1" ht="15" customHeight="1">
      <c r="B15" s="67" t="s">
        <v>27</v>
      </c>
      <c r="C15" s="67"/>
      <c r="D15" s="67"/>
      <c r="E15" s="28"/>
      <c r="F15" s="23">
        <v>62</v>
      </c>
      <c r="G15" s="23">
        <v>54</v>
      </c>
      <c r="H15" s="23">
        <v>1</v>
      </c>
      <c r="I15" s="23">
        <v>2</v>
      </c>
      <c r="J15" s="23">
        <v>27</v>
      </c>
      <c r="K15" s="23">
        <v>24</v>
      </c>
      <c r="L15" s="23">
        <v>0</v>
      </c>
      <c r="M15" s="23">
        <v>0</v>
      </c>
      <c r="N15" s="23">
        <v>0</v>
      </c>
      <c r="O15" s="43">
        <v>0</v>
      </c>
      <c r="P15" s="43">
        <v>0</v>
      </c>
      <c r="Q15" s="43">
        <v>8</v>
      </c>
      <c r="R15" s="43">
        <v>0</v>
      </c>
      <c r="S15" s="43">
        <v>0</v>
      </c>
      <c r="T15" s="43">
        <v>2</v>
      </c>
      <c r="U15" s="43">
        <v>6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2"/>
      <c r="AB15" s="2"/>
      <c r="AC15" s="2"/>
      <c r="AD15" s="2"/>
      <c r="AE15" s="2"/>
      <c r="AF15" s="2"/>
    </row>
    <row r="16" spans="1:32" s="8" customFormat="1" ht="15" customHeight="1">
      <c r="B16" s="66" t="s">
        <v>15</v>
      </c>
      <c r="C16" s="66"/>
      <c r="D16" s="66"/>
      <c r="E16" s="28"/>
      <c r="F16" s="23">
        <v>274</v>
      </c>
      <c r="G16" s="23">
        <v>262</v>
      </c>
      <c r="H16" s="23">
        <v>0</v>
      </c>
      <c r="I16" s="23">
        <v>0</v>
      </c>
      <c r="J16" s="23">
        <v>0</v>
      </c>
      <c r="K16" s="23">
        <v>8</v>
      </c>
      <c r="L16" s="23">
        <v>55</v>
      </c>
      <c r="M16" s="23">
        <v>60</v>
      </c>
      <c r="N16" s="23">
        <v>62</v>
      </c>
      <c r="O16" s="43">
        <v>77</v>
      </c>
      <c r="P16" s="43">
        <v>0</v>
      </c>
      <c r="Q16" s="43">
        <v>12</v>
      </c>
      <c r="R16" s="43">
        <v>0</v>
      </c>
      <c r="S16" s="43">
        <v>0</v>
      </c>
      <c r="T16" s="43">
        <v>0</v>
      </c>
      <c r="U16" s="43">
        <v>2</v>
      </c>
      <c r="V16" s="43">
        <v>2</v>
      </c>
      <c r="W16" s="43">
        <v>1</v>
      </c>
      <c r="X16" s="43">
        <v>5</v>
      </c>
      <c r="Y16" s="43">
        <v>2</v>
      </c>
      <c r="Z16" s="43">
        <v>0</v>
      </c>
      <c r="AA16" s="2"/>
      <c r="AB16" s="2"/>
      <c r="AC16" s="2"/>
      <c r="AD16" s="2"/>
      <c r="AE16" s="2"/>
      <c r="AF16" s="2"/>
    </row>
    <row r="17" spans="1:34" s="8" customFormat="1" ht="15" customHeight="1">
      <c r="B17" s="67" t="s">
        <v>16</v>
      </c>
      <c r="C17" s="67"/>
      <c r="D17" s="67"/>
      <c r="E17" s="28"/>
      <c r="F17" s="23">
        <v>733</v>
      </c>
      <c r="G17" s="23">
        <v>677</v>
      </c>
      <c r="H17" s="23">
        <v>0</v>
      </c>
      <c r="I17" s="23">
        <v>0</v>
      </c>
      <c r="J17" s="23">
        <v>0</v>
      </c>
      <c r="K17" s="23">
        <v>40</v>
      </c>
      <c r="L17" s="23">
        <v>94</v>
      </c>
      <c r="M17" s="23">
        <v>170</v>
      </c>
      <c r="N17" s="23">
        <v>177</v>
      </c>
      <c r="O17" s="43">
        <v>195</v>
      </c>
      <c r="P17" s="43">
        <v>1</v>
      </c>
      <c r="Q17" s="43">
        <v>56</v>
      </c>
      <c r="R17" s="43">
        <v>0</v>
      </c>
      <c r="S17" s="43">
        <v>0</v>
      </c>
      <c r="T17" s="43">
        <v>0</v>
      </c>
      <c r="U17" s="43">
        <v>2</v>
      </c>
      <c r="V17" s="43">
        <v>9</v>
      </c>
      <c r="W17" s="43">
        <v>19</v>
      </c>
      <c r="X17" s="43">
        <v>13</v>
      </c>
      <c r="Y17" s="43">
        <v>13</v>
      </c>
      <c r="Z17" s="43">
        <v>0</v>
      </c>
      <c r="AA17" s="2"/>
      <c r="AB17" s="2"/>
      <c r="AC17" s="2"/>
      <c r="AD17" s="2"/>
      <c r="AE17" s="2"/>
      <c r="AF17" s="2"/>
    </row>
    <row r="18" spans="1:34" s="8" customFormat="1" ht="15" customHeight="1">
      <c r="B18" s="67" t="s">
        <v>17</v>
      </c>
      <c r="C18" s="67"/>
      <c r="D18" s="67"/>
      <c r="E18" s="28"/>
      <c r="F18" s="23">
        <v>166</v>
      </c>
      <c r="G18" s="23">
        <v>161</v>
      </c>
      <c r="H18" s="23">
        <v>0</v>
      </c>
      <c r="I18" s="23">
        <v>0</v>
      </c>
      <c r="J18" s="23">
        <v>0</v>
      </c>
      <c r="K18" s="23">
        <v>0</v>
      </c>
      <c r="L18" s="23">
        <v>4</v>
      </c>
      <c r="M18" s="23">
        <v>23</v>
      </c>
      <c r="N18" s="23">
        <v>38</v>
      </c>
      <c r="O18" s="43">
        <v>96</v>
      </c>
      <c r="P18" s="43">
        <v>0</v>
      </c>
      <c r="Q18" s="43">
        <v>5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2</v>
      </c>
      <c r="X18" s="43">
        <v>1</v>
      </c>
      <c r="Y18" s="43">
        <v>2</v>
      </c>
      <c r="Z18" s="43">
        <v>0</v>
      </c>
      <c r="AA18" s="2"/>
      <c r="AB18" s="2"/>
      <c r="AC18" s="2"/>
      <c r="AD18" s="2"/>
      <c r="AE18" s="2"/>
      <c r="AF18" s="2"/>
    </row>
    <row r="19" spans="1:34" s="8" customFormat="1" ht="15" customHeight="1">
      <c r="B19" s="67" t="s">
        <v>18</v>
      </c>
      <c r="C19" s="67"/>
      <c r="D19" s="67"/>
      <c r="E19" s="28"/>
      <c r="F19" s="23">
        <v>7</v>
      </c>
      <c r="G19" s="23">
        <v>7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1</v>
      </c>
      <c r="N19" s="23">
        <v>3</v>
      </c>
      <c r="O19" s="43">
        <v>3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2"/>
      <c r="AB19" s="2"/>
      <c r="AC19" s="2"/>
      <c r="AD19" s="2"/>
      <c r="AE19" s="2"/>
      <c r="AF19" s="2"/>
    </row>
    <row r="20" spans="1:34" s="8" customFormat="1" ht="15" customHeight="1">
      <c r="B20" s="67" t="s">
        <v>19</v>
      </c>
      <c r="C20" s="67"/>
      <c r="D20" s="67"/>
      <c r="E20" s="5"/>
      <c r="F20" s="23">
        <v>75</v>
      </c>
      <c r="G20" s="23">
        <v>70</v>
      </c>
      <c r="H20" s="23">
        <v>0</v>
      </c>
      <c r="I20" s="23">
        <v>0</v>
      </c>
      <c r="J20" s="23">
        <v>3</v>
      </c>
      <c r="K20" s="23">
        <v>9</v>
      </c>
      <c r="L20" s="23">
        <v>14</v>
      </c>
      <c r="M20" s="23">
        <v>12</v>
      </c>
      <c r="N20" s="23">
        <v>16</v>
      </c>
      <c r="O20" s="43">
        <v>16</v>
      </c>
      <c r="P20" s="43">
        <v>0</v>
      </c>
      <c r="Q20" s="43">
        <v>5</v>
      </c>
      <c r="R20" s="43">
        <v>0</v>
      </c>
      <c r="S20" s="43">
        <v>0</v>
      </c>
      <c r="T20" s="43">
        <v>0</v>
      </c>
      <c r="U20" s="43">
        <v>0</v>
      </c>
      <c r="V20" s="43">
        <v>2</v>
      </c>
      <c r="W20" s="43">
        <v>0</v>
      </c>
      <c r="X20" s="43">
        <v>2</v>
      </c>
      <c r="Y20" s="43">
        <v>1</v>
      </c>
      <c r="Z20" s="43">
        <v>0</v>
      </c>
      <c r="AA20" s="2"/>
      <c r="AB20" s="2"/>
      <c r="AC20" s="2"/>
      <c r="AD20" s="2"/>
      <c r="AE20" s="2"/>
      <c r="AF20" s="2"/>
    </row>
    <row r="21" spans="1:34" s="8" customFormat="1" ht="15" customHeight="1">
      <c r="B21" s="66" t="s">
        <v>20</v>
      </c>
      <c r="C21" s="66"/>
      <c r="D21" s="66"/>
      <c r="E21" s="28"/>
      <c r="F21" s="23">
        <v>86</v>
      </c>
      <c r="G21" s="23">
        <v>76</v>
      </c>
      <c r="H21" s="23">
        <v>0</v>
      </c>
      <c r="I21" s="23">
        <v>4</v>
      </c>
      <c r="J21" s="23">
        <v>5</v>
      </c>
      <c r="K21" s="23">
        <v>8</v>
      </c>
      <c r="L21" s="23">
        <v>16</v>
      </c>
      <c r="M21" s="23">
        <v>14</v>
      </c>
      <c r="N21" s="23">
        <v>17</v>
      </c>
      <c r="O21" s="43">
        <v>12</v>
      </c>
      <c r="P21" s="43">
        <v>0</v>
      </c>
      <c r="Q21" s="43">
        <v>10</v>
      </c>
      <c r="R21" s="43">
        <v>0</v>
      </c>
      <c r="S21" s="43">
        <v>0</v>
      </c>
      <c r="T21" s="43">
        <v>0</v>
      </c>
      <c r="U21" s="43">
        <v>1</v>
      </c>
      <c r="V21" s="43">
        <v>2</v>
      </c>
      <c r="W21" s="43">
        <v>3</v>
      </c>
      <c r="X21" s="43">
        <v>1</v>
      </c>
      <c r="Y21" s="43">
        <v>3</v>
      </c>
      <c r="Z21" s="43">
        <v>0</v>
      </c>
      <c r="AA21" s="2"/>
      <c r="AB21" s="2"/>
      <c r="AC21" s="2"/>
      <c r="AD21" s="2"/>
      <c r="AE21" s="2"/>
      <c r="AF21" s="2"/>
    </row>
    <row r="22" spans="1:34" s="8" customFormat="1" ht="15" customHeight="1">
      <c r="B22" s="67" t="s">
        <v>21</v>
      </c>
      <c r="C22" s="67"/>
      <c r="D22" s="67"/>
      <c r="E22" s="28"/>
      <c r="F22" s="23">
        <v>223</v>
      </c>
      <c r="G22" s="23">
        <v>205</v>
      </c>
      <c r="H22" s="23">
        <v>0</v>
      </c>
      <c r="I22" s="23">
        <v>0</v>
      </c>
      <c r="J22" s="23">
        <v>0</v>
      </c>
      <c r="K22" s="23">
        <v>8</v>
      </c>
      <c r="L22" s="23">
        <v>40</v>
      </c>
      <c r="M22" s="23">
        <v>57</v>
      </c>
      <c r="N22" s="23">
        <v>45</v>
      </c>
      <c r="O22" s="43">
        <v>55</v>
      </c>
      <c r="P22" s="43">
        <v>0</v>
      </c>
      <c r="Q22" s="43">
        <v>18</v>
      </c>
      <c r="R22" s="43">
        <v>0</v>
      </c>
      <c r="S22" s="43">
        <v>0</v>
      </c>
      <c r="T22" s="43">
        <v>0</v>
      </c>
      <c r="U22" s="43">
        <v>2</v>
      </c>
      <c r="V22" s="43">
        <v>3</v>
      </c>
      <c r="W22" s="43">
        <v>5</v>
      </c>
      <c r="X22" s="43">
        <v>6</v>
      </c>
      <c r="Y22" s="43">
        <v>2</v>
      </c>
      <c r="Z22" s="43">
        <v>0</v>
      </c>
      <c r="AA22" s="2"/>
      <c r="AB22" s="2"/>
      <c r="AC22" s="2"/>
      <c r="AD22" s="2"/>
      <c r="AE22" s="2"/>
      <c r="AF22" s="2"/>
    </row>
    <row r="23" spans="1:34" s="8" customFormat="1" ht="15" customHeight="1">
      <c r="B23" s="66" t="s">
        <v>22</v>
      </c>
      <c r="C23" s="66"/>
      <c r="D23" s="66"/>
      <c r="E23" s="28"/>
      <c r="F23" s="23">
        <v>34</v>
      </c>
      <c r="G23" s="23">
        <v>33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1</v>
      </c>
      <c r="N23" s="23">
        <v>7</v>
      </c>
      <c r="O23" s="43">
        <v>25</v>
      </c>
      <c r="P23" s="43">
        <v>0</v>
      </c>
      <c r="Q23" s="43">
        <v>1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1</v>
      </c>
      <c r="Z23" s="43">
        <v>0</v>
      </c>
      <c r="AA23" s="2"/>
      <c r="AB23" s="2"/>
      <c r="AC23" s="2"/>
      <c r="AD23" s="2"/>
      <c r="AE23" s="2"/>
      <c r="AF23" s="2"/>
    </row>
    <row r="24" spans="1:34" s="8" customFormat="1" ht="15" customHeight="1">
      <c r="B24" s="66" t="s">
        <v>23</v>
      </c>
      <c r="C24" s="66"/>
      <c r="D24" s="66"/>
      <c r="E24" s="28"/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2"/>
      <c r="AB24" s="2"/>
      <c r="AC24" s="2"/>
      <c r="AD24" s="2"/>
      <c r="AE24" s="2"/>
      <c r="AF24" s="2"/>
    </row>
    <row r="25" spans="1:34" s="8" customFormat="1" ht="15" customHeight="1">
      <c r="B25" s="67" t="s">
        <v>24</v>
      </c>
      <c r="C25" s="67"/>
      <c r="D25" s="67"/>
      <c r="E25" s="28"/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2"/>
      <c r="AB25" s="2"/>
      <c r="AC25" s="2"/>
      <c r="AD25" s="2"/>
      <c r="AE25" s="2"/>
      <c r="AF25" s="2"/>
    </row>
    <row r="26" spans="1:34" s="8" customFormat="1" ht="15" customHeight="1">
      <c r="B26" s="67" t="s">
        <v>28</v>
      </c>
      <c r="C26" s="67"/>
      <c r="D26" s="67"/>
      <c r="E26" s="28"/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2"/>
      <c r="AB26" s="2"/>
      <c r="AC26" s="2"/>
      <c r="AD26" s="2"/>
      <c r="AE26" s="2"/>
      <c r="AF26" s="2"/>
    </row>
    <row r="27" spans="1:34" s="8" customFormat="1" ht="15" customHeight="1">
      <c r="A27" s="9"/>
      <c r="B27" s="67" t="s">
        <v>25</v>
      </c>
      <c r="C27" s="67"/>
      <c r="D27" s="67"/>
      <c r="E27" s="28"/>
      <c r="F27" s="23">
        <v>47</v>
      </c>
      <c r="G27" s="23">
        <v>33</v>
      </c>
      <c r="H27" s="23">
        <v>0</v>
      </c>
      <c r="I27" s="23">
        <v>3</v>
      </c>
      <c r="J27" s="23">
        <v>1</v>
      </c>
      <c r="K27" s="23">
        <v>2</v>
      </c>
      <c r="L27" s="23">
        <v>2</v>
      </c>
      <c r="M27" s="23">
        <v>6</v>
      </c>
      <c r="N27" s="23">
        <v>3</v>
      </c>
      <c r="O27" s="43">
        <v>15</v>
      </c>
      <c r="P27" s="43">
        <v>1</v>
      </c>
      <c r="Q27" s="43">
        <v>14</v>
      </c>
      <c r="R27" s="43">
        <v>0</v>
      </c>
      <c r="S27" s="43">
        <v>0</v>
      </c>
      <c r="T27" s="43">
        <v>2</v>
      </c>
      <c r="U27" s="43">
        <v>2</v>
      </c>
      <c r="V27" s="43">
        <v>2</v>
      </c>
      <c r="W27" s="43">
        <v>3</v>
      </c>
      <c r="X27" s="43">
        <v>2</v>
      </c>
      <c r="Y27" s="43">
        <v>3</v>
      </c>
      <c r="Z27" s="43">
        <v>0</v>
      </c>
      <c r="AA27" s="2"/>
      <c r="AB27" s="2"/>
      <c r="AC27" s="2"/>
      <c r="AD27" s="2"/>
      <c r="AE27" s="2"/>
      <c r="AF27" s="2"/>
    </row>
    <row r="28" spans="1:34" s="9" customFormat="1" ht="5.0999999999999996" customHeight="1">
      <c r="A28" s="22"/>
      <c r="B28" s="34"/>
      <c r="C28" s="34"/>
      <c r="D28" s="34"/>
      <c r="E28" s="35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22"/>
      <c r="U28" s="22"/>
      <c r="V28" s="22"/>
      <c r="W28" s="22"/>
      <c r="X28" s="22"/>
      <c r="Y28" s="22"/>
      <c r="Z28" s="22"/>
      <c r="AA28" s="8"/>
      <c r="AB28" s="8"/>
      <c r="AC28" s="8"/>
      <c r="AD28" s="8"/>
      <c r="AE28" s="8"/>
      <c r="AF28" s="8"/>
      <c r="AG28" s="8"/>
      <c r="AH28" s="8"/>
    </row>
    <row r="29" spans="1:34" s="9" customFormat="1" ht="5.0999999999999996" customHeight="1">
      <c r="B29" s="33"/>
      <c r="C29" s="33"/>
      <c r="D29" s="33"/>
      <c r="E29" s="25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AA29" s="8"/>
      <c r="AB29" s="8"/>
      <c r="AC29" s="8"/>
      <c r="AD29" s="8"/>
      <c r="AE29" s="8"/>
      <c r="AF29" s="8"/>
      <c r="AG29" s="8"/>
      <c r="AH29" s="8"/>
    </row>
    <row r="30" spans="1:34" s="38" customFormat="1" ht="15" customHeight="1">
      <c r="B30" s="39"/>
      <c r="C30" s="39"/>
      <c r="D30" s="39"/>
      <c r="E30" s="40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</row>
    <row r="31" spans="1:34" ht="15" customHeight="1"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34" ht="15" customHeight="1"/>
    <row r="33" ht="15" customHeight="1"/>
    <row r="34"/>
    <row r="35"/>
    <row r="36"/>
    <row r="37"/>
  </sheetData>
  <dataConsolidate/>
  <mergeCells count="41">
    <mergeCell ref="B24:D24"/>
    <mergeCell ref="B18:D18"/>
    <mergeCell ref="B25:D25"/>
    <mergeCell ref="B26:D26"/>
    <mergeCell ref="B27:D27"/>
    <mergeCell ref="B5:D7"/>
    <mergeCell ref="B19:D19"/>
    <mergeCell ref="B20:D20"/>
    <mergeCell ref="B21:D21"/>
    <mergeCell ref="B22:D22"/>
    <mergeCell ref="B23:D23"/>
    <mergeCell ref="L5:M5"/>
    <mergeCell ref="B13:D13"/>
    <mergeCell ref="B14:D14"/>
    <mergeCell ref="B15:D15"/>
    <mergeCell ref="B16:D16"/>
    <mergeCell ref="B17:D17"/>
    <mergeCell ref="L6:L7"/>
    <mergeCell ref="M6:M7"/>
    <mergeCell ref="P6:P7"/>
    <mergeCell ref="Q6:Q7"/>
    <mergeCell ref="T6:T7"/>
    <mergeCell ref="R6:R7"/>
    <mergeCell ref="S6:S7"/>
    <mergeCell ref="O6:O7"/>
    <mergeCell ref="A1:N1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G6:G7"/>
    <mergeCell ref="J6:J7"/>
    <mergeCell ref="K6:K7"/>
    <mergeCell ref="H6:H7"/>
    <mergeCell ref="I6:I7"/>
    <mergeCell ref="F5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19-00-20</vt:lpstr>
      <vt:lpstr>'19-00-20'!Print_Area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2013-03-23T13:25:48Z</cp:lastPrinted>
  <dcterms:created xsi:type="dcterms:W3CDTF">2011-11-12T04:56:35Z</dcterms:created>
  <dcterms:modified xsi:type="dcterms:W3CDTF">2020-06-17T09:06:37Z</dcterms:modified>
  <cp:category/>
</cp:coreProperties>
</file>