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20" yWindow="2625" windowWidth="20610" windowHeight="9570"/>
  </bookViews>
  <sheets>
    <sheet name="19-00-45" sheetId="1" r:id="rId1"/>
  </sheets>
  <definedNames>
    <definedName name="_00" localSheetId="0">'19-00-45'!#REF!</definedName>
    <definedName name="_xlnm._FilterDatabase" localSheetId="0" hidden="1">'19-00-45'!$A$1:$ER$105</definedName>
    <definedName name="b">#REF!</definedName>
    <definedName name="GOUKEI">#REF!</definedName>
    <definedName name="JK">#REF!</definedName>
    <definedName name="_xlnm.Print_Area" localSheetId="0">'19-00-45'!$A$1:$AC$91</definedName>
    <definedName name="_xlnm.Print_Titles" localSheetId="0">'19-00-45'!$4:$7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'19-00-45'!$M:$M</definedName>
    <definedName name="Z_84B820AB_D6C1_11D6_A8EA_0040CA1D7CBB_.wvu.Cols" localSheetId="0" hidden="1">'19-00-45'!$M:$M</definedName>
    <definedName name="Z_84B820AC_D6C1_11D6_A8EA_0040CA1D7CBB_.wvu.Cols" localSheetId="0" hidden="1">'19-00-45'!$M:$M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1" l="1"/>
  <c r="A11" i="1"/>
  <c r="C11" i="1"/>
  <c r="D13" i="1"/>
  <c r="B13" i="1"/>
  <c r="A9" i="1"/>
  <c r="D11" i="1"/>
  <c r="C9" i="1"/>
  <c r="B11" i="1"/>
  <c r="B9" i="1"/>
</calcChain>
</file>

<file path=xl/sharedStrings.xml><?xml version="1.0" encoding="utf-8"?>
<sst xmlns="http://schemas.openxmlformats.org/spreadsheetml/2006/main" count="90" uniqueCount="74">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</sst>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180" fontId="30" fillId="0" borderId="0" xfId="0" applyNumberFormat="1" applyFont="1" applyFill="1" applyBorder="1" applyAlignment="1">
      <alignment vertical="center"/>
    </xf>
    <xf numFmtId="180" fontId="33" fillId="0" borderId="0" xfId="0" applyNumberFormat="1" applyFont="1" applyFill="1" applyAlignment="1">
      <alignment horizontal="left" vertical="center"/>
    </xf>
    <xf numFmtId="180" fontId="33" fillId="0" borderId="0" xfId="0" applyNumberFormat="1" applyFont="1" applyFill="1" applyBorder="1" applyAlignment="1">
      <alignment horizontal="left" vertical="center"/>
    </xf>
    <xf numFmtId="180" fontId="18" fillId="0" borderId="13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Alignment="1">
      <alignment vertical="center"/>
    </xf>
    <xf numFmtId="180" fontId="18" fillId="0" borderId="0" xfId="0" applyNumberFormat="1" applyFont="1" applyFill="1" applyBorder="1" applyAlignment="1">
      <alignment vertical="center"/>
    </xf>
    <xf numFmtId="180" fontId="18" fillId="0" borderId="0" xfId="0" applyNumberFormat="1" applyFont="1" applyFill="1">
      <alignment vertical="center"/>
    </xf>
    <xf numFmtId="180" fontId="18" fillId="0" borderId="14" xfId="0" applyNumberFormat="1" applyFont="1" applyFill="1" applyBorder="1" applyAlignment="1">
      <alignment vertical="center"/>
    </xf>
    <xf numFmtId="180" fontId="18" fillId="0" borderId="14" xfId="0" applyNumberFormat="1" applyFont="1" applyFill="1" applyBorder="1">
      <alignment vertical="center"/>
    </xf>
    <xf numFmtId="180" fontId="18" fillId="0" borderId="0" xfId="0" applyNumberFormat="1" applyFont="1" applyFill="1" applyBorder="1">
      <alignment vertical="center"/>
    </xf>
    <xf numFmtId="180" fontId="18" fillId="0" borderId="15" xfId="0" applyNumberFormat="1" applyFont="1" applyFill="1" applyBorder="1" applyAlignment="1">
      <alignment horizontal="distributed" vertical="center" wrapText="1" justifyLastLine="1"/>
    </xf>
    <xf numFmtId="180" fontId="18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16" xfId="0" applyNumberFormat="1" applyFont="1" applyFill="1" applyBorder="1" applyAlignment="1">
      <alignment horizontal="distributed" vertical="center" wrapText="1" justifyLastLine="1"/>
    </xf>
    <xf numFmtId="180" fontId="18" fillId="0" borderId="0" xfId="0" applyNumberFormat="1" applyFont="1" applyFill="1" applyBorder="1" applyAlignment="1">
      <alignment horizontal="distributed" vertical="center" justifyLastLine="1"/>
    </xf>
    <xf numFmtId="180" fontId="18" fillId="0" borderId="17" xfId="0" applyNumberFormat="1" applyFont="1" applyFill="1" applyBorder="1" applyAlignment="1">
      <alignment horizontal="distributed" vertical="center" justifyLastLine="1"/>
    </xf>
    <xf numFmtId="180" fontId="18" fillId="0" borderId="13" xfId="0" applyNumberFormat="1" applyFont="1" applyFill="1" applyBorder="1" applyAlignment="1">
      <alignment horizontal="distributed" vertical="center" justifyLastLine="1"/>
    </xf>
    <xf numFmtId="180" fontId="18" fillId="0" borderId="16" xfId="0" applyNumberFormat="1" applyFont="1" applyFill="1" applyBorder="1" applyAlignment="1">
      <alignment horizontal="distributed" vertical="center" justifyLastLine="1"/>
    </xf>
    <xf numFmtId="180" fontId="18" fillId="0" borderId="17" xfId="0" applyNumberFormat="1" applyFont="1" applyFill="1" applyBorder="1">
      <alignment vertical="center"/>
    </xf>
    <xf numFmtId="180" fontId="18" fillId="0" borderId="0" xfId="0" applyNumberFormat="1" applyFont="1" applyFill="1" applyAlignment="1">
      <alignment horizontal="right" vertical="center"/>
    </xf>
    <xf numFmtId="180" fontId="18" fillId="0" borderId="18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180" fontId="18" fillId="0" borderId="17" xfId="0" applyNumberFormat="1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distributed" vertical="center"/>
    </xf>
    <xf numFmtId="180" fontId="18" fillId="0" borderId="17" xfId="0" applyNumberFormat="1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center" vertical="center"/>
    </xf>
    <xf numFmtId="180" fontId="34" fillId="0" borderId="0" xfId="0" applyNumberFormat="1" applyFont="1" applyFill="1" applyAlignment="1">
      <alignment horizontal="right" vertical="center"/>
    </xf>
    <xf numFmtId="180" fontId="34" fillId="0" borderId="17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Alignment="1">
      <alignment horizontal="distributed" vertical="center"/>
    </xf>
    <xf numFmtId="180" fontId="18" fillId="0" borderId="16" xfId="0" applyNumberFormat="1" applyFont="1" applyFill="1" applyBorder="1" applyAlignment="1">
      <alignment horizontal="right" vertical="center"/>
    </xf>
    <xf numFmtId="180" fontId="18" fillId="0" borderId="14" xfId="0" applyNumberFormat="1" applyFont="1" applyFill="1" applyBorder="1" applyAlignment="1">
      <alignment horizontal="right" vertical="center"/>
    </xf>
    <xf numFmtId="180" fontId="33" fillId="0" borderId="0" xfId="0" applyNumberFormat="1" applyFont="1" applyFill="1" applyAlignment="1">
      <alignment horizontal="center" vertical="center"/>
    </xf>
    <xf numFmtId="180" fontId="0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0" xfId="0" applyNumberFormat="1" applyFont="1" applyFill="1" applyAlignment="1">
      <alignment horizontal="right"/>
    </xf>
    <xf numFmtId="180" fontId="18" fillId="0" borderId="17" xfId="0" applyNumberFormat="1" applyFont="1" applyFill="1" applyBorder="1" applyAlignment="1">
      <alignment horizontal="right"/>
    </xf>
    <xf numFmtId="180" fontId="34" fillId="0" borderId="0" xfId="0" applyNumberFormat="1" applyFont="1" applyFill="1" applyAlignment="1">
      <alignment horizontal="right"/>
    </xf>
    <xf numFmtId="180" fontId="34" fillId="0" borderId="17" xfId="0" applyNumberFormat="1" applyFont="1" applyFill="1" applyBorder="1" applyAlignment="1">
      <alignment horizontal="right"/>
    </xf>
    <xf numFmtId="180" fontId="0" fillId="0" borderId="0" xfId="0" applyNumberFormat="1" applyFont="1" applyFill="1" applyBorder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180" fontId="18" fillId="0" borderId="22" xfId="0" applyNumberFormat="1" applyFont="1" applyFill="1" applyBorder="1" applyAlignment="1">
      <alignment horizontal="distributed" vertical="center" justifyLastLine="1"/>
    </xf>
    <xf numFmtId="180" fontId="18" fillId="0" borderId="0" xfId="0" applyNumberFormat="1" applyFont="1" applyFill="1" applyBorder="1" applyAlignment="1">
      <alignment horizontal="distributed" vertical="center" justifyLastLine="1"/>
    </xf>
    <xf numFmtId="180" fontId="18" fillId="0" borderId="13" xfId="0" applyNumberFormat="1" applyFont="1" applyFill="1" applyBorder="1" applyAlignment="1">
      <alignment horizontal="distributed" vertical="center" justifyLastLine="1"/>
    </xf>
    <xf numFmtId="180" fontId="30" fillId="0" borderId="0" xfId="0" applyNumberFormat="1" applyFont="1" applyFill="1" applyAlignment="1">
      <alignment vertical="center"/>
    </xf>
    <xf numFmtId="180" fontId="30" fillId="0" borderId="0" xfId="0" applyNumberFormat="1" applyFont="1" applyFill="1" applyAlignment="1">
      <alignment horizontal="left" vertical="center"/>
    </xf>
    <xf numFmtId="180" fontId="18" fillId="0" borderId="15" xfId="0" applyNumberFormat="1" applyFont="1" applyFill="1" applyBorder="1" applyAlignment="1">
      <alignment horizontal="distributed" vertical="center" justifyLastLine="1"/>
    </xf>
    <xf numFmtId="180" fontId="18" fillId="0" borderId="15" xfId="0" applyNumberFormat="1" applyFont="1" applyFill="1" applyBorder="1" applyAlignment="1">
      <alignment horizontal="distributed" vertical="center" wrapText="1" justifyLastLine="1"/>
    </xf>
    <xf numFmtId="180" fontId="18" fillId="0" borderId="13" xfId="0" applyNumberFormat="1" applyFont="1" applyFill="1" applyBorder="1" applyAlignment="1">
      <alignment horizontal="distributed" vertical="center" wrapText="1" justifyLastLine="1"/>
    </xf>
    <xf numFmtId="180" fontId="0" fillId="0" borderId="13" xfId="0" applyNumberFormat="1" applyFont="1" applyFill="1" applyBorder="1" applyAlignment="1">
      <alignment horizontal="distributed" vertical="center" wrapText="1" justifyLastLine="1"/>
    </xf>
    <xf numFmtId="180" fontId="18" fillId="0" borderId="19" xfId="0" applyNumberFormat="1" applyFont="1" applyFill="1" applyBorder="1" applyAlignment="1">
      <alignment horizontal="distributed" vertical="center" justifyLastLine="1"/>
    </xf>
    <xf numFmtId="180" fontId="18" fillId="0" borderId="20" xfId="0" applyNumberFormat="1" applyFont="1" applyFill="1" applyBorder="1" applyAlignment="1">
      <alignment horizontal="distributed" vertical="center" justifyLastLine="1"/>
    </xf>
    <xf numFmtId="180" fontId="18" fillId="0" borderId="18" xfId="0" applyNumberFormat="1" applyFont="1" applyFill="1" applyBorder="1" applyAlignment="1">
      <alignment horizontal="distributed" vertical="center" justifyLastLine="1"/>
    </xf>
    <xf numFmtId="180" fontId="18" fillId="0" borderId="16" xfId="0" applyNumberFormat="1" applyFont="1" applyFill="1" applyBorder="1" applyAlignment="1">
      <alignment horizontal="distributed" vertical="center" justifyLastLine="1"/>
    </xf>
    <xf numFmtId="180" fontId="18" fillId="0" borderId="19" xfId="0" applyNumberFormat="1" applyFont="1" applyFill="1" applyBorder="1" applyAlignment="1">
      <alignment horizontal="distributed" vertical="center" wrapText="1" justifyLastLine="1"/>
    </xf>
    <xf numFmtId="180" fontId="18" fillId="0" borderId="20" xfId="0" applyNumberFormat="1" applyFont="1" applyFill="1" applyBorder="1" applyAlignment="1">
      <alignment horizontal="distributed" vertical="center" wrapText="1" justifyLastLine="1"/>
    </xf>
    <xf numFmtId="180" fontId="18" fillId="0" borderId="21" xfId="0" applyNumberFormat="1" applyFont="1" applyFill="1" applyBorder="1" applyAlignment="1">
      <alignment horizontal="distributed" vertical="center" justifyLastLine="1"/>
    </xf>
    <xf numFmtId="180" fontId="34" fillId="0" borderId="0" xfId="0" applyNumberFormat="1" applyFont="1" applyFill="1" applyAlignment="1">
      <alignment horizontal="distributed" vertical="center"/>
    </xf>
    <xf numFmtId="180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92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1.25" zeroHeight="1"/>
  <cols>
    <col min="1" max="1" width="2.6640625" style="10" customWidth="1"/>
    <col min="2" max="2" width="10.33203125" style="10" customWidth="1"/>
    <col min="3" max="4" width="7.83203125" style="10" customWidth="1"/>
    <col min="5" max="5" width="1" style="10" customWidth="1"/>
    <col min="6" max="29" width="10.83203125" style="10" customWidth="1"/>
    <col min="30" max="30" width="7.1640625" style="10" customWidth="1"/>
    <col min="31" max="32" width="9.33203125" style="10" customWidth="1"/>
    <col min="33" max="16384" width="9.33203125" style="10" hidden="1"/>
  </cols>
  <sheetData>
    <row r="1" spans="1:107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10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P2" s="32" t="s">
        <v>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107" s="6" customFormat="1" ht="10.5" customHeight="1">
      <c r="E3" s="21"/>
      <c r="F3" s="2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107" ht="2.1" customHeight="1">
      <c r="A4" s="9"/>
      <c r="B4" s="9"/>
      <c r="C4" s="9"/>
      <c r="D4" s="9"/>
      <c r="E4" s="31"/>
      <c r="F4" s="8"/>
      <c r="G4" s="8"/>
      <c r="H4" s="8"/>
      <c r="I4" s="8"/>
      <c r="J4" s="8"/>
      <c r="K4" s="9"/>
      <c r="L4" s="9"/>
      <c r="M4" s="9"/>
      <c r="N4" s="9"/>
      <c r="O4" s="9"/>
      <c r="P4" s="9"/>
      <c r="Q4" s="8"/>
      <c r="R4" s="9"/>
      <c r="S4" s="9"/>
      <c r="T4" s="9"/>
      <c r="U4" s="9"/>
      <c r="V4" s="9"/>
      <c r="W4" s="9"/>
      <c r="X4" s="8"/>
      <c r="Y4" s="9"/>
      <c r="Z4" s="9"/>
      <c r="AA4" s="9"/>
      <c r="AB4" s="9"/>
      <c r="AC4" s="9"/>
    </row>
    <row r="5" spans="1:107" s="14" customFormat="1" ht="20.100000000000001" customHeight="1">
      <c r="B5" s="48" t="s">
        <v>4</v>
      </c>
      <c r="C5" s="48"/>
      <c r="D5" s="48"/>
      <c r="E5" s="15"/>
      <c r="F5" s="53" t="s">
        <v>0</v>
      </c>
      <c r="G5" s="50"/>
      <c r="H5" s="50"/>
      <c r="I5" s="50"/>
      <c r="J5" s="50"/>
      <c r="K5" s="50"/>
      <c r="L5" s="50"/>
      <c r="M5" s="50"/>
      <c r="N5" s="11"/>
      <c r="O5" s="12"/>
      <c r="P5" s="33" t="s">
        <v>12</v>
      </c>
      <c r="Q5" s="12"/>
      <c r="R5" s="56" t="s">
        <v>13</v>
      </c>
      <c r="S5" s="55"/>
      <c r="T5" s="12"/>
      <c r="U5" s="13"/>
      <c r="V5" s="54" t="s">
        <v>1</v>
      </c>
      <c r="W5" s="55"/>
      <c r="X5" s="55"/>
      <c r="Y5" s="55"/>
      <c r="Z5" s="55"/>
      <c r="AA5" s="55"/>
      <c r="AB5" s="55"/>
      <c r="AC5" s="55"/>
    </row>
    <row r="6" spans="1:107" s="14" customFormat="1" ht="20.100000000000001" customHeight="1">
      <c r="B6" s="49"/>
      <c r="C6" s="49"/>
      <c r="D6" s="49"/>
      <c r="E6" s="15"/>
      <c r="F6" s="57" t="s">
        <v>2</v>
      </c>
      <c r="G6" s="57" t="s">
        <v>5</v>
      </c>
      <c r="H6" s="57" t="s">
        <v>6</v>
      </c>
      <c r="I6" s="57" t="s">
        <v>7</v>
      </c>
      <c r="J6" s="57" t="s">
        <v>8</v>
      </c>
      <c r="K6" s="57" t="s">
        <v>9</v>
      </c>
      <c r="L6" s="61" t="s">
        <v>10</v>
      </c>
      <c r="M6" s="57" t="s">
        <v>3</v>
      </c>
      <c r="N6" s="57" t="s">
        <v>2</v>
      </c>
      <c r="O6" s="57" t="s">
        <v>5</v>
      </c>
      <c r="P6" s="59" t="s">
        <v>6</v>
      </c>
      <c r="Q6" s="57" t="s">
        <v>7</v>
      </c>
      <c r="R6" s="57" t="s">
        <v>8</v>
      </c>
      <c r="S6" s="57" t="s">
        <v>9</v>
      </c>
      <c r="T6" s="61" t="s">
        <v>10</v>
      </c>
      <c r="U6" s="57" t="s">
        <v>3</v>
      </c>
      <c r="V6" s="57" t="s">
        <v>2</v>
      </c>
      <c r="W6" s="57" t="s">
        <v>5</v>
      </c>
      <c r="X6" s="57" t="s">
        <v>6</v>
      </c>
      <c r="Y6" s="57" t="s">
        <v>7</v>
      </c>
      <c r="Z6" s="57" t="s">
        <v>8</v>
      </c>
      <c r="AA6" s="57" t="s">
        <v>9</v>
      </c>
      <c r="AB6" s="61" t="s">
        <v>10</v>
      </c>
      <c r="AC6" s="63" t="s">
        <v>3</v>
      </c>
    </row>
    <row r="7" spans="1:107" s="14" customFormat="1" ht="20.100000000000001" customHeight="1">
      <c r="A7" s="16"/>
      <c r="B7" s="50"/>
      <c r="C7" s="50"/>
      <c r="D7" s="50"/>
      <c r="E7" s="17"/>
      <c r="F7" s="58"/>
      <c r="G7" s="58"/>
      <c r="H7" s="58"/>
      <c r="I7" s="58"/>
      <c r="J7" s="58"/>
      <c r="K7" s="58"/>
      <c r="L7" s="62"/>
      <c r="M7" s="58"/>
      <c r="N7" s="58"/>
      <c r="O7" s="58"/>
      <c r="P7" s="60"/>
      <c r="Q7" s="58"/>
      <c r="R7" s="58"/>
      <c r="S7" s="58"/>
      <c r="T7" s="62"/>
      <c r="U7" s="58"/>
      <c r="V7" s="58"/>
      <c r="W7" s="58"/>
      <c r="X7" s="58"/>
      <c r="Y7" s="58"/>
      <c r="Z7" s="58"/>
      <c r="AA7" s="58"/>
      <c r="AB7" s="62"/>
      <c r="AC7" s="53"/>
    </row>
    <row r="8" spans="1:107" ht="5.0999999999999996" customHeight="1">
      <c r="A8" s="7"/>
      <c r="B8" s="7"/>
      <c r="C8" s="7"/>
      <c r="D8" s="7"/>
      <c r="E8" s="18"/>
      <c r="F8" s="19"/>
      <c r="G8" s="19"/>
      <c r="H8" s="19"/>
      <c r="I8" s="19"/>
      <c r="J8" s="19"/>
      <c r="K8" s="19"/>
      <c r="L8" s="19"/>
      <c r="M8" s="20"/>
      <c r="N8" s="21"/>
      <c r="O8" s="21"/>
      <c r="P8" s="21"/>
      <c r="Q8" s="21"/>
      <c r="R8" s="21"/>
      <c r="S8" s="21"/>
      <c r="T8" s="21"/>
      <c r="U8" s="20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107" ht="15" customHeight="1">
      <c r="A9" s="41">
        <f>DATE(YEAR(A11)-1,5,1)</f>
        <v>42856</v>
      </c>
      <c r="B9" s="42" t="str">
        <f>TEXT(A9,"ggg")</f>
        <v>平成</v>
      </c>
      <c r="C9" s="43" t="str">
        <f>IF(TEXT(A9,"e")="1","元",TEXT(A9,"e"))</f>
        <v>29</v>
      </c>
      <c r="D9" s="44" t="s">
        <v>14</v>
      </c>
      <c r="E9" s="22"/>
      <c r="F9" s="34">
        <v>2475</v>
      </c>
      <c r="G9" s="34">
        <v>300</v>
      </c>
      <c r="H9" s="34">
        <v>163</v>
      </c>
      <c r="I9" s="34">
        <v>91</v>
      </c>
      <c r="J9" s="34">
        <v>64</v>
      </c>
      <c r="K9" s="34">
        <v>70</v>
      </c>
      <c r="L9" s="34">
        <v>156</v>
      </c>
      <c r="M9" s="35">
        <v>1631</v>
      </c>
      <c r="N9" s="34">
        <v>2475</v>
      </c>
      <c r="O9" s="34">
        <v>188</v>
      </c>
      <c r="P9" s="34">
        <v>123</v>
      </c>
      <c r="Q9" s="34">
        <v>99</v>
      </c>
      <c r="R9" s="34">
        <v>84</v>
      </c>
      <c r="S9" s="34">
        <v>65</v>
      </c>
      <c r="T9" s="34">
        <v>183</v>
      </c>
      <c r="U9" s="35">
        <v>1733</v>
      </c>
      <c r="V9" s="34">
        <v>2475</v>
      </c>
      <c r="W9" s="34">
        <v>2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2473</v>
      </c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</row>
    <row r="10" spans="1:107" ht="6" customHeight="1">
      <c r="A10" s="39"/>
      <c r="B10" s="23"/>
      <c r="C10" s="23"/>
      <c r="D10" s="23"/>
      <c r="E10" s="22"/>
      <c r="F10" s="34"/>
      <c r="G10" s="34"/>
      <c r="H10" s="34"/>
      <c r="I10" s="34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  <c r="U10" s="35"/>
      <c r="V10" s="34"/>
      <c r="W10" s="34"/>
      <c r="X10" s="34"/>
      <c r="Y10" s="34"/>
      <c r="Z10" s="34"/>
      <c r="AA10" s="34"/>
      <c r="AB10" s="34"/>
      <c r="AC10" s="34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</row>
    <row r="11" spans="1:107" s="21" customFormat="1" ht="15" customHeight="1">
      <c r="A11" s="40">
        <f>DATE(YEAR(A13)-1,5,1)</f>
        <v>43221</v>
      </c>
      <c r="B11" s="42" t="str">
        <f>IF(TEXT(A9,"ggg")=TEXT(A11,"ggg"),"",TEXT(A11,"ggg"))</f>
        <v/>
      </c>
      <c r="C11" s="43" t="str">
        <f>IF(TEXT(A11,"e")="1","元",TEXT(A11,"e"))</f>
        <v>30</v>
      </c>
      <c r="D11" s="44" t="str">
        <f>IF(TEXT(A9,"ggg")=TEXT(A11,"ggg"),"","年")</f>
        <v/>
      </c>
      <c r="E11" s="24"/>
      <c r="F11" s="34">
        <v>2156</v>
      </c>
      <c r="G11" s="34">
        <v>212</v>
      </c>
      <c r="H11" s="34">
        <v>148</v>
      </c>
      <c r="I11" s="34">
        <v>110</v>
      </c>
      <c r="J11" s="34">
        <v>78</v>
      </c>
      <c r="K11" s="34">
        <v>54</v>
      </c>
      <c r="L11" s="34">
        <v>127</v>
      </c>
      <c r="M11" s="35">
        <v>1427</v>
      </c>
      <c r="N11" s="34">
        <v>2156</v>
      </c>
      <c r="O11" s="34">
        <v>183</v>
      </c>
      <c r="P11" s="34">
        <v>89</v>
      </c>
      <c r="Q11" s="34">
        <v>74</v>
      </c>
      <c r="R11" s="34">
        <v>68</v>
      </c>
      <c r="S11" s="34">
        <v>41</v>
      </c>
      <c r="T11" s="34">
        <v>166</v>
      </c>
      <c r="U11" s="35">
        <v>1535</v>
      </c>
      <c r="V11" s="34">
        <v>2156</v>
      </c>
      <c r="W11" s="34">
        <v>13</v>
      </c>
      <c r="X11" s="34">
        <v>2</v>
      </c>
      <c r="Y11" s="34">
        <v>0</v>
      </c>
      <c r="Z11" s="34">
        <v>1</v>
      </c>
      <c r="AA11" s="34">
        <v>0</v>
      </c>
      <c r="AB11" s="34">
        <v>0</v>
      </c>
      <c r="AC11" s="34">
        <v>2140</v>
      </c>
    </row>
    <row r="12" spans="1:107" s="21" customFormat="1" ht="6" customHeight="1">
      <c r="A12" s="40"/>
      <c r="B12" s="25"/>
      <c r="C12" s="25"/>
      <c r="D12" s="25"/>
      <c r="E12" s="24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5"/>
      <c r="V12" s="34"/>
      <c r="W12" s="34"/>
      <c r="X12" s="34"/>
      <c r="Y12" s="34"/>
      <c r="Z12" s="34"/>
      <c r="AA12" s="34"/>
      <c r="AB12" s="34"/>
      <c r="AC12" s="34"/>
    </row>
    <row r="13" spans="1:107" s="28" customFormat="1" ht="15" customHeight="1">
      <c r="A13" s="47">
        <v>43586</v>
      </c>
      <c r="B13" s="45" t="str">
        <f>IF(TEXT(A11,"ggg")=TEXT(A13,"ggg"),"",TEXT(A13,"ggg"))</f>
        <v>令和</v>
      </c>
      <c r="C13" s="46" t="str">
        <f>IF(TEXT(A13,"e")="1","元",TEXT(A13,"e"))</f>
        <v>元</v>
      </c>
      <c r="D13" s="46" t="str">
        <f>IF(TEXT(A11,"ggg")=TEXT(A13,"ggg"),"","年")</f>
        <v>年</v>
      </c>
      <c r="E13" s="27"/>
      <c r="F13" s="36">
        <v>2065</v>
      </c>
      <c r="G13" s="36">
        <v>180</v>
      </c>
      <c r="H13" s="36">
        <v>106</v>
      </c>
      <c r="I13" s="36">
        <v>92</v>
      </c>
      <c r="J13" s="36">
        <v>63</v>
      </c>
      <c r="K13" s="36">
        <v>47</v>
      </c>
      <c r="L13" s="36">
        <v>106</v>
      </c>
      <c r="M13" s="37">
        <v>1471</v>
      </c>
      <c r="N13" s="36">
        <v>2065</v>
      </c>
      <c r="O13" s="36">
        <v>221</v>
      </c>
      <c r="P13" s="36">
        <v>135</v>
      </c>
      <c r="Q13" s="36">
        <v>85</v>
      </c>
      <c r="R13" s="36">
        <v>49</v>
      </c>
      <c r="S13" s="36">
        <v>46</v>
      </c>
      <c r="T13" s="36">
        <v>143</v>
      </c>
      <c r="U13" s="37">
        <v>1386</v>
      </c>
      <c r="V13" s="36">
        <v>2065</v>
      </c>
      <c r="W13" s="36">
        <v>9</v>
      </c>
      <c r="X13" s="36">
        <v>1</v>
      </c>
      <c r="Y13" s="36">
        <v>0</v>
      </c>
      <c r="Z13" s="36">
        <v>1</v>
      </c>
      <c r="AA13" s="36">
        <v>0</v>
      </c>
      <c r="AB13" s="36">
        <v>0</v>
      </c>
      <c r="AC13" s="36">
        <v>2054</v>
      </c>
    </row>
    <row r="14" spans="1:107" s="28" customFormat="1" ht="15" customHeight="1">
      <c r="A14" s="47"/>
      <c r="B14" s="45"/>
      <c r="C14" s="46"/>
      <c r="D14" s="46"/>
      <c r="E14" s="27"/>
      <c r="F14" s="36"/>
      <c r="G14" s="36"/>
      <c r="H14" s="36"/>
      <c r="I14" s="36"/>
      <c r="J14" s="36"/>
      <c r="K14" s="36"/>
      <c r="L14" s="36"/>
      <c r="M14" s="37"/>
      <c r="N14" s="36"/>
      <c r="O14" s="36"/>
      <c r="P14" s="36"/>
      <c r="Q14" s="36"/>
      <c r="R14" s="36"/>
      <c r="S14" s="36"/>
      <c r="T14" s="36"/>
      <c r="U14" s="37"/>
      <c r="V14" s="36"/>
      <c r="W14" s="36"/>
      <c r="X14" s="36"/>
      <c r="Y14" s="36"/>
      <c r="Z14" s="36"/>
      <c r="AA14" s="36"/>
      <c r="AB14" s="36"/>
      <c r="AC14" s="36"/>
    </row>
    <row r="15" spans="1:107" s="28" customFormat="1" ht="15" customHeight="1">
      <c r="A15" s="26"/>
      <c r="B15" s="64" t="s">
        <v>15</v>
      </c>
      <c r="C15" s="64"/>
      <c r="D15" s="64"/>
      <c r="E15" s="27"/>
      <c r="F15" s="36">
        <v>45</v>
      </c>
      <c r="G15" s="36">
        <v>6</v>
      </c>
      <c r="H15" s="36">
        <v>2</v>
      </c>
      <c r="I15" s="36">
        <v>1</v>
      </c>
      <c r="J15" s="36">
        <v>0</v>
      </c>
      <c r="K15" s="36">
        <v>0</v>
      </c>
      <c r="L15" s="36">
        <v>1</v>
      </c>
      <c r="M15" s="37">
        <v>35</v>
      </c>
      <c r="N15" s="36">
        <v>45</v>
      </c>
      <c r="O15" s="36">
        <v>1</v>
      </c>
      <c r="P15" s="36">
        <v>6</v>
      </c>
      <c r="Q15" s="36">
        <v>6</v>
      </c>
      <c r="R15" s="36">
        <v>4</v>
      </c>
      <c r="S15" s="36">
        <v>1</v>
      </c>
      <c r="T15" s="36">
        <v>14</v>
      </c>
      <c r="U15" s="37">
        <v>13</v>
      </c>
      <c r="V15" s="36">
        <v>45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45</v>
      </c>
    </row>
    <row r="16" spans="1:107" s="28" customFormat="1" ht="6" customHeight="1">
      <c r="A16" s="26"/>
      <c r="B16" s="29"/>
      <c r="C16" s="29"/>
      <c r="D16" s="29"/>
      <c r="E16" s="27"/>
      <c r="F16" s="36"/>
      <c r="G16" s="36"/>
      <c r="H16" s="36"/>
      <c r="I16" s="36"/>
      <c r="J16" s="36"/>
      <c r="K16" s="36"/>
      <c r="L16" s="36"/>
      <c r="M16" s="37"/>
      <c r="N16" s="36"/>
      <c r="O16" s="36"/>
      <c r="P16" s="36"/>
      <c r="Q16" s="36"/>
      <c r="R16" s="36"/>
      <c r="S16" s="36"/>
      <c r="T16" s="36"/>
      <c r="U16" s="37"/>
      <c r="V16" s="36"/>
      <c r="W16" s="36"/>
      <c r="X16" s="36"/>
      <c r="Y16" s="36"/>
      <c r="Z16" s="36"/>
      <c r="AA16" s="36"/>
      <c r="AB16" s="36"/>
      <c r="AC16" s="36"/>
    </row>
    <row r="17" spans="1:29" s="21" customFormat="1" ht="15" customHeight="1">
      <c r="A17" s="19"/>
      <c r="B17" s="65" t="s">
        <v>16</v>
      </c>
      <c r="C17" s="65"/>
      <c r="D17" s="65"/>
      <c r="E17" s="24"/>
      <c r="F17" s="34">
        <v>13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1</v>
      </c>
      <c r="M17" s="35">
        <v>12</v>
      </c>
      <c r="N17" s="34">
        <v>13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12</v>
      </c>
      <c r="U17" s="35">
        <v>1</v>
      </c>
      <c r="V17" s="34">
        <v>13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13</v>
      </c>
    </row>
    <row r="18" spans="1:29" s="21" customFormat="1" ht="15" customHeight="1">
      <c r="A18" s="19"/>
      <c r="B18" s="65" t="s">
        <v>17</v>
      </c>
      <c r="C18" s="65"/>
      <c r="D18" s="65"/>
      <c r="E18" s="24"/>
      <c r="F18" s="34">
        <v>21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5">
        <v>21</v>
      </c>
      <c r="N18" s="34">
        <v>21</v>
      </c>
      <c r="O18" s="34">
        <v>1</v>
      </c>
      <c r="P18" s="34">
        <v>6</v>
      </c>
      <c r="Q18" s="34">
        <v>6</v>
      </c>
      <c r="R18" s="34">
        <v>4</v>
      </c>
      <c r="S18" s="34">
        <v>1</v>
      </c>
      <c r="T18" s="34">
        <v>2</v>
      </c>
      <c r="U18" s="35">
        <v>1</v>
      </c>
      <c r="V18" s="34">
        <v>21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21</v>
      </c>
    </row>
    <row r="19" spans="1:29" s="21" customFormat="1" ht="15" customHeight="1">
      <c r="A19" s="19"/>
      <c r="B19" s="65" t="s">
        <v>18</v>
      </c>
      <c r="C19" s="65"/>
      <c r="D19" s="65"/>
      <c r="E19" s="24"/>
      <c r="F19" s="34">
        <v>6</v>
      </c>
      <c r="G19" s="34">
        <v>2</v>
      </c>
      <c r="H19" s="34">
        <v>2</v>
      </c>
      <c r="I19" s="34">
        <v>1</v>
      </c>
      <c r="J19" s="34">
        <v>0</v>
      </c>
      <c r="K19" s="34">
        <v>0</v>
      </c>
      <c r="L19" s="34">
        <v>0</v>
      </c>
      <c r="M19" s="35">
        <v>1</v>
      </c>
      <c r="N19" s="34">
        <v>6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5">
        <v>6</v>
      </c>
      <c r="V19" s="34">
        <v>6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6</v>
      </c>
    </row>
    <row r="20" spans="1:29" s="21" customFormat="1" ht="15" customHeight="1">
      <c r="A20" s="19"/>
      <c r="B20" s="65" t="s">
        <v>19</v>
      </c>
      <c r="C20" s="65"/>
      <c r="D20" s="65"/>
      <c r="E20" s="24"/>
      <c r="F20" s="34">
        <v>5</v>
      </c>
      <c r="G20" s="34">
        <v>4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5">
        <v>1</v>
      </c>
      <c r="N20" s="34">
        <v>5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5">
        <v>5</v>
      </c>
      <c r="V20" s="34">
        <v>5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5</v>
      </c>
    </row>
    <row r="21" spans="1:29" s="21" customFormat="1" ht="15" customHeight="1">
      <c r="A21" s="19"/>
      <c r="B21" s="23"/>
      <c r="C21" s="23"/>
      <c r="D21" s="23"/>
      <c r="E21" s="24"/>
      <c r="F21" s="34"/>
      <c r="G21" s="34"/>
      <c r="H21" s="34"/>
      <c r="I21" s="34"/>
      <c r="J21" s="34"/>
      <c r="K21" s="34"/>
      <c r="L21" s="34"/>
      <c r="M21" s="35"/>
      <c r="N21" s="34"/>
      <c r="O21" s="34"/>
      <c r="P21" s="34"/>
      <c r="Q21" s="34"/>
      <c r="R21" s="34"/>
      <c r="S21" s="34"/>
      <c r="T21" s="34"/>
      <c r="U21" s="35"/>
      <c r="V21" s="34"/>
      <c r="W21" s="34"/>
      <c r="X21" s="34"/>
      <c r="Y21" s="34"/>
      <c r="Z21" s="34"/>
      <c r="AA21" s="34"/>
      <c r="AB21" s="34"/>
      <c r="AC21" s="34"/>
    </row>
    <row r="22" spans="1:29" s="28" customFormat="1" ht="15" customHeight="1">
      <c r="A22" s="26"/>
      <c r="B22" s="64" t="s">
        <v>20</v>
      </c>
      <c r="C22" s="64"/>
      <c r="D22" s="64"/>
      <c r="E22" s="27"/>
      <c r="F22" s="36">
        <v>84</v>
      </c>
      <c r="G22" s="36">
        <v>0</v>
      </c>
      <c r="H22" s="36">
        <v>0</v>
      </c>
      <c r="I22" s="36">
        <v>0</v>
      </c>
      <c r="J22" s="36">
        <v>1</v>
      </c>
      <c r="K22" s="36">
        <v>0</v>
      </c>
      <c r="L22" s="36">
        <v>2</v>
      </c>
      <c r="M22" s="37">
        <v>81</v>
      </c>
      <c r="N22" s="36">
        <v>84</v>
      </c>
      <c r="O22" s="36">
        <v>21</v>
      </c>
      <c r="P22" s="36">
        <v>9</v>
      </c>
      <c r="Q22" s="36">
        <v>2</v>
      </c>
      <c r="R22" s="36">
        <v>1</v>
      </c>
      <c r="S22" s="36">
        <v>0</v>
      </c>
      <c r="T22" s="36">
        <v>0</v>
      </c>
      <c r="U22" s="37">
        <v>51</v>
      </c>
      <c r="V22" s="36">
        <v>84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84</v>
      </c>
    </row>
    <row r="23" spans="1:29" s="28" customFormat="1" ht="6" customHeight="1">
      <c r="A23" s="26"/>
      <c r="B23" s="29"/>
      <c r="C23" s="29"/>
      <c r="D23" s="29"/>
      <c r="E23" s="27"/>
      <c r="F23" s="36"/>
      <c r="G23" s="36"/>
      <c r="H23" s="36"/>
      <c r="I23" s="36"/>
      <c r="J23" s="36"/>
      <c r="K23" s="36"/>
      <c r="L23" s="36"/>
      <c r="M23" s="37"/>
      <c r="N23" s="36"/>
      <c r="O23" s="36"/>
      <c r="P23" s="36"/>
      <c r="Q23" s="36"/>
      <c r="R23" s="36"/>
      <c r="S23" s="36"/>
      <c r="T23" s="36"/>
      <c r="U23" s="37"/>
      <c r="V23" s="36"/>
      <c r="W23" s="36"/>
      <c r="X23" s="36"/>
      <c r="Y23" s="36"/>
      <c r="Z23" s="36"/>
      <c r="AA23" s="36"/>
      <c r="AB23" s="36"/>
      <c r="AC23" s="36"/>
    </row>
    <row r="24" spans="1:29" s="21" customFormat="1" ht="15" customHeight="1">
      <c r="A24" s="19"/>
      <c r="B24" s="65" t="s">
        <v>21</v>
      </c>
      <c r="C24" s="65"/>
      <c r="D24" s="65"/>
      <c r="E24" s="24"/>
      <c r="F24" s="34">
        <v>23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5">
        <v>23</v>
      </c>
      <c r="N24" s="34">
        <v>23</v>
      </c>
      <c r="O24" s="34">
        <v>11</v>
      </c>
      <c r="P24" s="34">
        <v>5</v>
      </c>
      <c r="Q24" s="34">
        <v>1</v>
      </c>
      <c r="R24" s="34">
        <v>0</v>
      </c>
      <c r="S24" s="34">
        <v>0</v>
      </c>
      <c r="T24" s="34">
        <v>0</v>
      </c>
      <c r="U24" s="35">
        <v>6</v>
      </c>
      <c r="V24" s="34">
        <v>23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23</v>
      </c>
    </row>
    <row r="25" spans="1:29" s="21" customFormat="1" ht="15" customHeight="1">
      <c r="A25" s="19"/>
      <c r="B25" s="65" t="s">
        <v>22</v>
      </c>
      <c r="C25" s="65"/>
      <c r="D25" s="65"/>
      <c r="E25" s="24"/>
      <c r="F25" s="34">
        <v>57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5">
        <v>57</v>
      </c>
      <c r="N25" s="34">
        <v>57</v>
      </c>
      <c r="O25" s="34">
        <v>10</v>
      </c>
      <c r="P25" s="34">
        <v>4</v>
      </c>
      <c r="Q25" s="34">
        <v>1</v>
      </c>
      <c r="R25" s="34">
        <v>0</v>
      </c>
      <c r="S25" s="34">
        <v>0</v>
      </c>
      <c r="T25" s="34">
        <v>0</v>
      </c>
      <c r="U25" s="35">
        <v>42</v>
      </c>
      <c r="V25" s="34">
        <v>57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57</v>
      </c>
    </row>
    <row r="26" spans="1:29" s="21" customFormat="1" ht="15" customHeight="1">
      <c r="A26" s="19"/>
      <c r="B26" s="65" t="s">
        <v>23</v>
      </c>
      <c r="C26" s="65"/>
      <c r="D26" s="65"/>
      <c r="E26" s="24"/>
      <c r="F26" s="34">
        <v>4</v>
      </c>
      <c r="G26" s="34">
        <v>0</v>
      </c>
      <c r="H26" s="34">
        <v>0</v>
      </c>
      <c r="I26" s="34">
        <v>0</v>
      </c>
      <c r="J26" s="34">
        <v>1</v>
      </c>
      <c r="K26" s="34">
        <v>0</v>
      </c>
      <c r="L26" s="34">
        <v>2</v>
      </c>
      <c r="M26" s="35">
        <v>1</v>
      </c>
      <c r="N26" s="34">
        <v>4</v>
      </c>
      <c r="O26" s="34">
        <v>0</v>
      </c>
      <c r="P26" s="34">
        <v>0</v>
      </c>
      <c r="Q26" s="34">
        <v>0</v>
      </c>
      <c r="R26" s="34">
        <v>1</v>
      </c>
      <c r="S26" s="34">
        <v>0</v>
      </c>
      <c r="T26" s="34">
        <v>0</v>
      </c>
      <c r="U26" s="35">
        <v>3</v>
      </c>
      <c r="V26" s="34">
        <v>4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4</v>
      </c>
    </row>
    <row r="27" spans="1:29" s="21" customFormat="1" ht="15" customHeight="1">
      <c r="A27" s="19"/>
      <c r="B27" s="23"/>
      <c r="C27" s="23"/>
      <c r="D27" s="23"/>
      <c r="E27" s="24"/>
      <c r="F27" s="34"/>
      <c r="G27" s="34"/>
      <c r="H27" s="34"/>
      <c r="I27" s="34"/>
      <c r="J27" s="34"/>
      <c r="K27" s="34"/>
      <c r="L27" s="34"/>
      <c r="M27" s="35"/>
      <c r="N27" s="34"/>
      <c r="O27" s="34"/>
      <c r="P27" s="34"/>
      <c r="Q27" s="34"/>
      <c r="R27" s="34"/>
      <c r="S27" s="34"/>
      <c r="T27" s="34"/>
      <c r="U27" s="35"/>
      <c r="V27" s="34"/>
      <c r="W27" s="34"/>
      <c r="X27" s="34"/>
      <c r="Y27" s="34"/>
      <c r="Z27" s="34"/>
      <c r="AA27" s="34"/>
      <c r="AB27" s="34"/>
      <c r="AC27" s="34"/>
    </row>
    <row r="28" spans="1:29" s="28" customFormat="1" ht="15" customHeight="1">
      <c r="A28" s="26"/>
      <c r="B28" s="64" t="s">
        <v>24</v>
      </c>
      <c r="C28" s="64"/>
      <c r="D28" s="64"/>
      <c r="E28" s="27"/>
      <c r="F28" s="36">
        <v>808</v>
      </c>
      <c r="G28" s="36">
        <v>66</v>
      </c>
      <c r="H28" s="36">
        <v>61</v>
      </c>
      <c r="I28" s="36">
        <v>46</v>
      </c>
      <c r="J28" s="36">
        <v>27</v>
      </c>
      <c r="K28" s="36">
        <v>22</v>
      </c>
      <c r="L28" s="36">
        <v>30</v>
      </c>
      <c r="M28" s="37">
        <v>556</v>
      </c>
      <c r="N28" s="36">
        <v>808</v>
      </c>
      <c r="O28" s="36">
        <v>76</v>
      </c>
      <c r="P28" s="36">
        <v>58</v>
      </c>
      <c r="Q28" s="36">
        <v>26</v>
      </c>
      <c r="R28" s="36">
        <v>15</v>
      </c>
      <c r="S28" s="36">
        <v>11</v>
      </c>
      <c r="T28" s="36">
        <v>23</v>
      </c>
      <c r="U28" s="37">
        <v>599</v>
      </c>
      <c r="V28" s="36">
        <v>808</v>
      </c>
      <c r="W28" s="36">
        <v>3</v>
      </c>
      <c r="X28" s="36">
        <v>0</v>
      </c>
      <c r="Y28" s="36">
        <v>0</v>
      </c>
      <c r="Z28" s="36">
        <v>1</v>
      </c>
      <c r="AA28" s="36">
        <v>0</v>
      </c>
      <c r="AB28" s="36">
        <v>0</v>
      </c>
      <c r="AC28" s="36">
        <v>804</v>
      </c>
    </row>
    <row r="29" spans="1:29" s="28" customFormat="1" ht="6" customHeight="1">
      <c r="A29" s="26"/>
      <c r="B29" s="29"/>
      <c r="C29" s="29"/>
      <c r="D29" s="29"/>
      <c r="E29" s="27"/>
      <c r="F29" s="36"/>
      <c r="G29" s="36"/>
      <c r="H29" s="36"/>
      <c r="I29" s="36"/>
      <c r="J29" s="36"/>
      <c r="K29" s="36"/>
      <c r="L29" s="36"/>
      <c r="M29" s="37"/>
      <c r="N29" s="36"/>
      <c r="O29" s="36"/>
      <c r="P29" s="36"/>
      <c r="Q29" s="36"/>
      <c r="R29" s="36"/>
      <c r="S29" s="36"/>
      <c r="T29" s="36"/>
      <c r="U29" s="37"/>
      <c r="V29" s="36"/>
      <c r="W29" s="36"/>
      <c r="X29" s="36"/>
      <c r="Y29" s="36"/>
      <c r="Z29" s="36"/>
      <c r="AA29" s="36"/>
      <c r="AB29" s="36"/>
      <c r="AC29" s="36"/>
    </row>
    <row r="30" spans="1:29" s="21" customFormat="1" ht="15" customHeight="1">
      <c r="A30" s="19"/>
      <c r="B30" s="65" t="s">
        <v>25</v>
      </c>
      <c r="C30" s="65"/>
      <c r="D30" s="65"/>
      <c r="E30" s="24"/>
      <c r="F30" s="34">
        <v>103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5">
        <v>103</v>
      </c>
      <c r="N30" s="34">
        <v>103</v>
      </c>
      <c r="O30" s="34">
        <v>18</v>
      </c>
      <c r="P30" s="34">
        <v>24</v>
      </c>
      <c r="Q30" s="34">
        <v>6</v>
      </c>
      <c r="R30" s="34">
        <v>5</v>
      </c>
      <c r="S30" s="34">
        <v>2</v>
      </c>
      <c r="T30" s="34">
        <v>0</v>
      </c>
      <c r="U30" s="35">
        <v>48</v>
      </c>
      <c r="V30" s="34">
        <v>103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103</v>
      </c>
    </row>
    <row r="31" spans="1:29" s="21" customFormat="1" ht="15" customHeight="1">
      <c r="A31" s="19"/>
      <c r="B31" s="65" t="s">
        <v>26</v>
      </c>
      <c r="C31" s="65"/>
      <c r="D31" s="65"/>
      <c r="E31" s="24"/>
      <c r="F31" s="34">
        <v>58</v>
      </c>
      <c r="G31" s="34">
        <v>13</v>
      </c>
      <c r="H31" s="34">
        <v>16</v>
      </c>
      <c r="I31" s="34">
        <v>5</v>
      </c>
      <c r="J31" s="34">
        <v>5</v>
      </c>
      <c r="K31" s="34">
        <v>4</v>
      </c>
      <c r="L31" s="34">
        <v>3</v>
      </c>
      <c r="M31" s="35">
        <v>12</v>
      </c>
      <c r="N31" s="34">
        <v>58</v>
      </c>
      <c r="O31" s="34">
        <v>1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5">
        <v>57</v>
      </c>
      <c r="V31" s="34">
        <v>58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58</v>
      </c>
    </row>
    <row r="32" spans="1:29" s="21" customFormat="1" ht="15" customHeight="1">
      <c r="A32" s="19"/>
      <c r="B32" s="65" t="s">
        <v>27</v>
      </c>
      <c r="C32" s="65"/>
      <c r="D32" s="65"/>
      <c r="E32" s="24"/>
      <c r="F32" s="34">
        <v>16</v>
      </c>
      <c r="G32" s="34">
        <v>3</v>
      </c>
      <c r="H32" s="34">
        <v>2</v>
      </c>
      <c r="I32" s="34">
        <v>0</v>
      </c>
      <c r="J32" s="34">
        <v>0</v>
      </c>
      <c r="K32" s="34">
        <v>0</v>
      </c>
      <c r="L32" s="34">
        <v>0</v>
      </c>
      <c r="M32" s="35">
        <v>11</v>
      </c>
      <c r="N32" s="34">
        <v>16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5">
        <v>16</v>
      </c>
      <c r="V32" s="34">
        <v>16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16</v>
      </c>
    </row>
    <row r="33" spans="1:29" s="21" customFormat="1" ht="15" customHeight="1">
      <c r="A33" s="19"/>
      <c r="B33" s="65" t="s">
        <v>28</v>
      </c>
      <c r="C33" s="65"/>
      <c r="D33" s="65"/>
      <c r="E33" s="24"/>
      <c r="F33" s="34">
        <v>52</v>
      </c>
      <c r="G33" s="34">
        <v>9</v>
      </c>
      <c r="H33" s="34">
        <v>8</v>
      </c>
      <c r="I33" s="34">
        <v>11</v>
      </c>
      <c r="J33" s="34">
        <v>7</v>
      </c>
      <c r="K33" s="34">
        <v>4</v>
      </c>
      <c r="L33" s="34">
        <v>8</v>
      </c>
      <c r="M33" s="35">
        <v>5</v>
      </c>
      <c r="N33" s="34">
        <v>52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5">
        <v>52</v>
      </c>
      <c r="V33" s="34">
        <v>52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52</v>
      </c>
    </row>
    <row r="34" spans="1:29" s="21" customFormat="1" ht="15" customHeight="1">
      <c r="A34" s="19"/>
      <c r="B34" s="65" t="s">
        <v>29</v>
      </c>
      <c r="C34" s="65"/>
      <c r="D34" s="65"/>
      <c r="E34" s="24"/>
      <c r="F34" s="34">
        <v>31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5">
        <v>31</v>
      </c>
      <c r="N34" s="34">
        <v>31</v>
      </c>
      <c r="O34" s="34">
        <v>3</v>
      </c>
      <c r="P34" s="34">
        <v>4</v>
      </c>
      <c r="Q34" s="34">
        <v>4</v>
      </c>
      <c r="R34" s="34">
        <v>3</v>
      </c>
      <c r="S34" s="34">
        <v>2</v>
      </c>
      <c r="T34" s="34">
        <v>14</v>
      </c>
      <c r="U34" s="35">
        <v>1</v>
      </c>
      <c r="V34" s="34">
        <v>31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31</v>
      </c>
    </row>
    <row r="35" spans="1:29" s="21" customFormat="1" ht="15" customHeight="1">
      <c r="A35" s="19"/>
      <c r="B35" s="65" t="s">
        <v>30</v>
      </c>
      <c r="C35" s="65"/>
      <c r="D35" s="65"/>
      <c r="E35" s="24"/>
      <c r="F35" s="34">
        <v>59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5">
        <v>59</v>
      </c>
      <c r="N35" s="34">
        <v>59</v>
      </c>
      <c r="O35" s="34">
        <v>16</v>
      </c>
      <c r="P35" s="34">
        <v>10</v>
      </c>
      <c r="Q35" s="34">
        <v>3</v>
      </c>
      <c r="R35" s="34">
        <v>2</v>
      </c>
      <c r="S35" s="34">
        <v>0</v>
      </c>
      <c r="T35" s="34">
        <v>0</v>
      </c>
      <c r="U35" s="35">
        <v>28</v>
      </c>
      <c r="V35" s="34">
        <v>59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59</v>
      </c>
    </row>
    <row r="36" spans="1:29" s="21" customFormat="1" ht="15" customHeight="1">
      <c r="A36" s="19"/>
      <c r="B36" s="65" t="s">
        <v>31</v>
      </c>
      <c r="C36" s="65"/>
      <c r="D36" s="65"/>
      <c r="E36" s="24"/>
      <c r="F36" s="34">
        <v>50</v>
      </c>
      <c r="G36" s="34">
        <v>2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5">
        <v>48</v>
      </c>
      <c r="N36" s="34">
        <v>50</v>
      </c>
      <c r="O36" s="34">
        <v>0</v>
      </c>
      <c r="P36" s="34">
        <v>0</v>
      </c>
      <c r="Q36" s="34">
        <v>1</v>
      </c>
      <c r="R36" s="34">
        <v>0</v>
      </c>
      <c r="S36" s="34">
        <v>0</v>
      </c>
      <c r="T36" s="34">
        <v>0</v>
      </c>
      <c r="U36" s="35">
        <v>49</v>
      </c>
      <c r="V36" s="34">
        <v>50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50</v>
      </c>
    </row>
    <row r="37" spans="1:29" s="21" customFormat="1" ht="15" customHeight="1">
      <c r="A37" s="19"/>
      <c r="B37" s="65" t="s">
        <v>32</v>
      </c>
      <c r="C37" s="65"/>
      <c r="D37" s="65"/>
      <c r="E37" s="24"/>
      <c r="F37" s="34">
        <v>178</v>
      </c>
      <c r="G37" s="34">
        <v>32</v>
      </c>
      <c r="H37" s="34">
        <v>30</v>
      </c>
      <c r="I37" s="34">
        <v>24</v>
      </c>
      <c r="J37" s="34">
        <v>12</v>
      </c>
      <c r="K37" s="34">
        <v>11</v>
      </c>
      <c r="L37" s="34">
        <v>11</v>
      </c>
      <c r="M37" s="35">
        <v>58</v>
      </c>
      <c r="N37" s="34">
        <v>178</v>
      </c>
      <c r="O37" s="34">
        <v>3</v>
      </c>
      <c r="P37" s="34">
        <v>1</v>
      </c>
      <c r="Q37" s="34">
        <v>1</v>
      </c>
      <c r="R37" s="34">
        <v>0</v>
      </c>
      <c r="S37" s="34">
        <v>0</v>
      </c>
      <c r="T37" s="34">
        <v>1</v>
      </c>
      <c r="U37" s="35">
        <v>172</v>
      </c>
      <c r="V37" s="34">
        <v>178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178</v>
      </c>
    </row>
    <row r="38" spans="1:29" s="21" customFormat="1" ht="15" customHeight="1">
      <c r="A38" s="19"/>
      <c r="B38" s="65" t="s">
        <v>33</v>
      </c>
      <c r="C38" s="65"/>
      <c r="D38" s="65"/>
      <c r="E38" s="24"/>
      <c r="F38" s="34">
        <v>5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5">
        <v>5</v>
      </c>
      <c r="N38" s="34">
        <v>5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5">
        <v>5</v>
      </c>
      <c r="V38" s="34">
        <v>5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5</v>
      </c>
    </row>
    <row r="39" spans="1:29" s="21" customFormat="1" ht="15" customHeight="1">
      <c r="A39" s="19"/>
      <c r="B39" s="65" t="s">
        <v>34</v>
      </c>
      <c r="C39" s="65"/>
      <c r="D39" s="65"/>
      <c r="E39" s="24"/>
      <c r="F39" s="34">
        <v>53</v>
      </c>
      <c r="G39" s="34">
        <v>1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5">
        <v>52</v>
      </c>
      <c r="N39" s="34">
        <v>53</v>
      </c>
      <c r="O39" s="34">
        <v>11</v>
      </c>
      <c r="P39" s="34">
        <v>7</v>
      </c>
      <c r="Q39" s="34">
        <v>4</v>
      </c>
      <c r="R39" s="34">
        <v>2</v>
      </c>
      <c r="S39" s="34">
        <v>4</v>
      </c>
      <c r="T39" s="34">
        <v>7</v>
      </c>
      <c r="U39" s="35">
        <v>18</v>
      </c>
      <c r="V39" s="34">
        <v>53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53</v>
      </c>
    </row>
    <row r="40" spans="1:29" s="21" customFormat="1" ht="15" customHeight="1">
      <c r="A40" s="19"/>
      <c r="B40" s="65" t="s">
        <v>35</v>
      </c>
      <c r="C40" s="65"/>
      <c r="D40" s="65"/>
      <c r="E40" s="24"/>
      <c r="F40" s="34">
        <v>26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5">
        <v>26</v>
      </c>
      <c r="N40" s="34">
        <v>26</v>
      </c>
      <c r="O40" s="34">
        <v>8</v>
      </c>
      <c r="P40" s="34">
        <v>6</v>
      </c>
      <c r="Q40" s="34">
        <v>3</v>
      </c>
      <c r="R40" s="34">
        <v>2</v>
      </c>
      <c r="S40" s="34">
        <v>3</v>
      </c>
      <c r="T40" s="34">
        <v>1</v>
      </c>
      <c r="U40" s="35">
        <v>3</v>
      </c>
      <c r="V40" s="34">
        <v>26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26</v>
      </c>
    </row>
    <row r="41" spans="1:29" s="21" customFormat="1" ht="15" customHeight="1">
      <c r="A41" s="19"/>
      <c r="B41" s="65" t="s">
        <v>36</v>
      </c>
      <c r="C41" s="65"/>
      <c r="D41" s="65"/>
      <c r="E41" s="24"/>
      <c r="F41" s="34">
        <v>64</v>
      </c>
      <c r="G41" s="34">
        <v>1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5">
        <v>63</v>
      </c>
      <c r="N41" s="34">
        <v>64</v>
      </c>
      <c r="O41" s="34">
        <v>13</v>
      </c>
      <c r="P41" s="34">
        <v>6</v>
      </c>
      <c r="Q41" s="34">
        <v>3</v>
      </c>
      <c r="R41" s="34">
        <v>0</v>
      </c>
      <c r="S41" s="34">
        <v>0</v>
      </c>
      <c r="T41" s="34">
        <v>0</v>
      </c>
      <c r="U41" s="35">
        <v>42</v>
      </c>
      <c r="V41" s="34">
        <v>64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64</v>
      </c>
    </row>
    <row r="42" spans="1:29" s="21" customFormat="1" ht="15" customHeight="1">
      <c r="A42" s="19"/>
      <c r="B42" s="65" t="s">
        <v>37</v>
      </c>
      <c r="C42" s="65"/>
      <c r="D42" s="65"/>
      <c r="E42" s="24"/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5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5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</row>
    <row r="43" spans="1:29" s="21" customFormat="1" ht="15" customHeight="1">
      <c r="A43" s="19"/>
      <c r="B43" s="65" t="s">
        <v>38</v>
      </c>
      <c r="C43" s="65"/>
      <c r="D43" s="65"/>
      <c r="E43" s="24"/>
      <c r="F43" s="34">
        <v>70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1</v>
      </c>
      <c r="M43" s="35">
        <v>69</v>
      </c>
      <c r="N43" s="34">
        <v>70</v>
      </c>
      <c r="O43" s="34">
        <v>3</v>
      </c>
      <c r="P43" s="34">
        <v>0</v>
      </c>
      <c r="Q43" s="34">
        <v>1</v>
      </c>
      <c r="R43" s="34">
        <v>1</v>
      </c>
      <c r="S43" s="34">
        <v>0</v>
      </c>
      <c r="T43" s="34">
        <v>0</v>
      </c>
      <c r="U43" s="35">
        <v>65</v>
      </c>
      <c r="V43" s="34">
        <v>70</v>
      </c>
      <c r="W43" s="34">
        <v>3</v>
      </c>
      <c r="X43" s="34">
        <v>0</v>
      </c>
      <c r="Y43" s="34">
        <v>0</v>
      </c>
      <c r="Z43" s="34">
        <v>1</v>
      </c>
      <c r="AA43" s="34">
        <v>0</v>
      </c>
      <c r="AB43" s="34">
        <v>0</v>
      </c>
      <c r="AC43" s="34">
        <v>66</v>
      </c>
    </row>
    <row r="44" spans="1:29" s="21" customFormat="1" ht="15" customHeight="1">
      <c r="A44" s="19"/>
      <c r="B44" s="65" t="s">
        <v>39</v>
      </c>
      <c r="C44" s="65"/>
      <c r="D44" s="65"/>
      <c r="E44" s="24"/>
      <c r="F44" s="34">
        <v>12</v>
      </c>
      <c r="G44" s="34">
        <v>1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5">
        <v>11</v>
      </c>
      <c r="N44" s="34">
        <v>12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5">
        <v>12</v>
      </c>
      <c r="V44" s="34">
        <v>12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12</v>
      </c>
    </row>
    <row r="45" spans="1:29" s="21" customFormat="1" ht="15" customHeight="1">
      <c r="A45" s="19"/>
      <c r="B45" s="65" t="s">
        <v>40</v>
      </c>
      <c r="C45" s="65"/>
      <c r="D45" s="65"/>
      <c r="E45" s="24"/>
      <c r="F45" s="34">
        <v>31</v>
      </c>
      <c r="G45" s="34">
        <v>4</v>
      </c>
      <c r="H45" s="34">
        <v>5</v>
      </c>
      <c r="I45" s="34">
        <v>6</v>
      </c>
      <c r="J45" s="34">
        <v>3</v>
      </c>
      <c r="K45" s="34">
        <v>3</v>
      </c>
      <c r="L45" s="34">
        <v>7</v>
      </c>
      <c r="M45" s="35">
        <v>3</v>
      </c>
      <c r="N45" s="34">
        <v>31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5">
        <v>31</v>
      </c>
      <c r="V45" s="34">
        <v>31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31</v>
      </c>
    </row>
    <row r="46" spans="1:29" s="21" customFormat="1" ht="15" customHeight="1">
      <c r="A46" s="19"/>
      <c r="B46" s="23"/>
      <c r="C46" s="23"/>
      <c r="D46" s="23"/>
      <c r="E46" s="24"/>
      <c r="F46" s="34"/>
      <c r="G46" s="34"/>
      <c r="H46" s="34"/>
      <c r="I46" s="34"/>
      <c r="J46" s="34"/>
      <c r="K46" s="34"/>
      <c r="L46" s="34"/>
      <c r="M46" s="35"/>
      <c r="N46" s="34"/>
      <c r="O46" s="34"/>
      <c r="P46" s="34"/>
      <c r="Q46" s="34"/>
      <c r="R46" s="34"/>
      <c r="S46" s="34"/>
      <c r="T46" s="34"/>
      <c r="U46" s="35"/>
      <c r="V46" s="34"/>
      <c r="W46" s="34"/>
      <c r="X46" s="34"/>
      <c r="Y46" s="34"/>
      <c r="Z46" s="34"/>
      <c r="AA46" s="34"/>
      <c r="AB46" s="34"/>
      <c r="AC46" s="34"/>
    </row>
    <row r="47" spans="1:29" s="28" customFormat="1" ht="15" customHeight="1">
      <c r="A47" s="26"/>
      <c r="B47" s="64" t="s">
        <v>41</v>
      </c>
      <c r="C47" s="64"/>
      <c r="D47" s="64"/>
      <c r="E47" s="27"/>
      <c r="F47" s="36">
        <v>258</v>
      </c>
      <c r="G47" s="36">
        <v>30</v>
      </c>
      <c r="H47" s="36">
        <v>11</v>
      </c>
      <c r="I47" s="36">
        <v>4</v>
      </c>
      <c r="J47" s="36">
        <v>6</v>
      </c>
      <c r="K47" s="36">
        <v>1</v>
      </c>
      <c r="L47" s="36">
        <v>0</v>
      </c>
      <c r="M47" s="37">
        <v>206</v>
      </c>
      <c r="N47" s="36">
        <v>258</v>
      </c>
      <c r="O47" s="36">
        <v>29</v>
      </c>
      <c r="P47" s="36">
        <v>7</v>
      </c>
      <c r="Q47" s="36">
        <v>6</v>
      </c>
      <c r="R47" s="36">
        <v>0</v>
      </c>
      <c r="S47" s="36">
        <v>1</v>
      </c>
      <c r="T47" s="36">
        <v>0</v>
      </c>
      <c r="U47" s="37">
        <v>215</v>
      </c>
      <c r="V47" s="36">
        <v>258</v>
      </c>
      <c r="W47" s="36">
        <v>1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257</v>
      </c>
    </row>
    <row r="48" spans="1:29" s="28" customFormat="1" ht="6" customHeight="1">
      <c r="A48" s="26"/>
      <c r="B48" s="29"/>
      <c r="C48" s="29"/>
      <c r="D48" s="29"/>
      <c r="E48" s="27"/>
      <c r="F48" s="36"/>
      <c r="G48" s="36"/>
      <c r="H48" s="36"/>
      <c r="I48" s="36"/>
      <c r="J48" s="36"/>
      <c r="K48" s="36"/>
      <c r="L48" s="36"/>
      <c r="M48" s="37"/>
      <c r="N48" s="36"/>
      <c r="O48" s="36"/>
      <c r="P48" s="36"/>
      <c r="Q48" s="36"/>
      <c r="R48" s="36"/>
      <c r="S48" s="36"/>
      <c r="T48" s="36"/>
      <c r="U48" s="37"/>
      <c r="V48" s="36"/>
      <c r="W48" s="36"/>
      <c r="X48" s="36"/>
      <c r="Y48" s="36"/>
      <c r="Z48" s="36"/>
      <c r="AA48" s="36"/>
      <c r="AB48" s="36"/>
      <c r="AC48" s="36"/>
    </row>
    <row r="49" spans="1:29" s="21" customFormat="1" ht="15" customHeight="1">
      <c r="A49" s="19"/>
      <c r="B49" s="65" t="s">
        <v>42</v>
      </c>
      <c r="C49" s="65"/>
      <c r="D49" s="65"/>
      <c r="E49" s="24"/>
      <c r="F49" s="34">
        <v>24</v>
      </c>
      <c r="G49" s="34">
        <v>6</v>
      </c>
      <c r="H49" s="34">
        <v>4</v>
      </c>
      <c r="I49" s="34">
        <v>0</v>
      </c>
      <c r="J49" s="34">
        <v>0</v>
      </c>
      <c r="K49" s="34">
        <v>0</v>
      </c>
      <c r="L49" s="34">
        <v>0</v>
      </c>
      <c r="M49" s="35">
        <v>14</v>
      </c>
      <c r="N49" s="34">
        <v>24</v>
      </c>
      <c r="O49" s="34">
        <v>1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5">
        <v>23</v>
      </c>
      <c r="V49" s="34">
        <v>24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24</v>
      </c>
    </row>
    <row r="50" spans="1:29" s="21" customFormat="1" ht="15" customHeight="1">
      <c r="A50" s="19"/>
      <c r="B50" s="65" t="s">
        <v>43</v>
      </c>
      <c r="C50" s="65"/>
      <c r="D50" s="65"/>
      <c r="E50" s="24"/>
      <c r="F50" s="34">
        <v>95</v>
      </c>
      <c r="G50" s="34">
        <v>14</v>
      </c>
      <c r="H50" s="34">
        <v>5</v>
      </c>
      <c r="I50" s="34">
        <v>3</v>
      </c>
      <c r="J50" s="34">
        <v>5</v>
      </c>
      <c r="K50" s="34">
        <v>1</v>
      </c>
      <c r="L50" s="34">
        <v>0</v>
      </c>
      <c r="M50" s="35">
        <v>67</v>
      </c>
      <c r="N50" s="34">
        <v>95</v>
      </c>
      <c r="O50" s="34">
        <v>1</v>
      </c>
      <c r="P50" s="34">
        <v>2</v>
      </c>
      <c r="Q50" s="34">
        <v>0</v>
      </c>
      <c r="R50" s="34">
        <v>0</v>
      </c>
      <c r="S50" s="34">
        <v>0</v>
      </c>
      <c r="T50" s="34">
        <v>0</v>
      </c>
      <c r="U50" s="35">
        <v>92</v>
      </c>
      <c r="V50" s="34">
        <v>95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95</v>
      </c>
    </row>
    <row r="51" spans="1:29" s="21" customFormat="1" ht="15" customHeight="1">
      <c r="A51" s="19"/>
      <c r="B51" s="65" t="s">
        <v>44</v>
      </c>
      <c r="C51" s="65"/>
      <c r="D51" s="65"/>
      <c r="E51" s="24"/>
      <c r="F51" s="34">
        <v>39</v>
      </c>
      <c r="G51" s="34">
        <v>4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5">
        <v>35</v>
      </c>
      <c r="N51" s="34">
        <v>39</v>
      </c>
      <c r="O51" s="34">
        <v>1</v>
      </c>
      <c r="P51" s="34">
        <v>1</v>
      </c>
      <c r="Q51" s="34">
        <v>0</v>
      </c>
      <c r="R51" s="34">
        <v>0</v>
      </c>
      <c r="S51" s="34">
        <v>0</v>
      </c>
      <c r="T51" s="34">
        <v>0</v>
      </c>
      <c r="U51" s="35">
        <v>37</v>
      </c>
      <c r="V51" s="34">
        <v>39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39</v>
      </c>
    </row>
    <row r="52" spans="1:29" s="21" customFormat="1" ht="15" customHeight="1">
      <c r="A52" s="19"/>
      <c r="B52" s="65" t="s">
        <v>45</v>
      </c>
      <c r="C52" s="65"/>
      <c r="D52" s="65"/>
      <c r="E52" s="24"/>
      <c r="F52" s="34">
        <v>41</v>
      </c>
      <c r="G52" s="34">
        <v>4</v>
      </c>
      <c r="H52" s="34">
        <v>1</v>
      </c>
      <c r="I52" s="34">
        <v>0</v>
      </c>
      <c r="J52" s="34">
        <v>0</v>
      </c>
      <c r="K52" s="34">
        <v>0</v>
      </c>
      <c r="L52" s="34">
        <v>0</v>
      </c>
      <c r="M52" s="35">
        <v>36</v>
      </c>
      <c r="N52" s="34">
        <v>41</v>
      </c>
      <c r="O52" s="34">
        <v>15</v>
      </c>
      <c r="P52" s="34">
        <v>3</v>
      </c>
      <c r="Q52" s="34">
        <v>0</v>
      </c>
      <c r="R52" s="34">
        <v>0</v>
      </c>
      <c r="S52" s="34">
        <v>0</v>
      </c>
      <c r="T52" s="34">
        <v>0</v>
      </c>
      <c r="U52" s="35">
        <v>23</v>
      </c>
      <c r="V52" s="34">
        <v>41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41</v>
      </c>
    </row>
    <row r="53" spans="1:29" s="21" customFormat="1" ht="15" customHeight="1">
      <c r="A53" s="19"/>
      <c r="B53" s="65" t="s">
        <v>46</v>
      </c>
      <c r="C53" s="65"/>
      <c r="D53" s="65"/>
      <c r="E53" s="24"/>
      <c r="F53" s="34">
        <v>59</v>
      </c>
      <c r="G53" s="34">
        <v>2</v>
      </c>
      <c r="H53" s="34">
        <v>1</v>
      </c>
      <c r="I53" s="34">
        <v>1</v>
      </c>
      <c r="J53" s="34">
        <v>1</v>
      </c>
      <c r="K53" s="34">
        <v>0</v>
      </c>
      <c r="L53" s="34">
        <v>0</v>
      </c>
      <c r="M53" s="35">
        <v>54</v>
      </c>
      <c r="N53" s="34">
        <v>59</v>
      </c>
      <c r="O53" s="34">
        <v>11</v>
      </c>
      <c r="P53" s="34">
        <v>1</v>
      </c>
      <c r="Q53" s="34">
        <v>6</v>
      </c>
      <c r="R53" s="34">
        <v>0</v>
      </c>
      <c r="S53" s="34">
        <v>1</v>
      </c>
      <c r="T53" s="34">
        <v>0</v>
      </c>
      <c r="U53" s="35">
        <v>40</v>
      </c>
      <c r="V53" s="34">
        <v>59</v>
      </c>
      <c r="W53" s="34">
        <v>1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58</v>
      </c>
    </row>
    <row r="54" spans="1:29" s="21" customFormat="1" ht="15" customHeight="1">
      <c r="A54" s="19"/>
      <c r="B54" s="23"/>
      <c r="C54" s="23"/>
      <c r="D54" s="23"/>
      <c r="E54" s="24"/>
      <c r="F54" s="34"/>
      <c r="G54" s="34"/>
      <c r="H54" s="34"/>
      <c r="I54" s="34"/>
      <c r="J54" s="34"/>
      <c r="K54" s="34"/>
      <c r="L54" s="34"/>
      <c r="M54" s="35"/>
      <c r="N54" s="34"/>
      <c r="O54" s="34"/>
      <c r="P54" s="34"/>
      <c r="Q54" s="34"/>
      <c r="R54" s="34"/>
      <c r="S54" s="34"/>
      <c r="T54" s="34"/>
      <c r="U54" s="35"/>
      <c r="V54" s="34"/>
      <c r="W54" s="34"/>
      <c r="X54" s="34"/>
      <c r="Y54" s="34"/>
      <c r="Z54" s="34"/>
      <c r="AA54" s="34"/>
      <c r="AB54" s="34"/>
      <c r="AC54" s="34"/>
    </row>
    <row r="55" spans="1:29" s="28" customFormat="1" ht="15" customHeight="1">
      <c r="A55" s="26"/>
      <c r="B55" s="64" t="s">
        <v>47</v>
      </c>
      <c r="C55" s="64"/>
      <c r="D55" s="64"/>
      <c r="E55" s="27"/>
      <c r="F55" s="36">
        <v>420</v>
      </c>
      <c r="G55" s="36">
        <v>44</v>
      </c>
      <c r="H55" s="36">
        <v>9</v>
      </c>
      <c r="I55" s="36">
        <v>5</v>
      </c>
      <c r="J55" s="36">
        <v>3</v>
      </c>
      <c r="K55" s="36">
        <v>1</v>
      </c>
      <c r="L55" s="36">
        <v>10</v>
      </c>
      <c r="M55" s="37">
        <v>348</v>
      </c>
      <c r="N55" s="36">
        <v>420</v>
      </c>
      <c r="O55" s="36">
        <v>87</v>
      </c>
      <c r="P55" s="36">
        <v>38</v>
      </c>
      <c r="Q55" s="36">
        <v>16</v>
      </c>
      <c r="R55" s="36">
        <v>8</v>
      </c>
      <c r="S55" s="36">
        <v>4</v>
      </c>
      <c r="T55" s="36">
        <v>11</v>
      </c>
      <c r="U55" s="37">
        <v>256</v>
      </c>
      <c r="V55" s="36">
        <v>420</v>
      </c>
      <c r="W55" s="36">
        <v>2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418</v>
      </c>
    </row>
    <row r="56" spans="1:29" s="28" customFormat="1" ht="6" customHeight="1">
      <c r="A56" s="26"/>
      <c r="B56" s="29"/>
      <c r="C56" s="29"/>
      <c r="D56" s="29"/>
      <c r="E56" s="27"/>
      <c r="F56" s="36"/>
      <c r="G56" s="36"/>
      <c r="H56" s="36"/>
      <c r="I56" s="36"/>
      <c r="J56" s="36"/>
      <c r="K56" s="36"/>
      <c r="L56" s="36"/>
      <c r="M56" s="37"/>
      <c r="N56" s="36"/>
      <c r="O56" s="36"/>
      <c r="P56" s="36"/>
      <c r="Q56" s="36"/>
      <c r="R56" s="36"/>
      <c r="S56" s="36"/>
      <c r="T56" s="36"/>
      <c r="U56" s="37"/>
      <c r="V56" s="36"/>
      <c r="W56" s="36"/>
      <c r="X56" s="36"/>
      <c r="Y56" s="36"/>
      <c r="Z56" s="36"/>
      <c r="AA56" s="36"/>
      <c r="AB56" s="36"/>
      <c r="AC56" s="36"/>
    </row>
    <row r="57" spans="1:29" s="21" customFormat="1" ht="15" customHeight="1">
      <c r="A57" s="19"/>
      <c r="B57" s="65" t="s">
        <v>48</v>
      </c>
      <c r="C57" s="65"/>
      <c r="D57" s="65"/>
      <c r="E57" s="24"/>
      <c r="F57" s="34">
        <v>8</v>
      </c>
      <c r="G57" s="34">
        <v>3</v>
      </c>
      <c r="H57" s="34">
        <v>0</v>
      </c>
      <c r="I57" s="34">
        <v>0</v>
      </c>
      <c r="J57" s="34">
        <v>0</v>
      </c>
      <c r="K57" s="34">
        <v>1</v>
      </c>
      <c r="L57" s="34">
        <v>4</v>
      </c>
      <c r="M57" s="35">
        <v>0</v>
      </c>
      <c r="N57" s="34">
        <v>8</v>
      </c>
      <c r="O57" s="34">
        <v>2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5">
        <v>6</v>
      </c>
      <c r="V57" s="34">
        <v>8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8</v>
      </c>
    </row>
    <row r="58" spans="1:29" s="21" customFormat="1" ht="15" customHeight="1">
      <c r="A58" s="19"/>
      <c r="B58" s="65" t="s">
        <v>49</v>
      </c>
      <c r="C58" s="65"/>
      <c r="D58" s="65"/>
      <c r="E58" s="24"/>
      <c r="F58" s="34">
        <v>76</v>
      </c>
      <c r="G58" s="34">
        <v>0</v>
      </c>
      <c r="H58" s="34">
        <v>2</v>
      </c>
      <c r="I58" s="34">
        <v>0</v>
      </c>
      <c r="J58" s="34">
        <v>0</v>
      </c>
      <c r="K58" s="34">
        <v>0</v>
      </c>
      <c r="L58" s="34">
        <v>1</v>
      </c>
      <c r="M58" s="35">
        <v>73</v>
      </c>
      <c r="N58" s="34">
        <v>76</v>
      </c>
      <c r="O58" s="34">
        <v>31</v>
      </c>
      <c r="P58" s="34">
        <v>13</v>
      </c>
      <c r="Q58" s="34">
        <v>2</v>
      </c>
      <c r="R58" s="34">
        <v>1</v>
      </c>
      <c r="S58" s="34">
        <v>0</v>
      </c>
      <c r="T58" s="34">
        <v>0</v>
      </c>
      <c r="U58" s="35">
        <v>29</v>
      </c>
      <c r="V58" s="34">
        <v>76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76</v>
      </c>
    </row>
    <row r="59" spans="1:29" s="21" customFormat="1" ht="15" customHeight="1">
      <c r="A59" s="19"/>
      <c r="B59" s="65" t="s">
        <v>50</v>
      </c>
      <c r="C59" s="65"/>
      <c r="D59" s="65"/>
      <c r="E59" s="24"/>
      <c r="F59" s="34">
        <v>40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5">
        <v>40</v>
      </c>
      <c r="N59" s="34">
        <v>40</v>
      </c>
      <c r="O59" s="34">
        <v>5</v>
      </c>
      <c r="P59" s="34">
        <v>7</v>
      </c>
      <c r="Q59" s="34">
        <v>9</v>
      </c>
      <c r="R59" s="34">
        <v>5</v>
      </c>
      <c r="S59" s="34">
        <v>3</v>
      </c>
      <c r="T59" s="34">
        <v>11</v>
      </c>
      <c r="U59" s="35">
        <v>0</v>
      </c>
      <c r="V59" s="34">
        <v>40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40</v>
      </c>
    </row>
    <row r="60" spans="1:29" s="21" customFormat="1" ht="15" customHeight="1">
      <c r="A60" s="19"/>
      <c r="B60" s="65" t="s">
        <v>51</v>
      </c>
      <c r="C60" s="65"/>
      <c r="D60" s="65"/>
      <c r="E60" s="24"/>
      <c r="F60" s="34">
        <v>67</v>
      </c>
      <c r="G60" s="34">
        <v>0</v>
      </c>
      <c r="H60" s="34">
        <v>1</v>
      </c>
      <c r="I60" s="34">
        <v>0</v>
      </c>
      <c r="J60" s="34">
        <v>0</v>
      </c>
      <c r="K60" s="34">
        <v>0</v>
      </c>
      <c r="L60" s="34">
        <v>0</v>
      </c>
      <c r="M60" s="35">
        <v>66</v>
      </c>
      <c r="N60" s="34">
        <v>67</v>
      </c>
      <c r="O60" s="34">
        <v>22</v>
      </c>
      <c r="P60" s="34">
        <v>7</v>
      </c>
      <c r="Q60" s="34">
        <v>1</v>
      </c>
      <c r="R60" s="34">
        <v>2</v>
      </c>
      <c r="S60" s="34">
        <v>1</v>
      </c>
      <c r="T60" s="34">
        <v>0</v>
      </c>
      <c r="U60" s="35">
        <v>34</v>
      </c>
      <c r="V60" s="34">
        <v>67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67</v>
      </c>
    </row>
    <row r="61" spans="1:29" s="21" customFormat="1" ht="15" customHeight="1">
      <c r="A61" s="19"/>
      <c r="B61" s="65" t="s">
        <v>52</v>
      </c>
      <c r="C61" s="65"/>
      <c r="D61" s="65"/>
      <c r="E61" s="24"/>
      <c r="F61" s="34">
        <v>25</v>
      </c>
      <c r="G61" s="34">
        <v>7</v>
      </c>
      <c r="H61" s="34">
        <v>4</v>
      </c>
      <c r="I61" s="34">
        <v>2</v>
      </c>
      <c r="J61" s="34">
        <v>3</v>
      </c>
      <c r="K61" s="34">
        <v>0</v>
      </c>
      <c r="L61" s="34">
        <v>5</v>
      </c>
      <c r="M61" s="35">
        <v>4</v>
      </c>
      <c r="N61" s="34">
        <v>25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5">
        <v>25</v>
      </c>
      <c r="V61" s="34">
        <v>25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25</v>
      </c>
    </row>
    <row r="62" spans="1:29" s="21" customFormat="1" ht="15" customHeight="1">
      <c r="A62" s="19"/>
      <c r="B62" s="65" t="s">
        <v>53</v>
      </c>
      <c r="C62" s="65"/>
      <c r="D62" s="65"/>
      <c r="E62" s="24"/>
      <c r="F62" s="34">
        <v>109</v>
      </c>
      <c r="G62" s="34">
        <v>28</v>
      </c>
      <c r="H62" s="34">
        <v>1</v>
      </c>
      <c r="I62" s="34">
        <v>1</v>
      </c>
      <c r="J62" s="34">
        <v>0</v>
      </c>
      <c r="K62" s="34">
        <v>0</v>
      </c>
      <c r="L62" s="34">
        <v>0</v>
      </c>
      <c r="M62" s="35">
        <v>79</v>
      </c>
      <c r="N62" s="34">
        <v>109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5">
        <v>109</v>
      </c>
      <c r="V62" s="34">
        <v>109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109</v>
      </c>
    </row>
    <row r="63" spans="1:29" s="21" customFormat="1" ht="15" customHeight="1">
      <c r="A63" s="19"/>
      <c r="B63" s="65" t="s">
        <v>54</v>
      </c>
      <c r="C63" s="65"/>
      <c r="D63" s="65"/>
      <c r="E63" s="24"/>
      <c r="F63" s="34">
        <v>60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5">
        <v>60</v>
      </c>
      <c r="N63" s="34">
        <v>60</v>
      </c>
      <c r="O63" s="34">
        <v>19</v>
      </c>
      <c r="P63" s="34">
        <v>9</v>
      </c>
      <c r="Q63" s="34">
        <v>1</v>
      </c>
      <c r="R63" s="34">
        <v>0</v>
      </c>
      <c r="S63" s="34">
        <v>0</v>
      </c>
      <c r="T63" s="34">
        <v>0</v>
      </c>
      <c r="U63" s="35">
        <v>31</v>
      </c>
      <c r="V63" s="34">
        <v>60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58</v>
      </c>
    </row>
    <row r="64" spans="1:29" s="21" customFormat="1" ht="15" customHeight="1">
      <c r="A64" s="19"/>
      <c r="B64" s="65" t="s">
        <v>55</v>
      </c>
      <c r="C64" s="65"/>
      <c r="D64" s="65"/>
      <c r="E64" s="24"/>
      <c r="F64" s="34">
        <v>35</v>
      </c>
      <c r="G64" s="34">
        <v>6</v>
      </c>
      <c r="H64" s="34">
        <v>1</v>
      </c>
      <c r="I64" s="34">
        <v>2</v>
      </c>
      <c r="J64" s="34">
        <v>0</v>
      </c>
      <c r="K64" s="34">
        <v>0</v>
      </c>
      <c r="L64" s="34">
        <v>0</v>
      </c>
      <c r="M64" s="35">
        <v>26</v>
      </c>
      <c r="N64" s="34">
        <v>35</v>
      </c>
      <c r="O64" s="34">
        <v>8</v>
      </c>
      <c r="P64" s="34">
        <v>2</v>
      </c>
      <c r="Q64" s="34">
        <v>3</v>
      </c>
      <c r="R64" s="34">
        <v>0</v>
      </c>
      <c r="S64" s="34">
        <v>0</v>
      </c>
      <c r="T64" s="34">
        <v>0</v>
      </c>
      <c r="U64" s="35">
        <v>22</v>
      </c>
      <c r="V64" s="34">
        <v>35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35</v>
      </c>
    </row>
    <row r="65" spans="1:29" s="21" customFormat="1" ht="15" customHeight="1">
      <c r="A65" s="19"/>
      <c r="B65" s="23"/>
      <c r="C65" s="23"/>
      <c r="D65" s="23"/>
      <c r="E65" s="24"/>
      <c r="F65" s="34"/>
      <c r="G65" s="34"/>
      <c r="H65" s="34"/>
      <c r="I65" s="34"/>
      <c r="J65" s="34"/>
      <c r="K65" s="34"/>
      <c r="L65" s="34"/>
      <c r="M65" s="35"/>
      <c r="N65" s="34"/>
      <c r="O65" s="34"/>
      <c r="P65" s="34"/>
      <c r="Q65" s="34"/>
      <c r="R65" s="34"/>
      <c r="S65" s="34"/>
      <c r="T65" s="34"/>
      <c r="U65" s="35"/>
      <c r="V65" s="34"/>
      <c r="W65" s="34"/>
      <c r="X65" s="34"/>
      <c r="Y65" s="34"/>
      <c r="Z65" s="34"/>
      <c r="AA65" s="34"/>
      <c r="AB65" s="34"/>
      <c r="AC65" s="34"/>
    </row>
    <row r="66" spans="1:29" s="28" customFormat="1" ht="15" customHeight="1">
      <c r="A66" s="26"/>
      <c r="B66" s="64" t="s">
        <v>56</v>
      </c>
      <c r="C66" s="64"/>
      <c r="D66" s="64"/>
      <c r="E66" s="27"/>
      <c r="F66" s="36">
        <v>137</v>
      </c>
      <c r="G66" s="36">
        <v>10</v>
      </c>
      <c r="H66" s="36">
        <v>2</v>
      </c>
      <c r="I66" s="36">
        <v>5</v>
      </c>
      <c r="J66" s="36">
        <v>2</v>
      </c>
      <c r="K66" s="36">
        <v>4</v>
      </c>
      <c r="L66" s="36">
        <v>7</v>
      </c>
      <c r="M66" s="37">
        <v>107</v>
      </c>
      <c r="N66" s="36">
        <v>137</v>
      </c>
      <c r="O66" s="36">
        <v>2</v>
      </c>
      <c r="P66" s="36">
        <v>6</v>
      </c>
      <c r="Q66" s="36">
        <v>10</v>
      </c>
      <c r="R66" s="36">
        <v>6</v>
      </c>
      <c r="S66" s="36">
        <v>9</v>
      </c>
      <c r="T66" s="36">
        <v>59</v>
      </c>
      <c r="U66" s="37">
        <v>45</v>
      </c>
      <c r="V66" s="36">
        <v>137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137</v>
      </c>
    </row>
    <row r="67" spans="1:29" s="28" customFormat="1" ht="6" customHeight="1">
      <c r="A67" s="26"/>
      <c r="B67" s="29"/>
      <c r="C67" s="29"/>
      <c r="D67" s="29"/>
      <c r="E67" s="27"/>
      <c r="F67" s="36"/>
      <c r="G67" s="36"/>
      <c r="H67" s="36"/>
      <c r="I67" s="36"/>
      <c r="J67" s="36"/>
      <c r="K67" s="36"/>
      <c r="L67" s="36"/>
      <c r="M67" s="37"/>
      <c r="N67" s="36"/>
      <c r="O67" s="36"/>
      <c r="P67" s="36"/>
      <c r="Q67" s="36"/>
      <c r="R67" s="36"/>
      <c r="S67" s="36"/>
      <c r="T67" s="36"/>
      <c r="U67" s="37"/>
      <c r="V67" s="36"/>
      <c r="W67" s="36"/>
      <c r="X67" s="36"/>
      <c r="Y67" s="36"/>
      <c r="Z67" s="36"/>
      <c r="AA67" s="36"/>
      <c r="AB67" s="36"/>
      <c r="AC67" s="36"/>
    </row>
    <row r="68" spans="1:29" s="21" customFormat="1" ht="15" customHeight="1">
      <c r="A68" s="19"/>
      <c r="B68" s="65" t="s">
        <v>57</v>
      </c>
      <c r="C68" s="65"/>
      <c r="D68" s="65"/>
      <c r="E68" s="24"/>
      <c r="F68" s="34">
        <v>28</v>
      </c>
      <c r="G68" s="34">
        <v>6</v>
      </c>
      <c r="H68" s="34">
        <v>1</v>
      </c>
      <c r="I68" s="34">
        <v>1</v>
      </c>
      <c r="J68" s="34">
        <v>1</v>
      </c>
      <c r="K68" s="34">
        <v>2</v>
      </c>
      <c r="L68" s="34">
        <v>1</v>
      </c>
      <c r="M68" s="35">
        <v>16</v>
      </c>
      <c r="N68" s="34">
        <v>28</v>
      </c>
      <c r="O68" s="34">
        <v>0</v>
      </c>
      <c r="P68" s="34">
        <v>1</v>
      </c>
      <c r="Q68" s="34">
        <v>0</v>
      </c>
      <c r="R68" s="34">
        <v>0</v>
      </c>
      <c r="S68" s="34">
        <v>0</v>
      </c>
      <c r="T68" s="34">
        <v>0</v>
      </c>
      <c r="U68" s="35">
        <v>27</v>
      </c>
      <c r="V68" s="34">
        <v>28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28</v>
      </c>
    </row>
    <row r="69" spans="1:29" s="21" customFormat="1" ht="15" customHeight="1">
      <c r="A69" s="19"/>
      <c r="B69" s="65" t="s">
        <v>58</v>
      </c>
      <c r="C69" s="65"/>
      <c r="D69" s="65"/>
      <c r="E69" s="24"/>
      <c r="F69" s="34">
        <v>40</v>
      </c>
      <c r="G69" s="34">
        <v>0</v>
      </c>
      <c r="H69" s="34">
        <v>0</v>
      </c>
      <c r="I69" s="34">
        <v>1</v>
      </c>
      <c r="J69" s="34">
        <v>0</v>
      </c>
      <c r="K69" s="34">
        <v>0</v>
      </c>
      <c r="L69" s="34">
        <v>1</v>
      </c>
      <c r="M69" s="35">
        <v>38</v>
      </c>
      <c r="N69" s="34">
        <v>40</v>
      </c>
      <c r="O69" s="34">
        <v>2</v>
      </c>
      <c r="P69" s="34">
        <v>4</v>
      </c>
      <c r="Q69" s="34">
        <v>5</v>
      </c>
      <c r="R69" s="34">
        <v>4</v>
      </c>
      <c r="S69" s="34">
        <v>6</v>
      </c>
      <c r="T69" s="34">
        <v>16</v>
      </c>
      <c r="U69" s="35">
        <v>3</v>
      </c>
      <c r="V69" s="34">
        <v>40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40</v>
      </c>
    </row>
    <row r="70" spans="1:29" s="21" customFormat="1" ht="15" customHeight="1">
      <c r="A70" s="19"/>
      <c r="B70" s="65" t="s">
        <v>59</v>
      </c>
      <c r="C70" s="65"/>
      <c r="D70" s="65"/>
      <c r="E70" s="24"/>
      <c r="F70" s="34">
        <v>55</v>
      </c>
      <c r="G70" s="34">
        <v>3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5">
        <v>52</v>
      </c>
      <c r="N70" s="34">
        <v>55</v>
      </c>
      <c r="O70" s="34">
        <v>0</v>
      </c>
      <c r="P70" s="34">
        <v>1</v>
      </c>
      <c r="Q70" s="34">
        <v>5</v>
      </c>
      <c r="R70" s="34">
        <v>2</v>
      </c>
      <c r="S70" s="34">
        <v>3</v>
      </c>
      <c r="T70" s="34">
        <v>43</v>
      </c>
      <c r="U70" s="35">
        <v>1</v>
      </c>
      <c r="V70" s="34">
        <v>55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55</v>
      </c>
    </row>
    <row r="71" spans="1:29" s="21" customFormat="1" ht="15" customHeight="1">
      <c r="A71" s="19"/>
      <c r="B71" s="65" t="s">
        <v>60</v>
      </c>
      <c r="C71" s="65"/>
      <c r="D71" s="65"/>
      <c r="E71" s="24"/>
      <c r="F71" s="34">
        <v>14</v>
      </c>
      <c r="G71" s="34">
        <v>1</v>
      </c>
      <c r="H71" s="34">
        <v>1</v>
      </c>
      <c r="I71" s="34">
        <v>3</v>
      </c>
      <c r="J71" s="34">
        <v>1</v>
      </c>
      <c r="K71" s="34">
        <v>2</v>
      </c>
      <c r="L71" s="34">
        <v>5</v>
      </c>
      <c r="M71" s="35">
        <v>1</v>
      </c>
      <c r="N71" s="34">
        <v>14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5">
        <v>14</v>
      </c>
      <c r="V71" s="34">
        <v>14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14</v>
      </c>
    </row>
    <row r="72" spans="1:29" s="21" customFormat="1" ht="15" customHeight="1">
      <c r="A72" s="19"/>
      <c r="B72" s="23"/>
      <c r="C72" s="23"/>
      <c r="D72" s="23"/>
      <c r="E72" s="24"/>
      <c r="F72" s="34"/>
      <c r="G72" s="34"/>
      <c r="H72" s="34"/>
      <c r="I72" s="34"/>
      <c r="J72" s="34"/>
      <c r="K72" s="34"/>
      <c r="L72" s="34"/>
      <c r="M72" s="35"/>
      <c r="N72" s="34"/>
      <c r="O72" s="34"/>
      <c r="P72" s="34"/>
      <c r="Q72" s="34"/>
      <c r="R72" s="34"/>
      <c r="S72" s="34"/>
      <c r="T72" s="34"/>
      <c r="U72" s="35"/>
      <c r="V72" s="34"/>
      <c r="W72" s="34"/>
      <c r="X72" s="34"/>
      <c r="Y72" s="34"/>
      <c r="Z72" s="34"/>
      <c r="AA72" s="34"/>
      <c r="AB72" s="34"/>
      <c r="AC72" s="34"/>
    </row>
    <row r="73" spans="1:29" s="28" customFormat="1" ht="15" customHeight="1">
      <c r="A73" s="26"/>
      <c r="B73" s="64" t="s">
        <v>61</v>
      </c>
      <c r="C73" s="64"/>
      <c r="D73" s="64"/>
      <c r="E73" s="27"/>
      <c r="F73" s="36">
        <v>53</v>
      </c>
      <c r="G73" s="36">
        <v>6</v>
      </c>
      <c r="H73" s="36">
        <v>2</v>
      </c>
      <c r="I73" s="36">
        <v>4</v>
      </c>
      <c r="J73" s="36">
        <v>2</v>
      </c>
      <c r="K73" s="36">
        <v>5</v>
      </c>
      <c r="L73" s="36">
        <v>18</v>
      </c>
      <c r="M73" s="37">
        <v>16</v>
      </c>
      <c r="N73" s="36">
        <v>53</v>
      </c>
      <c r="O73" s="36">
        <v>2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7">
        <v>51</v>
      </c>
      <c r="V73" s="36">
        <v>53</v>
      </c>
      <c r="W73" s="36">
        <v>1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52</v>
      </c>
    </row>
    <row r="74" spans="1:29" s="28" customFormat="1" ht="6" customHeight="1">
      <c r="A74" s="26"/>
      <c r="B74" s="29"/>
      <c r="C74" s="29"/>
      <c r="D74" s="29"/>
      <c r="E74" s="27"/>
      <c r="F74" s="36"/>
      <c r="G74" s="36"/>
      <c r="H74" s="36"/>
      <c r="I74" s="36"/>
      <c r="J74" s="36"/>
      <c r="K74" s="36"/>
      <c r="L74" s="36"/>
      <c r="M74" s="37"/>
      <c r="N74" s="36"/>
      <c r="O74" s="36"/>
      <c r="P74" s="36"/>
      <c r="Q74" s="36"/>
      <c r="R74" s="36"/>
      <c r="S74" s="36"/>
      <c r="T74" s="36"/>
      <c r="U74" s="37"/>
      <c r="V74" s="36"/>
      <c r="W74" s="36"/>
      <c r="X74" s="36"/>
      <c r="Y74" s="36"/>
      <c r="Z74" s="36"/>
      <c r="AA74" s="36"/>
      <c r="AB74" s="36"/>
      <c r="AC74" s="36"/>
    </row>
    <row r="75" spans="1:29" s="21" customFormat="1" ht="15" customHeight="1">
      <c r="A75" s="19"/>
      <c r="B75" s="65" t="s">
        <v>62</v>
      </c>
      <c r="C75" s="65"/>
      <c r="D75" s="65"/>
      <c r="E75" s="24"/>
      <c r="F75" s="34">
        <v>7</v>
      </c>
      <c r="G75" s="34">
        <v>0</v>
      </c>
      <c r="H75" s="34">
        <v>1</v>
      </c>
      <c r="I75" s="34">
        <v>0</v>
      </c>
      <c r="J75" s="34">
        <v>0</v>
      </c>
      <c r="K75" s="34">
        <v>0</v>
      </c>
      <c r="L75" s="34">
        <v>1</v>
      </c>
      <c r="M75" s="35">
        <v>5</v>
      </c>
      <c r="N75" s="34">
        <v>7</v>
      </c>
      <c r="O75" s="34">
        <v>1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5">
        <v>6</v>
      </c>
      <c r="V75" s="34">
        <v>7</v>
      </c>
      <c r="W75" s="34">
        <v>1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6</v>
      </c>
    </row>
    <row r="76" spans="1:29" s="21" customFormat="1" ht="15" customHeight="1">
      <c r="A76" s="19"/>
      <c r="B76" s="65" t="s">
        <v>63</v>
      </c>
      <c r="C76" s="65"/>
      <c r="D76" s="65"/>
      <c r="E76" s="24"/>
      <c r="F76" s="34">
        <v>29</v>
      </c>
      <c r="G76" s="34">
        <v>0</v>
      </c>
      <c r="H76" s="34">
        <v>1</v>
      </c>
      <c r="I76" s="34">
        <v>4</v>
      </c>
      <c r="J76" s="34">
        <v>2</v>
      </c>
      <c r="K76" s="34">
        <v>5</v>
      </c>
      <c r="L76" s="34">
        <v>15</v>
      </c>
      <c r="M76" s="35">
        <v>2</v>
      </c>
      <c r="N76" s="34">
        <v>29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5">
        <v>29</v>
      </c>
      <c r="V76" s="34">
        <v>29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29</v>
      </c>
    </row>
    <row r="77" spans="1:29" s="21" customFormat="1" ht="15" customHeight="1">
      <c r="A77" s="19"/>
      <c r="B77" s="65" t="s">
        <v>64</v>
      </c>
      <c r="C77" s="65"/>
      <c r="D77" s="65"/>
      <c r="E77" s="24"/>
      <c r="F77" s="34">
        <v>17</v>
      </c>
      <c r="G77" s="34">
        <v>6</v>
      </c>
      <c r="H77" s="34">
        <v>0</v>
      </c>
      <c r="I77" s="34">
        <v>0</v>
      </c>
      <c r="J77" s="34">
        <v>0</v>
      </c>
      <c r="K77" s="34">
        <v>0</v>
      </c>
      <c r="L77" s="34">
        <v>2</v>
      </c>
      <c r="M77" s="35">
        <v>9</v>
      </c>
      <c r="N77" s="34">
        <v>17</v>
      </c>
      <c r="O77" s="34">
        <v>1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5">
        <v>16</v>
      </c>
      <c r="V77" s="34">
        <v>17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17</v>
      </c>
    </row>
    <row r="78" spans="1:29" s="21" customFormat="1" ht="15" customHeight="1">
      <c r="A78" s="19"/>
      <c r="B78" s="23"/>
      <c r="C78" s="23"/>
      <c r="D78" s="23"/>
      <c r="E78" s="24"/>
      <c r="F78" s="34"/>
      <c r="G78" s="34"/>
      <c r="H78" s="34"/>
      <c r="I78" s="34"/>
      <c r="J78" s="34"/>
      <c r="K78" s="34"/>
      <c r="L78" s="34"/>
      <c r="M78" s="35"/>
      <c r="N78" s="34"/>
      <c r="O78" s="34"/>
      <c r="P78" s="34"/>
      <c r="Q78" s="34"/>
      <c r="R78" s="34"/>
      <c r="S78" s="34"/>
      <c r="T78" s="34"/>
      <c r="U78" s="35"/>
      <c r="V78" s="34"/>
      <c r="W78" s="34"/>
      <c r="X78" s="34"/>
      <c r="Y78" s="34"/>
      <c r="Z78" s="34"/>
      <c r="AA78" s="34"/>
      <c r="AB78" s="34"/>
      <c r="AC78" s="34"/>
    </row>
    <row r="79" spans="1:29" s="28" customFormat="1" ht="15" customHeight="1">
      <c r="A79" s="26"/>
      <c r="B79" s="64" t="s">
        <v>65</v>
      </c>
      <c r="C79" s="64"/>
      <c r="D79" s="64"/>
      <c r="E79" s="27"/>
      <c r="F79" s="36">
        <v>260</v>
      </c>
      <c r="G79" s="36">
        <v>18</v>
      </c>
      <c r="H79" s="36">
        <v>19</v>
      </c>
      <c r="I79" s="36">
        <v>27</v>
      </c>
      <c r="J79" s="36">
        <v>22</v>
      </c>
      <c r="K79" s="36">
        <v>14</v>
      </c>
      <c r="L79" s="36">
        <v>38</v>
      </c>
      <c r="M79" s="37">
        <v>122</v>
      </c>
      <c r="N79" s="36">
        <v>260</v>
      </c>
      <c r="O79" s="36">
        <v>3</v>
      </c>
      <c r="P79" s="36">
        <v>11</v>
      </c>
      <c r="Q79" s="36">
        <v>19</v>
      </c>
      <c r="R79" s="36">
        <v>15</v>
      </c>
      <c r="S79" s="36">
        <v>20</v>
      </c>
      <c r="T79" s="36">
        <v>36</v>
      </c>
      <c r="U79" s="37">
        <v>156</v>
      </c>
      <c r="V79" s="36">
        <v>260</v>
      </c>
      <c r="W79" s="36">
        <v>2</v>
      </c>
      <c r="X79" s="36">
        <v>1</v>
      </c>
      <c r="Y79" s="36">
        <v>0</v>
      </c>
      <c r="Z79" s="36">
        <v>0</v>
      </c>
      <c r="AA79" s="36">
        <v>0</v>
      </c>
      <c r="AB79" s="36">
        <v>0</v>
      </c>
      <c r="AC79" s="36">
        <v>257</v>
      </c>
    </row>
    <row r="80" spans="1:29" s="28" customFormat="1" ht="6" customHeight="1">
      <c r="A80" s="26"/>
      <c r="B80" s="29"/>
      <c r="C80" s="29"/>
      <c r="D80" s="29"/>
      <c r="E80" s="27"/>
      <c r="F80" s="36"/>
      <c r="G80" s="36"/>
      <c r="H80" s="36"/>
      <c r="I80" s="36"/>
      <c r="J80" s="36"/>
      <c r="K80" s="36"/>
      <c r="L80" s="36"/>
      <c r="M80" s="37"/>
      <c r="N80" s="36"/>
      <c r="O80" s="36"/>
      <c r="P80" s="36"/>
      <c r="Q80" s="36"/>
      <c r="R80" s="36"/>
      <c r="S80" s="36"/>
      <c r="T80" s="36"/>
      <c r="U80" s="37"/>
      <c r="V80" s="36"/>
      <c r="W80" s="36"/>
      <c r="X80" s="36"/>
      <c r="Y80" s="36"/>
      <c r="Z80" s="36"/>
      <c r="AA80" s="36"/>
      <c r="AB80" s="36"/>
      <c r="AC80" s="36"/>
    </row>
    <row r="81" spans="1:32" s="21" customFormat="1" ht="15" customHeight="1">
      <c r="A81" s="19"/>
      <c r="B81" s="65" t="s">
        <v>66</v>
      </c>
      <c r="C81" s="65"/>
      <c r="D81" s="65"/>
      <c r="E81" s="24"/>
      <c r="F81" s="34">
        <v>27</v>
      </c>
      <c r="G81" s="34">
        <v>0</v>
      </c>
      <c r="H81" s="34">
        <v>0</v>
      </c>
      <c r="I81" s="34">
        <v>0</v>
      </c>
      <c r="J81" s="34">
        <v>0</v>
      </c>
      <c r="K81" s="34">
        <v>1</v>
      </c>
      <c r="L81" s="34">
        <v>1</v>
      </c>
      <c r="M81" s="35">
        <v>25</v>
      </c>
      <c r="N81" s="34">
        <v>27</v>
      </c>
      <c r="O81" s="34">
        <v>1</v>
      </c>
      <c r="P81" s="34">
        <v>6</v>
      </c>
      <c r="Q81" s="34">
        <v>8</v>
      </c>
      <c r="R81" s="34">
        <v>4</v>
      </c>
      <c r="S81" s="34">
        <v>3</v>
      </c>
      <c r="T81" s="34">
        <v>4</v>
      </c>
      <c r="U81" s="35">
        <v>1</v>
      </c>
      <c r="V81" s="34">
        <v>27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27</v>
      </c>
    </row>
    <row r="82" spans="1:32" s="21" customFormat="1" ht="15" customHeight="1">
      <c r="A82" s="19"/>
      <c r="B82" s="65" t="s">
        <v>67</v>
      </c>
      <c r="C82" s="65"/>
      <c r="D82" s="65"/>
      <c r="E82" s="24"/>
      <c r="F82" s="34">
        <v>65</v>
      </c>
      <c r="G82" s="34">
        <v>11</v>
      </c>
      <c r="H82" s="34">
        <v>11</v>
      </c>
      <c r="I82" s="34">
        <v>10</v>
      </c>
      <c r="J82" s="34">
        <v>5</v>
      </c>
      <c r="K82" s="34">
        <v>2</v>
      </c>
      <c r="L82" s="34">
        <v>10</v>
      </c>
      <c r="M82" s="35">
        <v>16</v>
      </c>
      <c r="N82" s="34">
        <v>65</v>
      </c>
      <c r="O82" s="34">
        <v>1</v>
      </c>
      <c r="P82" s="34">
        <v>1</v>
      </c>
      <c r="Q82" s="34">
        <v>0</v>
      </c>
      <c r="R82" s="34">
        <v>0</v>
      </c>
      <c r="S82" s="34">
        <v>0</v>
      </c>
      <c r="T82" s="34">
        <v>0</v>
      </c>
      <c r="U82" s="35">
        <v>63</v>
      </c>
      <c r="V82" s="34">
        <v>65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65</v>
      </c>
    </row>
    <row r="83" spans="1:32" s="21" customFormat="1" ht="15" customHeight="1">
      <c r="A83" s="19"/>
      <c r="B83" s="65" t="s">
        <v>68</v>
      </c>
      <c r="C83" s="65"/>
      <c r="D83" s="65"/>
      <c r="E83" s="24"/>
      <c r="F83" s="34">
        <v>31</v>
      </c>
      <c r="G83" s="34">
        <v>3</v>
      </c>
      <c r="H83" s="34">
        <v>1</v>
      </c>
      <c r="I83" s="34">
        <v>8</v>
      </c>
      <c r="J83" s="34">
        <v>4</v>
      </c>
      <c r="K83" s="34">
        <v>7</v>
      </c>
      <c r="L83" s="34">
        <v>8</v>
      </c>
      <c r="M83" s="35">
        <v>0</v>
      </c>
      <c r="N83" s="34">
        <v>31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5">
        <v>31</v>
      </c>
      <c r="V83" s="34">
        <v>31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31</v>
      </c>
    </row>
    <row r="84" spans="1:32" s="21" customFormat="1" ht="15" customHeight="1">
      <c r="A84" s="19"/>
      <c r="B84" s="65" t="s">
        <v>69</v>
      </c>
      <c r="C84" s="65"/>
      <c r="D84" s="65"/>
      <c r="E84" s="24"/>
      <c r="F84" s="34">
        <v>71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5">
        <v>71</v>
      </c>
      <c r="N84" s="34">
        <v>71</v>
      </c>
      <c r="O84" s="34">
        <v>0</v>
      </c>
      <c r="P84" s="34">
        <v>1</v>
      </c>
      <c r="Q84" s="34">
        <v>11</v>
      </c>
      <c r="R84" s="34">
        <v>11</v>
      </c>
      <c r="S84" s="34">
        <v>17</v>
      </c>
      <c r="T84" s="34">
        <v>31</v>
      </c>
      <c r="U84" s="35">
        <v>0</v>
      </c>
      <c r="V84" s="34">
        <v>71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71</v>
      </c>
    </row>
    <row r="85" spans="1:32" s="21" customFormat="1" ht="15" customHeight="1">
      <c r="A85" s="19"/>
      <c r="B85" s="65" t="s">
        <v>70</v>
      </c>
      <c r="C85" s="65"/>
      <c r="D85" s="65"/>
      <c r="E85" s="24"/>
      <c r="F85" s="34">
        <v>21</v>
      </c>
      <c r="G85" s="34">
        <v>4</v>
      </c>
      <c r="H85" s="34">
        <v>2</v>
      </c>
      <c r="I85" s="34">
        <v>2</v>
      </c>
      <c r="J85" s="34">
        <v>6</v>
      </c>
      <c r="K85" s="34">
        <v>1</v>
      </c>
      <c r="L85" s="34">
        <v>0</v>
      </c>
      <c r="M85" s="35">
        <v>6</v>
      </c>
      <c r="N85" s="34">
        <v>21</v>
      </c>
      <c r="O85" s="34">
        <v>1</v>
      </c>
      <c r="P85" s="34">
        <v>1</v>
      </c>
      <c r="Q85" s="34">
        <v>0</v>
      </c>
      <c r="R85" s="34">
        <v>0</v>
      </c>
      <c r="S85" s="34">
        <v>0</v>
      </c>
      <c r="T85" s="34">
        <v>0</v>
      </c>
      <c r="U85" s="35">
        <v>19</v>
      </c>
      <c r="V85" s="34">
        <v>21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21</v>
      </c>
    </row>
    <row r="86" spans="1:32" s="21" customFormat="1" ht="15" customHeight="1">
      <c r="A86" s="19"/>
      <c r="B86" s="65" t="s">
        <v>71</v>
      </c>
      <c r="C86" s="65"/>
      <c r="D86" s="65"/>
      <c r="E86" s="24"/>
      <c r="F86" s="34">
        <v>17</v>
      </c>
      <c r="G86" s="34">
        <v>0</v>
      </c>
      <c r="H86" s="34">
        <v>0</v>
      </c>
      <c r="I86" s="34">
        <v>1</v>
      </c>
      <c r="J86" s="34">
        <v>0</v>
      </c>
      <c r="K86" s="34">
        <v>0</v>
      </c>
      <c r="L86" s="34">
        <v>16</v>
      </c>
      <c r="M86" s="35">
        <v>0</v>
      </c>
      <c r="N86" s="34">
        <v>17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5">
        <v>17</v>
      </c>
      <c r="V86" s="34">
        <v>17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17</v>
      </c>
    </row>
    <row r="87" spans="1:32" s="21" customFormat="1" ht="15" customHeight="1">
      <c r="A87" s="19"/>
      <c r="B87" s="65" t="s">
        <v>72</v>
      </c>
      <c r="C87" s="65"/>
      <c r="D87" s="65"/>
      <c r="E87" s="24"/>
      <c r="F87" s="34">
        <v>25</v>
      </c>
      <c r="G87" s="34">
        <v>0</v>
      </c>
      <c r="H87" s="34">
        <v>5</v>
      </c>
      <c r="I87" s="34">
        <v>6</v>
      </c>
      <c r="J87" s="34">
        <v>7</v>
      </c>
      <c r="K87" s="34">
        <v>3</v>
      </c>
      <c r="L87" s="34">
        <v>3</v>
      </c>
      <c r="M87" s="35">
        <v>1</v>
      </c>
      <c r="N87" s="34">
        <v>25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5">
        <v>25</v>
      </c>
      <c r="V87" s="34">
        <v>25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25</v>
      </c>
    </row>
    <row r="88" spans="1:32" s="21" customFormat="1" ht="15" customHeight="1">
      <c r="A88" s="19"/>
      <c r="B88" s="65" t="s">
        <v>73</v>
      </c>
      <c r="C88" s="65"/>
      <c r="D88" s="65"/>
      <c r="E88" s="24"/>
      <c r="F88" s="34">
        <v>3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5">
        <v>3</v>
      </c>
      <c r="N88" s="34">
        <v>3</v>
      </c>
      <c r="O88" s="34">
        <v>0</v>
      </c>
      <c r="P88" s="34">
        <v>2</v>
      </c>
      <c r="Q88" s="34">
        <v>0</v>
      </c>
      <c r="R88" s="34">
        <v>0</v>
      </c>
      <c r="S88" s="34">
        <v>0</v>
      </c>
      <c r="T88" s="34">
        <v>1</v>
      </c>
      <c r="U88" s="35">
        <v>0</v>
      </c>
      <c r="V88" s="34">
        <v>3</v>
      </c>
      <c r="W88" s="34">
        <v>2</v>
      </c>
      <c r="X88" s="34">
        <v>1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</row>
    <row r="89" spans="1:32" ht="5.0999999999999996" customHeight="1">
      <c r="A89" s="4"/>
      <c r="B89" s="4"/>
      <c r="C89" s="4"/>
      <c r="D89" s="4"/>
      <c r="E89" s="30"/>
      <c r="F89" s="4"/>
      <c r="G89" s="4"/>
      <c r="H89" s="4"/>
      <c r="I89" s="4"/>
      <c r="J89" s="4"/>
      <c r="K89" s="4"/>
      <c r="L89" s="4"/>
      <c r="M89" s="30"/>
      <c r="N89" s="4"/>
      <c r="O89" s="4"/>
      <c r="P89" s="4"/>
      <c r="Q89" s="4"/>
      <c r="R89" s="4"/>
      <c r="S89" s="4"/>
      <c r="T89" s="4"/>
      <c r="U89" s="30"/>
      <c r="V89" s="4"/>
      <c r="W89" s="4"/>
      <c r="X89" s="4"/>
      <c r="Y89" s="4"/>
      <c r="Z89" s="4"/>
      <c r="AA89" s="4"/>
      <c r="AB89" s="4"/>
      <c r="AC89" s="4"/>
      <c r="AD89" s="21"/>
      <c r="AE89" s="21"/>
      <c r="AF89" s="21"/>
    </row>
    <row r="90" spans="1:32" ht="6" customHeight="1">
      <c r="G90" s="6"/>
      <c r="H90" s="6"/>
      <c r="I90" s="6"/>
      <c r="J90" s="6"/>
    </row>
    <row r="91" spans="1:32">
      <c r="F91" s="38"/>
    </row>
    <row r="92" spans="1:32"/>
    <row r="93" spans="1:32"/>
    <row r="94" spans="1:32"/>
    <row r="95" spans="1:32"/>
    <row r="96" spans="1:3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89">
    <mergeCell ref="B84:D84"/>
    <mergeCell ref="B85:D85"/>
    <mergeCell ref="B86:D86"/>
    <mergeCell ref="B87:D87"/>
    <mergeCell ref="B88:D88"/>
    <mergeCell ref="B76:D76"/>
    <mergeCell ref="B77:D77"/>
    <mergeCell ref="B79:D79"/>
    <mergeCell ref="B81:D81"/>
    <mergeCell ref="B82:D82"/>
    <mergeCell ref="B83:D83"/>
    <mergeCell ref="B68:D68"/>
    <mergeCell ref="B69:D69"/>
    <mergeCell ref="B70:D70"/>
    <mergeCell ref="B71:D71"/>
    <mergeCell ref="B73:D73"/>
    <mergeCell ref="B75:D75"/>
    <mergeCell ref="B60:D60"/>
    <mergeCell ref="B61:D61"/>
    <mergeCell ref="B62:D62"/>
    <mergeCell ref="B63:D63"/>
    <mergeCell ref="B64:D64"/>
    <mergeCell ref="B66:D66"/>
    <mergeCell ref="B52:D52"/>
    <mergeCell ref="B53:D53"/>
    <mergeCell ref="B55:D55"/>
    <mergeCell ref="B57:D57"/>
    <mergeCell ref="B58:D58"/>
    <mergeCell ref="B59:D59"/>
    <mergeCell ref="B44:D44"/>
    <mergeCell ref="B45:D45"/>
    <mergeCell ref="B47:D47"/>
    <mergeCell ref="B49:D49"/>
    <mergeCell ref="B50:D50"/>
    <mergeCell ref="B51:D51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4:D24"/>
    <mergeCell ref="B25:D25"/>
    <mergeCell ref="B26:D26"/>
    <mergeCell ref="B28:D28"/>
    <mergeCell ref="B30:D30"/>
    <mergeCell ref="B31:D31"/>
    <mergeCell ref="B15:D15"/>
    <mergeCell ref="B17:D17"/>
    <mergeCell ref="B18:D18"/>
    <mergeCell ref="B19:D19"/>
    <mergeCell ref="B20:D20"/>
    <mergeCell ref="B22:D22"/>
    <mergeCell ref="AB6:AB7"/>
    <mergeCell ref="AC6:AC7"/>
    <mergeCell ref="X6:X7"/>
    <mergeCell ref="Y6:Y7"/>
    <mergeCell ref="Z6:Z7"/>
    <mergeCell ref="AA6:AA7"/>
    <mergeCell ref="R6:R7"/>
    <mergeCell ref="S6:S7"/>
    <mergeCell ref="V6:V7"/>
    <mergeCell ref="W6:W7"/>
    <mergeCell ref="T6:T7"/>
    <mergeCell ref="U6:U7"/>
    <mergeCell ref="N6:N7"/>
    <mergeCell ref="O6:O7"/>
    <mergeCell ref="P6:P7"/>
    <mergeCell ref="Q6:Q7"/>
    <mergeCell ref="J6:J7"/>
    <mergeCell ref="K6:K7"/>
    <mergeCell ref="L6:L7"/>
    <mergeCell ref="M6:M7"/>
    <mergeCell ref="B5:D7"/>
    <mergeCell ref="A1:O1"/>
    <mergeCell ref="P1:AC1"/>
    <mergeCell ref="F5:M5"/>
    <mergeCell ref="V5:AC5"/>
    <mergeCell ref="R5:S5"/>
    <mergeCell ref="F6:F7"/>
    <mergeCell ref="G6:G7"/>
    <mergeCell ref="H6:H7"/>
    <mergeCell ref="I6:I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19-00-45</vt:lpstr>
      <vt:lpstr>'19-00-45'!Print_Area</vt:lpstr>
      <vt:lpstr>'19-00-45'!Print_Titles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2013-03-23T13:58:19Z</cp:lastPrinted>
  <dcterms:created xsi:type="dcterms:W3CDTF">2011-11-12T10:40:57Z</dcterms:created>
  <dcterms:modified xsi:type="dcterms:W3CDTF">2020-06-17T09:11:03Z</dcterms:modified>
  <cp:category/>
</cp:coreProperties>
</file>