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データ取りまとめ\31・R1年報\年表出力＆検算\R1年報0727版（観12,13,18,20,21修正）\委員会\"/>
    </mc:Choice>
  </mc:AlternateContent>
  <bookViews>
    <workbookView xWindow="240" yWindow="45" windowWidth="19440" windowHeight="9570"/>
  </bookViews>
  <sheets>
    <sheet name="19-00-07" sheetId="1" r:id="rId1"/>
  </sheets>
  <externalReferences>
    <externalReference r:id="rId2"/>
    <externalReference r:id="rId3"/>
  </externalReferences>
  <definedNames>
    <definedName name="_11" localSheetId="0">'19-00-07'!$C$8:$C$18</definedName>
    <definedName name="_11_1" localSheetId="0">'19-00-07'!#REF!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'19-00-07'!$A$1:$M$77</definedName>
    <definedName name="_xlnm.Print_Titles" localSheetId="0">'19-00-07'!$4:$6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D12" i="1" l="1"/>
  <c r="A11" i="1"/>
  <c r="A10" i="1"/>
  <c r="D10" i="1" s="1"/>
  <c r="E12" i="1"/>
  <c r="C12" i="1"/>
  <c r="D11" i="1"/>
  <c r="A9" i="1" l="1"/>
  <c r="C11" i="1"/>
  <c r="C10" i="1"/>
  <c r="E11" i="1"/>
  <c r="E10" i="1" l="1"/>
  <c r="A8" i="1"/>
  <c r="D9" i="1"/>
  <c r="E9" i="1" l="1"/>
  <c r="D8" i="1"/>
  <c r="C9" i="1"/>
  <c r="C8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<sst xmlns="http://schemas.openxmlformats.org/spreadsheetml/2006/main" count="80" uniqueCount="26">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</sst>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183" fontId="39" fillId="0" borderId="0" xfId="0" applyNumberFormat="1" applyFont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activeCell="M8" sqref="M8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5" width="8.3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4" s="2" customFormat="1" ht="27" customHeight="1">
      <c r="A2" s="43" t="s">
        <v>15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7" t="s">
        <v>6</v>
      </c>
      <c r="C5" s="37"/>
      <c r="D5" s="37"/>
      <c r="E5" s="37"/>
      <c r="F5" s="11"/>
      <c r="G5" s="45" t="s">
        <v>7</v>
      </c>
      <c r="H5" s="39" t="s">
        <v>8</v>
      </c>
      <c r="I5" s="39" t="s">
        <v>9</v>
      </c>
      <c r="J5" s="39" t="s">
        <v>10</v>
      </c>
      <c r="K5" s="39" t="s">
        <v>11</v>
      </c>
      <c r="L5" s="39" t="s">
        <v>12</v>
      </c>
      <c r="M5" s="41" t="s">
        <v>13</v>
      </c>
    </row>
    <row r="6" spans="1:14" s="12" customFormat="1" ht="30" customHeight="1">
      <c r="A6" s="13"/>
      <c r="B6" s="38"/>
      <c r="C6" s="38"/>
      <c r="D6" s="38"/>
      <c r="E6" s="38"/>
      <c r="F6" s="14"/>
      <c r="G6" s="46"/>
      <c r="H6" s="40"/>
      <c r="I6" s="40"/>
      <c r="J6" s="40"/>
      <c r="K6" s="40"/>
      <c r="L6" s="40"/>
      <c r="M6" s="42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42125</v>
      </c>
      <c r="B8" s="17"/>
      <c r="C8" s="30" t="str">
        <f>TEXT(A8,"ggg")</f>
        <v>平成</v>
      </c>
      <c r="D8" s="31" t="str">
        <f>IF(TEXT(A8,"e")="1","元",TEXT(A8,"e"))</f>
        <v>27</v>
      </c>
      <c r="E8" s="31" t="s">
        <v>16</v>
      </c>
      <c r="F8" s="18"/>
      <c r="G8" s="47" t="s">
        <v>25</v>
      </c>
      <c r="H8" s="47" t="s">
        <v>25</v>
      </c>
      <c r="I8" s="47" t="s">
        <v>25</v>
      </c>
      <c r="J8" s="47" t="s">
        <v>25</v>
      </c>
      <c r="K8" s="47" t="s">
        <v>25</v>
      </c>
      <c r="L8" s="47" t="s">
        <v>25</v>
      </c>
      <c r="M8" s="47" t="s">
        <v>25</v>
      </c>
      <c r="N8" s="20"/>
    </row>
    <row r="9" spans="1:14" ht="22.35" customHeight="1">
      <c r="A9" s="28">
        <f>DATE(YEAR(A10)-1,5,1)</f>
        <v>42491</v>
      </c>
      <c r="B9" s="17"/>
      <c r="C9" s="30" t="str">
        <f>IF(TEXT(A8,"ggg")=TEXT(A9,"ggg"),"",TEXT(A9,"ggg"))</f>
        <v/>
      </c>
      <c r="D9" s="31" t="str">
        <f>IF(TEXT(A9,"e")="1","元",TEXT(A9,"e"))</f>
        <v>28</v>
      </c>
      <c r="E9" s="31" t="str">
        <f>IF(TEXT(A8,"ggg")=TEXT(A9,"ggg"),"","年")</f>
        <v/>
      </c>
      <c r="F9" s="18"/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</row>
    <row r="10" spans="1:14" ht="22.35" customHeight="1">
      <c r="A10" s="28">
        <f>DATE(YEAR(A11)-1,5,1)</f>
        <v>42856</v>
      </c>
      <c r="B10" s="17"/>
      <c r="C10" s="30" t="str">
        <f>IF(TEXT(A9,"ggg")=TEXT(A10,"ggg"),"",TEXT(A10,"ggg"))</f>
        <v/>
      </c>
      <c r="D10" s="31" t="str">
        <f>IF(TEXT(A10,"e")="1","元",TEXT(A10,"e"))</f>
        <v>29</v>
      </c>
      <c r="E10" s="31" t="str">
        <f>IF(TEXT(A9,"ggg")=TEXT(A10,"ggg"),"","年")</f>
        <v/>
      </c>
      <c r="F10" s="18"/>
      <c r="G10" s="19">
        <v>389</v>
      </c>
      <c r="H10" s="19">
        <v>72</v>
      </c>
      <c r="I10" s="19">
        <v>179</v>
      </c>
      <c r="J10" s="19">
        <v>91</v>
      </c>
      <c r="K10" s="19">
        <v>47</v>
      </c>
      <c r="L10" s="19">
        <v>0</v>
      </c>
      <c r="M10" s="19">
        <v>0</v>
      </c>
    </row>
    <row r="11" spans="1:14" ht="22.35" customHeight="1">
      <c r="A11" s="28">
        <f>DATE(YEAR(A12)-1,5,1)</f>
        <v>43221</v>
      </c>
      <c r="B11" s="17"/>
      <c r="C11" s="30" t="str">
        <f>IF(TEXT(A10,"ggg")=TEXT(A11,"ggg"),"",TEXT(A11,"ggg"))</f>
        <v/>
      </c>
      <c r="D11" s="31" t="str">
        <f>IF(TEXT(A11,"e")="1","元",TEXT(A11,"e"))</f>
        <v>30</v>
      </c>
      <c r="E11" s="31" t="str">
        <f>IF(TEXT(A10,"ggg")=TEXT(A11,"ggg"),"","年")</f>
        <v/>
      </c>
      <c r="F11" s="18"/>
      <c r="G11" s="19">
        <v>1147</v>
      </c>
      <c r="H11" s="19">
        <v>147</v>
      </c>
      <c r="I11" s="19">
        <v>496</v>
      </c>
      <c r="J11" s="19">
        <v>356</v>
      </c>
      <c r="K11" s="19">
        <v>144</v>
      </c>
      <c r="L11" s="19">
        <v>4</v>
      </c>
      <c r="M11" s="19">
        <v>0</v>
      </c>
    </row>
    <row r="12" spans="1:14" s="21" customFormat="1" ht="22.35" customHeight="1">
      <c r="A12" s="29">
        <v>43586</v>
      </c>
      <c r="B12" s="22"/>
      <c r="C12" s="32" t="str">
        <f>IF(TEXT(A11,"ggg")=TEXT(A12,"ggg"),"",TEXT(A12,"ggg"))</f>
        <v>令和</v>
      </c>
      <c r="D12" s="33" t="str">
        <f>IF(TEXT(A12,"e")="1","元",TEXT(A12,"e"))</f>
        <v>元</v>
      </c>
      <c r="E12" s="33" t="str">
        <f>IF(TEXT(A11,"ggg")=TEXT(A12,"ggg"),"","年")</f>
        <v>年</v>
      </c>
      <c r="F12" s="23"/>
      <c r="G12" s="24">
        <v>1288</v>
      </c>
      <c r="H12" s="24">
        <v>156</v>
      </c>
      <c r="I12" s="24">
        <v>660</v>
      </c>
      <c r="J12" s="24">
        <v>357</v>
      </c>
      <c r="K12" s="24">
        <v>114</v>
      </c>
      <c r="L12" s="24">
        <v>1</v>
      </c>
      <c r="M12" s="24">
        <v>0</v>
      </c>
    </row>
    <row r="13" spans="1:14" ht="22.35" customHeight="1">
      <c r="B13" s="17"/>
      <c r="C13" s="34" t="s">
        <v>0</v>
      </c>
      <c r="D13" s="34"/>
      <c r="E13" s="34"/>
      <c r="F13" s="18"/>
      <c r="G13" s="19">
        <v>1236</v>
      </c>
      <c r="H13" s="19">
        <v>148</v>
      </c>
      <c r="I13" s="19">
        <v>636</v>
      </c>
      <c r="J13" s="19">
        <v>345</v>
      </c>
      <c r="K13" s="19">
        <v>106</v>
      </c>
      <c r="L13" s="19">
        <v>1</v>
      </c>
      <c r="M13" s="19">
        <v>0</v>
      </c>
    </row>
    <row r="14" spans="1:14" ht="22.35" customHeight="1">
      <c r="B14" s="17"/>
      <c r="C14" s="34" t="s">
        <v>1</v>
      </c>
      <c r="D14" s="34"/>
      <c r="E14" s="34"/>
      <c r="F14" s="18"/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</row>
    <row r="15" spans="1:14" ht="22.35" customHeight="1">
      <c r="B15" s="17"/>
      <c r="C15" s="34" t="s">
        <v>2</v>
      </c>
      <c r="D15" s="34"/>
      <c r="E15" s="34"/>
      <c r="F15" s="18"/>
      <c r="G15" s="19">
        <v>3</v>
      </c>
      <c r="H15" s="19">
        <v>0</v>
      </c>
      <c r="I15" s="19">
        <v>2</v>
      </c>
      <c r="J15" s="19">
        <v>1</v>
      </c>
      <c r="K15" s="19">
        <v>0</v>
      </c>
      <c r="L15" s="19">
        <v>0</v>
      </c>
      <c r="M15" s="19">
        <v>0</v>
      </c>
    </row>
    <row r="16" spans="1:14" ht="22.35" customHeight="1">
      <c r="B16" s="17"/>
      <c r="C16" s="34" t="s">
        <v>3</v>
      </c>
      <c r="D16" s="34"/>
      <c r="E16" s="34"/>
      <c r="F16" s="18"/>
      <c r="G16" s="19">
        <v>49</v>
      </c>
      <c r="H16" s="19">
        <v>8</v>
      </c>
      <c r="I16" s="19">
        <v>22</v>
      </c>
      <c r="J16" s="19">
        <v>11</v>
      </c>
      <c r="K16" s="19">
        <v>8</v>
      </c>
      <c r="L16" s="19">
        <v>0</v>
      </c>
      <c r="M16" s="25">
        <v>0</v>
      </c>
    </row>
    <row r="17" spans="2:13" ht="22.35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4" t="s">
        <v>5</v>
      </c>
      <c r="D18" s="34"/>
      <c r="E18" s="34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35" customHeight="1">
      <c r="B19" s="35" t="s">
        <v>17</v>
      </c>
      <c r="C19" s="35"/>
      <c r="D19" s="35"/>
      <c r="E19" s="35"/>
      <c r="F19" s="23"/>
      <c r="G19" s="24">
        <v>161</v>
      </c>
      <c r="H19" s="24">
        <v>10</v>
      </c>
      <c r="I19" s="24">
        <v>103</v>
      </c>
      <c r="J19" s="24">
        <v>44</v>
      </c>
      <c r="K19" s="24">
        <v>4</v>
      </c>
      <c r="L19" s="24">
        <v>0</v>
      </c>
      <c r="M19" s="24">
        <v>0</v>
      </c>
    </row>
    <row r="20" spans="2:13" ht="22.35" customHeight="1">
      <c r="B20" s="17"/>
      <c r="C20" s="34" t="s">
        <v>0</v>
      </c>
      <c r="D20" s="34"/>
      <c r="E20" s="34"/>
      <c r="F20" s="18"/>
      <c r="G20" s="19">
        <v>156</v>
      </c>
      <c r="H20" s="19">
        <v>8</v>
      </c>
      <c r="I20" s="19">
        <v>100</v>
      </c>
      <c r="J20" s="19">
        <v>44</v>
      </c>
      <c r="K20" s="19">
        <v>4</v>
      </c>
      <c r="L20" s="19">
        <v>0</v>
      </c>
      <c r="M20" s="19">
        <v>0</v>
      </c>
    </row>
    <row r="21" spans="2:13" ht="22.35" customHeight="1">
      <c r="B21" s="17"/>
      <c r="C21" s="34" t="s">
        <v>1</v>
      </c>
      <c r="D21" s="34"/>
      <c r="E21" s="34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35" customHeight="1">
      <c r="B22" s="17"/>
      <c r="C22" s="36" t="s">
        <v>2</v>
      </c>
      <c r="D22" s="34"/>
      <c r="E22" s="34"/>
      <c r="F22" s="18"/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</row>
    <row r="23" spans="2:13" ht="22.35" customHeight="1">
      <c r="B23" s="17"/>
      <c r="C23" s="36" t="s">
        <v>3</v>
      </c>
      <c r="D23" s="34"/>
      <c r="E23" s="34"/>
      <c r="F23" s="18"/>
      <c r="G23" s="19">
        <v>5</v>
      </c>
      <c r="H23" s="19">
        <v>2</v>
      </c>
      <c r="I23" s="19">
        <v>3</v>
      </c>
      <c r="J23" s="19">
        <v>0</v>
      </c>
      <c r="K23" s="19">
        <v>0</v>
      </c>
      <c r="L23" s="19">
        <v>0</v>
      </c>
      <c r="M23" s="19">
        <v>0</v>
      </c>
    </row>
    <row r="24" spans="2:13" ht="22.35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35" t="s">
        <v>18</v>
      </c>
      <c r="C26" s="35"/>
      <c r="D26" s="35"/>
      <c r="E26" s="35"/>
      <c r="F26" s="23"/>
      <c r="G26" s="24">
        <v>79</v>
      </c>
      <c r="H26" s="24">
        <v>5</v>
      </c>
      <c r="I26" s="24">
        <v>42</v>
      </c>
      <c r="J26" s="24">
        <v>19</v>
      </c>
      <c r="K26" s="24">
        <v>13</v>
      </c>
      <c r="L26" s="24">
        <v>0</v>
      </c>
      <c r="M26" s="24">
        <v>0</v>
      </c>
    </row>
    <row r="27" spans="2:13" ht="22.35" customHeight="1">
      <c r="B27" s="17"/>
      <c r="C27" s="34" t="s">
        <v>0</v>
      </c>
      <c r="D27" s="34"/>
      <c r="E27" s="34"/>
      <c r="F27" s="18"/>
      <c r="G27" s="19">
        <v>74</v>
      </c>
      <c r="H27" s="19">
        <v>4</v>
      </c>
      <c r="I27" s="19">
        <v>42</v>
      </c>
      <c r="J27" s="19">
        <v>18</v>
      </c>
      <c r="K27" s="19">
        <v>10</v>
      </c>
      <c r="L27" s="19">
        <v>0</v>
      </c>
      <c r="M27" s="19">
        <v>0</v>
      </c>
    </row>
    <row r="28" spans="2:13" ht="22.35" customHeight="1">
      <c r="B28" s="17"/>
      <c r="C28" s="34" t="s">
        <v>1</v>
      </c>
      <c r="D28" s="34"/>
      <c r="E28" s="34"/>
      <c r="F28" s="18"/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</row>
    <row r="29" spans="2:13" ht="22.35" customHeight="1">
      <c r="B29" s="17"/>
      <c r="C29" s="36" t="s">
        <v>2</v>
      </c>
      <c r="D29" s="34"/>
      <c r="E29" s="34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35" customHeight="1">
      <c r="B30" s="17"/>
      <c r="C30" s="36" t="s">
        <v>3</v>
      </c>
      <c r="D30" s="34"/>
      <c r="E30" s="34"/>
      <c r="F30" s="18"/>
      <c r="G30" s="19">
        <v>5</v>
      </c>
      <c r="H30" s="19">
        <v>1</v>
      </c>
      <c r="I30" s="19">
        <v>0</v>
      </c>
      <c r="J30" s="19">
        <v>1</v>
      </c>
      <c r="K30" s="19">
        <v>3</v>
      </c>
      <c r="L30" s="19">
        <v>0</v>
      </c>
      <c r="M30" s="19">
        <v>0</v>
      </c>
    </row>
    <row r="31" spans="2:13" ht="22.35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35" t="s">
        <v>19</v>
      </c>
      <c r="C33" s="35"/>
      <c r="D33" s="35"/>
      <c r="E33" s="35"/>
      <c r="F33" s="23"/>
      <c r="G33" s="24">
        <v>352</v>
      </c>
      <c r="H33" s="24">
        <v>57</v>
      </c>
      <c r="I33" s="24">
        <v>166</v>
      </c>
      <c r="J33" s="24">
        <v>101</v>
      </c>
      <c r="K33" s="24">
        <v>28</v>
      </c>
      <c r="L33" s="24">
        <v>0</v>
      </c>
      <c r="M33" s="24">
        <v>0</v>
      </c>
    </row>
    <row r="34" spans="2:13" ht="22.35" customHeight="1">
      <c r="B34" s="17"/>
      <c r="C34" s="34" t="s">
        <v>0</v>
      </c>
      <c r="D34" s="34"/>
      <c r="E34" s="34"/>
      <c r="F34" s="18"/>
      <c r="G34" s="19">
        <v>336</v>
      </c>
      <c r="H34" s="19">
        <v>53</v>
      </c>
      <c r="I34" s="19">
        <v>160</v>
      </c>
      <c r="J34" s="19">
        <v>97</v>
      </c>
      <c r="K34" s="19">
        <v>26</v>
      </c>
      <c r="L34" s="19">
        <v>0</v>
      </c>
      <c r="M34" s="19">
        <v>0</v>
      </c>
    </row>
    <row r="35" spans="2:13" ht="22.35" customHeight="1">
      <c r="B35" s="17"/>
      <c r="C35" s="34" t="s">
        <v>1</v>
      </c>
      <c r="D35" s="34"/>
      <c r="E35" s="34"/>
      <c r="F35" s="18"/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</row>
    <row r="36" spans="2:13" ht="22.35" customHeight="1">
      <c r="B36" s="17"/>
      <c r="C36" s="36" t="s">
        <v>2</v>
      </c>
      <c r="D36" s="34"/>
      <c r="E36" s="34"/>
      <c r="F36" s="18"/>
      <c r="G36" s="19">
        <v>1</v>
      </c>
      <c r="H36" s="19">
        <v>0</v>
      </c>
      <c r="I36" s="19">
        <v>0</v>
      </c>
      <c r="J36" s="19">
        <v>1</v>
      </c>
      <c r="K36" s="19">
        <v>0</v>
      </c>
      <c r="L36" s="19">
        <v>0</v>
      </c>
      <c r="M36" s="19">
        <v>0</v>
      </c>
    </row>
    <row r="37" spans="2:13" ht="22.35" customHeight="1">
      <c r="B37" s="17"/>
      <c r="C37" s="36" t="s">
        <v>3</v>
      </c>
      <c r="D37" s="34"/>
      <c r="E37" s="34"/>
      <c r="F37" s="18"/>
      <c r="G37" s="19">
        <v>15</v>
      </c>
      <c r="H37" s="19">
        <v>4</v>
      </c>
      <c r="I37" s="19">
        <v>6</v>
      </c>
      <c r="J37" s="19">
        <v>3</v>
      </c>
      <c r="K37" s="19">
        <v>2</v>
      </c>
      <c r="L37" s="19">
        <v>0</v>
      </c>
      <c r="M37" s="19">
        <v>0</v>
      </c>
    </row>
    <row r="38" spans="2:13" ht="22.35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35" t="s">
        <v>20</v>
      </c>
      <c r="C40" s="35"/>
      <c r="D40" s="35"/>
      <c r="E40" s="35"/>
      <c r="F40" s="23"/>
      <c r="G40" s="24">
        <v>204</v>
      </c>
      <c r="H40" s="24">
        <v>25</v>
      </c>
      <c r="I40" s="24">
        <v>135</v>
      </c>
      <c r="J40" s="24">
        <v>36</v>
      </c>
      <c r="K40" s="24">
        <v>8</v>
      </c>
      <c r="L40" s="24">
        <v>0</v>
      </c>
      <c r="M40" s="24">
        <v>0</v>
      </c>
    </row>
    <row r="41" spans="2:13" ht="22.35" customHeight="1">
      <c r="B41" s="17"/>
      <c r="C41" s="34" t="s">
        <v>0</v>
      </c>
      <c r="D41" s="34"/>
      <c r="E41" s="34"/>
      <c r="F41" s="18"/>
      <c r="G41" s="19">
        <v>195</v>
      </c>
      <c r="H41" s="19">
        <v>24</v>
      </c>
      <c r="I41" s="19">
        <v>129</v>
      </c>
      <c r="J41" s="19">
        <v>35</v>
      </c>
      <c r="K41" s="19">
        <v>7</v>
      </c>
      <c r="L41" s="19">
        <v>0</v>
      </c>
      <c r="M41" s="19">
        <v>0</v>
      </c>
    </row>
    <row r="42" spans="2:13" ht="22.35" customHeight="1">
      <c r="B42" s="17"/>
      <c r="C42" s="34" t="s">
        <v>1</v>
      </c>
      <c r="D42" s="34"/>
      <c r="E42" s="34"/>
      <c r="F42" s="18"/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</row>
    <row r="43" spans="2:13" ht="22.35" customHeight="1">
      <c r="B43" s="17"/>
      <c r="C43" s="36" t="s">
        <v>2</v>
      </c>
      <c r="D43" s="34"/>
      <c r="E43" s="34"/>
      <c r="F43" s="18"/>
      <c r="G43" s="19">
        <v>2</v>
      </c>
      <c r="H43" s="19">
        <v>0</v>
      </c>
      <c r="I43" s="19">
        <v>2</v>
      </c>
      <c r="J43" s="19">
        <v>0</v>
      </c>
      <c r="K43" s="19">
        <v>0</v>
      </c>
      <c r="L43" s="19">
        <v>0</v>
      </c>
      <c r="M43" s="19">
        <v>0</v>
      </c>
    </row>
    <row r="44" spans="2:13" ht="22.35" customHeight="1">
      <c r="B44" s="17"/>
      <c r="C44" s="36" t="s">
        <v>3</v>
      </c>
      <c r="D44" s="34"/>
      <c r="E44" s="34"/>
      <c r="F44" s="18"/>
      <c r="G44" s="19">
        <v>7</v>
      </c>
      <c r="H44" s="19">
        <v>1</v>
      </c>
      <c r="I44" s="19">
        <v>4</v>
      </c>
      <c r="J44" s="19">
        <v>1</v>
      </c>
      <c r="K44" s="19">
        <v>1</v>
      </c>
      <c r="L44" s="19">
        <v>0</v>
      </c>
      <c r="M44" s="19">
        <v>0</v>
      </c>
    </row>
    <row r="45" spans="2:13" ht="22.35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4" t="s">
        <v>5</v>
      </c>
      <c r="D46" s="34"/>
      <c r="E46" s="34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35" t="s">
        <v>21</v>
      </c>
      <c r="C47" s="35"/>
      <c r="D47" s="35"/>
      <c r="E47" s="35"/>
      <c r="F47" s="23"/>
      <c r="G47" s="24">
        <v>226</v>
      </c>
      <c r="H47" s="24">
        <v>28</v>
      </c>
      <c r="I47" s="24">
        <v>123</v>
      </c>
      <c r="J47" s="24">
        <v>65</v>
      </c>
      <c r="K47" s="24">
        <v>10</v>
      </c>
      <c r="L47" s="24">
        <v>0</v>
      </c>
      <c r="M47" s="24">
        <v>0</v>
      </c>
    </row>
    <row r="48" spans="2:13" ht="22.35" customHeight="1">
      <c r="B48" s="17"/>
      <c r="C48" s="34" t="s">
        <v>0</v>
      </c>
      <c r="D48" s="34"/>
      <c r="E48" s="34"/>
      <c r="F48" s="18"/>
      <c r="G48" s="19">
        <v>219</v>
      </c>
      <c r="H48" s="19">
        <v>28</v>
      </c>
      <c r="I48" s="19">
        <v>119</v>
      </c>
      <c r="J48" s="19">
        <v>64</v>
      </c>
      <c r="K48" s="19">
        <v>8</v>
      </c>
      <c r="L48" s="19">
        <v>0</v>
      </c>
      <c r="M48" s="19">
        <v>0</v>
      </c>
    </row>
    <row r="49" spans="2:13" ht="22.35" customHeight="1">
      <c r="B49" s="17"/>
      <c r="C49" s="34" t="s">
        <v>1</v>
      </c>
      <c r="D49" s="34"/>
      <c r="E49" s="34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35" customHeight="1">
      <c r="B50" s="17"/>
      <c r="C50" s="36" t="s">
        <v>2</v>
      </c>
      <c r="D50" s="34"/>
      <c r="E50" s="34"/>
      <c r="F50" s="18"/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</row>
    <row r="51" spans="2:13" ht="22.35" customHeight="1">
      <c r="B51" s="17"/>
      <c r="C51" s="36" t="s">
        <v>3</v>
      </c>
      <c r="D51" s="34"/>
      <c r="E51" s="34"/>
      <c r="F51" s="18"/>
      <c r="G51" s="19">
        <v>7</v>
      </c>
      <c r="H51" s="19">
        <v>0</v>
      </c>
      <c r="I51" s="19">
        <v>4</v>
      </c>
      <c r="J51" s="19">
        <v>1</v>
      </c>
      <c r="K51" s="19">
        <v>2</v>
      </c>
      <c r="L51" s="19">
        <v>0</v>
      </c>
      <c r="M51" s="19">
        <v>0</v>
      </c>
    </row>
    <row r="52" spans="2:13" ht="22.35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4" t="s">
        <v>5</v>
      </c>
      <c r="D53" s="34"/>
      <c r="E53" s="34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35" t="s">
        <v>22</v>
      </c>
      <c r="C54" s="35"/>
      <c r="D54" s="35"/>
      <c r="E54" s="35"/>
      <c r="F54" s="23"/>
      <c r="G54" s="24">
        <v>122</v>
      </c>
      <c r="H54" s="24">
        <v>12</v>
      </c>
      <c r="I54" s="24">
        <v>29</v>
      </c>
      <c r="J54" s="24">
        <v>46</v>
      </c>
      <c r="K54" s="24">
        <v>34</v>
      </c>
      <c r="L54" s="24">
        <v>1</v>
      </c>
      <c r="M54" s="24">
        <v>0</v>
      </c>
    </row>
    <row r="55" spans="2:13" ht="22.35" customHeight="1">
      <c r="B55" s="17"/>
      <c r="C55" s="34" t="s">
        <v>0</v>
      </c>
      <c r="D55" s="34"/>
      <c r="E55" s="34"/>
      <c r="F55" s="18"/>
      <c r="G55" s="19">
        <v>119</v>
      </c>
      <c r="H55" s="19">
        <v>12</v>
      </c>
      <c r="I55" s="19">
        <v>29</v>
      </c>
      <c r="J55" s="19">
        <v>43</v>
      </c>
      <c r="K55" s="19">
        <v>34</v>
      </c>
      <c r="L55" s="19">
        <v>1</v>
      </c>
      <c r="M55" s="19">
        <v>0</v>
      </c>
    </row>
    <row r="56" spans="2:13" ht="22.35" customHeight="1">
      <c r="B56" s="17"/>
      <c r="C56" s="34" t="s">
        <v>1</v>
      </c>
      <c r="D56" s="34"/>
      <c r="E56" s="34"/>
      <c r="F56" s="18"/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</row>
    <row r="57" spans="2:13" ht="22.35" customHeight="1">
      <c r="B57" s="17"/>
      <c r="C57" s="36" t="s">
        <v>2</v>
      </c>
      <c r="D57" s="34"/>
      <c r="E57" s="34"/>
      <c r="F57" s="18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</row>
    <row r="58" spans="2:13" ht="22.35" customHeight="1">
      <c r="B58" s="17"/>
      <c r="C58" s="36" t="s">
        <v>3</v>
      </c>
      <c r="D58" s="34"/>
      <c r="E58" s="34"/>
      <c r="F58" s="18"/>
      <c r="G58" s="19">
        <v>3</v>
      </c>
      <c r="H58" s="19">
        <v>0</v>
      </c>
      <c r="I58" s="19">
        <v>0</v>
      </c>
      <c r="J58" s="19">
        <v>3</v>
      </c>
      <c r="K58" s="19">
        <v>0</v>
      </c>
      <c r="L58" s="19">
        <v>0</v>
      </c>
      <c r="M58" s="19">
        <v>0</v>
      </c>
    </row>
    <row r="59" spans="2:13" ht="22.35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35" t="s">
        <v>23</v>
      </c>
      <c r="C61" s="35"/>
      <c r="D61" s="35"/>
      <c r="E61" s="35"/>
      <c r="F61" s="23"/>
      <c r="G61" s="24">
        <v>28</v>
      </c>
      <c r="H61" s="24">
        <v>4</v>
      </c>
      <c r="I61" s="24">
        <v>17</v>
      </c>
      <c r="J61" s="24">
        <v>6</v>
      </c>
      <c r="K61" s="24">
        <v>1</v>
      </c>
      <c r="L61" s="24">
        <v>0</v>
      </c>
      <c r="M61" s="24">
        <v>0</v>
      </c>
    </row>
    <row r="62" spans="2:13" ht="22.35" customHeight="1">
      <c r="B62" s="17"/>
      <c r="C62" s="34" t="s">
        <v>0</v>
      </c>
      <c r="D62" s="34"/>
      <c r="E62" s="34"/>
      <c r="F62" s="18"/>
      <c r="G62" s="19">
        <v>25</v>
      </c>
      <c r="H62" s="19">
        <v>4</v>
      </c>
      <c r="I62" s="19">
        <v>15</v>
      </c>
      <c r="J62" s="19">
        <v>5</v>
      </c>
      <c r="K62" s="19">
        <v>1</v>
      </c>
      <c r="L62" s="19">
        <v>0</v>
      </c>
      <c r="M62" s="19">
        <v>0</v>
      </c>
    </row>
    <row r="63" spans="2:13" ht="22.35" customHeight="1">
      <c r="B63" s="17"/>
      <c r="C63" s="34" t="s">
        <v>1</v>
      </c>
      <c r="D63" s="34"/>
      <c r="E63" s="34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36" t="s">
        <v>2</v>
      </c>
      <c r="D64" s="34"/>
      <c r="E64" s="34"/>
      <c r="F64" s="18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35" customHeight="1">
      <c r="B65" s="17"/>
      <c r="C65" s="36" t="s">
        <v>3</v>
      </c>
      <c r="D65" s="34"/>
      <c r="E65" s="34"/>
      <c r="F65" s="18"/>
      <c r="G65" s="19">
        <v>3</v>
      </c>
      <c r="H65" s="19">
        <v>0</v>
      </c>
      <c r="I65" s="19">
        <v>2</v>
      </c>
      <c r="J65" s="19">
        <v>1</v>
      </c>
      <c r="K65" s="19">
        <v>0</v>
      </c>
      <c r="L65" s="19">
        <v>0</v>
      </c>
      <c r="M65" s="19">
        <v>0</v>
      </c>
    </row>
    <row r="66" spans="1:13" ht="22.35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35" t="s">
        <v>24</v>
      </c>
      <c r="C68" s="35"/>
      <c r="D68" s="35"/>
      <c r="E68" s="35"/>
      <c r="F68" s="23"/>
      <c r="G68" s="24">
        <v>116</v>
      </c>
      <c r="H68" s="24">
        <v>15</v>
      </c>
      <c r="I68" s="24">
        <v>45</v>
      </c>
      <c r="J68" s="24">
        <v>40</v>
      </c>
      <c r="K68" s="24">
        <v>16</v>
      </c>
      <c r="L68" s="24">
        <v>0</v>
      </c>
      <c r="M68" s="24">
        <v>0</v>
      </c>
    </row>
    <row r="69" spans="1:13" ht="22.35" customHeight="1">
      <c r="B69" s="17"/>
      <c r="C69" s="34" t="s">
        <v>0</v>
      </c>
      <c r="D69" s="34"/>
      <c r="E69" s="34"/>
      <c r="F69" s="18"/>
      <c r="G69" s="19">
        <v>112</v>
      </c>
      <c r="H69" s="19">
        <v>15</v>
      </c>
      <c r="I69" s="19">
        <v>42</v>
      </c>
      <c r="J69" s="19">
        <v>39</v>
      </c>
      <c r="K69" s="19">
        <v>16</v>
      </c>
      <c r="L69" s="19">
        <v>0</v>
      </c>
      <c r="M69" s="19">
        <v>0</v>
      </c>
    </row>
    <row r="70" spans="1:13" ht="22.35" customHeight="1">
      <c r="B70" s="17"/>
      <c r="C70" s="34" t="s">
        <v>1</v>
      </c>
      <c r="D70" s="34"/>
      <c r="E70" s="34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35" customHeight="1">
      <c r="B71" s="17"/>
      <c r="C71" s="36" t="s">
        <v>2</v>
      </c>
      <c r="D71" s="34"/>
      <c r="E71" s="34"/>
      <c r="F71" s="18"/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</row>
    <row r="72" spans="1:13" ht="22.35" customHeight="1">
      <c r="B72" s="17"/>
      <c r="C72" s="36" t="s">
        <v>3</v>
      </c>
      <c r="D72" s="34"/>
      <c r="E72" s="34"/>
      <c r="F72" s="18"/>
      <c r="G72" s="19">
        <v>4</v>
      </c>
      <c r="H72" s="19">
        <v>0</v>
      </c>
      <c r="I72" s="19">
        <v>3</v>
      </c>
      <c r="J72" s="19">
        <v>1</v>
      </c>
      <c r="K72" s="19">
        <v>0</v>
      </c>
      <c r="L72" s="19">
        <v>0</v>
      </c>
      <c r="M72" s="19">
        <v>0</v>
      </c>
    </row>
    <row r="73" spans="1:13" ht="22.35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4" t="s">
        <v>5</v>
      </c>
      <c r="D74" s="34"/>
      <c r="E74" s="34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A1:M1"/>
    <mergeCell ref="G5:G6"/>
    <mergeCell ref="H5:H6"/>
    <mergeCell ref="I5:I6"/>
    <mergeCell ref="J5:J6"/>
    <mergeCell ref="L5:L6"/>
    <mergeCell ref="C17:E17"/>
    <mergeCell ref="C18:E18"/>
    <mergeCell ref="K5:K6"/>
    <mergeCell ref="M5:M6"/>
    <mergeCell ref="A2:M2"/>
    <mergeCell ref="B5:E6"/>
    <mergeCell ref="C13:E13"/>
    <mergeCell ref="C14:E14"/>
    <mergeCell ref="C15:E15"/>
    <mergeCell ref="C16:E16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19-00-07</vt:lpstr>
      <vt:lpstr>'19-00-07'!_11</vt:lpstr>
      <vt:lpstr>'19-00-07'!Print_Area</vt:lpstr>
      <vt:lpstr>'19-00-07'!Print_Titles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2016-03-17T04:29:08Z</cp:lastPrinted>
  <dcterms:created xsi:type="dcterms:W3CDTF">2011-11-22T08:39:46Z</dcterms:created>
  <dcterms:modified xsi:type="dcterms:W3CDTF">2020-07-26T05:19:09Z</dcterms:modified>
</cp:coreProperties>
</file>