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19-00-22" sheetId="14" r:id="rId1"/>
  </sheets>
  <definedNames>
    <definedName name="_01" localSheetId="0">'19-00-22'!$B$9:$B$25</definedName>
    <definedName name="_01_1" localSheetId="0">'19-00-22'!#REF!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'19-00-22'!#REF!</definedName>
    <definedName name="Z_84B820AB_D6C1_11D6_A8EA_0040CA1D7CBB_.wvu.Cols" localSheetId="0" hidden="1">'19-00-22'!#REF!</definedName>
    <definedName name="Z_84B820AC_D6C1_11D6_A8EA_0040CA1D7CBB_.wvu.Cols" localSheetId="0" hidden="1">'19-00-22'!#REF!</definedName>
  </definedNames>
  <calcPr calcId="162913" calcMode="manual"/>
</workbook>
</file>

<file path=xl/calcChain.xml><?xml version="1.0" encoding="utf-8"?>
<calcChain xmlns="http://schemas.openxmlformats.org/spreadsheetml/2006/main">
  <c r="C14" i="14" l="1"/>
  <c r="A12" i="14"/>
  <c r="C12" i="14" s="1"/>
  <c r="B14" i="14"/>
  <c r="A11" i="14" l="1"/>
  <c r="D14" i="14"/>
  <c r="D12" i="14" l="1"/>
  <c r="A10" i="14"/>
  <c r="B12" i="14"/>
  <c r="C11" i="14"/>
  <c r="C10" i="14" l="1"/>
  <c r="B11" i="14"/>
  <c r="D11" i="14"/>
  <c r="A9" i="14"/>
  <c r="B10" i="14" l="1"/>
  <c r="D10" i="14"/>
  <c r="C9" i="14"/>
  <c r="B9" i="14"/>
</calcChain>
</file>

<file path=xl/sharedStrings.xml><?xml version="1.0" encoding="utf-8"?>
<sst xmlns="http://schemas.openxmlformats.org/spreadsheetml/2006/main" count="38" uniqueCount="26">
  <si>
    <t>執行すべき刑期</t>
    <rPh sb="0" eb="2">
      <t>シッコウ</t>
    </rPh>
    <rPh sb="5" eb="7">
      <t>ケイキ</t>
    </rPh>
    <phoneticPr fontId="4"/>
  </si>
  <si>
    <t>総数</t>
    <rPh sb="0" eb="2">
      <t>ソウスウ</t>
    </rPh>
    <phoneticPr fontId="4"/>
  </si>
  <si>
    <t>15歳以下</t>
    <rPh sb="2" eb="3">
      <t>サイ</t>
    </rPh>
    <rPh sb="3" eb="5">
      <t>イカ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</si>
  <si>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</si>
  <si>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</si>
  <si>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20～22歳</t>
    <rPh sb="5" eb="6">
      <t>サイ</t>
    </rPh>
    <phoneticPr fontId="4"/>
  </si>
  <si>
    <t>23・24歳</t>
    <rPh sb="5" eb="6">
      <t>サイ</t>
    </rPh>
    <phoneticPr fontId="4"/>
  </si>
  <si>
    <t>25～29歳</t>
    <rPh sb="5" eb="6">
      <t>サイ</t>
    </rPh>
    <phoneticPr fontId="4"/>
  </si>
  <si>
    <t>30歳以上</t>
    <rPh sb="2" eb="3">
      <t>サイ</t>
    </rPh>
    <rPh sb="3" eb="5">
      <t>イジョウ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</si>
  <si>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</si>
  <si>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</si>
  <si>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</si>
  <si>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男</t>
  </si>
  <si>
    <t>女</t>
  </si>
  <si>
    <t>６月以内</t>
    <rPh sb="1" eb="2">
      <t>ガツ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</si>
  <si>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</si>
  <si>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ガツ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</si>
  <si>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</si>
  <si>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</si>
  <si>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</si>
  <si>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</si>
  <si>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</si>
  <si>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８年未満</t>
    <rPh sb="1" eb="2">
      <t>ネン</t>
    </rPh>
    <rPh sb="2" eb="4">
      <t>ミマン</t>
    </rPh>
    <phoneticPr fontId="4"/>
  </si>
  <si>
    <t>22　 不 定 期 刑 仮 釈 放 許 可 人 員 の 刑 期 別　　年 齢</t>
    <phoneticPr fontId="4"/>
  </si>
  <si>
    <t>　（注） 不定期刑の刑期は，長期による。なお，「執行すべき刑期」については，18表の（注）２参照。</t>
    <rPh sb="2" eb="3">
      <t>チュウ</t>
    </rPh>
    <rPh sb="5" eb="8">
      <t>フテイキ</t>
    </rPh>
    <rPh sb="8" eb="9">
      <t>ケイ</t>
    </rPh>
    <rPh sb="10" eb="12">
      <t>ケイキ</t>
    </rPh>
    <rPh sb="14" eb="16">
      <t>チョウキ</t>
    </rPh>
    <rPh sb="24" eb="26">
      <t>シッコウ</t>
    </rPh>
    <rPh sb="29" eb="31">
      <t>ケイキ</t>
    </rPh>
    <rPh sb="40" eb="41">
      <t>ヒョウ</t>
    </rPh>
    <rPh sb="43" eb="44">
      <t>チュウ</t>
    </rPh>
    <rPh sb="46" eb="48">
      <t>サンショウ</t>
    </rPh>
    <phoneticPr fontId="4"/>
  </si>
  <si>
    <t>年</t>
    <rPh sb="0" eb="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</si>
</sst>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5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40" fillId="0" borderId="0" xfId="0" applyFont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0" xfId="0" applyFont="1" applyBorder="1" applyAlignment="1">
      <alignment vertical="center"/>
    </xf>
    <xf numFmtId="49" fontId="22" fillId="0" borderId="0" xfId="0" applyFont="1" applyAlignment="1">
      <alignment vertical="center"/>
    </xf>
    <xf numFmtId="49" fontId="21" fillId="0" borderId="0" xfId="0" applyFont="1" applyAlignment="1">
      <alignment vertical="center"/>
    </xf>
    <xf numFmtId="0" fontId="41" fillId="0" borderId="0" xfId="0" applyNumberFormat="1" applyFont="1" applyAlignment="1">
      <alignment vertical="center"/>
    </xf>
    <xf numFmtId="14" fontId="41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9" fillId="0" borderId="0" xfId="0" applyNumberFormat="1" applyFont="1" applyBorder="1" applyAlignment="1">
      <alignment horizontal="right" vertical="center"/>
    </xf>
    <xf numFmtId="0" fontId="39" fillId="0" borderId="0" xfId="0" applyNumberFormat="1" applyFont="1" applyBorder="1" applyAlignment="1">
      <alignment horizontal="distributed"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" fillId="0" borderId="0" xfId="0" applyNumberFormat="1" applyFont="1" applyBorder="1" applyAlignment="1">
      <alignment horizontal="distributed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7" xfId="0" applyBorder="1" applyAlignment="1">
      <alignment horizontal="distributed" vertical="distributed"/>
    </xf>
    <xf numFmtId="49" fontId="0" fillId="0" borderId="14" xfId="0" applyBorder="1" applyAlignment="1">
      <alignment horizontal="distributed" vertical="distributed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66"/>
  <sheetViews>
    <sheetView showGridLines="0" tabSelected="1" view="pageBreakPreview" zoomScaleNormal="100" zoomScaleSheetLayoutView="85" workbookViewId="0"/>
  </sheetViews>
  <sheetFormatPr defaultColWidth="0" defaultRowHeight="11.25" zeroHeight="1"/>
  <cols>
    <col min="1" max="1" width="2.33203125" style="4" customWidth="1"/>
    <col min="2" max="2" width="8.6640625" style="4" customWidth="1"/>
    <col min="3" max="4" width="6.83203125" style="4" customWidth="1"/>
    <col min="5" max="5" width="4" style="4" customWidth="1"/>
    <col min="6" max="11" width="5.1640625" style="4" customWidth="1"/>
    <col min="12" max="12" width="5" style="4" customWidth="1"/>
    <col min="13" max="20" width="5.1640625" style="4" customWidth="1"/>
    <col min="21" max="21" width="5.33203125" style="4" customWidth="1"/>
    <col min="22" max="22" width="5.1640625" style="4" customWidth="1"/>
    <col min="23" max="23" width="6.33203125" style="4" customWidth="1"/>
    <col min="24" max="16384" width="0" style="4" hidden="1"/>
  </cols>
  <sheetData>
    <row r="1" spans="1:22" ht="15" customHeight="1"/>
    <row r="2" spans="1:22" s="34" customFormat="1" ht="12.75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</row>
    <row r="3" spans="1:22" s="3" customFormat="1" ht="27" customHeight="1">
      <c r="A3" s="43" t="s">
        <v>23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</row>
    <row r="4" spans="1:22" s="1" customFormat="1" ht="10.5" customHeight="1">
      <c r="A4" s="19"/>
      <c r="B4" s="20"/>
      <c r="C4" s="20"/>
      <c r="D4" s="20"/>
      <c r="E4" s="21"/>
    </row>
    <row r="5" spans="1:22" s="1" customFormat="1" ht="2.1" customHeight="1">
      <c r="B5" s="23"/>
      <c r="C5" s="23"/>
      <c r="D5" s="23"/>
      <c r="E5" s="2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s="6" customFormat="1" ht="30" customHeight="1">
      <c r="A6" s="25"/>
      <c r="B6" s="49" t="s">
        <v>0</v>
      </c>
      <c r="C6" s="49"/>
      <c r="D6" s="49"/>
      <c r="E6" s="26"/>
      <c r="F6" s="44" t="s">
        <v>1</v>
      </c>
      <c r="G6" s="45"/>
      <c r="H6" s="46"/>
      <c r="I6" s="44" t="s">
        <v>2</v>
      </c>
      <c r="J6" s="46"/>
      <c r="K6" s="44" t="s">
        <v>3</v>
      </c>
      <c r="L6" s="46"/>
      <c r="M6" s="44" t="s">
        <v>4</v>
      </c>
      <c r="N6" s="46"/>
      <c r="O6" s="44" t="s">
        <v>5</v>
      </c>
      <c r="P6" s="46"/>
      <c r="Q6" s="44" t="s">
        <v>6</v>
      </c>
      <c r="R6" s="46"/>
      <c r="S6" s="44" t="s">
        <v>7</v>
      </c>
      <c r="T6" s="46"/>
      <c r="U6" s="44" t="s">
        <v>8</v>
      </c>
      <c r="V6" s="45"/>
    </row>
    <row r="7" spans="1:22" s="6" customFormat="1" ht="30" customHeight="1">
      <c r="A7" s="27"/>
      <c r="B7" s="50"/>
      <c r="C7" s="50"/>
      <c r="D7" s="50"/>
      <c r="E7" s="28"/>
      <c r="F7" s="29" t="s">
        <v>9</v>
      </c>
      <c r="G7" s="29" t="s">
        <v>10</v>
      </c>
      <c r="H7" s="29" t="s">
        <v>11</v>
      </c>
      <c r="I7" s="29" t="s">
        <v>12</v>
      </c>
      <c r="J7" s="29" t="s">
        <v>13</v>
      </c>
      <c r="K7" s="29" t="s">
        <v>12</v>
      </c>
      <c r="L7" s="29" t="s">
        <v>13</v>
      </c>
      <c r="M7" s="29" t="s">
        <v>12</v>
      </c>
      <c r="N7" s="29" t="s">
        <v>13</v>
      </c>
      <c r="O7" s="29" t="s">
        <v>12</v>
      </c>
      <c r="P7" s="29" t="s">
        <v>13</v>
      </c>
      <c r="Q7" s="29" t="s">
        <v>12</v>
      </c>
      <c r="R7" s="29" t="s">
        <v>13</v>
      </c>
      <c r="S7" s="29" t="s">
        <v>12</v>
      </c>
      <c r="T7" s="29" t="s">
        <v>13</v>
      </c>
      <c r="U7" s="29" t="s">
        <v>12</v>
      </c>
      <c r="V7" s="30" t="s">
        <v>13</v>
      </c>
    </row>
    <row r="8" spans="1:22" s="1" customFormat="1" ht="5.0999999999999996" customHeight="1">
      <c r="B8" s="22"/>
      <c r="C8" s="22"/>
      <c r="D8" s="22"/>
      <c r="E8" s="31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2" ht="13.5" customHeight="1">
      <c r="A9" s="37">
        <f>DATE(YEAR(A10)-1,5,1)</f>
        <v>42125</v>
      </c>
      <c r="B9" s="38" t="str">
        <f>TEXT(A9,"ggg")</f>
        <v>平成</v>
      </c>
      <c r="C9" s="39" t="str">
        <f>IF(TEXT(A9,"e")="1","元",TEXT(A9,"e"))</f>
        <v>27</v>
      </c>
      <c r="D9" s="39" t="s">
        <v>25</v>
      </c>
      <c r="E9" s="8"/>
      <c r="F9" s="14">
        <v>19</v>
      </c>
      <c r="G9" s="14">
        <v>18</v>
      </c>
      <c r="H9" s="14">
        <v>1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7</v>
      </c>
      <c r="P9" s="14">
        <v>0</v>
      </c>
      <c r="Q9" s="14">
        <v>7</v>
      </c>
      <c r="R9" s="14">
        <v>1</v>
      </c>
      <c r="S9" s="14">
        <v>4</v>
      </c>
      <c r="T9" s="14">
        <v>0</v>
      </c>
      <c r="U9" s="14">
        <v>0</v>
      </c>
      <c r="V9" s="14">
        <v>0</v>
      </c>
    </row>
    <row r="10" spans="1:22" ht="13.5" customHeight="1">
      <c r="A10" s="36">
        <f>DATE(YEAR(A11)-1,5,1)</f>
        <v>42491</v>
      </c>
      <c r="B10" s="38" t="str">
        <f>IF(TEXT(A9,"ggg")=TEXT(A10,"ggg"),"",TEXT(A10,"ggg"))</f>
        <v/>
      </c>
      <c r="C10" s="39" t="str">
        <f>IF(TEXT(A10,"e")="1","元",TEXT(A10,"e"))</f>
        <v>28</v>
      </c>
      <c r="D10" s="39" t="str">
        <f>IF(TEXT(A9,"ggg")=TEXT(A10,"ggg"),"","年")</f>
        <v/>
      </c>
      <c r="E10" s="8"/>
      <c r="F10" s="14">
        <v>38</v>
      </c>
      <c r="G10" s="14">
        <v>37</v>
      </c>
      <c r="H10" s="14">
        <v>1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12</v>
      </c>
      <c r="P10" s="14">
        <v>1</v>
      </c>
      <c r="Q10" s="14">
        <v>15</v>
      </c>
      <c r="R10" s="14">
        <v>0</v>
      </c>
      <c r="S10" s="14">
        <v>10</v>
      </c>
      <c r="T10" s="14">
        <v>0</v>
      </c>
      <c r="U10" s="14">
        <v>0</v>
      </c>
      <c r="V10" s="14">
        <v>0</v>
      </c>
    </row>
    <row r="11" spans="1:22" ht="13.5" customHeight="1">
      <c r="A11" s="36">
        <f>DATE(YEAR(A12)-1,5,1)</f>
        <v>42856</v>
      </c>
      <c r="B11" s="38" t="str">
        <f>IF(TEXT(A10,"ggg")=TEXT(A11,"ggg"),"",TEXT(A11,"ggg"))</f>
        <v/>
      </c>
      <c r="C11" s="39" t="str">
        <f>IF(TEXT(A11,"e")="1","元",TEXT(A11,"e"))</f>
        <v>29</v>
      </c>
      <c r="D11" s="39" t="str">
        <f>IF(TEXT(A10,"ggg")=TEXT(A11,"ggg"),"","年")</f>
        <v/>
      </c>
      <c r="E11" s="8"/>
      <c r="F11" s="14">
        <v>29</v>
      </c>
      <c r="G11" s="14">
        <v>28</v>
      </c>
      <c r="H11" s="14">
        <v>1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7</v>
      </c>
      <c r="P11" s="14">
        <v>0</v>
      </c>
      <c r="Q11" s="14">
        <v>9</v>
      </c>
      <c r="R11" s="14">
        <v>1</v>
      </c>
      <c r="S11" s="14">
        <v>12</v>
      </c>
      <c r="T11" s="14">
        <v>0</v>
      </c>
      <c r="U11" s="14">
        <v>0</v>
      </c>
      <c r="V11" s="14">
        <v>0</v>
      </c>
    </row>
    <row r="12" spans="1:22" ht="13.5" customHeight="1">
      <c r="A12" s="36">
        <f>DATE(YEAR(A14)-1,5,1)</f>
        <v>43221</v>
      </c>
      <c r="B12" s="38" t="str">
        <f>IF(TEXT(A11,"ggg")=TEXT(A12,"ggg"),"",TEXT(A12,"ggg"))</f>
        <v/>
      </c>
      <c r="C12" s="39" t="str">
        <f>IF(TEXT(A12,"e")="1","元",TEXT(A12,"e"))</f>
        <v>30</v>
      </c>
      <c r="D12" s="39" t="str">
        <f>IF(TEXT(A11,"ggg")=TEXT(A12,"ggg"),"","年")</f>
        <v/>
      </c>
      <c r="E12" s="8"/>
      <c r="F12" s="14">
        <v>12</v>
      </c>
      <c r="G12" s="14">
        <v>12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5</v>
      </c>
      <c r="P12" s="14">
        <v>0</v>
      </c>
      <c r="Q12" s="14">
        <v>1</v>
      </c>
      <c r="R12" s="14">
        <v>0</v>
      </c>
      <c r="S12" s="14">
        <v>6</v>
      </c>
      <c r="T12" s="14">
        <v>0</v>
      </c>
      <c r="U12" s="14">
        <v>0</v>
      </c>
      <c r="V12" s="14">
        <v>0</v>
      </c>
    </row>
    <row r="13" spans="1:22" ht="13.5" customHeight="1">
      <c r="A13" s="36"/>
      <c r="B13" s="38"/>
      <c r="C13" s="39"/>
      <c r="D13" s="39"/>
      <c r="E13" s="8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s="9" customFormat="1" ht="13.5" customHeight="1">
      <c r="A14" s="37">
        <v>43586</v>
      </c>
      <c r="B14" s="41" t="str">
        <f>IF(TEXT(A12,"ggg")=TEXT(A14,"ggg"),"",TEXT(A14,"ggg"))</f>
        <v>令和</v>
      </c>
      <c r="C14" s="40" t="str">
        <f>IF(TEXT(A14,"e")="1","元",TEXT(A14,"e"))</f>
        <v>元</v>
      </c>
      <c r="D14" s="40" t="str">
        <f>IF(TEXT(A12,"ggg")=TEXT(A14,"ggg"),"","年")</f>
        <v>年</v>
      </c>
      <c r="E14" s="10"/>
      <c r="F14" s="15">
        <v>38</v>
      </c>
      <c r="G14" s="15">
        <v>34</v>
      </c>
      <c r="H14" s="15">
        <v>4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14</v>
      </c>
      <c r="P14" s="15">
        <v>1</v>
      </c>
      <c r="Q14" s="15">
        <v>9</v>
      </c>
      <c r="R14" s="15">
        <v>2</v>
      </c>
      <c r="S14" s="15">
        <v>11</v>
      </c>
      <c r="T14" s="15">
        <v>1</v>
      </c>
      <c r="U14" s="15">
        <v>0</v>
      </c>
      <c r="V14" s="15">
        <v>0</v>
      </c>
    </row>
    <row r="15" spans="1:22" ht="13.5" customHeight="1">
      <c r="B15" s="11"/>
      <c r="C15" s="11"/>
      <c r="D15" s="11"/>
      <c r="E15" s="8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3.5" customHeight="1">
      <c r="B16" s="47" t="s">
        <v>14</v>
      </c>
      <c r="C16" s="47"/>
      <c r="D16" s="47"/>
      <c r="E16" s="8"/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</row>
    <row r="17" spans="1:22" ht="13.5" customHeight="1">
      <c r="B17" s="47" t="s">
        <v>15</v>
      </c>
      <c r="C17" s="47"/>
      <c r="D17" s="47"/>
      <c r="E17" s="8"/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</row>
    <row r="18" spans="1:22" ht="13.5" customHeight="1">
      <c r="B18" s="47" t="s">
        <v>16</v>
      </c>
      <c r="C18" s="47"/>
      <c r="D18" s="47"/>
      <c r="E18" s="8"/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</row>
    <row r="19" spans="1:22" ht="13.5" customHeight="1">
      <c r="B19" s="47" t="s">
        <v>17</v>
      </c>
      <c r="C19" s="47"/>
      <c r="D19" s="47"/>
      <c r="E19" s="8"/>
      <c r="F19" s="14">
        <v>1</v>
      </c>
      <c r="G19" s="14">
        <v>1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</row>
    <row r="20" spans="1:22" ht="13.5" customHeight="1">
      <c r="B20" s="47" t="s">
        <v>18</v>
      </c>
      <c r="C20" s="47"/>
      <c r="D20" s="47"/>
      <c r="E20" s="8"/>
      <c r="F20" s="14">
        <v>2</v>
      </c>
      <c r="G20" s="14">
        <v>2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2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</row>
    <row r="21" spans="1:22" ht="13.5" customHeight="1">
      <c r="B21" s="47" t="s">
        <v>19</v>
      </c>
      <c r="C21" s="47"/>
      <c r="D21" s="47"/>
      <c r="E21" s="8"/>
      <c r="F21" s="14">
        <v>15</v>
      </c>
      <c r="G21" s="14">
        <v>14</v>
      </c>
      <c r="H21" s="14">
        <v>1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9</v>
      </c>
      <c r="P21" s="14">
        <v>1</v>
      </c>
      <c r="Q21" s="14">
        <v>5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</row>
    <row r="22" spans="1:22" ht="13.5" customHeight="1">
      <c r="B22" s="48" t="s">
        <v>22</v>
      </c>
      <c r="C22" s="48"/>
      <c r="D22" s="48"/>
      <c r="E22" s="8"/>
      <c r="F22" s="14">
        <v>10</v>
      </c>
      <c r="G22" s="14">
        <v>7</v>
      </c>
      <c r="H22" s="14">
        <v>3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2</v>
      </c>
      <c r="P22" s="14">
        <v>0</v>
      </c>
      <c r="Q22" s="14">
        <v>3</v>
      </c>
      <c r="R22" s="14">
        <v>2</v>
      </c>
      <c r="S22" s="14">
        <v>2</v>
      </c>
      <c r="T22" s="14">
        <v>1</v>
      </c>
      <c r="U22" s="14">
        <v>0</v>
      </c>
      <c r="V22" s="14">
        <v>0</v>
      </c>
    </row>
    <row r="23" spans="1:22" ht="13.5" customHeight="1">
      <c r="B23" s="47" t="s">
        <v>20</v>
      </c>
      <c r="C23" s="47"/>
      <c r="D23" s="47"/>
      <c r="E23" s="8"/>
      <c r="F23" s="14">
        <v>10</v>
      </c>
      <c r="G23" s="14">
        <v>10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1</v>
      </c>
      <c r="R23" s="14">
        <v>0</v>
      </c>
      <c r="S23" s="14">
        <v>9</v>
      </c>
      <c r="T23" s="14">
        <v>0</v>
      </c>
      <c r="U23" s="14">
        <v>0</v>
      </c>
      <c r="V23" s="14">
        <v>0</v>
      </c>
    </row>
    <row r="24" spans="1:22" ht="13.5" customHeight="1">
      <c r="B24" s="47" t="s">
        <v>21</v>
      </c>
      <c r="C24" s="47"/>
      <c r="D24" s="47"/>
      <c r="E24" s="8"/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</row>
    <row r="25" spans="1:22" ht="9" customHeight="1">
      <c r="A25" s="32"/>
      <c r="B25" s="12"/>
      <c r="C25" s="12"/>
      <c r="D25" s="12"/>
      <c r="E25" s="17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ht="4.5" customHeight="1">
      <c r="A26" s="33"/>
      <c r="B26" s="11"/>
      <c r="C26" s="11"/>
      <c r="D26" s="11"/>
      <c r="E26" s="16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</row>
    <row r="27" spans="1:22" s="13" customFormat="1" ht="11.25" customHeight="1">
      <c r="A27" s="13" t="s">
        <v>24</v>
      </c>
    </row>
    <row r="28" spans="1:22" s="35" customFormat="1" ht="10.5"/>
    <row r="29" spans="1:22"/>
    <row r="30" spans="1:22"/>
    <row r="31" spans="1:22" hidden="1"/>
    <row r="32" spans="1:2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/>
    <row r="65"/>
    <row r="66"/>
  </sheetData>
  <mergeCells count="20">
    <mergeCell ref="B20:D20"/>
    <mergeCell ref="B21:D21"/>
    <mergeCell ref="B22:D22"/>
    <mergeCell ref="B23:D23"/>
    <mergeCell ref="B24:D24"/>
    <mergeCell ref="K6:L6"/>
    <mergeCell ref="B6:D7"/>
    <mergeCell ref="B16:D16"/>
    <mergeCell ref="B17:D17"/>
    <mergeCell ref="B18:D18"/>
    <mergeCell ref="A2:V2"/>
    <mergeCell ref="A3:V3"/>
    <mergeCell ref="F6:H6"/>
    <mergeCell ref="I6:J6"/>
    <mergeCell ref="B19:D19"/>
    <mergeCell ref="M6:N6"/>
    <mergeCell ref="O6:P6"/>
    <mergeCell ref="Q6:R6"/>
    <mergeCell ref="S6:T6"/>
    <mergeCell ref="U6:V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19-00-22</vt:lpstr>
      <vt:lpstr>'19-00-22'!_01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2015-12-22T07:12:48Z</cp:lastPrinted>
  <dcterms:created xsi:type="dcterms:W3CDTF">2011-11-22T08:09:01Z</dcterms:created>
  <dcterms:modified xsi:type="dcterms:W3CDTF">2020-06-11T04:16:04Z</dcterms:modified>
  <cp:category/>
</cp:coreProperties>
</file>