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27" sheetId="16" r:id="rId1"/>
  </sheets>
  <calcPr calcId="162913" calcMode="manual"/>
</workbook>
</file>

<file path=xl/calcChain.xml><?xml version="1.0" encoding="utf-8"?>
<calcChain xmlns="http://schemas.openxmlformats.org/spreadsheetml/2006/main">
  <c r="D12" i="16" l="1"/>
  <c r="A11" i="16"/>
  <c r="D11" i="16" s="1"/>
  <c r="A10" i="16"/>
  <c r="B11" i="16" s="1"/>
  <c r="E12" i="16"/>
  <c r="A9" i="16"/>
  <c r="D9" i="16" s="1"/>
  <c r="D10" i="16"/>
  <c r="A8" i="16"/>
  <c r="E9" i="16" s="1"/>
  <c r="E10" i="16"/>
  <c r="B8" i="16"/>
  <c r="D8" i="16" l="1"/>
  <c r="B9" i="16"/>
  <c r="B10" i="16"/>
  <c r="E11" i="16"/>
  <c r="B12" i="16"/>
</calcChain>
</file>

<file path=xl/sharedStrings.xml><?xml version="1.0" encoding="utf-8"?>
<sst xmlns="http://schemas.openxmlformats.org/spreadsheetml/2006/main" count="23" uniqueCount="21">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</sst>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39" fillId="0" borderId="19" xfId="0" applyFont="1" applyBorder="1" applyAlignment="1">
      <alignment horizontal="right" vertical="center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9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5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640625" customWidth="1"/>
    <col min="16" max="16" width="9" customWidth="1"/>
    <col min="17" max="17" width="4.83203125" customWidth="1"/>
  </cols>
  <sheetData>
    <row r="1" spans="1:16" s="10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11" customFormat="1" ht="27" customHeight="1">
      <c r="A2" s="37" t="s">
        <v>19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ht="10.5" customHeight="1">
      <c r="A3" s="12"/>
      <c r="B3" s="12"/>
      <c r="C3" s="4"/>
      <c r="D3" s="4"/>
      <c r="E3" s="4"/>
      <c r="F3" s="1"/>
      <c r="G3" s="2"/>
      <c r="H3" s="2"/>
      <c r="I3" s="2"/>
      <c r="J3" s="2"/>
      <c r="K3" s="2"/>
      <c r="M3" s="2"/>
      <c r="O3" s="2"/>
    </row>
    <row r="4" spans="1:16" ht="2.1" customHeight="1">
      <c r="C4" s="5"/>
      <c r="D4" s="5"/>
      <c r="E4" s="5"/>
      <c r="F4" s="13"/>
      <c r="G4" s="3"/>
      <c r="H4" s="3"/>
      <c r="I4" s="3"/>
      <c r="J4" s="3"/>
      <c r="K4" s="3"/>
      <c r="L4" s="14"/>
      <c r="M4" s="3"/>
      <c r="N4" s="14"/>
      <c r="O4" s="3"/>
      <c r="P4" s="14"/>
    </row>
    <row r="5" spans="1:16" s="17" customFormat="1" ht="30" customHeight="1">
      <c r="A5" s="15"/>
      <c r="B5" s="41" t="s">
        <v>5</v>
      </c>
      <c r="C5" s="41"/>
      <c r="D5" s="41"/>
      <c r="E5" s="41"/>
      <c r="F5" s="6"/>
      <c r="G5" s="38" t="s">
        <v>14</v>
      </c>
      <c r="H5" s="38"/>
      <c r="I5" s="38"/>
      <c r="J5" s="38"/>
      <c r="K5" s="38" t="s">
        <v>15</v>
      </c>
      <c r="L5" s="38"/>
      <c r="M5" s="38"/>
      <c r="N5" s="38"/>
      <c r="O5" s="38"/>
      <c r="P5" s="39" t="s">
        <v>16</v>
      </c>
    </row>
    <row r="6" spans="1:16" s="17" customFormat="1" ht="30" customHeight="1">
      <c r="A6" s="9"/>
      <c r="B6" s="42"/>
      <c r="C6" s="42"/>
      <c r="D6" s="42"/>
      <c r="E6" s="42"/>
      <c r="F6" s="18"/>
      <c r="G6" s="16" t="s">
        <v>0</v>
      </c>
      <c r="H6" s="16" t="s">
        <v>17</v>
      </c>
      <c r="I6" s="16" t="s">
        <v>18</v>
      </c>
      <c r="J6" s="16" t="s">
        <v>1</v>
      </c>
      <c r="K6" s="16" t="s">
        <v>0</v>
      </c>
      <c r="L6" s="19" t="s">
        <v>2</v>
      </c>
      <c r="M6" s="19" t="s">
        <v>3</v>
      </c>
      <c r="N6" s="16" t="s">
        <v>1</v>
      </c>
      <c r="O6" s="16" t="s">
        <v>4</v>
      </c>
      <c r="P6" s="40"/>
    </row>
    <row r="7" spans="1:16" ht="12" customHeight="1">
      <c r="F7" s="22"/>
    </row>
    <row r="8" spans="1:16" ht="12.95" customHeight="1">
      <c r="A8" s="32">
        <f>DATE(YEAR(A9)-1,5,1)</f>
        <v>42125</v>
      </c>
      <c r="B8" s="43" t="str">
        <f>TEXT(A8,"ggg")</f>
        <v>平成</v>
      </c>
      <c r="C8" s="43"/>
      <c r="D8" s="33" t="str">
        <f>IF(TEXT(A8,"e")="1","元",TEXT(A8,"e"))</f>
        <v>27</v>
      </c>
      <c r="E8" s="33" t="s">
        <v>20</v>
      </c>
      <c r="F8" s="25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6" ht="12.95" customHeight="1">
      <c r="A9" s="31">
        <f>DATE(YEAR(A10)-1,5,1)</f>
        <v>42491</v>
      </c>
      <c r="B9" s="43" t="str">
        <f>IF(TEXT(A8,"ggg")=TEXT(A9,"ggg"),"",TEXT(A9,"ggg"))</f>
        <v/>
      </c>
      <c r="C9" s="43"/>
      <c r="D9" s="33" t="str">
        <f>IF(TEXT(A9,"e")="1","元",TEXT(A9,"e"))</f>
        <v>28</v>
      </c>
      <c r="E9" s="33" t="str">
        <f>IF(TEXT(A8,"ggg")=TEXT(A9,"ggg"),"","年")</f>
        <v/>
      </c>
      <c r="F9" s="26"/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2.95" customHeight="1">
      <c r="A10" s="31">
        <f>DATE(YEAR(A11)-1,5,1)</f>
        <v>42856</v>
      </c>
      <c r="B10" s="43" t="str">
        <f>IF(TEXT(A9,"ggg")=TEXT(A10,"ggg"),"",TEXT(A10,"ggg"))</f>
        <v/>
      </c>
      <c r="C10" s="43"/>
      <c r="D10" s="33" t="str">
        <f>IF(TEXT(A10,"e")="1","元",TEXT(A10,"e"))</f>
        <v>29</v>
      </c>
      <c r="E10" s="33" t="str">
        <f>IF(TEXT(A9,"ggg")=TEXT(A10,"ggg"),"","年")</f>
        <v/>
      </c>
      <c r="F10" s="26"/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s="27" customFormat="1" ht="12.95" customHeight="1">
      <c r="A11" s="31">
        <f>DATE(YEAR(A12)-1,5,1)</f>
        <v>43221</v>
      </c>
      <c r="B11" s="43" t="str">
        <f>IF(TEXT(A10,"ggg")=TEXT(A11,"ggg"),"",TEXT(A11,"ggg"))</f>
        <v/>
      </c>
      <c r="C11" s="43"/>
      <c r="D11" s="33" t="str">
        <f>IF(TEXT(A11,"e")="1","元",TEXT(A11,"e"))</f>
        <v>30</v>
      </c>
      <c r="E11" s="33" t="str">
        <f>IF(TEXT(A10,"ggg")=TEXT(A11,"ggg"),"","年")</f>
        <v/>
      </c>
      <c r="F11" s="28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</row>
    <row r="12" spans="1:16" s="20" customFormat="1" ht="12.95" customHeight="1">
      <c r="A12" s="32">
        <v>43586</v>
      </c>
      <c r="B12" s="44" t="str">
        <f>IF(TEXT(A11,"ggg")=TEXT(A12,"ggg"),"",TEXT(A12,"ggg"))</f>
        <v>令和</v>
      </c>
      <c r="C12" s="44"/>
      <c r="D12" s="34" t="str">
        <f>IF(TEXT(A12,"e")="1","元",TEXT(A12,"e"))</f>
        <v>元</v>
      </c>
      <c r="E12" s="34" t="str">
        <f>IF(TEXT(A11,"ggg")=TEXT(A12,"ggg"),"","年")</f>
        <v>年</v>
      </c>
      <c r="F12" s="30"/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</row>
    <row r="13" spans="1:16" ht="12.95" customHeight="1">
      <c r="C13" s="24"/>
      <c r="D13" s="24"/>
      <c r="E13" s="24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2.95" customHeight="1">
      <c r="B14" s="35" t="s">
        <v>6</v>
      </c>
      <c r="C14" s="35"/>
      <c r="D14" s="35"/>
      <c r="E14" s="35"/>
      <c r="F14" s="25"/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12.95" customHeight="1">
      <c r="B15" s="24"/>
      <c r="C15" s="24"/>
      <c r="D15" s="24"/>
      <c r="E15" s="24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2.95" customHeight="1">
      <c r="B16" s="35" t="s">
        <v>7</v>
      </c>
      <c r="C16" s="35"/>
      <c r="D16" s="35"/>
      <c r="E16" s="35"/>
      <c r="F16" s="25"/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12.95" customHeight="1">
      <c r="B17" s="24"/>
      <c r="C17" s="24"/>
      <c r="D17" s="24"/>
      <c r="E17" s="24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2.95" customHeight="1">
      <c r="B18" s="35" t="s">
        <v>8</v>
      </c>
      <c r="C18" s="35"/>
      <c r="D18" s="35"/>
      <c r="E18" s="35"/>
      <c r="F18" s="25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12.95" customHeight="1">
      <c r="B19" s="24"/>
      <c r="C19" s="24"/>
      <c r="D19" s="24"/>
      <c r="E19" s="24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2.95" customHeight="1">
      <c r="B20" s="35" t="s">
        <v>9</v>
      </c>
      <c r="C20" s="35"/>
      <c r="D20" s="35"/>
      <c r="E20" s="35"/>
      <c r="F20" s="25"/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12.95" customHeight="1">
      <c r="B21" s="24"/>
      <c r="C21" s="24"/>
      <c r="D21" s="24"/>
      <c r="E21" s="24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2.95" customHeight="1">
      <c r="B22" s="35" t="s">
        <v>10</v>
      </c>
      <c r="C22" s="35"/>
      <c r="D22" s="35"/>
      <c r="E22" s="35"/>
      <c r="F22" s="25"/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12.95" customHeight="1">
      <c r="B23" s="24"/>
      <c r="C23" s="24"/>
      <c r="D23" s="24"/>
      <c r="E23" s="24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2.95" customHeight="1">
      <c r="B24" s="35" t="s">
        <v>11</v>
      </c>
      <c r="C24" s="35"/>
      <c r="D24" s="35"/>
      <c r="E24" s="35"/>
      <c r="F24" s="25"/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12.95" customHeight="1">
      <c r="B25" s="24"/>
      <c r="C25" s="24"/>
      <c r="D25" s="24"/>
      <c r="E25" s="24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2.95" customHeight="1">
      <c r="B26" s="35" t="s">
        <v>12</v>
      </c>
      <c r="C26" s="35"/>
      <c r="D26" s="35"/>
      <c r="E26" s="35"/>
      <c r="F26" s="25"/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12.95" customHeight="1">
      <c r="B27" s="24"/>
      <c r="C27" s="24"/>
      <c r="D27" s="24"/>
      <c r="E27" s="24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2.95" customHeight="1">
      <c r="B28" s="35" t="s">
        <v>13</v>
      </c>
      <c r="C28" s="35"/>
      <c r="D28" s="35"/>
      <c r="E28" s="35"/>
      <c r="F28" s="25"/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5.0999999999999996" customHeight="1">
      <c r="A29" s="12"/>
      <c r="B29" s="12"/>
      <c r="C29" s="12"/>
      <c r="D29" s="12"/>
      <c r="E29" s="12"/>
      <c r="F29" s="23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  <mergeCell ref="A1:P1"/>
    <mergeCell ref="A2:P2"/>
    <mergeCell ref="G5:J5"/>
    <mergeCell ref="K5:O5"/>
    <mergeCell ref="P5:P6"/>
    <mergeCell ref="B5:E6"/>
    <mergeCell ref="B8:C8"/>
    <mergeCell ref="B14:E14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2011-12-03T03:37:52Z</cp:lastPrinted>
  <dcterms:created xsi:type="dcterms:W3CDTF">2011-11-22T08:09:01Z</dcterms:created>
  <dcterms:modified xsi:type="dcterms:W3CDTF">2020-06-08T14:46:59Z</dcterms:modified>
  <cp:category/>
</cp:coreProperties>
</file>