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5730" yWindow="1245" windowWidth="15015" windowHeight="9525"/>
  </bookViews>
  <sheets>
    <sheet name="19-00-29" sheetId="18" r:id="rId1"/>
  </sheets>
  <definedNames>
    <definedName name="_01" localSheetId="0">'19-00-29'!#REF!</definedName>
    <definedName name="_01_1" localSheetId="0">'19-00-29'!#REF!</definedName>
    <definedName name="wrn.印刷." localSheetId="0">{"左ページ",#N/A,FALSE,"1A";"右ページ",#N/A,FALSE,"1A"}</definedName>
    <definedName name="Z_84B820AA_D6C1_11D6_A8EA_0040CA1D7CBB_.wvu.Cols" localSheetId="0" hidden="1">'19-00-29'!#REF!</definedName>
    <definedName name="Z_84B820AB_D6C1_11D6_A8EA_0040CA1D7CBB_.wvu.Cols" localSheetId="0" hidden="1">'19-00-29'!#REF!</definedName>
    <definedName name="Z_84B820AC_D6C1_11D6_A8EA_0040CA1D7CBB_.wvu.Cols" localSheetId="0" hidden="1">'19-00-29'!#REF!</definedName>
  </definedNames>
  <calcPr calcId="162913" calcMode="manual"/>
</workbook>
</file>

<file path=xl/calcChain.xml><?xml version="1.0" encoding="utf-8"?>
<calcChain xmlns="http://schemas.openxmlformats.org/spreadsheetml/2006/main">
  <c r="E18" i="18" l="1"/>
  <c r="A16" i="18"/>
  <c r="A14" i="18"/>
  <c r="A12" i="18" s="1"/>
  <c r="B16" i="18"/>
  <c r="E16" i="18"/>
  <c r="F18" i="18"/>
  <c r="B18" i="18"/>
  <c r="E14" i="18" l="1"/>
  <c r="B14" i="18"/>
  <c r="F14" i="18"/>
  <c r="E12" i="18"/>
  <c r="A10" i="18"/>
  <c r="F16" i="18"/>
  <c r="E10" i="18" l="1"/>
  <c r="B12" i="18"/>
  <c r="F12" i="18"/>
  <c r="B10" i="18"/>
</calcChain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<sst xmlns="http://schemas.openxmlformats.org/spreadsheetml/2006/main" count="41" uniqueCount="23">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</sst>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6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8" fillId="0" borderId="18" xfId="0" applyNumberFormat="1" applyFont="1" applyBorder="1" applyAlignment="1">
      <alignment vertical="center"/>
    </xf>
    <xf numFmtId="176" fontId="38" fillId="0" borderId="0" xfId="0" applyNumberFormat="1" applyFont="1" applyAlignment="1">
      <alignment vertical="center"/>
    </xf>
    <xf numFmtId="49" fontId="38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2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</xdr:row>
      <xdr:rowOff>0</xdr:rowOff>
    </xdr:from>
    <xdr:to>
      <xdr:col>4</xdr:col>
      <xdr:colOff>0</xdr:colOff>
      <xdr:row>24</xdr:row>
      <xdr:rowOff>0</xdr:rowOff>
    </xdr:to>
    <xdr:sp macro="" textlink="">
      <xdr:nvSpPr>
        <xdr:cNvPr id="1177" name="AutoShape 1"/>
        <xdr:cNvSpPr>
          <a:spLocks/>
        </xdr:cNvSpPr>
      </xdr:nvSpPr>
      <xdr:spPr bwMode="auto">
        <a:xfrm>
          <a:off x="495300" y="3981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1178" name="AutoShape 2"/>
        <xdr:cNvSpPr>
          <a:spLocks/>
        </xdr:cNvSpPr>
      </xdr:nvSpPr>
      <xdr:spPr bwMode="auto">
        <a:xfrm>
          <a:off x="495300" y="4552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79" name="AutoShape 3"/>
        <xdr:cNvSpPr>
          <a:spLocks/>
        </xdr:cNvSpPr>
      </xdr:nvSpPr>
      <xdr:spPr bwMode="auto">
        <a:xfrm>
          <a:off x="495300" y="5124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80" name="AutoShape 4"/>
        <xdr:cNvSpPr>
          <a:spLocks/>
        </xdr:cNvSpPr>
      </xdr:nvSpPr>
      <xdr:spPr bwMode="auto">
        <a:xfrm>
          <a:off x="495300" y="5695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36</xdr:row>
      <xdr:rowOff>0</xdr:rowOff>
    </xdr:to>
    <xdr:sp macro="" textlink="">
      <xdr:nvSpPr>
        <xdr:cNvPr id="1181" name="AutoShape 5"/>
        <xdr:cNvSpPr>
          <a:spLocks/>
        </xdr:cNvSpPr>
      </xdr:nvSpPr>
      <xdr:spPr bwMode="auto">
        <a:xfrm>
          <a:off x="495300" y="6267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1182" name="AutoShape 6"/>
        <xdr:cNvSpPr>
          <a:spLocks/>
        </xdr:cNvSpPr>
      </xdr:nvSpPr>
      <xdr:spPr bwMode="auto">
        <a:xfrm>
          <a:off x="495300" y="6838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1183" name="AutoShape 7"/>
        <xdr:cNvSpPr>
          <a:spLocks/>
        </xdr:cNvSpPr>
      </xdr:nvSpPr>
      <xdr:spPr bwMode="auto">
        <a:xfrm>
          <a:off x="495300" y="74104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43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1184" name="AutoShape 8"/>
        <xdr:cNvSpPr>
          <a:spLocks/>
        </xdr:cNvSpPr>
      </xdr:nvSpPr>
      <xdr:spPr bwMode="auto">
        <a:xfrm>
          <a:off x="495300" y="7981950"/>
          <a:ext cx="190500" cy="381000"/>
        </a:xfrm>
        <a:prstGeom prst="leftBrace">
          <a:avLst>
            <a:gd name="adj1" fmla="val 17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57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6" width="9.33203125" style="22" customWidth="1"/>
    <col min="7" max="7" width="1.83203125" style="22" customWidth="1"/>
    <col min="8" max="16" width="9" style="22" customWidth="1"/>
    <col min="17" max="17" width="9.6640625" style="22" customWidth="1"/>
    <col min="18" max="18" width="9.33203125" style="22" customWidth="1"/>
    <col min="19" max="16384" width="0" style="22" hidden="1"/>
  </cols>
  <sheetData>
    <row r="1" spans="1:18" s="9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8" s="10" customFormat="1" ht="27" customHeight="1">
      <c r="A2" s="46" t="s">
        <v>21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8" s="2" customFormat="1" ht="10.5" customHeight="1">
      <c r="A3" s="11"/>
      <c r="B3" s="11"/>
      <c r="C3" s="11"/>
      <c r="D3" s="11"/>
      <c r="E3" s="11"/>
      <c r="F3" s="11"/>
      <c r="G3" s="1"/>
    </row>
    <row r="4" spans="1:18" s="2" customFormat="1" ht="2.1" customHeight="1"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8" s="14" customFormat="1" ht="30" customHeight="1">
      <c r="A5" s="7"/>
      <c r="B5" s="47" t="s">
        <v>3</v>
      </c>
      <c r="C5" s="47"/>
      <c r="D5" s="47"/>
      <c r="E5" s="47"/>
      <c r="F5" s="47"/>
      <c r="G5" s="3"/>
      <c r="H5" s="49" t="s">
        <v>4</v>
      </c>
      <c r="I5" s="50"/>
      <c r="J5" s="50"/>
      <c r="K5" s="51"/>
      <c r="L5" s="49" t="s">
        <v>5</v>
      </c>
      <c r="M5" s="50"/>
      <c r="N5" s="50"/>
      <c r="O5" s="50"/>
      <c r="P5" s="51"/>
      <c r="Q5" s="52" t="s">
        <v>6</v>
      </c>
    </row>
    <row r="6" spans="1:18" s="14" customFormat="1" ht="30" customHeight="1">
      <c r="A6" s="8"/>
      <c r="B6" s="48"/>
      <c r="C6" s="48"/>
      <c r="D6" s="48"/>
      <c r="E6" s="48"/>
      <c r="F6" s="48"/>
      <c r="G6" s="8"/>
      <c r="H6" s="15" t="s">
        <v>0</v>
      </c>
      <c r="I6" s="6" t="s">
        <v>7</v>
      </c>
      <c r="J6" s="6" t="s">
        <v>8</v>
      </c>
      <c r="K6" s="15" t="s">
        <v>1</v>
      </c>
      <c r="L6" s="15" t="s">
        <v>0</v>
      </c>
      <c r="M6" s="16" t="s">
        <v>9</v>
      </c>
      <c r="N6" s="16" t="s">
        <v>10</v>
      </c>
      <c r="O6" s="15" t="s">
        <v>1</v>
      </c>
      <c r="P6" s="17" t="s">
        <v>2</v>
      </c>
      <c r="Q6" s="53"/>
    </row>
    <row r="7" spans="1:18" s="2" customFormat="1" ht="0.95" customHeight="1"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8" s="2" customFormat="1" ht="0.95" customHeight="1">
      <c r="G8" s="20"/>
      <c r="H8" s="4"/>
      <c r="I8" s="4"/>
      <c r="J8" s="4"/>
      <c r="K8" s="4"/>
      <c r="L8" s="4"/>
      <c r="M8" s="4"/>
      <c r="N8" s="4"/>
      <c r="O8" s="4"/>
      <c r="P8" s="4"/>
      <c r="Q8" s="4"/>
      <c r="R8" s="21"/>
    </row>
    <row r="9" spans="1:18" s="2" customFormat="1" ht="0.95" customHeight="1">
      <c r="G9" s="20"/>
      <c r="H9" s="4"/>
      <c r="I9" s="4"/>
      <c r="J9" s="4"/>
      <c r="K9" s="4"/>
      <c r="L9" s="4"/>
      <c r="M9" s="4"/>
      <c r="N9" s="4"/>
      <c r="O9" s="4"/>
      <c r="P9" s="4"/>
      <c r="Q9" s="4"/>
      <c r="R9" s="21"/>
    </row>
    <row r="10" spans="1:18" ht="15.2" customHeight="1">
      <c r="A10" s="38">
        <f>DATE(YEAR(A12)-1,5,1)</f>
        <v>42125</v>
      </c>
      <c r="B10" s="54" t="str">
        <f>TEXT(A10,"ggg")</f>
        <v>平成</v>
      </c>
      <c r="C10" s="54"/>
      <c r="D10" s="54"/>
      <c r="E10" s="39" t="str">
        <f>IF(TEXT(A10,"e")="1","元",TEXT(A10,"e"))</f>
        <v>27</v>
      </c>
      <c r="F10" s="40" t="s">
        <v>22</v>
      </c>
      <c r="G10" s="24"/>
      <c r="H10" s="25">
        <v>620</v>
      </c>
      <c r="I10" s="25">
        <v>36</v>
      </c>
      <c r="J10" s="25">
        <v>584</v>
      </c>
      <c r="K10" s="25">
        <v>0</v>
      </c>
      <c r="L10" s="25">
        <v>590</v>
      </c>
      <c r="M10" s="25">
        <v>571</v>
      </c>
      <c r="N10" s="25">
        <v>19</v>
      </c>
      <c r="O10" s="25">
        <v>0</v>
      </c>
      <c r="P10" s="25">
        <v>0</v>
      </c>
      <c r="Q10" s="25">
        <v>30</v>
      </c>
      <c r="R10" s="26"/>
    </row>
    <row r="11" spans="1:18" ht="15.2" customHeight="1">
      <c r="A11" s="37"/>
      <c r="B11" s="23"/>
      <c r="C11" s="23"/>
      <c r="D11" s="23"/>
      <c r="E11" s="23"/>
      <c r="F11" s="23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ht="15.2" customHeight="1">
      <c r="A12" s="37">
        <f>DATE(YEAR(A14)-1,5,1)</f>
        <v>42491</v>
      </c>
      <c r="B12" s="54" t="str">
        <f>IF(TEXT(A10,"ggg")=TEXT(A12,"ggg"),"",TEXT(A12,"ggg"))</f>
        <v/>
      </c>
      <c r="C12" s="54"/>
      <c r="D12" s="54"/>
      <c r="E12" s="39" t="str">
        <f>IF(TEXT(A12,"e")="1","元",TEXT(A12,"e"))</f>
        <v>28</v>
      </c>
      <c r="F12" s="40" t="str">
        <f>IF(TEXT(A10,"ggg")=TEXT(A12,"ggg"),"","年")</f>
        <v/>
      </c>
      <c r="G12" s="24"/>
      <c r="H12" s="25">
        <v>555</v>
      </c>
      <c r="I12" s="25">
        <v>30</v>
      </c>
      <c r="J12" s="25">
        <v>525</v>
      </c>
      <c r="K12" s="25">
        <v>0</v>
      </c>
      <c r="L12" s="25">
        <v>540</v>
      </c>
      <c r="M12" s="25">
        <v>524</v>
      </c>
      <c r="N12" s="25">
        <v>16</v>
      </c>
      <c r="O12" s="25">
        <v>0</v>
      </c>
      <c r="P12" s="25">
        <v>0</v>
      </c>
      <c r="Q12" s="25">
        <v>15</v>
      </c>
      <c r="R12" s="26"/>
    </row>
    <row r="13" spans="1:18" ht="15.2" customHeight="1">
      <c r="A13" s="37"/>
      <c r="B13" s="27"/>
      <c r="C13" s="27"/>
      <c r="D13" s="27"/>
      <c r="E13" s="27"/>
      <c r="F13" s="27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5.2" customHeight="1">
      <c r="A14" s="37">
        <f>DATE(YEAR(A16)-1,5,1)</f>
        <v>42856</v>
      </c>
      <c r="B14" s="54" t="str">
        <f>IF(TEXT(A12,"ggg")=TEXT(A14,"ggg"),"",TEXT(A14,"ggg"))</f>
        <v/>
      </c>
      <c r="C14" s="54"/>
      <c r="D14" s="54"/>
      <c r="E14" s="39" t="str">
        <f>IF(TEXT(A14,"e")="1","元",TEXT(A14,"e"))</f>
        <v>29</v>
      </c>
      <c r="F14" s="40" t="str">
        <f>IF(TEXT(A12,"ggg")=TEXT(A14,"ggg"),"","年")</f>
        <v/>
      </c>
      <c r="G14" s="24"/>
      <c r="H14" s="25">
        <v>442</v>
      </c>
      <c r="I14" s="25">
        <v>15</v>
      </c>
      <c r="J14" s="25">
        <v>427</v>
      </c>
      <c r="K14" s="25">
        <v>0</v>
      </c>
      <c r="L14" s="25">
        <v>433</v>
      </c>
      <c r="M14" s="25">
        <v>421</v>
      </c>
      <c r="N14" s="25">
        <v>12</v>
      </c>
      <c r="O14" s="25">
        <v>0</v>
      </c>
      <c r="P14" s="25">
        <v>0</v>
      </c>
      <c r="Q14" s="25">
        <v>9</v>
      </c>
      <c r="R14" s="26"/>
    </row>
    <row r="15" spans="1:18" ht="15.2" customHeight="1">
      <c r="A15" s="37"/>
      <c r="B15" s="27"/>
      <c r="C15" s="27"/>
      <c r="D15" s="27"/>
      <c r="E15" s="27"/>
      <c r="F15" s="27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5.2" customHeight="1">
      <c r="A16" s="37">
        <f>DATE(YEAR(A18)-1,5,1)</f>
        <v>43221</v>
      </c>
      <c r="B16" s="54" t="str">
        <f>IF(TEXT(A14,"ggg")=TEXT(A16,"ggg"),"",TEXT(A16,"ggg"))</f>
        <v/>
      </c>
      <c r="C16" s="54"/>
      <c r="D16" s="54"/>
      <c r="E16" s="39" t="str">
        <f>IF(TEXT(A16,"e")="1","元",TEXT(A16,"e"))</f>
        <v>30</v>
      </c>
      <c r="F16" s="40" t="str">
        <f>IF(TEXT(A14,"ggg")=TEXT(A16,"ggg"),"","年")</f>
        <v/>
      </c>
      <c r="G16" s="24"/>
      <c r="H16" s="25">
        <v>376</v>
      </c>
      <c r="I16" s="25">
        <v>9</v>
      </c>
      <c r="J16" s="25">
        <v>367</v>
      </c>
      <c r="K16" s="25">
        <v>0</v>
      </c>
      <c r="L16" s="25">
        <v>365</v>
      </c>
      <c r="M16" s="25">
        <v>358</v>
      </c>
      <c r="N16" s="25">
        <v>7</v>
      </c>
      <c r="O16" s="25">
        <v>0</v>
      </c>
      <c r="P16" s="25">
        <v>0</v>
      </c>
      <c r="Q16" s="25">
        <v>11</v>
      </c>
      <c r="R16" s="26"/>
    </row>
    <row r="17" spans="1:18" ht="15.2" customHeight="1">
      <c r="A17" s="37"/>
      <c r="B17" s="27"/>
      <c r="C17" s="27"/>
      <c r="D17" s="27"/>
      <c r="E17" s="27"/>
      <c r="F17" s="27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30" customFormat="1" ht="15.2" customHeight="1">
      <c r="A18" s="38">
        <v>43586</v>
      </c>
      <c r="B18" s="55" t="str">
        <f>IF(TEXT(A16,"ggg")=TEXT(A18,"ggg"),"",TEXT(A18,"ggg"))</f>
        <v>令和</v>
      </c>
      <c r="C18" s="55"/>
      <c r="D18" s="55"/>
      <c r="E18" s="41" t="str">
        <f>IF(TEXT(A18,"e")="1","元",TEXT(A18,"e"))</f>
        <v>元</v>
      </c>
      <c r="F18" s="41" t="str">
        <f>IF(TEXT(A16,"ggg")=TEXT(A18,"ggg"),"","年")</f>
        <v>年</v>
      </c>
      <c r="G18" s="28"/>
      <c r="H18" s="5">
        <v>284</v>
      </c>
      <c r="I18" s="5">
        <v>11</v>
      </c>
      <c r="J18" s="5">
        <v>273</v>
      </c>
      <c r="K18" s="5">
        <v>0</v>
      </c>
      <c r="L18" s="5">
        <v>263</v>
      </c>
      <c r="M18" s="5">
        <v>251</v>
      </c>
      <c r="N18" s="5">
        <v>12</v>
      </c>
      <c r="O18" s="5">
        <v>0</v>
      </c>
      <c r="P18" s="5">
        <v>0</v>
      </c>
      <c r="Q18" s="5">
        <v>21</v>
      </c>
      <c r="R18" s="29"/>
    </row>
    <row r="19" spans="1:18" ht="15.2" customHeight="1">
      <c r="B19" s="23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30" customFormat="1" ht="15.2" customHeight="1">
      <c r="B20" s="34"/>
      <c r="C20" s="43" t="s">
        <v>19</v>
      </c>
      <c r="D20" s="43"/>
      <c r="E20" s="43"/>
      <c r="F20" s="43"/>
      <c r="G20" s="28"/>
      <c r="H20" s="5">
        <v>182</v>
      </c>
      <c r="I20" s="5">
        <v>8</v>
      </c>
      <c r="J20" s="5">
        <v>174</v>
      </c>
      <c r="K20" s="5">
        <v>0</v>
      </c>
      <c r="L20" s="5">
        <v>169</v>
      </c>
      <c r="M20" s="5">
        <v>163</v>
      </c>
      <c r="N20" s="5">
        <v>6</v>
      </c>
      <c r="O20" s="5">
        <v>0</v>
      </c>
      <c r="P20" s="5">
        <v>0</v>
      </c>
      <c r="Q20" s="5">
        <v>13</v>
      </c>
      <c r="R20" s="29"/>
    </row>
    <row r="21" spans="1:18" s="30" customFormat="1" ht="15.2" customHeight="1">
      <c r="B21" s="34"/>
      <c r="C21" s="43" t="s">
        <v>20</v>
      </c>
      <c r="D21" s="43"/>
      <c r="E21" s="43"/>
      <c r="F21" s="43"/>
      <c r="G21" s="28"/>
      <c r="H21" s="5">
        <v>102</v>
      </c>
      <c r="I21" s="5">
        <v>3</v>
      </c>
      <c r="J21" s="5">
        <v>99</v>
      </c>
      <c r="K21" s="5">
        <v>0</v>
      </c>
      <c r="L21" s="5">
        <v>94</v>
      </c>
      <c r="M21" s="5">
        <v>88</v>
      </c>
      <c r="N21" s="5">
        <v>6</v>
      </c>
      <c r="O21" s="5">
        <v>0</v>
      </c>
      <c r="P21" s="5">
        <v>0</v>
      </c>
      <c r="Q21" s="5">
        <v>8</v>
      </c>
      <c r="R21" s="29"/>
    </row>
    <row r="22" spans="1:18" ht="15.2" customHeight="1">
      <c r="B22" s="35"/>
      <c r="C22" s="35"/>
      <c r="D22" s="35"/>
      <c r="E22" s="35"/>
      <c r="F22" s="35"/>
      <c r="G22" s="24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6"/>
    </row>
    <row r="23" spans="1:18" ht="15.2" customHeight="1">
      <c r="B23" s="42" t="s">
        <v>11</v>
      </c>
      <c r="C23" s="42"/>
      <c r="D23" s="35"/>
      <c r="E23" s="44" t="s">
        <v>19</v>
      </c>
      <c r="F23" s="44"/>
      <c r="G23" s="24"/>
      <c r="H23" s="25">
        <v>5</v>
      </c>
      <c r="I23" s="25">
        <v>1</v>
      </c>
      <c r="J23" s="25">
        <v>4</v>
      </c>
      <c r="K23" s="25">
        <v>0</v>
      </c>
      <c r="L23" s="25">
        <v>5</v>
      </c>
      <c r="M23" s="25">
        <v>5</v>
      </c>
      <c r="N23" s="25">
        <v>0</v>
      </c>
      <c r="O23" s="25">
        <v>0</v>
      </c>
      <c r="P23" s="25">
        <v>0</v>
      </c>
      <c r="Q23" s="25">
        <v>0</v>
      </c>
      <c r="R23" s="26"/>
    </row>
    <row r="24" spans="1:18" ht="15.2" customHeight="1">
      <c r="B24" s="42"/>
      <c r="C24" s="42"/>
      <c r="D24" s="35"/>
      <c r="E24" s="44" t="s">
        <v>20</v>
      </c>
      <c r="F24" s="44"/>
      <c r="G24" s="24"/>
      <c r="H24" s="25">
        <v>1</v>
      </c>
      <c r="I24" s="25">
        <v>0</v>
      </c>
      <c r="J24" s="25">
        <v>1</v>
      </c>
      <c r="K24" s="25">
        <v>0</v>
      </c>
      <c r="L24" s="25">
        <v>1</v>
      </c>
      <c r="M24" s="25">
        <v>1</v>
      </c>
      <c r="N24" s="25">
        <v>0</v>
      </c>
      <c r="O24" s="25">
        <v>0</v>
      </c>
      <c r="P24" s="25">
        <v>0</v>
      </c>
      <c r="Q24" s="25">
        <v>0</v>
      </c>
      <c r="R24" s="26"/>
    </row>
    <row r="25" spans="1:18" ht="15.2" customHeight="1">
      <c r="B25" s="35"/>
      <c r="C25" s="35"/>
      <c r="D25" s="35"/>
      <c r="E25" s="35"/>
      <c r="F25" s="35"/>
      <c r="G25" s="24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6"/>
    </row>
    <row r="26" spans="1:18" ht="15.2" customHeight="1">
      <c r="B26" s="42" t="s">
        <v>12</v>
      </c>
      <c r="C26" s="42"/>
      <c r="D26" s="35"/>
      <c r="E26" s="44" t="s">
        <v>19</v>
      </c>
      <c r="F26" s="44"/>
      <c r="G26" s="24"/>
      <c r="H26" s="25">
        <v>6</v>
      </c>
      <c r="I26" s="25">
        <v>0</v>
      </c>
      <c r="J26" s="25">
        <v>6</v>
      </c>
      <c r="K26" s="25">
        <v>0</v>
      </c>
      <c r="L26" s="25">
        <v>6</v>
      </c>
      <c r="M26" s="25">
        <v>6</v>
      </c>
      <c r="N26" s="25">
        <v>0</v>
      </c>
      <c r="O26" s="25">
        <v>0</v>
      </c>
      <c r="P26" s="25">
        <v>0</v>
      </c>
      <c r="Q26" s="25">
        <v>0</v>
      </c>
      <c r="R26" s="26"/>
    </row>
    <row r="27" spans="1:18" ht="15.2" customHeight="1">
      <c r="B27" s="42"/>
      <c r="C27" s="42"/>
      <c r="D27" s="35"/>
      <c r="E27" s="44" t="s">
        <v>20</v>
      </c>
      <c r="F27" s="44"/>
      <c r="G27" s="24"/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6"/>
    </row>
    <row r="28" spans="1:18" ht="15.2" customHeight="1">
      <c r="B28" s="35"/>
      <c r="C28" s="35"/>
      <c r="D28" s="35"/>
      <c r="E28" s="35"/>
      <c r="F28" s="35"/>
      <c r="G28" s="24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6"/>
    </row>
    <row r="29" spans="1:18" ht="15.2" customHeight="1">
      <c r="B29" s="42" t="s">
        <v>13</v>
      </c>
      <c r="C29" s="42"/>
      <c r="D29" s="35"/>
      <c r="E29" s="44" t="s">
        <v>19</v>
      </c>
      <c r="F29" s="44"/>
      <c r="G29" s="24"/>
      <c r="H29" s="25">
        <v>44</v>
      </c>
      <c r="I29" s="25">
        <v>3</v>
      </c>
      <c r="J29" s="25">
        <v>41</v>
      </c>
      <c r="K29" s="25">
        <v>0</v>
      </c>
      <c r="L29" s="25">
        <v>39</v>
      </c>
      <c r="M29" s="25">
        <v>35</v>
      </c>
      <c r="N29" s="25">
        <v>4</v>
      </c>
      <c r="O29" s="25">
        <v>0</v>
      </c>
      <c r="P29" s="25">
        <v>0</v>
      </c>
      <c r="Q29" s="25">
        <v>5</v>
      </c>
      <c r="R29" s="26"/>
    </row>
    <row r="30" spans="1:18" ht="15.2" customHeight="1">
      <c r="B30" s="42"/>
      <c r="C30" s="42"/>
      <c r="D30" s="35"/>
      <c r="E30" s="44" t="s">
        <v>20</v>
      </c>
      <c r="F30" s="44"/>
      <c r="G30" s="24"/>
      <c r="H30" s="25">
        <v>33</v>
      </c>
      <c r="I30" s="25">
        <v>2</v>
      </c>
      <c r="J30" s="25">
        <v>31</v>
      </c>
      <c r="K30" s="25">
        <v>0</v>
      </c>
      <c r="L30" s="25">
        <v>29</v>
      </c>
      <c r="M30" s="25">
        <v>26</v>
      </c>
      <c r="N30" s="25">
        <v>3</v>
      </c>
      <c r="O30" s="25">
        <v>0</v>
      </c>
      <c r="P30" s="25">
        <v>0</v>
      </c>
      <c r="Q30" s="25">
        <v>4</v>
      </c>
      <c r="R30" s="26"/>
    </row>
    <row r="31" spans="1:18" ht="15.2" customHeight="1">
      <c r="B31" s="35"/>
      <c r="C31" s="35"/>
      <c r="D31" s="35"/>
      <c r="E31" s="35"/>
      <c r="F31" s="35"/>
      <c r="G31" s="24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</row>
    <row r="32" spans="1:18" ht="15.2" customHeight="1">
      <c r="B32" s="42" t="s">
        <v>14</v>
      </c>
      <c r="C32" s="42"/>
      <c r="D32" s="35"/>
      <c r="E32" s="44" t="s">
        <v>19</v>
      </c>
      <c r="F32" s="44"/>
      <c r="G32" s="24"/>
      <c r="H32" s="25">
        <v>25</v>
      </c>
      <c r="I32" s="25">
        <v>0</v>
      </c>
      <c r="J32" s="25">
        <v>25</v>
      </c>
      <c r="K32" s="25">
        <v>0</v>
      </c>
      <c r="L32" s="25">
        <v>25</v>
      </c>
      <c r="M32" s="25">
        <v>25</v>
      </c>
      <c r="N32" s="25">
        <v>0</v>
      </c>
      <c r="O32" s="25">
        <v>0</v>
      </c>
      <c r="P32" s="25">
        <v>0</v>
      </c>
      <c r="Q32" s="25">
        <v>0</v>
      </c>
      <c r="R32" s="26"/>
    </row>
    <row r="33" spans="1:18" ht="15.2" customHeight="1">
      <c r="B33" s="42"/>
      <c r="C33" s="42"/>
      <c r="D33" s="35"/>
      <c r="E33" s="44" t="s">
        <v>20</v>
      </c>
      <c r="F33" s="44"/>
      <c r="G33" s="24"/>
      <c r="H33" s="25">
        <v>12</v>
      </c>
      <c r="I33" s="25">
        <v>0</v>
      </c>
      <c r="J33" s="25">
        <v>12</v>
      </c>
      <c r="K33" s="25">
        <v>0</v>
      </c>
      <c r="L33" s="25">
        <v>11</v>
      </c>
      <c r="M33" s="25">
        <v>11</v>
      </c>
      <c r="N33" s="25">
        <v>0</v>
      </c>
      <c r="O33" s="25">
        <v>0</v>
      </c>
      <c r="P33" s="25">
        <v>0</v>
      </c>
      <c r="Q33" s="25">
        <v>1</v>
      </c>
      <c r="R33" s="26"/>
    </row>
    <row r="34" spans="1:18" ht="15.2" customHeight="1">
      <c r="B34" s="35"/>
      <c r="C34" s="35"/>
      <c r="D34" s="35"/>
      <c r="E34" s="35"/>
      <c r="F34" s="35"/>
      <c r="G34" s="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1:18" ht="15.2" customHeight="1">
      <c r="B35" s="42" t="s">
        <v>15</v>
      </c>
      <c r="C35" s="42"/>
      <c r="D35" s="35"/>
      <c r="E35" s="44" t="s">
        <v>19</v>
      </c>
      <c r="F35" s="44"/>
      <c r="G35" s="24"/>
      <c r="H35" s="25">
        <v>52</v>
      </c>
      <c r="I35" s="25">
        <v>2</v>
      </c>
      <c r="J35" s="25">
        <v>50</v>
      </c>
      <c r="K35" s="25">
        <v>0</v>
      </c>
      <c r="L35" s="25">
        <v>50</v>
      </c>
      <c r="M35" s="25">
        <v>50</v>
      </c>
      <c r="N35" s="25">
        <v>0</v>
      </c>
      <c r="O35" s="25">
        <v>0</v>
      </c>
      <c r="P35" s="25">
        <v>0</v>
      </c>
      <c r="Q35" s="25">
        <v>2</v>
      </c>
      <c r="R35" s="26"/>
    </row>
    <row r="36" spans="1:18" ht="15.2" customHeight="1">
      <c r="B36" s="42"/>
      <c r="C36" s="42"/>
      <c r="D36" s="35"/>
      <c r="E36" s="44" t="s">
        <v>20</v>
      </c>
      <c r="F36" s="44"/>
      <c r="G36" s="24"/>
      <c r="H36" s="25">
        <v>34</v>
      </c>
      <c r="I36" s="25">
        <v>0</v>
      </c>
      <c r="J36" s="25">
        <v>34</v>
      </c>
      <c r="K36" s="25">
        <v>0</v>
      </c>
      <c r="L36" s="25">
        <v>33</v>
      </c>
      <c r="M36" s="25">
        <v>32</v>
      </c>
      <c r="N36" s="25">
        <v>1</v>
      </c>
      <c r="O36" s="25">
        <v>0</v>
      </c>
      <c r="P36" s="25">
        <v>0</v>
      </c>
      <c r="Q36" s="25">
        <v>1</v>
      </c>
      <c r="R36" s="26"/>
    </row>
    <row r="37" spans="1:18" ht="15.2" customHeight="1">
      <c r="B37" s="35"/>
      <c r="C37" s="35"/>
      <c r="D37" s="35"/>
      <c r="E37" s="35"/>
      <c r="F37" s="35"/>
      <c r="G37" s="24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6"/>
    </row>
    <row r="38" spans="1:18" ht="15.2" customHeight="1">
      <c r="B38" s="42" t="s">
        <v>16</v>
      </c>
      <c r="C38" s="42"/>
      <c r="D38" s="35"/>
      <c r="E38" s="44" t="s">
        <v>19</v>
      </c>
      <c r="F38" s="44"/>
      <c r="G38" s="24"/>
      <c r="H38" s="25">
        <v>13</v>
      </c>
      <c r="I38" s="25">
        <v>0</v>
      </c>
      <c r="J38" s="25">
        <v>13</v>
      </c>
      <c r="K38" s="25">
        <v>0</v>
      </c>
      <c r="L38" s="25">
        <v>11</v>
      </c>
      <c r="M38" s="25">
        <v>11</v>
      </c>
      <c r="N38" s="25">
        <v>0</v>
      </c>
      <c r="O38" s="25">
        <v>0</v>
      </c>
      <c r="P38" s="25">
        <v>0</v>
      </c>
      <c r="Q38" s="25">
        <v>2</v>
      </c>
      <c r="R38" s="26"/>
    </row>
    <row r="39" spans="1:18" ht="15.2" customHeight="1">
      <c r="B39" s="42"/>
      <c r="C39" s="42"/>
      <c r="D39" s="35"/>
      <c r="E39" s="44" t="s">
        <v>20</v>
      </c>
      <c r="F39" s="44"/>
      <c r="G39" s="24"/>
      <c r="H39" s="25">
        <v>4</v>
      </c>
      <c r="I39" s="25">
        <v>0</v>
      </c>
      <c r="J39" s="25">
        <v>4</v>
      </c>
      <c r="K39" s="25">
        <v>0</v>
      </c>
      <c r="L39" s="25">
        <v>4</v>
      </c>
      <c r="M39" s="25">
        <v>4</v>
      </c>
      <c r="N39" s="25">
        <v>0</v>
      </c>
      <c r="O39" s="25">
        <v>0</v>
      </c>
      <c r="P39" s="25">
        <v>0</v>
      </c>
      <c r="Q39" s="25">
        <v>0</v>
      </c>
      <c r="R39" s="26"/>
    </row>
    <row r="40" spans="1:18" ht="15.2" customHeight="1">
      <c r="B40" s="36"/>
      <c r="C40" s="36"/>
      <c r="D40" s="36"/>
      <c r="E40" s="36"/>
      <c r="F40" s="36"/>
      <c r="G40" s="24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6"/>
    </row>
    <row r="41" spans="1:18" ht="15.2" customHeight="1">
      <c r="B41" s="42" t="s">
        <v>17</v>
      </c>
      <c r="C41" s="42"/>
      <c r="D41" s="36"/>
      <c r="E41" s="44" t="s">
        <v>19</v>
      </c>
      <c r="F41" s="44"/>
      <c r="G41" s="24"/>
      <c r="H41" s="25">
        <v>3</v>
      </c>
      <c r="I41" s="25">
        <v>0</v>
      </c>
      <c r="J41" s="25">
        <v>3</v>
      </c>
      <c r="K41" s="25">
        <v>0</v>
      </c>
      <c r="L41" s="25">
        <v>2</v>
      </c>
      <c r="M41" s="25">
        <v>1</v>
      </c>
      <c r="N41" s="25">
        <v>1</v>
      </c>
      <c r="O41" s="25">
        <v>0</v>
      </c>
      <c r="P41" s="25">
        <v>0</v>
      </c>
      <c r="Q41" s="25">
        <v>1</v>
      </c>
      <c r="R41" s="26"/>
    </row>
    <row r="42" spans="1:18" ht="15.2" customHeight="1">
      <c r="B42" s="42"/>
      <c r="C42" s="42"/>
      <c r="D42" s="36"/>
      <c r="E42" s="44" t="s">
        <v>20</v>
      </c>
      <c r="F42" s="44"/>
      <c r="G42" s="24"/>
      <c r="H42" s="25">
        <v>3</v>
      </c>
      <c r="I42" s="25">
        <v>1</v>
      </c>
      <c r="J42" s="25">
        <v>2</v>
      </c>
      <c r="K42" s="25">
        <v>0</v>
      </c>
      <c r="L42" s="25">
        <v>2</v>
      </c>
      <c r="M42" s="25">
        <v>1</v>
      </c>
      <c r="N42" s="25">
        <v>1</v>
      </c>
      <c r="O42" s="25">
        <v>0</v>
      </c>
      <c r="P42" s="25">
        <v>0</v>
      </c>
      <c r="Q42" s="25">
        <v>1</v>
      </c>
      <c r="R42" s="26"/>
    </row>
    <row r="43" spans="1:18" ht="15.2" customHeight="1">
      <c r="B43" s="35"/>
      <c r="C43" s="35"/>
      <c r="D43" s="35"/>
      <c r="E43" s="35"/>
      <c r="F43" s="35"/>
      <c r="G43" s="24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6"/>
    </row>
    <row r="44" spans="1:18" ht="15.2" customHeight="1">
      <c r="B44" s="42" t="s">
        <v>18</v>
      </c>
      <c r="C44" s="42"/>
      <c r="D44" s="35"/>
      <c r="E44" s="44" t="s">
        <v>19</v>
      </c>
      <c r="F44" s="44"/>
      <c r="G44" s="24"/>
      <c r="H44" s="25">
        <v>34</v>
      </c>
      <c r="I44" s="25">
        <v>2</v>
      </c>
      <c r="J44" s="25">
        <v>32</v>
      </c>
      <c r="K44" s="25">
        <v>0</v>
      </c>
      <c r="L44" s="25">
        <v>31</v>
      </c>
      <c r="M44" s="25">
        <v>30</v>
      </c>
      <c r="N44" s="25">
        <v>1</v>
      </c>
      <c r="O44" s="25">
        <v>0</v>
      </c>
      <c r="P44" s="25">
        <v>0</v>
      </c>
      <c r="Q44" s="25">
        <v>3</v>
      </c>
      <c r="R44" s="26"/>
    </row>
    <row r="45" spans="1:18" ht="15.2" customHeight="1">
      <c r="B45" s="42"/>
      <c r="C45" s="42"/>
      <c r="D45" s="35"/>
      <c r="E45" s="44" t="s">
        <v>20</v>
      </c>
      <c r="F45" s="44"/>
      <c r="G45" s="24"/>
      <c r="H45" s="25">
        <v>15</v>
      </c>
      <c r="I45" s="25">
        <v>0</v>
      </c>
      <c r="J45" s="25">
        <v>15</v>
      </c>
      <c r="K45" s="25">
        <v>0</v>
      </c>
      <c r="L45" s="25">
        <v>14</v>
      </c>
      <c r="M45" s="25">
        <v>13</v>
      </c>
      <c r="N45" s="25">
        <v>1</v>
      </c>
      <c r="O45" s="25">
        <v>0</v>
      </c>
      <c r="P45" s="25">
        <v>0</v>
      </c>
      <c r="Q45" s="25">
        <v>1</v>
      </c>
      <c r="R45" s="26"/>
    </row>
    <row r="46" spans="1:18" ht="5.0999999999999996" customHeight="1">
      <c r="A46" s="31"/>
      <c r="B46" s="31"/>
      <c r="C46" s="31"/>
      <c r="D46" s="31"/>
      <c r="E46" s="31"/>
      <c r="F46" s="31"/>
      <c r="G46" s="32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8" ht="11.25"/>
    <row r="48" spans="1:18" ht="11.25"/>
    <row r="49" ht="10.9" customHeight="1"/>
    <row r="50" ht="10.9" customHeight="1"/>
    <row r="51" ht="10.9" customHeight="1"/>
    <row r="52" ht="10.9" customHeight="1"/>
    <row r="53" ht="10.9" customHeight="1"/>
    <row r="54" ht="10.9" customHeight="1"/>
    <row r="55" ht="10.9" customHeight="1"/>
    <row r="56" ht="10.9" customHeight="1"/>
    <row r="57" ht="10.9" customHeight="1"/>
  </sheetData>
  <mergeCells count="37">
    <mergeCell ref="E44:F44"/>
    <mergeCell ref="E45:F45"/>
    <mergeCell ref="B10:D10"/>
    <mergeCell ref="B12:D12"/>
    <mergeCell ref="B14:D14"/>
    <mergeCell ref="B16:D16"/>
    <mergeCell ref="B18:D18"/>
    <mergeCell ref="E35:F35"/>
    <mergeCell ref="E36:F36"/>
    <mergeCell ref="E38:F38"/>
    <mergeCell ref="E39:F39"/>
    <mergeCell ref="E41:F41"/>
    <mergeCell ref="E42:F42"/>
    <mergeCell ref="E23:F23"/>
    <mergeCell ref="C20:F20"/>
    <mergeCell ref="Q5:Q6"/>
    <mergeCell ref="E30:F30"/>
    <mergeCell ref="E32:F32"/>
    <mergeCell ref="E33:F33"/>
    <mergeCell ref="C21:F21"/>
    <mergeCell ref="E24:F24"/>
    <mergeCell ref="E26:F26"/>
    <mergeCell ref="E27:F27"/>
    <mergeCell ref="E29:F29"/>
    <mergeCell ref="A1:Q1"/>
    <mergeCell ref="A2:Q2"/>
    <mergeCell ref="B5:F6"/>
    <mergeCell ref="H5:K5"/>
    <mergeCell ref="L5:P5"/>
    <mergeCell ref="B44:C45"/>
    <mergeCell ref="B23:C24"/>
    <mergeCell ref="B26:C27"/>
    <mergeCell ref="B35:C36"/>
    <mergeCell ref="B38:C39"/>
    <mergeCell ref="B32:C33"/>
    <mergeCell ref="B41:C42"/>
    <mergeCell ref="B29:C3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2015-07-07T02:09:16Z</cp:lastPrinted>
  <dcterms:created xsi:type="dcterms:W3CDTF">2011-11-22T08:09:01Z</dcterms:created>
  <dcterms:modified xsi:type="dcterms:W3CDTF">2020-06-08T14:47:18Z</dcterms:modified>
  <cp:category/>
</cp:coreProperties>
</file>