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19440" windowHeight="8550"/>
  </bookViews>
  <sheets>
    <sheet name="19-00-52" sheetId="7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3" i="7" l="1"/>
  <c r="A12" i="7"/>
  <c r="D12" i="7" s="1"/>
  <c r="B13" i="7" l="1"/>
  <c r="E13" i="7"/>
  <c r="A11" i="7"/>
  <c r="E12" i="7" l="1"/>
  <c r="A10" i="7"/>
  <c r="D11" i="7"/>
  <c r="B12" i="7"/>
  <c r="B11" i="7" l="1"/>
  <c r="D10" i="7"/>
  <c r="A9" i="7"/>
  <c r="E11" i="7"/>
  <c r="E10" i="7" l="1"/>
  <c r="B10" i="7"/>
  <c r="D9" i="7"/>
  <c r="B9" i="7"/>
</calcChain>
</file>

<file path=xl/sharedStrings.xml><?xml version="1.0" encoding="utf-8"?>
<sst xmlns="http://schemas.openxmlformats.org/spreadsheetml/2006/main" count="79" uniqueCount="77">
  <si>
    <t>観察所</t>
    <rPh sb="0" eb="2">
      <t>カンサツ</t>
    </rPh>
    <rPh sb="2" eb="3">
      <t>ジョ</t>
    </rPh>
    <phoneticPr fontId="32"/>
  </si>
  <si>
    <t>引致状の交
付を受けた
人　　　員</t>
    <rPh sb="0" eb="1">
      <t>ヒ</t>
    </rPh>
    <rPh sb="1" eb="2">
      <t>イタス</t>
    </rPh>
    <rPh sb="2" eb="3">
      <t>ジョウ</t>
    </rPh>
    <rPh sb="4" eb="5">
      <t>コウ</t>
    </rPh>
    <rPh sb="6" eb="7">
      <t>ヅケ</t>
    </rPh>
    <rPh sb="8" eb="9">
      <t>ウ</t>
    </rPh>
    <rPh sb="12" eb="13">
      <t>ヒト</t>
    </rPh>
    <rPh sb="16" eb="17">
      <t>イン</t>
    </rPh>
    <phoneticPr fontId="32"/>
  </si>
  <si>
    <t>引致人員</t>
    <rPh sb="2" eb="4">
      <t>ジンイン</t>
    </rPh>
    <phoneticPr fontId="32"/>
  </si>
  <si>
    <t>１号観察</t>
    <rPh sb="1" eb="2">
      <t>ゴウ</t>
    </rPh>
    <rPh sb="2" eb="4">
      <t>カンサツ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</si>
  <si>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</si>
  <si>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</si>
  <si>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</si>
  <si>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５号観察</t>
    <rPh sb="1" eb="2">
      <t>ゴウ</t>
    </rPh>
    <rPh sb="2" eb="4">
      <t>カンサツ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</si>
  <si>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</si>
  <si>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</si>
  <si>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</si>
  <si>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</si>
  <si>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</si>
  <si>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</si>
  <si>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</si>
  <si>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</si>
  <si>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</si>
  <si>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</si>
  <si>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</si>
  <si>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</si>
  <si>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</si>
  <si>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</si>
  <si>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</si>
  <si>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</si>
  <si>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</si>
  <si>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</si>
  <si>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</si>
  <si>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</si>
  <si>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</si>
  <si>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</si>
  <si>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</si>
  <si>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</si>
  <si>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</si>
  <si>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</si>
  <si>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</si>
  <si>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</si>
  <si>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</si>
  <si>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</si>
  <si>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</si>
  <si>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</si>
  <si>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</si>
  <si>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</si>
  <si>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</si>
  <si>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</si>
  <si>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</si>
  <si>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</si>
  <si>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</si>
  <si>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</si>
  <si>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</si>
  <si>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</si>
  <si>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</si>
  <si>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</si>
  <si>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</si>
  <si>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</si>
  <si>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</si>
  <si>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</si>
  <si>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</si>
  <si>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</si>
  <si>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</si>
  <si>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</si>
  <si>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</si>
  <si>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</si>
  <si>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</si>
  <si>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</si>
  <si>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</si>
  <si>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</si>
  <si>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</si>
  <si>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</si>
  <si>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</si>
  <si>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</si>
  <si>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</si>
  <si>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</si>
  <si>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</si>
  <si>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</si>
  <si>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r>
      <t xml:space="preserve">総 </t>
    </r>
    <r>
      <rPr>
        <sz val="9"/>
        <rFont val="ＭＳ 明朝"/>
        <family val="1"/>
        <charset val="128"/>
      </rPr>
      <t xml:space="preserve">  数</t>
    </r>
    <rPh sb="0" eb="1">
      <t>フサ</t>
    </rPh>
    <rPh sb="4" eb="5">
      <t>カズ</t>
    </rPh>
    <phoneticPr fontId="32"/>
  </si>
  <si>
    <t>52　 観察所別　　引　致　人　員</t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</si>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</sst>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40" fillId="0" borderId="0" xfId="0" applyFont="1" applyAlignment="1">
      <alignment vertical="center"/>
    </xf>
    <xf numFmtId="49" fontId="33" fillId="0" borderId="0" xfId="0" applyNumberFormat="1" applyFont="1">
      <alignment vertical="center"/>
    </xf>
    <xf numFmtId="49" fontId="33" fillId="0" borderId="0" xfId="0" applyNumberFormat="1" applyFont="1" applyAlignment="1">
      <alignment horizontal="right" vertical="center"/>
    </xf>
    <xf numFmtId="49" fontId="34" fillId="0" borderId="0" xfId="0" applyNumberFormat="1" applyFont="1" applyAlignment="1">
      <alignment horizontal="center" vertical="center"/>
    </xf>
    <xf numFmtId="49" fontId="34" fillId="0" borderId="0" xfId="0" applyNumberFormat="1" applyFont="1" applyAlignment="1">
      <alignment horizontal="right" vertical="center"/>
    </xf>
    <xf numFmtId="49" fontId="34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3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vertical="center"/>
    </xf>
    <xf numFmtId="49" fontId="0" fillId="0" borderId="14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5" fillId="0" borderId="14" xfId="0" applyNumberFormat="1" applyFont="1" applyBorder="1" applyAlignment="1">
      <alignment horizontal="distributed" vertical="center"/>
    </xf>
    <xf numFmtId="184" fontId="35" fillId="0" borderId="0" xfId="0" applyNumberFormat="1" applyFont="1" applyAlignment="1">
      <alignment horizontal="right" vertical="center"/>
    </xf>
    <xf numFmtId="49" fontId="35" fillId="0" borderId="14" xfId="0" applyNumberFormat="1" applyFont="1" applyBorder="1" applyAlignment="1">
      <alignment vertical="center"/>
    </xf>
    <xf numFmtId="49" fontId="40" fillId="0" borderId="0" xfId="0" applyNumberFormat="1" applyFont="1" applyAlignment="1">
      <alignment vertical="center"/>
    </xf>
    <xf numFmtId="49" fontId="41" fillId="0" borderId="14" xfId="0" applyNumberFormat="1" applyFont="1" applyBorder="1" applyAlignment="1">
      <alignment vertical="center"/>
    </xf>
    <xf numFmtId="184" fontId="41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41" fillId="0" borderId="0" xfId="0" applyNumberFormat="1" applyFont="1" applyAlignment="1">
      <alignment horizontal="distributed" textRotation="5"/>
    </xf>
    <xf numFmtId="49" fontId="40" fillId="0" borderId="0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vertical="center"/>
    </xf>
    <xf numFmtId="184" fontId="41" fillId="0" borderId="15" xfId="0" applyNumberFormat="1" applyFont="1" applyBorder="1" applyAlignment="1">
      <alignment horizontal="right" vertical="center"/>
    </xf>
    <xf numFmtId="184" fontId="41" fillId="0" borderId="0" xfId="0" applyNumberFormat="1" applyFont="1" applyBorder="1" applyAlignment="1">
      <alignment horizontal="right" vertical="center"/>
    </xf>
    <xf numFmtId="49" fontId="35" fillId="0" borderId="0" xfId="0" applyNumberFormat="1" applyFont="1" applyBorder="1" applyAlignment="1">
      <alignment vertical="center"/>
    </xf>
    <xf numFmtId="184" fontId="35" fillId="0" borderId="15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40" fillId="0" borderId="0" xfId="0" applyNumberFormat="1" applyFont="1">
      <alignment vertical="center"/>
    </xf>
    <xf numFmtId="49" fontId="41" fillId="0" borderId="0" xfId="0" applyNumberFormat="1" applyFont="1">
      <alignment vertical="center"/>
    </xf>
    <xf numFmtId="49" fontId="40" fillId="0" borderId="0" xfId="0" applyFont="1">
      <alignment vertical="center"/>
    </xf>
    <xf numFmtId="49" fontId="0" fillId="0" borderId="16" xfId="0" applyNumberFormat="1" applyBorder="1">
      <alignment vertical="center"/>
    </xf>
    <xf numFmtId="49" fontId="40" fillId="0" borderId="16" xfId="0" applyNumberFormat="1" applyFont="1" applyBorder="1" applyAlignment="1">
      <alignment horizontal="distributed" textRotation="5"/>
    </xf>
    <xf numFmtId="49" fontId="18" fillId="0" borderId="16" xfId="0" applyNumberFormat="1" applyFont="1" applyBorder="1" applyAlignment="1">
      <alignment horizontal="distributed"/>
    </xf>
    <xf numFmtId="49" fontId="0" fillId="0" borderId="17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NumberFormat="1" applyBorder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NumberFormat="1" applyFont="1" applyBorder="1" applyAlignment="1">
      <alignment horizontal="distributed" vertical="center" justifyLastLine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 vertical="center"/>
    </xf>
    <xf numFmtId="49" fontId="0" fillId="0" borderId="0" xfId="0" applyNumberFormat="1" applyFont="1" applyBorder="1">
      <alignment vertical="center"/>
    </xf>
    <xf numFmtId="49" fontId="0" fillId="0" borderId="20" xfId="0" applyNumberFormat="1" applyFont="1" applyBorder="1" applyAlignment="1">
      <alignment horizontal="right" vertical="center"/>
    </xf>
    <xf numFmtId="49" fontId="0" fillId="0" borderId="21" xfId="0" applyNumberFormat="1" applyFont="1" applyBorder="1">
      <alignment vertical="center"/>
    </xf>
    <xf numFmtId="14" fontId="42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/>
    </xf>
    <xf numFmtId="0" fontId="42" fillId="0" borderId="0" xfId="0" applyNumberFormat="1" applyFont="1" applyAlignment="1">
      <alignment vertical="center"/>
    </xf>
    <xf numFmtId="0" fontId="41" fillId="0" borderId="0" xfId="0" applyNumberFormat="1" applyFont="1" applyAlignment="1">
      <alignment horizontal="right"/>
    </xf>
    <xf numFmtId="49" fontId="35" fillId="0" borderId="0" xfId="0" applyNumberFormat="1" applyFont="1" applyAlignment="1">
      <alignment horizontal="distributed"/>
    </xf>
    <xf numFmtId="49" fontId="33" fillId="0" borderId="0" xfId="0" applyNumberFormat="1" applyFont="1">
      <alignment vertical="center"/>
    </xf>
    <xf numFmtId="49" fontId="0" fillId="0" borderId="26" xfId="0" applyNumberFormat="1" applyFont="1" applyBorder="1" applyAlignment="1">
      <alignment horizontal="center" vertical="center" wrapText="1" justifyLastLine="1"/>
    </xf>
    <xf numFmtId="49" fontId="0" fillId="0" borderId="17" xfId="0" applyNumberFormat="1" applyFont="1" applyBorder="1" applyAlignment="1">
      <alignment horizontal="center" vertical="center" wrapText="1" justifyLastLine="1"/>
    </xf>
    <xf numFmtId="49" fontId="34" fillId="0" borderId="0" xfId="0" applyNumberFormat="1" applyFont="1" applyAlignment="1">
      <alignment horizontal="center" vertical="center"/>
    </xf>
    <xf numFmtId="0" fontId="35" fillId="0" borderId="0" xfId="0" applyNumberFormat="1" applyFont="1" applyAlignment="1">
      <alignment horizontal="distributed"/>
    </xf>
    <xf numFmtId="49" fontId="0" fillId="0" borderId="21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Border="1" applyAlignment="1">
      <alignment horizontal="distributed" vertical="center" justifyLastLine="1"/>
    </xf>
    <xf numFmtId="49" fontId="0" fillId="0" borderId="16" xfId="0" applyNumberFormat="1" applyFont="1" applyBorder="1" applyAlignment="1">
      <alignment horizontal="distributed" vertical="center" justifyLastLine="1"/>
    </xf>
    <xf numFmtId="0" fontId="41" fillId="0" borderId="0" xfId="0" applyNumberFormat="1" applyFont="1" applyAlignment="1">
      <alignment horizontal="distributed"/>
    </xf>
    <xf numFmtId="49" fontId="41" fillId="0" borderId="0" xfId="0" applyNumberFormat="1" applyFont="1" applyAlignment="1">
      <alignment horizontal="distributed"/>
    </xf>
    <xf numFmtId="49" fontId="0" fillId="0" borderId="22" xfId="0" applyNumberFormat="1" applyFont="1" applyBorder="1" applyAlignment="1">
      <alignment horizontal="center" vertical="center" wrapText="1" justifyLastLine="1"/>
    </xf>
    <xf numFmtId="49" fontId="0" fillId="0" borderId="23" xfId="0" applyNumberFormat="1" applyFont="1" applyBorder="1" applyAlignment="1">
      <alignment horizontal="center" vertical="center" wrapText="1" justifyLastLine="1"/>
    </xf>
    <xf numFmtId="49" fontId="0" fillId="0" borderId="24" xfId="0" applyNumberFormat="1" applyFont="1" applyBorder="1" applyAlignment="1">
      <alignment horizontal="center" vertical="center" justifyLastLine="1"/>
    </xf>
    <xf numFmtId="49" fontId="0" fillId="0" borderId="18" xfId="0" applyNumberFormat="1" applyFont="1" applyBorder="1" applyAlignment="1">
      <alignment horizontal="distributed" vertical="center" justifyLastLine="1"/>
    </xf>
    <xf numFmtId="49" fontId="0" fillId="0" borderId="13" xfId="0" applyNumberFormat="1" applyFont="1" applyBorder="1" applyAlignment="1">
      <alignment horizontal="distributed" vertical="center" justifyLastLine="1"/>
    </xf>
    <xf numFmtId="49" fontId="0" fillId="0" borderId="24" xfId="0" applyNumberFormat="1" applyFont="1" applyBorder="1" applyAlignment="1">
      <alignment horizontal="center" vertical="center" wrapText="1" justifyLastLine="1"/>
    </xf>
    <xf numFmtId="49" fontId="0" fillId="0" borderId="18" xfId="0" applyNumberFormat="1" applyFont="1" applyBorder="1" applyAlignment="1">
      <alignment horizontal="center" vertical="center" wrapText="1" justifyLastLine="1"/>
    </xf>
    <xf numFmtId="49" fontId="0" fillId="0" borderId="25" xfId="0" applyNumberFormat="1" applyFont="1" applyBorder="1" applyAlignment="1">
      <alignment horizontal="center" vertical="center" wrapText="1" justifyLastLine="1"/>
    </xf>
    <xf numFmtId="49" fontId="39" fillId="0" borderId="0" xfId="0" applyNumberFormat="1" applyFont="1" applyAlignment="1">
      <alignment horizontal="distributed" vertical="center"/>
    </xf>
    <xf numFmtId="49" fontId="39" fillId="0" borderId="0" xfId="0" applyNumberFormat="1" applyFont="1" applyAlignment="1">
      <alignment horizontal="distributed"/>
    </xf>
    <xf numFmtId="49" fontId="41" fillId="0" borderId="0" xfId="0" applyNumberFormat="1" applyFont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80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2" width="2.83203125" style="9" customWidth="1"/>
    <col min="3" max="3" width="7.83203125" style="9" customWidth="1"/>
    <col min="4" max="5" width="6.33203125" style="9" customWidth="1"/>
    <col min="6" max="6" width="2.83203125" style="9" customWidth="1"/>
    <col min="7" max="7" width="12.6640625" style="1" customWidth="1"/>
    <col min="8" max="12" width="12.5" style="1" customWidth="1"/>
    <col min="13" max="14" width="12.33203125" style="1" customWidth="1"/>
    <col min="15" max="15" width="12.5" style="1" customWidth="1"/>
    <col min="16" max="16" width="8.5" style="1" customWidth="1"/>
  </cols>
  <sheetData>
    <row r="1" spans="1:18" s="4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"/>
    </row>
    <row r="2" spans="1:18" s="8" customFormat="1" ht="27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7"/>
      <c r="Q2" s="6"/>
      <c r="R2" s="6"/>
    </row>
    <row r="3" spans="1:18" s="9" customFormat="1" ht="10.5" customHeight="1">
      <c r="C3" s="10"/>
      <c r="D3" s="10"/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8" s="9" customFormat="1" ht="2.1" customHeight="1">
      <c r="A4" s="12"/>
      <c r="B4" s="12"/>
      <c r="C4" s="13"/>
      <c r="D4" s="13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5"/>
    </row>
    <row r="5" spans="1:18" s="9" customFormat="1" ht="30" customHeight="1">
      <c r="A5" s="52"/>
      <c r="B5" s="63" t="s">
        <v>0</v>
      </c>
      <c r="C5" s="63"/>
      <c r="D5" s="63"/>
      <c r="E5" s="63"/>
      <c r="F5" s="51"/>
      <c r="G5" s="68" t="s">
        <v>1</v>
      </c>
      <c r="H5" s="71" t="s">
        <v>2</v>
      </c>
      <c r="I5" s="72"/>
      <c r="J5" s="72"/>
      <c r="K5" s="72"/>
      <c r="L5" s="72"/>
      <c r="M5" s="72"/>
      <c r="N5" s="72"/>
      <c r="O5" s="72"/>
      <c r="P5" s="15"/>
    </row>
    <row r="6" spans="1:18" s="16" customFormat="1" ht="15" customHeight="1">
      <c r="A6" s="50"/>
      <c r="B6" s="64"/>
      <c r="C6" s="64"/>
      <c r="D6" s="64"/>
      <c r="E6" s="64"/>
      <c r="F6" s="49"/>
      <c r="G6" s="69"/>
      <c r="H6" s="68" t="s">
        <v>74</v>
      </c>
      <c r="I6" s="68" t="s">
        <v>3</v>
      </c>
      <c r="J6" s="68" t="s">
        <v>4</v>
      </c>
      <c r="K6" s="74" t="s">
        <v>5</v>
      </c>
      <c r="L6" s="75"/>
      <c r="M6" s="74" t="s">
        <v>6</v>
      </c>
      <c r="N6" s="75"/>
      <c r="O6" s="59" t="s">
        <v>7</v>
      </c>
    </row>
    <row r="7" spans="1:18" s="16" customFormat="1" ht="15" customHeight="1">
      <c r="A7" s="46"/>
      <c r="B7" s="65"/>
      <c r="C7" s="65"/>
      <c r="D7" s="65"/>
      <c r="E7" s="65"/>
      <c r="F7" s="46"/>
      <c r="G7" s="70"/>
      <c r="H7" s="73"/>
      <c r="I7" s="73"/>
      <c r="J7" s="73"/>
      <c r="K7" s="48" t="s">
        <v>71</v>
      </c>
      <c r="L7" s="48" t="s">
        <v>72</v>
      </c>
      <c r="M7" s="48" t="s">
        <v>72</v>
      </c>
      <c r="N7" s="47" t="s">
        <v>73</v>
      </c>
      <c r="O7" s="60"/>
    </row>
    <row r="8" spans="1:18" s="19" customFormat="1" ht="5.0999999999999996" customHeight="1">
      <c r="A8" s="17"/>
      <c r="B8" s="17"/>
      <c r="C8" s="17"/>
      <c r="D8" s="17"/>
      <c r="E8" s="17"/>
      <c r="F8" s="18"/>
    </row>
    <row r="9" spans="1:18" s="19" customFormat="1" ht="10.7" customHeight="1">
      <c r="A9" s="53">
        <f>DATE(YEAR(A10)-1,5,1)</f>
        <v>42125</v>
      </c>
      <c r="B9" s="62" t="str">
        <f>TEXT(A9,"ggg")</f>
        <v>平成</v>
      </c>
      <c r="C9" s="62"/>
      <c r="D9" s="54" t="str">
        <f>IF(TEXT(A9,"e")="1","元",TEXT(A9,"e"))</f>
        <v>27</v>
      </c>
      <c r="E9" s="54" t="s">
        <v>76</v>
      </c>
      <c r="F9" s="20"/>
      <c r="G9" s="21">
        <v>894</v>
      </c>
      <c r="H9" s="21">
        <v>248</v>
      </c>
      <c r="I9" s="21">
        <v>9</v>
      </c>
      <c r="J9" s="21">
        <v>8</v>
      </c>
      <c r="K9" s="21">
        <v>209</v>
      </c>
      <c r="L9" s="21">
        <v>0</v>
      </c>
      <c r="M9" s="21">
        <v>0</v>
      </c>
      <c r="N9" s="21">
        <v>22</v>
      </c>
      <c r="O9" s="21">
        <v>0</v>
      </c>
    </row>
    <row r="10" spans="1:18" s="19" customFormat="1" ht="10.5" customHeight="1">
      <c r="A10" s="55">
        <f>DATE(YEAR(A11)-1,5,1)</f>
        <v>42491</v>
      </c>
      <c r="B10" s="62" t="str">
        <f>IF(TEXT(A9,"ggg")=TEXT(A10,"ggg"),"",TEXT(A10,"ggg"))</f>
        <v/>
      </c>
      <c r="C10" s="62"/>
      <c r="D10" s="54" t="str">
        <f>IF(TEXT(A10,"e")="1","元",TEXT(A10,"e"))</f>
        <v>28</v>
      </c>
      <c r="E10" s="54" t="str">
        <f>IF(TEXT(A9,"ggg")=TEXT(A10,"ggg"),"","年")</f>
        <v/>
      </c>
      <c r="F10" s="22"/>
      <c r="G10" s="21">
        <v>780</v>
      </c>
      <c r="H10" s="21">
        <v>269</v>
      </c>
      <c r="I10" s="21">
        <v>7</v>
      </c>
      <c r="J10" s="21">
        <v>16</v>
      </c>
      <c r="K10" s="21">
        <v>223</v>
      </c>
      <c r="L10" s="21">
        <v>0</v>
      </c>
      <c r="M10" s="21">
        <v>0</v>
      </c>
      <c r="N10" s="21">
        <v>23</v>
      </c>
      <c r="O10" s="21">
        <v>0</v>
      </c>
    </row>
    <row r="11" spans="1:18" s="19" customFormat="1" ht="10.5" customHeight="1">
      <c r="A11" s="55">
        <f>DATE(YEAR(A12)-1,5,1)</f>
        <v>42856</v>
      </c>
      <c r="B11" s="62" t="str">
        <f>IF(TEXT(A10,"ggg")=TEXT(A11,"ggg"),"",TEXT(A11,"ggg"))</f>
        <v/>
      </c>
      <c r="C11" s="62"/>
      <c r="D11" s="54" t="str">
        <f>IF(TEXT(A11,"e")="1","元",TEXT(A11,"e"))</f>
        <v>29</v>
      </c>
      <c r="E11" s="54" t="str">
        <f>IF(TEXT(A10,"ggg")=TEXT(A11,"ggg"),"","年")</f>
        <v/>
      </c>
      <c r="F11" s="22"/>
      <c r="G11" s="21">
        <v>692</v>
      </c>
      <c r="H11" s="21">
        <v>208</v>
      </c>
      <c r="I11" s="21">
        <v>5</v>
      </c>
      <c r="J11" s="21">
        <v>5</v>
      </c>
      <c r="K11" s="21">
        <v>178</v>
      </c>
      <c r="L11" s="21">
        <v>2</v>
      </c>
      <c r="M11" s="21">
        <v>0</v>
      </c>
      <c r="N11" s="21">
        <v>18</v>
      </c>
      <c r="O11" s="21">
        <v>0</v>
      </c>
    </row>
    <row r="12" spans="1:18" s="19" customFormat="1" ht="10.5" customHeight="1">
      <c r="A12" s="55">
        <f>DATE(YEAR(A13)-1,5,1)</f>
        <v>43221</v>
      </c>
      <c r="B12" s="62" t="str">
        <f>IF(TEXT(A11,"ggg")=TEXT(A12,"ggg"),"",TEXT(A12,"ggg"))</f>
        <v/>
      </c>
      <c r="C12" s="62"/>
      <c r="D12" s="54" t="str">
        <f>IF(TEXT(A12,"e")="1","元",TEXT(A12,"e"))</f>
        <v>30</v>
      </c>
      <c r="E12" s="54" t="str">
        <f>IF(TEXT(A11,"ggg")=TEXT(A12,"ggg"),"","年")</f>
        <v/>
      </c>
      <c r="F12" s="22"/>
      <c r="G12" s="21">
        <v>676</v>
      </c>
      <c r="H12" s="21">
        <v>227</v>
      </c>
      <c r="I12" s="21">
        <v>3</v>
      </c>
      <c r="J12" s="21">
        <v>5</v>
      </c>
      <c r="K12" s="21">
        <v>191</v>
      </c>
      <c r="L12" s="21">
        <v>5</v>
      </c>
      <c r="M12" s="21">
        <v>7</v>
      </c>
      <c r="N12" s="21">
        <v>16</v>
      </c>
      <c r="O12" s="21">
        <v>0</v>
      </c>
    </row>
    <row r="13" spans="1:18" s="3" customFormat="1" ht="10.5" customHeight="1">
      <c r="A13" s="53">
        <v>43586</v>
      </c>
      <c r="B13" s="66" t="str">
        <f>IF(TEXT(A12,"ggg")=TEXT(A13,"ggg"),"",TEXT(A13,"ggg"))</f>
        <v>令和</v>
      </c>
      <c r="C13" s="66"/>
      <c r="D13" s="56" t="str">
        <f>IF(TEXT(A13,"e")="1","元",TEXT(A13,"e"))</f>
        <v>元</v>
      </c>
      <c r="E13" s="56" t="str">
        <f>IF(TEXT(A12,"ggg")=TEXT(A13,"ggg"),"","年")</f>
        <v>年</v>
      </c>
      <c r="F13" s="24"/>
      <c r="G13" s="25">
        <v>632</v>
      </c>
      <c r="H13" s="25">
        <v>183</v>
      </c>
      <c r="I13" s="25">
        <v>3</v>
      </c>
      <c r="J13" s="25">
        <v>12</v>
      </c>
      <c r="K13" s="25">
        <v>131</v>
      </c>
      <c r="L13" s="25">
        <v>4</v>
      </c>
      <c r="M13" s="25">
        <v>23</v>
      </c>
      <c r="N13" s="25">
        <v>10</v>
      </c>
      <c r="O13" s="25">
        <v>0</v>
      </c>
    </row>
    <row r="14" spans="1:18" s="3" customFormat="1" ht="10.7" customHeight="1">
      <c r="A14" s="23"/>
      <c r="B14" s="67" t="s">
        <v>8</v>
      </c>
      <c r="C14" s="67"/>
      <c r="D14" s="67"/>
      <c r="E14" s="67"/>
      <c r="F14" s="24"/>
      <c r="G14" s="25">
        <v>38</v>
      </c>
      <c r="H14" s="25">
        <v>8</v>
      </c>
      <c r="I14" s="25">
        <v>0</v>
      </c>
      <c r="J14" s="25">
        <v>0</v>
      </c>
      <c r="K14" s="25">
        <v>8</v>
      </c>
      <c r="L14" s="25">
        <v>0</v>
      </c>
      <c r="M14" s="25">
        <v>0</v>
      </c>
      <c r="N14" s="25">
        <v>0</v>
      </c>
      <c r="O14" s="25">
        <v>0</v>
      </c>
    </row>
    <row r="15" spans="1:18" s="2" customFormat="1" ht="10.5" customHeight="1">
      <c r="A15" s="26"/>
      <c r="B15" s="27"/>
      <c r="C15" s="57" t="s">
        <v>9</v>
      </c>
      <c r="D15" s="57"/>
      <c r="E15" s="57"/>
      <c r="F15" s="22"/>
      <c r="G15" s="21">
        <v>16</v>
      </c>
      <c r="H15" s="21">
        <v>7</v>
      </c>
      <c r="I15" s="21">
        <v>0</v>
      </c>
      <c r="J15" s="21">
        <v>0</v>
      </c>
      <c r="K15" s="21">
        <v>7</v>
      </c>
      <c r="L15" s="21">
        <v>0</v>
      </c>
      <c r="M15" s="21">
        <v>0</v>
      </c>
      <c r="N15" s="21">
        <v>0</v>
      </c>
      <c r="O15" s="21">
        <v>0</v>
      </c>
    </row>
    <row r="16" spans="1:18" s="2" customFormat="1" ht="10.5" customHeight="1">
      <c r="A16" s="26"/>
      <c r="B16" s="27"/>
      <c r="C16" s="57" t="s">
        <v>10</v>
      </c>
      <c r="D16" s="57"/>
      <c r="E16" s="57"/>
      <c r="F16" s="22"/>
      <c r="G16" s="21">
        <v>9</v>
      </c>
      <c r="H16" s="21">
        <v>1</v>
      </c>
      <c r="I16" s="21">
        <v>0</v>
      </c>
      <c r="J16" s="21">
        <v>0</v>
      </c>
      <c r="K16" s="21">
        <v>1</v>
      </c>
      <c r="L16" s="21">
        <v>0</v>
      </c>
      <c r="M16" s="21">
        <v>0</v>
      </c>
      <c r="N16" s="21">
        <v>0</v>
      </c>
      <c r="O16" s="21">
        <v>0</v>
      </c>
    </row>
    <row r="17" spans="1:15" s="2" customFormat="1" ht="10.5" customHeight="1">
      <c r="A17" s="26"/>
      <c r="B17" s="27"/>
      <c r="C17" s="57" t="s">
        <v>11</v>
      </c>
      <c r="D17" s="57"/>
      <c r="E17" s="57"/>
      <c r="F17" s="22"/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</row>
    <row r="18" spans="1:15" s="2" customFormat="1" ht="10.5" customHeight="1">
      <c r="A18" s="26"/>
      <c r="B18" s="27"/>
      <c r="C18" s="57" t="s">
        <v>12</v>
      </c>
      <c r="D18" s="57"/>
      <c r="E18" s="57"/>
      <c r="F18" s="22"/>
      <c r="G18" s="21">
        <v>13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</row>
    <row r="19" spans="1:15" s="3" customFormat="1" ht="10.7" customHeight="1">
      <c r="A19" s="23"/>
      <c r="B19" s="67" t="s">
        <v>13</v>
      </c>
      <c r="C19" s="67"/>
      <c r="D19" s="67"/>
      <c r="E19" s="67"/>
      <c r="F19" s="24"/>
      <c r="G19" s="25">
        <v>17</v>
      </c>
      <c r="H19" s="25">
        <v>11</v>
      </c>
      <c r="I19" s="25">
        <v>0</v>
      </c>
      <c r="J19" s="25">
        <v>1</v>
      </c>
      <c r="K19" s="25">
        <v>8</v>
      </c>
      <c r="L19" s="25">
        <v>0</v>
      </c>
      <c r="M19" s="25">
        <v>2</v>
      </c>
      <c r="N19" s="25">
        <v>0</v>
      </c>
      <c r="O19" s="25">
        <v>0</v>
      </c>
    </row>
    <row r="20" spans="1:15" s="2" customFormat="1" ht="10.5" customHeight="1">
      <c r="A20" s="26"/>
      <c r="B20" s="27"/>
      <c r="C20" s="57" t="s">
        <v>14</v>
      </c>
      <c r="D20" s="57"/>
      <c r="E20" s="57"/>
      <c r="F20" s="22"/>
      <c r="G20" s="21">
        <v>2</v>
      </c>
      <c r="H20" s="21">
        <v>2</v>
      </c>
      <c r="I20" s="21">
        <v>0</v>
      </c>
      <c r="J20" s="21">
        <v>0</v>
      </c>
      <c r="K20" s="21">
        <v>2</v>
      </c>
      <c r="L20" s="21">
        <v>0</v>
      </c>
      <c r="M20" s="21">
        <v>0</v>
      </c>
      <c r="N20" s="21">
        <v>0</v>
      </c>
      <c r="O20" s="21">
        <v>0</v>
      </c>
    </row>
    <row r="21" spans="1:15" s="2" customFormat="1" ht="10.5" customHeight="1">
      <c r="A21" s="26"/>
      <c r="B21" s="27"/>
      <c r="C21" s="57" t="s">
        <v>15</v>
      </c>
      <c r="D21" s="57"/>
      <c r="E21" s="57"/>
      <c r="F21" s="22"/>
      <c r="G21" s="21">
        <v>2</v>
      </c>
      <c r="H21" s="21">
        <v>2</v>
      </c>
      <c r="I21" s="21">
        <v>0</v>
      </c>
      <c r="J21" s="21">
        <v>0</v>
      </c>
      <c r="K21" s="21">
        <v>1</v>
      </c>
      <c r="L21" s="21">
        <v>0</v>
      </c>
      <c r="M21" s="21">
        <v>1</v>
      </c>
      <c r="N21" s="21">
        <v>0</v>
      </c>
      <c r="O21" s="21">
        <v>0</v>
      </c>
    </row>
    <row r="22" spans="1:15" s="2" customFormat="1" ht="10.5" customHeight="1">
      <c r="A22" s="26"/>
      <c r="B22" s="27"/>
      <c r="C22" s="57" t="s">
        <v>16</v>
      </c>
      <c r="D22" s="57"/>
      <c r="E22" s="57"/>
      <c r="F22" s="22"/>
      <c r="G22" s="21">
        <v>3</v>
      </c>
      <c r="H22" s="21">
        <v>2</v>
      </c>
      <c r="I22" s="21">
        <v>0</v>
      </c>
      <c r="J22" s="21">
        <v>1</v>
      </c>
      <c r="K22" s="21">
        <v>1</v>
      </c>
      <c r="L22" s="21">
        <v>0</v>
      </c>
      <c r="M22" s="21">
        <v>0</v>
      </c>
      <c r="N22" s="21">
        <v>0</v>
      </c>
      <c r="O22" s="21">
        <v>0</v>
      </c>
    </row>
    <row r="23" spans="1:15" s="2" customFormat="1" ht="10.5" customHeight="1">
      <c r="A23" s="26"/>
      <c r="B23" s="27"/>
      <c r="C23" s="57" t="s">
        <v>17</v>
      </c>
      <c r="D23" s="57"/>
      <c r="E23" s="57"/>
      <c r="F23" s="22"/>
      <c r="G23" s="21">
        <v>3</v>
      </c>
      <c r="H23" s="21">
        <v>1</v>
      </c>
      <c r="I23" s="21">
        <v>0</v>
      </c>
      <c r="J23" s="21">
        <v>0</v>
      </c>
      <c r="K23" s="21">
        <v>1</v>
      </c>
      <c r="L23" s="21">
        <v>0</v>
      </c>
      <c r="M23" s="21">
        <v>0</v>
      </c>
      <c r="N23" s="21">
        <v>0</v>
      </c>
      <c r="O23" s="21">
        <v>0</v>
      </c>
    </row>
    <row r="24" spans="1:15" s="2" customFormat="1" ht="10.5" customHeight="1">
      <c r="A24" s="26"/>
      <c r="B24" s="27"/>
      <c r="C24" s="57" t="s">
        <v>18</v>
      </c>
      <c r="D24" s="57"/>
      <c r="E24" s="57"/>
      <c r="F24" s="22"/>
      <c r="G24" s="21">
        <v>1</v>
      </c>
      <c r="H24" s="21">
        <v>1</v>
      </c>
      <c r="I24" s="21">
        <v>0</v>
      </c>
      <c r="J24" s="21">
        <v>0</v>
      </c>
      <c r="K24" s="21">
        <v>1</v>
      </c>
      <c r="L24" s="21">
        <v>0</v>
      </c>
      <c r="M24" s="21">
        <v>0</v>
      </c>
      <c r="N24" s="21">
        <v>0</v>
      </c>
      <c r="O24" s="21">
        <v>0</v>
      </c>
    </row>
    <row r="25" spans="1:15" s="2" customFormat="1" ht="10.5" customHeight="1">
      <c r="A25" s="26"/>
      <c r="B25" s="27"/>
      <c r="C25" s="57" t="s">
        <v>19</v>
      </c>
      <c r="D25" s="57"/>
      <c r="E25" s="57"/>
      <c r="F25" s="22"/>
      <c r="G25" s="21">
        <v>6</v>
      </c>
      <c r="H25" s="21">
        <v>3</v>
      </c>
      <c r="I25" s="21">
        <v>0</v>
      </c>
      <c r="J25" s="21">
        <v>0</v>
      </c>
      <c r="K25" s="21">
        <v>2</v>
      </c>
      <c r="L25" s="21">
        <v>0</v>
      </c>
      <c r="M25" s="21">
        <v>1</v>
      </c>
      <c r="N25" s="21">
        <v>0</v>
      </c>
      <c r="O25" s="21">
        <v>0</v>
      </c>
    </row>
    <row r="26" spans="1:15" s="3" customFormat="1" ht="10.7" customHeight="1">
      <c r="A26" s="23"/>
      <c r="B26" s="67" t="s">
        <v>20</v>
      </c>
      <c r="C26" s="67"/>
      <c r="D26" s="67"/>
      <c r="E26" s="67"/>
      <c r="F26" s="24"/>
      <c r="G26" s="25">
        <v>297</v>
      </c>
      <c r="H26" s="25">
        <v>55</v>
      </c>
      <c r="I26" s="25">
        <v>0</v>
      </c>
      <c r="J26" s="25">
        <v>1</v>
      </c>
      <c r="K26" s="25">
        <v>45</v>
      </c>
      <c r="L26" s="25">
        <v>2</v>
      </c>
      <c r="M26" s="25">
        <v>5</v>
      </c>
      <c r="N26" s="25">
        <v>2</v>
      </c>
      <c r="O26" s="25">
        <v>0</v>
      </c>
    </row>
    <row r="27" spans="1:15" s="2" customFormat="1" ht="10.5" customHeight="1">
      <c r="A27" s="26"/>
      <c r="B27" s="27"/>
      <c r="C27" s="57" t="s">
        <v>21</v>
      </c>
      <c r="D27" s="57"/>
      <c r="E27" s="57"/>
      <c r="F27" s="22"/>
      <c r="G27" s="21">
        <v>11</v>
      </c>
      <c r="H27" s="21">
        <v>3</v>
      </c>
      <c r="I27" s="21">
        <v>0</v>
      </c>
      <c r="J27" s="21">
        <v>0</v>
      </c>
      <c r="K27" s="21">
        <v>3</v>
      </c>
      <c r="L27" s="21">
        <v>0</v>
      </c>
      <c r="M27" s="21">
        <v>0</v>
      </c>
      <c r="N27" s="21">
        <v>0</v>
      </c>
      <c r="O27" s="21">
        <v>0</v>
      </c>
    </row>
    <row r="28" spans="1:15" s="2" customFormat="1" ht="10.5" customHeight="1">
      <c r="A28" s="26"/>
      <c r="B28" s="27"/>
      <c r="C28" s="57" t="s">
        <v>22</v>
      </c>
      <c r="D28" s="57"/>
      <c r="E28" s="57"/>
      <c r="F28" s="22"/>
      <c r="G28" s="21">
        <v>11</v>
      </c>
      <c r="H28" s="21">
        <v>2</v>
      </c>
      <c r="I28" s="21">
        <v>0</v>
      </c>
      <c r="J28" s="21">
        <v>0</v>
      </c>
      <c r="K28" s="21">
        <v>1</v>
      </c>
      <c r="L28" s="21">
        <v>0</v>
      </c>
      <c r="M28" s="21">
        <v>1</v>
      </c>
      <c r="N28" s="21">
        <v>0</v>
      </c>
      <c r="O28" s="21">
        <v>0</v>
      </c>
    </row>
    <row r="29" spans="1:15" s="2" customFormat="1" ht="10.5" customHeight="1">
      <c r="A29" s="26"/>
      <c r="B29" s="27"/>
      <c r="C29" s="57" t="s">
        <v>23</v>
      </c>
      <c r="D29" s="57"/>
      <c r="E29" s="57"/>
      <c r="F29" s="22"/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</row>
    <row r="30" spans="1:15" s="2" customFormat="1" ht="10.5" customHeight="1">
      <c r="A30" s="26"/>
      <c r="B30" s="27"/>
      <c r="C30" s="57" t="s">
        <v>24</v>
      </c>
      <c r="D30" s="57"/>
      <c r="E30" s="57"/>
      <c r="F30" s="22"/>
      <c r="G30" s="21">
        <v>14</v>
      </c>
      <c r="H30" s="21">
        <v>3</v>
      </c>
      <c r="I30" s="21">
        <v>0</v>
      </c>
      <c r="J30" s="21">
        <v>0</v>
      </c>
      <c r="K30" s="21">
        <v>3</v>
      </c>
      <c r="L30" s="21">
        <v>0</v>
      </c>
      <c r="M30" s="21">
        <v>0</v>
      </c>
      <c r="N30" s="21">
        <v>0</v>
      </c>
      <c r="O30" s="21">
        <v>0</v>
      </c>
    </row>
    <row r="31" spans="1:15" s="2" customFormat="1" ht="10.5" customHeight="1">
      <c r="A31" s="26"/>
      <c r="B31" s="27"/>
      <c r="C31" s="57" t="s">
        <v>25</v>
      </c>
      <c r="D31" s="57"/>
      <c r="E31" s="57"/>
      <c r="F31" s="22"/>
      <c r="G31" s="21">
        <v>13</v>
      </c>
      <c r="H31" s="21">
        <v>5</v>
      </c>
      <c r="I31" s="21">
        <v>0</v>
      </c>
      <c r="J31" s="21">
        <v>0</v>
      </c>
      <c r="K31" s="21">
        <v>4</v>
      </c>
      <c r="L31" s="21">
        <v>0</v>
      </c>
      <c r="M31" s="21">
        <v>1</v>
      </c>
      <c r="N31" s="21">
        <v>0</v>
      </c>
      <c r="O31" s="21">
        <v>0</v>
      </c>
    </row>
    <row r="32" spans="1:15" s="2" customFormat="1" ht="10.5" customHeight="1">
      <c r="A32" s="26"/>
      <c r="B32" s="27"/>
      <c r="C32" s="57" t="s">
        <v>26</v>
      </c>
      <c r="D32" s="57"/>
      <c r="E32" s="57"/>
      <c r="F32" s="22"/>
      <c r="G32" s="21">
        <v>134</v>
      </c>
      <c r="H32" s="21">
        <v>33</v>
      </c>
      <c r="I32" s="21">
        <v>0</v>
      </c>
      <c r="J32" s="21">
        <v>1</v>
      </c>
      <c r="K32" s="21">
        <v>27</v>
      </c>
      <c r="L32" s="21">
        <v>2</v>
      </c>
      <c r="M32" s="21">
        <v>2</v>
      </c>
      <c r="N32" s="21">
        <v>1</v>
      </c>
      <c r="O32" s="21">
        <v>0</v>
      </c>
    </row>
    <row r="33" spans="1:15" s="2" customFormat="1" ht="10.5" customHeight="1">
      <c r="A33" s="26"/>
      <c r="B33" s="27"/>
      <c r="C33" s="76" t="s">
        <v>27</v>
      </c>
      <c r="D33" s="76"/>
      <c r="E33" s="76"/>
      <c r="F33" s="22"/>
      <c r="G33" s="21">
        <v>122</v>
      </c>
      <c r="H33" s="21">
        <v>33</v>
      </c>
      <c r="I33" s="21">
        <v>0</v>
      </c>
      <c r="J33" s="21">
        <v>1</v>
      </c>
      <c r="K33" s="21">
        <v>27</v>
      </c>
      <c r="L33" s="21">
        <v>2</v>
      </c>
      <c r="M33" s="21">
        <v>2</v>
      </c>
      <c r="N33" s="21">
        <v>1</v>
      </c>
      <c r="O33" s="21">
        <v>0</v>
      </c>
    </row>
    <row r="34" spans="1:15" s="2" customFormat="1" ht="10.5" customHeight="1">
      <c r="A34" s="26"/>
      <c r="B34" s="27"/>
      <c r="C34" s="76" t="s">
        <v>28</v>
      </c>
      <c r="D34" s="76"/>
      <c r="E34" s="76"/>
      <c r="F34" s="22"/>
      <c r="G34" s="21">
        <v>12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</row>
    <row r="35" spans="1:15" s="2" customFormat="1" ht="10.5" customHeight="1">
      <c r="A35" s="26"/>
      <c r="B35" s="27"/>
      <c r="C35" s="57" t="s">
        <v>29</v>
      </c>
      <c r="D35" s="57"/>
      <c r="E35" s="57"/>
      <c r="F35" s="22"/>
      <c r="G35" s="21">
        <v>104</v>
      </c>
      <c r="H35" s="21">
        <v>7</v>
      </c>
      <c r="I35" s="21">
        <v>0</v>
      </c>
      <c r="J35" s="21">
        <v>0</v>
      </c>
      <c r="K35" s="21">
        <v>6</v>
      </c>
      <c r="L35" s="21">
        <v>0</v>
      </c>
      <c r="M35" s="21">
        <v>1</v>
      </c>
      <c r="N35" s="21">
        <v>0</v>
      </c>
      <c r="O35" s="21">
        <v>0</v>
      </c>
    </row>
    <row r="36" spans="1:15" s="2" customFormat="1" ht="10.5" customHeight="1">
      <c r="A36" s="26"/>
      <c r="B36" s="27"/>
      <c r="C36" s="57" t="s">
        <v>30</v>
      </c>
      <c r="D36" s="57"/>
      <c r="E36" s="57"/>
      <c r="F36" s="22"/>
      <c r="G36" s="21">
        <v>4</v>
      </c>
      <c r="H36" s="21">
        <v>1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1</v>
      </c>
      <c r="O36" s="21">
        <v>0</v>
      </c>
    </row>
    <row r="37" spans="1:15" s="2" customFormat="1" ht="10.5" customHeight="1">
      <c r="A37" s="26"/>
      <c r="B37" s="27"/>
      <c r="C37" s="57" t="s">
        <v>31</v>
      </c>
      <c r="D37" s="57"/>
      <c r="E37" s="57"/>
      <c r="F37" s="22"/>
      <c r="G37" s="21">
        <v>1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</row>
    <row r="38" spans="1:15" s="2" customFormat="1" ht="10.5" customHeight="1">
      <c r="A38" s="26"/>
      <c r="B38" s="27"/>
      <c r="C38" s="57" t="s">
        <v>32</v>
      </c>
      <c r="D38" s="57"/>
      <c r="E38" s="57"/>
      <c r="F38" s="22"/>
      <c r="G38" s="21">
        <v>1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</row>
    <row r="39" spans="1:15" s="2" customFormat="1" ht="10.5" customHeight="1">
      <c r="A39" s="26"/>
      <c r="B39" s="27"/>
      <c r="C39" s="57" t="s">
        <v>33</v>
      </c>
      <c r="D39" s="57"/>
      <c r="E39" s="57"/>
      <c r="F39" s="22"/>
      <c r="G39" s="21">
        <v>4</v>
      </c>
      <c r="H39" s="21">
        <v>1</v>
      </c>
      <c r="I39" s="21">
        <v>0</v>
      </c>
      <c r="J39" s="21">
        <v>0</v>
      </c>
      <c r="K39" s="21">
        <v>1</v>
      </c>
      <c r="L39" s="21">
        <v>0</v>
      </c>
      <c r="M39" s="21">
        <v>0</v>
      </c>
      <c r="N39" s="21">
        <v>0</v>
      </c>
      <c r="O39" s="21">
        <v>0</v>
      </c>
    </row>
    <row r="40" spans="1:15" s="3" customFormat="1" ht="10.7" customHeight="1">
      <c r="A40" s="23"/>
      <c r="B40" s="67" t="s">
        <v>34</v>
      </c>
      <c r="C40" s="67"/>
      <c r="D40" s="67"/>
      <c r="E40" s="67"/>
      <c r="F40" s="24"/>
      <c r="G40" s="25">
        <v>45</v>
      </c>
      <c r="H40" s="25">
        <v>16</v>
      </c>
      <c r="I40" s="25">
        <v>0</v>
      </c>
      <c r="J40" s="25">
        <v>1</v>
      </c>
      <c r="K40" s="25">
        <v>10</v>
      </c>
      <c r="L40" s="25">
        <v>0</v>
      </c>
      <c r="M40" s="25">
        <v>3</v>
      </c>
      <c r="N40" s="25">
        <v>2</v>
      </c>
      <c r="O40" s="25">
        <v>0</v>
      </c>
    </row>
    <row r="41" spans="1:15" s="2" customFormat="1" ht="10.5" customHeight="1">
      <c r="A41" s="26"/>
      <c r="B41" s="27"/>
      <c r="C41" s="57" t="s">
        <v>35</v>
      </c>
      <c r="D41" s="57"/>
      <c r="E41" s="57"/>
      <c r="F41" s="22"/>
      <c r="G41" s="21">
        <v>2</v>
      </c>
      <c r="H41" s="21">
        <v>1</v>
      </c>
      <c r="I41" s="21">
        <v>0</v>
      </c>
      <c r="J41" s="21">
        <v>0</v>
      </c>
      <c r="K41" s="21">
        <v>1</v>
      </c>
      <c r="L41" s="21">
        <v>0</v>
      </c>
      <c r="M41" s="21">
        <v>0</v>
      </c>
      <c r="N41" s="21">
        <v>0</v>
      </c>
      <c r="O41" s="21">
        <v>0</v>
      </c>
    </row>
    <row r="42" spans="1:15" s="2" customFormat="1" ht="10.5" customHeight="1">
      <c r="A42" s="26"/>
      <c r="B42" s="27"/>
      <c r="C42" s="57" t="s">
        <v>36</v>
      </c>
      <c r="D42" s="57"/>
      <c r="E42" s="57"/>
      <c r="F42" s="22"/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</row>
    <row r="43" spans="1:15" s="2" customFormat="1" ht="10.5" customHeight="1">
      <c r="A43" s="26"/>
      <c r="B43" s="27"/>
      <c r="C43" s="57" t="s">
        <v>37</v>
      </c>
      <c r="D43" s="57"/>
      <c r="E43" s="57"/>
      <c r="F43" s="22"/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</row>
    <row r="44" spans="1:15" s="2" customFormat="1" ht="10.5" customHeight="1">
      <c r="A44" s="26"/>
      <c r="B44" s="27"/>
      <c r="C44" s="57" t="s">
        <v>38</v>
      </c>
      <c r="D44" s="57"/>
      <c r="E44" s="57"/>
      <c r="F44" s="22"/>
      <c r="G44" s="21">
        <v>4</v>
      </c>
      <c r="H44" s="21">
        <v>4</v>
      </c>
      <c r="I44" s="21">
        <v>0</v>
      </c>
      <c r="J44" s="21">
        <v>0</v>
      </c>
      <c r="K44" s="21">
        <v>2</v>
      </c>
      <c r="L44" s="21">
        <v>0</v>
      </c>
      <c r="M44" s="21">
        <v>2</v>
      </c>
      <c r="N44" s="21">
        <v>0</v>
      </c>
      <c r="O44" s="21">
        <v>0</v>
      </c>
    </row>
    <row r="45" spans="1:15" s="2" customFormat="1" ht="10.5" customHeight="1">
      <c r="A45" s="26"/>
      <c r="B45" s="27"/>
      <c r="C45" s="57" t="s">
        <v>39</v>
      </c>
      <c r="D45" s="57"/>
      <c r="E45" s="57"/>
      <c r="F45" s="22"/>
      <c r="G45" s="21">
        <v>39</v>
      </c>
      <c r="H45" s="21">
        <v>9</v>
      </c>
      <c r="I45" s="21">
        <v>0</v>
      </c>
      <c r="J45" s="21">
        <v>0</v>
      </c>
      <c r="K45" s="21">
        <v>7</v>
      </c>
      <c r="L45" s="21">
        <v>0</v>
      </c>
      <c r="M45" s="21">
        <v>1</v>
      </c>
      <c r="N45" s="21">
        <v>1</v>
      </c>
      <c r="O45" s="21">
        <v>0</v>
      </c>
    </row>
    <row r="46" spans="1:15" s="2" customFormat="1" ht="10.5" customHeight="1">
      <c r="A46" s="26"/>
      <c r="B46" s="27"/>
      <c r="C46" s="57" t="s">
        <v>40</v>
      </c>
      <c r="D46" s="57"/>
      <c r="E46" s="57"/>
      <c r="F46" s="22"/>
      <c r="G46" s="21">
        <v>0</v>
      </c>
      <c r="H46" s="21">
        <v>2</v>
      </c>
      <c r="I46" s="21">
        <v>0</v>
      </c>
      <c r="J46" s="21">
        <v>1</v>
      </c>
      <c r="K46" s="21">
        <v>0</v>
      </c>
      <c r="L46" s="21">
        <v>0</v>
      </c>
      <c r="M46" s="21">
        <v>0</v>
      </c>
      <c r="N46" s="21">
        <v>1</v>
      </c>
      <c r="O46" s="21">
        <v>0</v>
      </c>
    </row>
    <row r="47" spans="1:15" s="3" customFormat="1" ht="10.7" customHeight="1">
      <c r="A47" s="23"/>
      <c r="B47" s="67" t="s">
        <v>41</v>
      </c>
      <c r="C47" s="67"/>
      <c r="D47" s="67"/>
      <c r="E47" s="67"/>
      <c r="F47" s="24"/>
      <c r="G47" s="25">
        <v>83</v>
      </c>
      <c r="H47" s="25">
        <v>43</v>
      </c>
      <c r="I47" s="25">
        <v>0</v>
      </c>
      <c r="J47" s="25">
        <v>2</v>
      </c>
      <c r="K47" s="25">
        <v>30</v>
      </c>
      <c r="L47" s="25">
        <v>0</v>
      </c>
      <c r="M47" s="25">
        <v>9</v>
      </c>
      <c r="N47" s="25">
        <v>2</v>
      </c>
      <c r="O47" s="25">
        <v>0</v>
      </c>
    </row>
    <row r="48" spans="1:15" s="2" customFormat="1" ht="10.5" customHeight="1">
      <c r="A48" s="26"/>
      <c r="B48" s="27"/>
      <c r="C48" s="57" t="s">
        <v>42</v>
      </c>
      <c r="D48" s="57"/>
      <c r="E48" s="57"/>
      <c r="F48" s="22"/>
      <c r="G48" s="21">
        <v>5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</row>
    <row r="49" spans="1:16" s="2" customFormat="1" ht="10.5" customHeight="1">
      <c r="A49" s="26"/>
      <c r="B49" s="27"/>
      <c r="C49" s="57" t="s">
        <v>43</v>
      </c>
      <c r="D49" s="57"/>
      <c r="E49" s="57"/>
      <c r="F49" s="22"/>
      <c r="G49" s="21">
        <v>19</v>
      </c>
      <c r="H49" s="21">
        <v>7</v>
      </c>
      <c r="I49" s="21">
        <v>0</v>
      </c>
      <c r="J49" s="21">
        <v>0</v>
      </c>
      <c r="K49" s="21">
        <v>6</v>
      </c>
      <c r="L49" s="21">
        <v>0</v>
      </c>
      <c r="M49" s="21">
        <v>0</v>
      </c>
      <c r="N49" s="21">
        <v>1</v>
      </c>
      <c r="O49" s="21">
        <v>0</v>
      </c>
    </row>
    <row r="50" spans="1:16" s="2" customFormat="1" ht="10.5" customHeight="1">
      <c r="A50" s="26"/>
      <c r="B50" s="27"/>
      <c r="C50" s="57" t="s">
        <v>44</v>
      </c>
      <c r="D50" s="57"/>
      <c r="E50" s="57"/>
      <c r="F50" s="22"/>
      <c r="G50" s="21">
        <v>24</v>
      </c>
      <c r="H50" s="21">
        <v>17</v>
      </c>
      <c r="I50" s="21">
        <v>0</v>
      </c>
      <c r="J50" s="21">
        <v>1</v>
      </c>
      <c r="K50" s="21">
        <v>12</v>
      </c>
      <c r="L50" s="21">
        <v>0</v>
      </c>
      <c r="M50" s="21">
        <v>3</v>
      </c>
      <c r="N50" s="21">
        <v>1</v>
      </c>
      <c r="O50" s="21">
        <v>0</v>
      </c>
    </row>
    <row r="51" spans="1:16" s="2" customFormat="1" ht="10.5" customHeight="1">
      <c r="A51" s="26"/>
      <c r="B51" s="27"/>
      <c r="C51" s="76" t="s">
        <v>45</v>
      </c>
      <c r="D51" s="76"/>
      <c r="E51" s="76"/>
      <c r="F51" s="22"/>
      <c r="G51" s="21">
        <v>24</v>
      </c>
      <c r="H51" s="21">
        <v>17</v>
      </c>
      <c r="I51" s="21">
        <v>0</v>
      </c>
      <c r="J51" s="21">
        <v>1</v>
      </c>
      <c r="K51" s="21">
        <v>12</v>
      </c>
      <c r="L51" s="21">
        <v>0</v>
      </c>
      <c r="M51" s="21">
        <v>3</v>
      </c>
      <c r="N51" s="21">
        <v>1</v>
      </c>
      <c r="O51" s="21">
        <v>0</v>
      </c>
    </row>
    <row r="52" spans="1:16" s="2" customFormat="1" ht="10.5" customHeight="1">
      <c r="A52" s="26"/>
      <c r="B52" s="27"/>
      <c r="C52" s="77" t="s">
        <v>46</v>
      </c>
      <c r="D52" s="77"/>
      <c r="E52" s="77"/>
      <c r="F52" s="22"/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</row>
    <row r="53" spans="1:16" s="2" customFormat="1" ht="10.5" customHeight="1">
      <c r="A53" s="26"/>
      <c r="B53" s="27"/>
      <c r="C53" s="57" t="s">
        <v>47</v>
      </c>
      <c r="D53" s="57"/>
      <c r="E53" s="57"/>
      <c r="F53" s="22"/>
      <c r="G53" s="21">
        <v>16</v>
      </c>
      <c r="H53" s="21">
        <v>8</v>
      </c>
      <c r="I53" s="21">
        <v>0</v>
      </c>
      <c r="J53" s="21">
        <v>0</v>
      </c>
      <c r="K53" s="21">
        <v>5</v>
      </c>
      <c r="L53" s="21">
        <v>0</v>
      </c>
      <c r="M53" s="21">
        <v>3</v>
      </c>
      <c r="N53" s="21">
        <v>0</v>
      </c>
      <c r="O53" s="21">
        <v>0</v>
      </c>
    </row>
    <row r="54" spans="1:16" s="2" customFormat="1" ht="10.5" customHeight="1">
      <c r="A54" s="26"/>
      <c r="B54" s="27"/>
      <c r="C54" s="57" t="s">
        <v>48</v>
      </c>
      <c r="D54" s="57"/>
      <c r="E54" s="57"/>
      <c r="F54" s="22"/>
      <c r="G54" s="21">
        <v>4</v>
      </c>
      <c r="H54" s="21">
        <v>4</v>
      </c>
      <c r="I54" s="21">
        <v>0</v>
      </c>
      <c r="J54" s="21">
        <v>0</v>
      </c>
      <c r="K54" s="21">
        <v>2</v>
      </c>
      <c r="L54" s="21">
        <v>0</v>
      </c>
      <c r="M54" s="21">
        <v>2</v>
      </c>
      <c r="N54" s="21">
        <v>0</v>
      </c>
      <c r="O54" s="21">
        <v>0</v>
      </c>
    </row>
    <row r="55" spans="1:16" s="2" customFormat="1" ht="10.5" customHeight="1">
      <c r="A55" s="26"/>
      <c r="B55" s="27"/>
      <c r="C55" s="57" t="s">
        <v>49</v>
      </c>
      <c r="D55" s="57"/>
      <c r="E55" s="57"/>
      <c r="F55" s="22"/>
      <c r="G55" s="21">
        <v>15</v>
      </c>
      <c r="H55" s="21">
        <v>7</v>
      </c>
      <c r="I55" s="21">
        <v>0</v>
      </c>
      <c r="J55" s="21">
        <v>1</v>
      </c>
      <c r="K55" s="21">
        <v>5</v>
      </c>
      <c r="L55" s="21">
        <v>0</v>
      </c>
      <c r="M55" s="21">
        <v>1</v>
      </c>
      <c r="N55" s="21">
        <v>0</v>
      </c>
      <c r="O55" s="21">
        <v>0</v>
      </c>
    </row>
    <row r="56" spans="1:16" s="3" customFormat="1" ht="10.7" customHeight="1">
      <c r="A56" s="28"/>
      <c r="B56" s="78" t="s">
        <v>50</v>
      </c>
      <c r="C56" s="78"/>
      <c r="D56" s="78"/>
      <c r="E56" s="78"/>
      <c r="F56" s="29"/>
      <c r="G56" s="30">
        <v>39</v>
      </c>
      <c r="H56" s="31">
        <v>21</v>
      </c>
      <c r="I56" s="31">
        <v>3</v>
      </c>
      <c r="J56" s="31">
        <v>2</v>
      </c>
      <c r="K56" s="31">
        <v>15</v>
      </c>
      <c r="L56" s="31">
        <v>0</v>
      </c>
      <c r="M56" s="31">
        <v>1</v>
      </c>
      <c r="N56" s="31">
        <v>0</v>
      </c>
      <c r="O56" s="31">
        <v>0</v>
      </c>
    </row>
    <row r="57" spans="1:16" s="2" customFormat="1" ht="10.5" customHeight="1">
      <c r="A57" s="26"/>
      <c r="B57" s="27"/>
      <c r="C57" s="57" t="s">
        <v>51</v>
      </c>
      <c r="D57" s="57"/>
      <c r="E57" s="57"/>
      <c r="F57" s="32"/>
      <c r="G57" s="33">
        <v>2</v>
      </c>
      <c r="H57" s="21">
        <v>1</v>
      </c>
      <c r="I57" s="21">
        <v>0</v>
      </c>
      <c r="J57" s="21">
        <v>0</v>
      </c>
      <c r="K57" s="21">
        <v>1</v>
      </c>
      <c r="L57" s="21">
        <v>0</v>
      </c>
      <c r="M57" s="21">
        <v>0</v>
      </c>
      <c r="N57" s="21">
        <v>0</v>
      </c>
      <c r="O57" s="21">
        <v>0</v>
      </c>
    </row>
    <row r="58" spans="1:16" s="2" customFormat="1" ht="10.5" customHeight="1">
      <c r="A58" s="26"/>
      <c r="B58" s="27"/>
      <c r="C58" s="57" t="s">
        <v>52</v>
      </c>
      <c r="D58" s="57"/>
      <c r="E58" s="57"/>
      <c r="F58" s="32"/>
      <c r="G58" s="33">
        <v>14</v>
      </c>
      <c r="H58" s="21">
        <v>2</v>
      </c>
      <c r="I58" s="21">
        <v>0</v>
      </c>
      <c r="J58" s="21">
        <v>0</v>
      </c>
      <c r="K58" s="21">
        <v>2</v>
      </c>
      <c r="L58" s="21">
        <v>0</v>
      </c>
      <c r="M58" s="21">
        <v>0</v>
      </c>
      <c r="N58" s="21">
        <v>0</v>
      </c>
      <c r="O58" s="21">
        <v>0</v>
      </c>
    </row>
    <row r="59" spans="1:16" ht="10.5" customHeight="1">
      <c r="B59" s="27"/>
      <c r="C59" s="57" t="s">
        <v>53</v>
      </c>
      <c r="D59" s="57"/>
      <c r="E59" s="57"/>
      <c r="F59" s="34"/>
      <c r="G59" s="33">
        <v>9</v>
      </c>
      <c r="H59" s="21">
        <v>7</v>
      </c>
      <c r="I59" s="21">
        <v>1</v>
      </c>
      <c r="J59" s="21">
        <v>2</v>
      </c>
      <c r="K59" s="21">
        <v>4</v>
      </c>
      <c r="L59" s="21">
        <v>0</v>
      </c>
      <c r="M59" s="21">
        <v>0</v>
      </c>
      <c r="N59" s="21">
        <v>0</v>
      </c>
      <c r="O59" s="21">
        <v>0</v>
      </c>
    </row>
    <row r="60" spans="1:16" ht="10.5" customHeight="1">
      <c r="B60" s="27"/>
      <c r="C60" s="57" t="s">
        <v>54</v>
      </c>
      <c r="D60" s="57"/>
      <c r="E60" s="57"/>
      <c r="F60" s="34"/>
      <c r="G60" s="33">
        <v>9</v>
      </c>
      <c r="H60" s="21">
        <v>9</v>
      </c>
      <c r="I60" s="21">
        <v>2</v>
      </c>
      <c r="J60" s="21">
        <v>0</v>
      </c>
      <c r="K60" s="21">
        <v>6</v>
      </c>
      <c r="L60" s="21">
        <v>0</v>
      </c>
      <c r="M60" s="21">
        <v>1</v>
      </c>
      <c r="N60" s="21">
        <v>0</v>
      </c>
      <c r="O60" s="21">
        <v>0</v>
      </c>
    </row>
    <row r="61" spans="1:16" ht="10.5" customHeight="1">
      <c r="B61" s="27"/>
      <c r="C61" s="57" t="s">
        <v>55</v>
      </c>
      <c r="D61" s="57"/>
      <c r="E61" s="57"/>
      <c r="F61" s="34"/>
      <c r="G61" s="33">
        <v>5</v>
      </c>
      <c r="H61" s="21">
        <v>2</v>
      </c>
      <c r="I61" s="21">
        <v>0</v>
      </c>
      <c r="J61" s="21">
        <v>0</v>
      </c>
      <c r="K61" s="21">
        <v>2</v>
      </c>
      <c r="L61" s="21">
        <v>0</v>
      </c>
      <c r="M61" s="21">
        <v>0</v>
      </c>
      <c r="N61" s="21">
        <v>0</v>
      </c>
      <c r="O61" s="21">
        <v>0</v>
      </c>
    </row>
    <row r="62" spans="1:16" s="37" customFormat="1" ht="10.7" customHeight="1">
      <c r="A62" s="35"/>
      <c r="B62" s="67" t="s">
        <v>56</v>
      </c>
      <c r="C62" s="67"/>
      <c r="D62" s="67"/>
      <c r="E62" s="67"/>
      <c r="F62" s="36"/>
      <c r="G62" s="30">
        <v>15</v>
      </c>
      <c r="H62" s="25">
        <v>5</v>
      </c>
      <c r="I62" s="25">
        <v>0</v>
      </c>
      <c r="J62" s="25">
        <v>0</v>
      </c>
      <c r="K62" s="25">
        <v>3</v>
      </c>
      <c r="L62" s="25">
        <v>0</v>
      </c>
      <c r="M62" s="25">
        <v>0</v>
      </c>
      <c r="N62" s="25">
        <v>2</v>
      </c>
      <c r="O62" s="25">
        <v>0</v>
      </c>
      <c r="P62" s="3"/>
    </row>
    <row r="63" spans="1:16" ht="10.5" customHeight="1">
      <c r="B63" s="27"/>
      <c r="C63" s="57" t="s">
        <v>57</v>
      </c>
      <c r="D63" s="57"/>
      <c r="E63" s="57"/>
      <c r="F63" s="34"/>
      <c r="G63" s="33">
        <v>6</v>
      </c>
      <c r="H63" s="21">
        <v>1</v>
      </c>
      <c r="I63" s="21">
        <v>0</v>
      </c>
      <c r="J63" s="21">
        <v>0</v>
      </c>
      <c r="K63" s="21">
        <v>1</v>
      </c>
      <c r="L63" s="21">
        <v>0</v>
      </c>
      <c r="M63" s="21">
        <v>0</v>
      </c>
      <c r="N63" s="21">
        <v>0</v>
      </c>
      <c r="O63" s="21">
        <v>0</v>
      </c>
    </row>
    <row r="64" spans="1:16" ht="10.5" customHeight="1">
      <c r="B64" s="27"/>
      <c r="C64" s="57" t="s">
        <v>58</v>
      </c>
      <c r="D64" s="57"/>
      <c r="E64" s="57"/>
      <c r="F64" s="34"/>
      <c r="G64" s="33">
        <v>5</v>
      </c>
      <c r="H64" s="21">
        <v>1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1</v>
      </c>
      <c r="O64" s="21">
        <v>0</v>
      </c>
    </row>
    <row r="65" spans="1:16" ht="10.5" customHeight="1">
      <c r="B65" s="27"/>
      <c r="C65" s="57" t="s">
        <v>59</v>
      </c>
      <c r="D65" s="57"/>
      <c r="E65" s="57"/>
      <c r="F65" s="34"/>
      <c r="G65" s="33">
        <v>2</v>
      </c>
      <c r="H65" s="21">
        <v>1</v>
      </c>
      <c r="I65" s="21">
        <v>0</v>
      </c>
      <c r="J65" s="21">
        <v>0</v>
      </c>
      <c r="K65" s="21">
        <v>1</v>
      </c>
      <c r="L65" s="21">
        <v>0</v>
      </c>
      <c r="M65" s="21">
        <v>0</v>
      </c>
      <c r="N65" s="21">
        <v>0</v>
      </c>
      <c r="O65" s="21">
        <v>0</v>
      </c>
    </row>
    <row r="66" spans="1:16" ht="10.5" customHeight="1">
      <c r="B66" s="27"/>
      <c r="C66" s="57" t="s">
        <v>60</v>
      </c>
      <c r="D66" s="57"/>
      <c r="E66" s="57"/>
      <c r="F66" s="34"/>
      <c r="G66" s="33">
        <v>2</v>
      </c>
      <c r="H66" s="21">
        <v>2</v>
      </c>
      <c r="I66" s="21">
        <v>0</v>
      </c>
      <c r="J66" s="21">
        <v>0</v>
      </c>
      <c r="K66" s="21">
        <v>1</v>
      </c>
      <c r="L66" s="21">
        <v>0</v>
      </c>
      <c r="M66" s="21">
        <v>0</v>
      </c>
      <c r="N66" s="21">
        <v>1</v>
      </c>
      <c r="O66" s="21">
        <v>0</v>
      </c>
    </row>
    <row r="67" spans="1:16" s="37" customFormat="1" ht="10.7" customHeight="1">
      <c r="A67" s="35"/>
      <c r="B67" s="67" t="s">
        <v>61</v>
      </c>
      <c r="C67" s="67"/>
      <c r="D67" s="67"/>
      <c r="E67" s="67"/>
      <c r="F67" s="36"/>
      <c r="G67" s="30">
        <v>98</v>
      </c>
      <c r="H67" s="25">
        <v>24</v>
      </c>
      <c r="I67" s="25">
        <v>0</v>
      </c>
      <c r="J67" s="25">
        <v>5</v>
      </c>
      <c r="K67" s="25">
        <v>12</v>
      </c>
      <c r="L67" s="25">
        <v>2</v>
      </c>
      <c r="M67" s="25">
        <v>3</v>
      </c>
      <c r="N67" s="25">
        <v>2</v>
      </c>
      <c r="O67" s="25">
        <v>0</v>
      </c>
      <c r="P67" s="3"/>
    </row>
    <row r="68" spans="1:16" ht="10.5" customHeight="1">
      <c r="B68" s="27"/>
      <c r="C68" s="57" t="s">
        <v>62</v>
      </c>
      <c r="D68" s="57"/>
      <c r="E68" s="57"/>
      <c r="F68" s="34"/>
      <c r="G68" s="33">
        <v>70</v>
      </c>
      <c r="H68" s="21">
        <v>12</v>
      </c>
      <c r="I68" s="21">
        <v>0</v>
      </c>
      <c r="J68" s="21">
        <v>4</v>
      </c>
      <c r="K68" s="21">
        <v>8</v>
      </c>
      <c r="L68" s="21">
        <v>0</v>
      </c>
      <c r="M68" s="21">
        <v>0</v>
      </c>
      <c r="N68" s="21">
        <v>0</v>
      </c>
      <c r="O68" s="21">
        <v>0</v>
      </c>
    </row>
    <row r="69" spans="1:16" ht="10.5" customHeight="1">
      <c r="B69" s="27"/>
      <c r="C69" s="76" t="s">
        <v>27</v>
      </c>
      <c r="D69" s="76"/>
      <c r="E69" s="76"/>
      <c r="F69" s="34"/>
      <c r="G69" s="33">
        <v>57</v>
      </c>
      <c r="H69" s="21">
        <v>9</v>
      </c>
      <c r="I69" s="21">
        <v>0</v>
      </c>
      <c r="J69" s="21">
        <v>4</v>
      </c>
      <c r="K69" s="21">
        <v>5</v>
      </c>
      <c r="L69" s="21">
        <v>0</v>
      </c>
      <c r="M69" s="21">
        <v>0</v>
      </c>
      <c r="N69" s="21">
        <v>0</v>
      </c>
      <c r="O69" s="21">
        <v>0</v>
      </c>
    </row>
    <row r="70" spans="1:16" ht="10.5" customHeight="1">
      <c r="B70" s="27"/>
      <c r="C70" s="57" t="s">
        <v>63</v>
      </c>
      <c r="D70" s="57"/>
      <c r="E70" s="57"/>
      <c r="F70" s="34"/>
      <c r="G70" s="33">
        <v>13</v>
      </c>
      <c r="H70" s="21">
        <v>3</v>
      </c>
      <c r="I70" s="21">
        <v>0</v>
      </c>
      <c r="J70" s="21">
        <v>0</v>
      </c>
      <c r="K70" s="21">
        <v>3</v>
      </c>
      <c r="L70" s="21">
        <v>0</v>
      </c>
      <c r="M70" s="21">
        <v>0</v>
      </c>
      <c r="N70" s="21">
        <v>0</v>
      </c>
      <c r="O70" s="21">
        <v>0</v>
      </c>
    </row>
    <row r="71" spans="1:16" ht="10.5" customHeight="1">
      <c r="B71" s="27"/>
      <c r="C71" s="57" t="s">
        <v>64</v>
      </c>
      <c r="D71" s="57"/>
      <c r="E71" s="57"/>
      <c r="F71" s="34"/>
      <c r="G71" s="33">
        <v>3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</row>
    <row r="72" spans="1:16" ht="10.5" customHeight="1">
      <c r="B72" s="27"/>
      <c r="C72" s="57" t="s">
        <v>65</v>
      </c>
      <c r="D72" s="57"/>
      <c r="E72" s="57"/>
      <c r="F72" s="34"/>
      <c r="G72" s="33">
        <v>4</v>
      </c>
      <c r="H72" s="21">
        <v>1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1</v>
      </c>
      <c r="O72" s="21">
        <v>0</v>
      </c>
    </row>
    <row r="73" spans="1:16" ht="10.5" customHeight="1">
      <c r="B73" s="27"/>
      <c r="C73" s="57" t="s">
        <v>66</v>
      </c>
      <c r="D73" s="57"/>
      <c r="E73" s="57"/>
      <c r="F73" s="34"/>
      <c r="G73" s="33">
        <v>12</v>
      </c>
      <c r="H73" s="21">
        <v>5</v>
      </c>
      <c r="I73" s="21">
        <v>0</v>
      </c>
      <c r="J73" s="21">
        <v>0</v>
      </c>
      <c r="K73" s="21">
        <v>1</v>
      </c>
      <c r="L73" s="21">
        <v>1</v>
      </c>
      <c r="M73" s="21">
        <v>3</v>
      </c>
      <c r="N73" s="21">
        <v>0</v>
      </c>
      <c r="O73" s="21">
        <v>0</v>
      </c>
    </row>
    <row r="74" spans="1:16" ht="10.5" customHeight="1">
      <c r="B74" s="27"/>
      <c r="C74" s="57" t="s">
        <v>67</v>
      </c>
      <c r="D74" s="57"/>
      <c r="E74" s="57"/>
      <c r="F74" s="34"/>
      <c r="G74" s="33">
        <v>0</v>
      </c>
      <c r="H74" s="21">
        <v>2</v>
      </c>
      <c r="I74" s="21">
        <v>0</v>
      </c>
      <c r="J74" s="21">
        <v>1</v>
      </c>
      <c r="K74" s="21">
        <v>1</v>
      </c>
      <c r="L74" s="21">
        <v>0</v>
      </c>
      <c r="M74" s="21">
        <v>0</v>
      </c>
      <c r="N74" s="21">
        <v>0</v>
      </c>
      <c r="O74" s="21">
        <v>0</v>
      </c>
    </row>
    <row r="75" spans="1:16" ht="10.5" customHeight="1">
      <c r="B75" s="27"/>
      <c r="C75" s="57" t="s">
        <v>68</v>
      </c>
      <c r="D75" s="57"/>
      <c r="E75" s="57"/>
      <c r="F75" s="34"/>
      <c r="G75" s="33">
        <v>2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</row>
    <row r="76" spans="1:16" ht="10.5" customHeight="1">
      <c r="B76" s="27"/>
      <c r="C76" s="57" t="s">
        <v>69</v>
      </c>
      <c r="D76" s="57"/>
      <c r="E76" s="57"/>
      <c r="F76" s="34"/>
      <c r="G76" s="33">
        <v>1</v>
      </c>
      <c r="H76" s="21">
        <v>1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1</v>
      </c>
      <c r="O76" s="21">
        <v>0</v>
      </c>
    </row>
    <row r="77" spans="1:16" ht="10.5" customHeight="1">
      <c r="B77" s="27"/>
      <c r="C77" s="57" t="s">
        <v>70</v>
      </c>
      <c r="D77" s="57"/>
      <c r="E77" s="57"/>
      <c r="F77" s="34"/>
      <c r="G77" s="33">
        <v>6</v>
      </c>
      <c r="H77" s="21">
        <v>3</v>
      </c>
      <c r="I77" s="21">
        <v>0</v>
      </c>
      <c r="J77" s="21">
        <v>0</v>
      </c>
      <c r="K77" s="21">
        <v>2</v>
      </c>
      <c r="L77" s="21">
        <v>1</v>
      </c>
      <c r="M77" s="21">
        <v>0</v>
      </c>
      <c r="N77" s="21">
        <v>0</v>
      </c>
      <c r="O77" s="21">
        <v>0</v>
      </c>
    </row>
    <row r="78" spans="1:16" ht="6" customHeight="1">
      <c r="A78" s="38"/>
      <c r="B78" s="39"/>
      <c r="C78" s="40"/>
      <c r="D78" s="40"/>
      <c r="E78" s="40"/>
      <c r="F78" s="38"/>
      <c r="G78" s="41"/>
      <c r="H78" s="42"/>
      <c r="I78" s="42"/>
      <c r="J78" s="42"/>
      <c r="K78" s="42"/>
      <c r="L78" s="42"/>
      <c r="M78" s="42"/>
      <c r="N78" s="42"/>
      <c r="O78" s="42"/>
    </row>
    <row r="79" spans="1:16" s="45" customFormat="1">
      <c r="A79" s="43"/>
      <c r="B79" s="43"/>
      <c r="C79" s="43"/>
      <c r="D79" s="43"/>
      <c r="E79" s="43"/>
      <c r="F79" s="43"/>
      <c r="G79" s="44"/>
      <c r="H79" s="44"/>
      <c r="I79" s="44"/>
      <c r="J79" s="44"/>
      <c r="K79" s="44"/>
      <c r="L79" s="44"/>
      <c r="M79" s="44"/>
      <c r="N79" s="44"/>
      <c r="O79" s="44"/>
      <c r="P79" s="44"/>
    </row>
    <row r="80" spans="1:16"/>
  </sheetData>
  <dataConsolidate/>
  <mergeCells count="80">
    <mergeCell ref="C72:E72"/>
    <mergeCell ref="C73:E73"/>
    <mergeCell ref="C74:E74"/>
    <mergeCell ref="C75:E75"/>
    <mergeCell ref="C76:E76"/>
    <mergeCell ref="C77:E77"/>
    <mergeCell ref="C66:E66"/>
    <mergeCell ref="B67:E67"/>
    <mergeCell ref="C68:E68"/>
    <mergeCell ref="C69:E69"/>
    <mergeCell ref="C70:E70"/>
    <mergeCell ref="C71:E71"/>
    <mergeCell ref="C60:E60"/>
    <mergeCell ref="C61:E61"/>
    <mergeCell ref="B62:E62"/>
    <mergeCell ref="C63:E63"/>
    <mergeCell ref="C64:E64"/>
    <mergeCell ref="C65:E65"/>
    <mergeCell ref="C54:E54"/>
    <mergeCell ref="C55:E55"/>
    <mergeCell ref="B56:E56"/>
    <mergeCell ref="C57:E57"/>
    <mergeCell ref="C58:E58"/>
    <mergeCell ref="C59:E59"/>
    <mergeCell ref="C48:E48"/>
    <mergeCell ref="C49:E49"/>
    <mergeCell ref="C50:E50"/>
    <mergeCell ref="C51:E51"/>
    <mergeCell ref="C52:E52"/>
    <mergeCell ref="C53:E53"/>
    <mergeCell ref="C42:E42"/>
    <mergeCell ref="C43:E43"/>
    <mergeCell ref="C44:E44"/>
    <mergeCell ref="C45:E45"/>
    <mergeCell ref="C46:E46"/>
    <mergeCell ref="B47:E47"/>
    <mergeCell ref="C36:E36"/>
    <mergeCell ref="C37:E37"/>
    <mergeCell ref="C38:E38"/>
    <mergeCell ref="C39:E39"/>
    <mergeCell ref="B40:E40"/>
    <mergeCell ref="C41:E41"/>
    <mergeCell ref="C30:E30"/>
    <mergeCell ref="C31:E31"/>
    <mergeCell ref="C32:E32"/>
    <mergeCell ref="C33:E33"/>
    <mergeCell ref="C34:E34"/>
    <mergeCell ref="C35:E35"/>
    <mergeCell ref="C24:E24"/>
    <mergeCell ref="C25:E25"/>
    <mergeCell ref="B26:E26"/>
    <mergeCell ref="C27:E27"/>
    <mergeCell ref="C28:E28"/>
    <mergeCell ref="C29:E29"/>
    <mergeCell ref="C18:E18"/>
    <mergeCell ref="B19:E19"/>
    <mergeCell ref="C20:E20"/>
    <mergeCell ref="C21:E21"/>
    <mergeCell ref="C22:E22"/>
    <mergeCell ref="C23:E23"/>
    <mergeCell ref="B12:C12"/>
    <mergeCell ref="B13:C13"/>
    <mergeCell ref="B14:E14"/>
    <mergeCell ref="G5:G7"/>
    <mergeCell ref="H5:O5"/>
    <mergeCell ref="H6:H7"/>
    <mergeCell ref="I6:I7"/>
    <mergeCell ref="J6:J7"/>
    <mergeCell ref="K6:L6"/>
    <mergeCell ref="M6:N6"/>
    <mergeCell ref="C15:E15"/>
    <mergeCell ref="C16:E16"/>
    <mergeCell ref="C17:E17"/>
    <mergeCell ref="A1:O1"/>
    <mergeCell ref="O6:O7"/>
    <mergeCell ref="A2:O2"/>
    <mergeCell ref="B9:C9"/>
    <mergeCell ref="B5:E7"/>
    <mergeCell ref="B11:C11"/>
    <mergeCell ref="B10:C1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9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2020-06-12T07:00:36Z</dcterms:modified>
  <cp:category/>
</cp:coreProperties>
</file>