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3690" yWindow="420" windowWidth="20040" windowHeight="8535"/>
  </bookViews>
  <sheets>
    <sheet name="19-00-64" sheetId="5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'19-00-64'!$A$1:$N$80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2" i="5" l="1"/>
  <c r="A11" i="5"/>
  <c r="A10" i="5" s="1"/>
  <c r="G12" i="5"/>
  <c r="D11" i="5"/>
  <c r="A9" i="5" l="1"/>
  <c r="B11" i="5"/>
  <c r="D10" i="5"/>
  <c r="G11" i="5"/>
  <c r="B12" i="5"/>
  <c r="D9" i="5" l="1"/>
  <c r="B10" i="5"/>
  <c r="A8" i="5"/>
  <c r="G10" i="5"/>
  <c r="B8" i="5" l="1"/>
  <c r="G9" i="5"/>
  <c r="B9" i="5"/>
  <c r="D8" i="5"/>
</calcChain>
</file>

<file path=xl/sharedStrings.xml><?xml version="1.0" encoding="utf-8"?>
<sst xmlns="http://schemas.openxmlformats.org/spreadsheetml/2006/main" count="76" uniqueCount="28">
  <si>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</si>
  <si>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</si>
  <si>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</si>
  <si>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</si>
  <si>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</si>
  <si>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４回以上</t>
    <rPh sb="1" eb="2">
      <t>カイ</t>
    </rPh>
    <rPh sb="2" eb="4">
      <t>イジョウ</t>
    </rPh>
    <phoneticPr fontId="32"/>
  </si>
  <si>
    <t>不詳</t>
    <rPh sb="0" eb="2">
      <t>フショウ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</si>
  <si>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</si>
  <si>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</si>
  <si>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</si>
  <si>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</si>
  <si>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</si>
  <si>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</si>
  <si>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</si>
  <si>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</si>
  <si>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</si>
  <si>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</si>
  <si>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</si>
  <si>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</si>
  <si>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</si>
  <si>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</si>
  <si>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</si>
  <si>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更　生　保　護　施　設　等　入　所　回　数</t>
    <rPh sb="0" eb="1">
      <t>サラ</t>
    </rPh>
    <rPh sb="2" eb="3">
      <t>ショウ</t>
    </rPh>
    <rPh sb="4" eb="5">
      <t>ホ</t>
    </rPh>
    <rPh sb="6" eb="7">
      <t>ユズル</t>
    </rPh>
    <rPh sb="8" eb="9">
      <t>シ</t>
    </rPh>
    <rPh sb="10" eb="11">
      <t>セツ</t>
    </rPh>
    <rPh sb="12" eb="13">
      <t>トウ</t>
    </rPh>
    <rPh sb="14" eb="15">
      <t>イリ</t>
    </rPh>
    <rPh sb="16" eb="17">
      <t>トコロ</t>
    </rPh>
    <rPh sb="18" eb="19">
      <t>カイ</t>
    </rPh>
    <rPh sb="20" eb="21">
      <t>カズ</t>
    </rPh>
    <phoneticPr fontId="32"/>
  </si>
  <si>
    <t>　　　　２ 「更生保護施設等」とは更生保護施設及び更生保護施設以外の委託先のことである。</t>
    <rPh sb="7" eb="9">
      <t>コウセイ</t>
    </rPh>
    <rPh sb="9" eb="11">
      <t>ホゴ</t>
    </rPh>
    <rPh sb="11" eb="13">
      <t>シセツ</t>
    </rPh>
    <rPh sb="13" eb="14">
      <t>トウ</t>
    </rPh>
    <rPh sb="17" eb="19">
      <t>コウセイ</t>
    </rPh>
    <rPh sb="19" eb="21">
      <t>ホゴ</t>
    </rPh>
    <rPh sb="21" eb="23">
      <t>シセツ</t>
    </rPh>
    <rPh sb="23" eb="24">
      <t>オヨ</t>
    </rPh>
    <rPh sb="25" eb="27">
      <t>コウセイ</t>
    </rPh>
    <rPh sb="27" eb="29">
      <t>ホゴ</t>
    </rPh>
    <rPh sb="29" eb="31">
      <t>シセツ</t>
    </rPh>
    <rPh sb="31" eb="33">
      <t>イガイ</t>
    </rPh>
    <rPh sb="34" eb="37">
      <t>イタクサキ</t>
    </rPh>
    <phoneticPr fontId="32"/>
  </si>
  <si>
    <t>64　 宿泊供与の委託終了者の終了事由別　　入所回数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</si>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</sst>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6" formatCode="[$-411]e&quot;        &quot;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184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17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184" fontId="40" fillId="0" borderId="0" xfId="0" applyNumberFormat="1" applyFont="1" applyAlignment="1">
      <alignment vertical="center"/>
    </xf>
    <xf numFmtId="49" fontId="39" fillId="0" borderId="0" xfId="0" applyFont="1" applyAlignment="1">
      <alignment horizontal="distributed" vertical="center" textRotation="5" shrinkToFit="1"/>
    </xf>
    <xf numFmtId="49" fontId="39" fillId="0" borderId="0" xfId="0" applyFont="1" applyAlignment="1">
      <alignment horizontal="distributed" vertical="center" shrinkToFit="1"/>
    </xf>
    <xf numFmtId="49" fontId="39" fillId="0" borderId="0" xfId="0" applyFont="1" applyAlignment="1">
      <alignment vertical="center" shrinkToFit="1"/>
    </xf>
    <xf numFmtId="49" fontId="40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40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184" fontId="18" fillId="0" borderId="15" xfId="0" applyNumberFormat="1" applyFont="1" applyBorder="1" applyAlignment="1">
      <alignment horizontal="right" vertical="center"/>
    </xf>
    <xf numFmtId="49" fontId="18" fillId="0" borderId="0" xfId="0" applyFont="1" applyBorder="1" applyAlignment="1">
      <alignment vertical="center"/>
    </xf>
    <xf numFmtId="49" fontId="40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17" xfId="0" applyNumberFormat="1" applyFont="1" applyBorder="1" applyAlignment="1">
      <alignment vertical="center"/>
    </xf>
    <xf numFmtId="49" fontId="43" fillId="0" borderId="0" xfId="0" applyFont="1" applyBorder="1" applyAlignment="1">
      <alignment vertical="center"/>
    </xf>
    <xf numFmtId="0" fontId="43" fillId="0" borderId="0" xfId="0" applyNumberFormat="1" applyFont="1" applyBorder="1" applyAlignment="1">
      <alignment horizontal="right" vertical="center"/>
    </xf>
    <xf numFmtId="49" fontId="43" fillId="0" borderId="0" xfId="0" applyFont="1">
      <alignment vertical="center"/>
    </xf>
    <xf numFmtId="49" fontId="0" fillId="0" borderId="0" xfId="0" applyFont="1">
      <alignment vertical="center"/>
    </xf>
    <xf numFmtId="226" fontId="41" fillId="0" borderId="0" xfId="0" applyNumberFormat="1" applyFont="1" applyAlignment="1">
      <alignment horizontal="right" vertical="center" shrinkToFit="1"/>
    </xf>
    <xf numFmtId="201" fontId="0" fillId="0" borderId="17" xfId="0" applyNumberFormat="1" applyBorder="1" applyAlignment="1">
      <alignment horizontal="distributed" vertical="center"/>
    </xf>
    <xf numFmtId="184" fontId="0" fillId="0" borderId="0" xfId="0" applyNumberFormat="1" applyFont="1" applyAlignment="1">
      <alignment horizontal="right" vertical="center"/>
    </xf>
    <xf numFmtId="0" fontId="44" fillId="0" borderId="0" xfId="0" applyNumberFormat="1" applyFont="1" applyAlignment="1">
      <alignment vertical="center"/>
    </xf>
    <xf numFmtId="14" fontId="44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horizontal="right" vertical="center" shrinkToFit="1"/>
    </xf>
    <xf numFmtId="49" fontId="44" fillId="0" borderId="0" xfId="0" applyFont="1" applyAlignment="1">
      <alignment vertical="center"/>
    </xf>
    <xf numFmtId="49" fontId="39" fillId="0" borderId="0" xfId="0" applyFont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horizontal="distributed" vertical="center" shrinkToFit="1"/>
    </xf>
    <xf numFmtId="0" fontId="41" fillId="0" borderId="0" xfId="0" applyNumberFormat="1" applyFont="1" applyAlignment="1">
      <alignment horizontal="right" vertical="center" shrinkToFi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center" vertical="center" wrapTex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41" fillId="0" borderId="0" xfId="0" applyFont="1" applyAlignment="1">
      <alignment horizontal="distributed" vertical="center" shrinkToFit="1"/>
    </xf>
    <xf numFmtId="49" fontId="42" fillId="0" borderId="0" xfId="0" applyFont="1" applyAlignment="1">
      <alignment horizontal="distributed" vertical="center"/>
    </xf>
    <xf numFmtId="49" fontId="39" fillId="0" borderId="0" xfId="0" applyFont="1" applyFill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2161" name="AutoShape 1"/>
        <xdr:cNvSpPr>
          <a:spLocks/>
        </xdr:cNvSpPr>
      </xdr:nvSpPr>
      <xdr:spPr bwMode="auto">
        <a:xfrm>
          <a:off x="1095375" y="25812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62" name="AutoShape 2"/>
        <xdr:cNvSpPr>
          <a:spLocks/>
        </xdr:cNvSpPr>
      </xdr:nvSpPr>
      <xdr:spPr bwMode="auto">
        <a:xfrm>
          <a:off x="1095375" y="39147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2163" name="AutoShape 3"/>
        <xdr:cNvSpPr>
          <a:spLocks/>
        </xdr:cNvSpPr>
      </xdr:nvSpPr>
      <xdr:spPr bwMode="auto">
        <a:xfrm>
          <a:off x="1095375" y="51149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164" name="AutoShape 4"/>
        <xdr:cNvSpPr>
          <a:spLocks/>
        </xdr:cNvSpPr>
      </xdr:nvSpPr>
      <xdr:spPr bwMode="auto">
        <a:xfrm>
          <a:off x="1095375" y="63150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165" name="AutoShape 5"/>
        <xdr:cNvSpPr>
          <a:spLocks/>
        </xdr:cNvSpPr>
      </xdr:nvSpPr>
      <xdr:spPr bwMode="auto">
        <a:xfrm>
          <a:off x="1095375" y="75152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166" name="AutoShape 6"/>
        <xdr:cNvSpPr>
          <a:spLocks/>
        </xdr:cNvSpPr>
      </xdr:nvSpPr>
      <xdr:spPr bwMode="auto">
        <a:xfrm>
          <a:off x="1095375" y="87153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2167" name="AutoShape 7"/>
        <xdr:cNvSpPr>
          <a:spLocks/>
        </xdr:cNvSpPr>
      </xdr:nvSpPr>
      <xdr:spPr bwMode="auto">
        <a:xfrm>
          <a:off x="1095375" y="99155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1" width="13.33203125" style="4" customWidth="1"/>
    <col min="12" max="14" width="13.1640625" style="4" customWidth="1"/>
    <col min="15" max="15" width="9.33203125" customWidth="1"/>
  </cols>
  <sheetData>
    <row r="1" spans="1:14" s="1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s="2" customFormat="1" ht="27" customHeight="1">
      <c r="A2" s="61" t="s">
        <v>24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ht="10.5" customHeight="1">
      <c r="G3" s="3"/>
      <c r="H3" s="3"/>
    </row>
    <row r="4" spans="1:14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14" s="9" customFormat="1" ht="30" customHeight="1">
      <c r="A5" s="8"/>
      <c r="B5" s="58" t="s">
        <v>0</v>
      </c>
      <c r="C5" s="58"/>
      <c r="D5" s="58"/>
      <c r="E5" s="58"/>
      <c r="F5" s="58"/>
      <c r="G5" s="59"/>
      <c r="H5" s="8"/>
      <c r="I5" s="62" t="s">
        <v>1</v>
      </c>
      <c r="J5" s="55" t="s">
        <v>22</v>
      </c>
      <c r="K5" s="56"/>
      <c r="L5" s="56"/>
      <c r="M5" s="56"/>
      <c r="N5" s="56"/>
    </row>
    <row r="6" spans="1:14" s="9" customFormat="1" ht="30" customHeight="1">
      <c r="A6" s="10"/>
      <c r="B6" s="60"/>
      <c r="C6" s="60"/>
      <c r="D6" s="60"/>
      <c r="E6" s="60"/>
      <c r="F6" s="60"/>
      <c r="G6" s="60"/>
      <c r="H6" s="10"/>
      <c r="I6" s="63"/>
      <c r="J6" s="11" t="s">
        <v>2</v>
      </c>
      <c r="K6" s="11" t="s">
        <v>3</v>
      </c>
      <c r="L6" s="11" t="s">
        <v>4</v>
      </c>
      <c r="M6" s="11" t="s">
        <v>5</v>
      </c>
      <c r="N6" s="12" t="s">
        <v>6</v>
      </c>
    </row>
    <row r="7" spans="1:14" s="13" customFormat="1">
      <c r="H7" s="14"/>
    </row>
    <row r="8" spans="1:14" s="16" customFormat="1" ht="10.5" customHeight="1">
      <c r="A8" s="46">
        <f>DATE(YEAR(A9)-1,5,1)</f>
        <v>42125</v>
      </c>
      <c r="B8" s="51" t="str">
        <f>TEXT(A8,"ggg")</f>
        <v>平成</v>
      </c>
      <c r="C8" s="51"/>
      <c r="D8" s="52" t="str">
        <f>IF(TEXT(A8,"e")="1","元",TEXT(A8,"e"))</f>
        <v>27</v>
      </c>
      <c r="E8" s="52"/>
      <c r="F8" s="52"/>
      <c r="G8" s="47" t="s">
        <v>27</v>
      </c>
      <c r="H8" s="43"/>
      <c r="I8" s="15">
        <v>4249</v>
      </c>
      <c r="J8" s="15">
        <v>2894</v>
      </c>
      <c r="K8" s="15">
        <v>797</v>
      </c>
      <c r="L8" s="15">
        <v>271</v>
      </c>
      <c r="M8" s="15">
        <v>223</v>
      </c>
      <c r="N8" s="15">
        <v>64</v>
      </c>
    </row>
    <row r="9" spans="1:14" s="16" customFormat="1" ht="10.5" customHeight="1">
      <c r="A9" s="45">
        <f>DATE(YEAR(A10)-1,5,1)</f>
        <v>42491</v>
      </c>
      <c r="B9" s="51" t="str">
        <f>IF(TEXT(A8,"ggg")=TEXT(A9,"ggg"),"",TEXT(A9,"ggg"))</f>
        <v/>
      </c>
      <c r="C9" s="51"/>
      <c r="D9" s="52" t="str">
        <f>IF(TEXT(A9,"e")="1","元",TEXT(A9,"e"))</f>
        <v>28</v>
      </c>
      <c r="E9" s="52"/>
      <c r="F9" s="52"/>
      <c r="G9" s="47" t="str">
        <f>IF(TEXT(A8,"ggg")=TEXT(A9,"ggg"),"","年")</f>
        <v/>
      </c>
      <c r="H9" s="37"/>
      <c r="I9" s="15">
        <v>4352</v>
      </c>
      <c r="J9" s="15">
        <v>3033</v>
      </c>
      <c r="K9" s="15">
        <v>760</v>
      </c>
      <c r="L9" s="15">
        <v>275</v>
      </c>
      <c r="M9" s="15">
        <v>233</v>
      </c>
      <c r="N9" s="15">
        <v>51</v>
      </c>
    </row>
    <row r="10" spans="1:14" s="16" customFormat="1" ht="10.5" customHeight="1">
      <c r="A10" s="45">
        <f>DATE(YEAR(A11)-1,5,1)</f>
        <v>42856</v>
      </c>
      <c r="B10" s="51" t="str">
        <f>IF(TEXT(A9,"ggg")=TEXT(A10,"ggg"),"",TEXT(A10,"ggg"))</f>
        <v/>
      </c>
      <c r="C10" s="51"/>
      <c r="D10" s="52" t="str">
        <f>IF(TEXT(A10,"e")="1","元",TEXT(A10,"e"))</f>
        <v>29</v>
      </c>
      <c r="E10" s="52"/>
      <c r="F10" s="52"/>
      <c r="G10" s="47" t="str">
        <f>IF(TEXT(A9,"ggg")=TEXT(A10,"ggg"),"","年")</f>
        <v/>
      </c>
      <c r="H10" s="37"/>
      <c r="I10" s="15">
        <v>3995</v>
      </c>
      <c r="J10" s="15">
        <v>2699</v>
      </c>
      <c r="K10" s="15">
        <v>699</v>
      </c>
      <c r="L10" s="15">
        <v>268</v>
      </c>
      <c r="M10" s="15">
        <v>254</v>
      </c>
      <c r="N10" s="15">
        <v>75</v>
      </c>
    </row>
    <row r="11" spans="1:14" s="16" customFormat="1" ht="11.25" customHeight="1">
      <c r="A11" s="45">
        <f>DATE(YEAR(A12)-1,5,1)</f>
        <v>43221</v>
      </c>
      <c r="B11" s="51" t="str">
        <f>IF(TEXT(A10,"ggg")=TEXT(A11,"ggg"),"",TEXT(A11,"ggg"))</f>
        <v/>
      </c>
      <c r="C11" s="51"/>
      <c r="D11" s="52" t="str">
        <f>IF(TEXT(A11,"e")="1","元",TEXT(A11,"e"))</f>
        <v>30</v>
      </c>
      <c r="E11" s="52"/>
      <c r="F11" s="52"/>
      <c r="G11" s="47" t="str">
        <f>IF(TEXT(A10,"ggg")=TEXT(A11,"ggg"),"","年")</f>
        <v/>
      </c>
      <c r="H11" s="37"/>
      <c r="I11" s="15">
        <v>4256</v>
      </c>
      <c r="J11" s="15">
        <v>2787</v>
      </c>
      <c r="K11" s="15">
        <v>804</v>
      </c>
      <c r="L11" s="15">
        <v>294</v>
      </c>
      <c r="M11" s="15">
        <v>296</v>
      </c>
      <c r="N11" s="15">
        <v>75</v>
      </c>
    </row>
    <row r="12" spans="1:14" s="16" customFormat="1" ht="11.25" customHeight="1">
      <c r="A12" s="46">
        <v>43586</v>
      </c>
      <c r="B12" s="53" t="str">
        <f>IF(TEXT(A11,"ggg")=TEXT(A12,"ggg"),"",TEXT(A12,"ggg"))</f>
        <v>令和</v>
      </c>
      <c r="C12" s="53"/>
      <c r="D12" s="54" t="str">
        <f>IF(TEXT(A12,"e")="1","元",TEXT(A12,"e"))</f>
        <v>元</v>
      </c>
      <c r="E12" s="54"/>
      <c r="F12" s="54"/>
      <c r="G12" s="48" t="str">
        <f>IF(TEXT(A11,"ggg")=TEXT(A12,"ggg"),"","年")</f>
        <v>年</v>
      </c>
      <c r="H12" s="37"/>
      <c r="I12" s="20">
        <v>4399</v>
      </c>
      <c r="J12" s="20">
        <v>2877</v>
      </c>
      <c r="K12" s="20">
        <v>795</v>
      </c>
      <c r="L12" s="20">
        <v>299</v>
      </c>
      <c r="M12" s="20">
        <v>280</v>
      </c>
      <c r="N12" s="20">
        <v>148</v>
      </c>
    </row>
    <row r="13" spans="1:14" s="16" customFormat="1" ht="11.25" customHeight="1">
      <c r="A13" s="49"/>
      <c r="B13" s="42"/>
      <c r="C13" s="42"/>
      <c r="D13" s="42"/>
      <c r="E13" s="42"/>
      <c r="F13" s="42"/>
      <c r="G13" s="42"/>
      <c r="H13" s="37"/>
      <c r="I13" s="20"/>
      <c r="J13" s="20"/>
      <c r="K13" s="20"/>
      <c r="L13" s="20"/>
      <c r="M13" s="20"/>
      <c r="N13" s="20"/>
    </row>
    <row r="14" spans="1:14" s="21" customFormat="1" ht="10.5" customHeight="1">
      <c r="A14" s="18"/>
      <c r="B14" s="64" t="s">
        <v>7</v>
      </c>
      <c r="C14" s="64"/>
      <c r="D14" s="64"/>
      <c r="E14" s="64"/>
      <c r="F14" s="64"/>
      <c r="G14" s="64"/>
      <c r="H14" s="19"/>
      <c r="I14" s="20">
        <v>2675</v>
      </c>
      <c r="J14" s="20">
        <v>1483</v>
      </c>
      <c r="K14" s="20">
        <v>618</v>
      </c>
      <c r="L14" s="20">
        <v>266</v>
      </c>
      <c r="M14" s="20">
        <v>254</v>
      </c>
      <c r="N14" s="20">
        <v>54</v>
      </c>
    </row>
    <row r="15" spans="1:14" s="16" customFormat="1" ht="10.5" customHeight="1">
      <c r="A15" s="13"/>
      <c r="B15" s="22"/>
      <c r="C15" s="50" t="s">
        <v>8</v>
      </c>
      <c r="D15" s="50"/>
      <c r="E15" s="24"/>
      <c r="F15" s="50" t="s">
        <v>9</v>
      </c>
      <c r="G15" s="50"/>
      <c r="H15" s="17"/>
      <c r="I15" s="15">
        <v>1716</v>
      </c>
      <c r="J15" s="15">
        <v>975</v>
      </c>
      <c r="K15" s="15">
        <v>397</v>
      </c>
      <c r="L15" s="15">
        <v>180</v>
      </c>
      <c r="M15" s="15">
        <v>148</v>
      </c>
      <c r="N15" s="15">
        <v>16</v>
      </c>
    </row>
    <row r="16" spans="1:14" s="16" customFormat="1" ht="10.5" customHeight="1">
      <c r="A16" s="13"/>
      <c r="B16" s="22"/>
      <c r="C16" s="50"/>
      <c r="D16" s="50"/>
      <c r="E16" s="23"/>
      <c r="F16" s="50" t="s">
        <v>10</v>
      </c>
      <c r="G16" s="50"/>
      <c r="H16" s="17"/>
      <c r="I16" s="15">
        <v>343</v>
      </c>
      <c r="J16" s="15">
        <v>198</v>
      </c>
      <c r="K16" s="15">
        <v>68</v>
      </c>
      <c r="L16" s="15">
        <v>21</v>
      </c>
      <c r="M16" s="15">
        <v>37</v>
      </c>
      <c r="N16" s="15">
        <v>19</v>
      </c>
    </row>
    <row r="17" spans="1:14" s="16" customFormat="1" ht="10.5" customHeight="1">
      <c r="A17" s="13"/>
      <c r="B17" s="22"/>
      <c r="C17" s="50" t="s">
        <v>11</v>
      </c>
      <c r="D17" s="50"/>
      <c r="E17" s="50"/>
      <c r="F17" s="50"/>
      <c r="G17" s="50"/>
      <c r="H17" s="17"/>
      <c r="I17" s="15">
        <v>89</v>
      </c>
      <c r="J17" s="15">
        <v>43</v>
      </c>
      <c r="K17" s="15">
        <v>24</v>
      </c>
      <c r="L17" s="15">
        <v>11</v>
      </c>
      <c r="M17" s="15">
        <v>10</v>
      </c>
      <c r="N17" s="15">
        <v>1</v>
      </c>
    </row>
    <row r="18" spans="1:14" s="16" customFormat="1" ht="10.5" customHeight="1">
      <c r="A18" s="13"/>
      <c r="B18" s="22"/>
      <c r="C18" s="50" t="s">
        <v>12</v>
      </c>
      <c r="D18" s="50"/>
      <c r="E18" s="50"/>
      <c r="F18" s="50"/>
      <c r="G18" s="50"/>
      <c r="H18" s="17"/>
      <c r="I18" s="15">
        <v>158</v>
      </c>
      <c r="J18" s="15">
        <v>73</v>
      </c>
      <c r="K18" s="15">
        <v>43</v>
      </c>
      <c r="L18" s="15">
        <v>18</v>
      </c>
      <c r="M18" s="15">
        <v>16</v>
      </c>
      <c r="N18" s="15">
        <v>8</v>
      </c>
    </row>
    <row r="19" spans="1:14" s="16" customFormat="1" ht="10.5" customHeight="1">
      <c r="A19" s="13"/>
      <c r="B19" s="22"/>
      <c r="C19" s="50" t="s">
        <v>13</v>
      </c>
      <c r="D19" s="50"/>
      <c r="E19" s="50"/>
      <c r="F19" s="50"/>
      <c r="G19" s="50"/>
      <c r="H19" s="17"/>
      <c r="I19" s="15">
        <v>84</v>
      </c>
      <c r="J19" s="15">
        <v>26</v>
      </c>
      <c r="K19" s="15">
        <v>22</v>
      </c>
      <c r="L19" s="15">
        <v>15</v>
      </c>
      <c r="M19" s="15">
        <v>17</v>
      </c>
      <c r="N19" s="15">
        <v>4</v>
      </c>
    </row>
    <row r="20" spans="1:14" s="16" customFormat="1" ht="10.5" customHeight="1">
      <c r="A20" s="13"/>
      <c r="B20" s="22"/>
      <c r="C20" s="50" t="s">
        <v>14</v>
      </c>
      <c r="D20" s="50"/>
      <c r="E20" s="50"/>
      <c r="F20" s="50"/>
      <c r="G20" s="50"/>
      <c r="H20" s="17"/>
      <c r="I20" s="15">
        <v>129</v>
      </c>
      <c r="J20" s="15">
        <v>83</v>
      </c>
      <c r="K20" s="15">
        <v>33</v>
      </c>
      <c r="L20" s="15">
        <v>7</v>
      </c>
      <c r="M20" s="15">
        <v>6</v>
      </c>
      <c r="N20" s="15">
        <v>0</v>
      </c>
    </row>
    <row r="21" spans="1:14" s="16" customFormat="1" ht="10.5" customHeight="1">
      <c r="A21" s="13"/>
      <c r="B21" s="22"/>
      <c r="C21" s="50" t="s">
        <v>15</v>
      </c>
      <c r="D21" s="50"/>
      <c r="E21" s="50"/>
      <c r="F21" s="50"/>
      <c r="G21" s="50"/>
      <c r="H21" s="17"/>
      <c r="I21" s="15">
        <v>156</v>
      </c>
      <c r="J21" s="15">
        <v>85</v>
      </c>
      <c r="K21" s="15">
        <v>31</v>
      </c>
      <c r="L21" s="15">
        <v>14</v>
      </c>
      <c r="M21" s="15">
        <v>20</v>
      </c>
      <c r="N21" s="15">
        <v>6</v>
      </c>
    </row>
    <row r="22" spans="1:14" s="16" customFormat="1" ht="10.5" customHeight="1">
      <c r="A22" s="13"/>
      <c r="B22" s="22"/>
      <c r="C22" s="23"/>
      <c r="D22" s="23"/>
      <c r="E22" s="23"/>
      <c r="F22" s="23"/>
      <c r="G22" s="23"/>
      <c r="H22" s="17"/>
      <c r="I22" s="15"/>
      <c r="J22" s="15"/>
      <c r="K22" s="15"/>
      <c r="L22" s="15"/>
      <c r="M22" s="15"/>
      <c r="N22" s="15"/>
    </row>
    <row r="23" spans="1:14" s="21" customFormat="1" ht="10.5" customHeight="1">
      <c r="A23" s="18"/>
      <c r="B23" s="64" t="s">
        <v>16</v>
      </c>
      <c r="C23" s="64"/>
      <c r="D23" s="64"/>
      <c r="E23" s="64"/>
      <c r="F23" s="64"/>
      <c r="G23" s="64"/>
      <c r="H23" s="19"/>
      <c r="I23" s="20">
        <v>672</v>
      </c>
      <c r="J23" s="20">
        <v>562</v>
      </c>
      <c r="K23" s="20">
        <v>71</v>
      </c>
      <c r="L23" s="20">
        <v>10</v>
      </c>
      <c r="M23" s="20">
        <v>8</v>
      </c>
      <c r="N23" s="20">
        <v>21</v>
      </c>
    </row>
    <row r="24" spans="1:14" s="21" customFormat="1" ht="10.5" customHeight="1">
      <c r="A24" s="18"/>
      <c r="B24" s="66" t="s">
        <v>25</v>
      </c>
      <c r="C24" s="66"/>
      <c r="D24" s="66"/>
      <c r="E24" s="66"/>
      <c r="F24" s="66"/>
      <c r="G24" s="66"/>
      <c r="H24" s="19"/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</row>
    <row r="25" spans="1:14" s="16" customFormat="1" ht="10.5" customHeight="1">
      <c r="A25" s="13"/>
      <c r="B25" s="22"/>
      <c r="C25" s="50" t="s">
        <v>8</v>
      </c>
      <c r="D25" s="50"/>
      <c r="E25" s="24"/>
      <c r="F25" s="50" t="s">
        <v>9</v>
      </c>
      <c r="G25" s="50"/>
      <c r="H25" s="17"/>
      <c r="I25" s="15">
        <v>301</v>
      </c>
      <c r="J25" s="15">
        <v>258</v>
      </c>
      <c r="K25" s="15">
        <v>30</v>
      </c>
      <c r="L25" s="15">
        <v>3</v>
      </c>
      <c r="M25" s="15">
        <v>3</v>
      </c>
      <c r="N25" s="15">
        <v>7</v>
      </c>
    </row>
    <row r="26" spans="1:14" s="16" customFormat="1" ht="10.5" customHeight="1">
      <c r="A26" s="13"/>
      <c r="B26" s="22"/>
      <c r="C26" s="50"/>
      <c r="D26" s="50"/>
      <c r="E26" s="23"/>
      <c r="F26" s="50" t="s">
        <v>10</v>
      </c>
      <c r="G26" s="50"/>
      <c r="H26" s="14"/>
      <c r="I26" s="15">
        <v>43</v>
      </c>
      <c r="J26" s="15">
        <v>34</v>
      </c>
      <c r="K26" s="15">
        <v>3</v>
      </c>
      <c r="L26" s="15">
        <v>2</v>
      </c>
      <c r="M26" s="15">
        <v>0</v>
      </c>
      <c r="N26" s="15">
        <v>4</v>
      </c>
    </row>
    <row r="27" spans="1:14" s="16" customFormat="1" ht="10.5" customHeight="1">
      <c r="A27" s="13"/>
      <c r="B27" s="22"/>
      <c r="C27" s="50" t="s">
        <v>11</v>
      </c>
      <c r="D27" s="50"/>
      <c r="E27" s="50"/>
      <c r="F27" s="50"/>
      <c r="G27" s="50"/>
      <c r="H27" s="17"/>
      <c r="I27" s="15">
        <v>14</v>
      </c>
      <c r="J27" s="15">
        <v>11</v>
      </c>
      <c r="K27" s="15">
        <v>3</v>
      </c>
      <c r="L27" s="15">
        <v>0</v>
      </c>
      <c r="M27" s="15">
        <v>0</v>
      </c>
      <c r="N27" s="15">
        <v>0</v>
      </c>
    </row>
    <row r="28" spans="1:14" s="16" customFormat="1" ht="10.5" customHeight="1">
      <c r="A28" s="13"/>
      <c r="B28" s="22"/>
      <c r="C28" s="50" t="s">
        <v>12</v>
      </c>
      <c r="D28" s="50"/>
      <c r="E28" s="50"/>
      <c r="F28" s="50"/>
      <c r="G28" s="50"/>
      <c r="H28" s="14"/>
      <c r="I28" s="15">
        <v>64</v>
      </c>
      <c r="J28" s="15">
        <v>52</v>
      </c>
      <c r="K28" s="15">
        <v>9</v>
      </c>
      <c r="L28" s="15">
        <v>1</v>
      </c>
      <c r="M28" s="15">
        <v>0</v>
      </c>
      <c r="N28" s="15">
        <v>2</v>
      </c>
    </row>
    <row r="29" spans="1:14" s="16" customFormat="1" ht="10.5" customHeight="1">
      <c r="A29" s="13"/>
      <c r="B29" s="22"/>
      <c r="C29" s="50" t="s">
        <v>13</v>
      </c>
      <c r="D29" s="50"/>
      <c r="E29" s="50"/>
      <c r="F29" s="50"/>
      <c r="G29" s="50"/>
      <c r="H29" s="14"/>
      <c r="I29" s="15">
        <v>18</v>
      </c>
      <c r="J29" s="15">
        <v>13</v>
      </c>
      <c r="K29" s="15">
        <v>2</v>
      </c>
      <c r="L29" s="15">
        <v>0</v>
      </c>
      <c r="M29" s="15">
        <v>0</v>
      </c>
      <c r="N29" s="15">
        <v>3</v>
      </c>
    </row>
    <row r="30" spans="1:14" s="16" customFormat="1" ht="10.5" customHeight="1">
      <c r="A30" s="13"/>
      <c r="B30" s="22"/>
      <c r="C30" s="50" t="s">
        <v>14</v>
      </c>
      <c r="D30" s="50"/>
      <c r="E30" s="50"/>
      <c r="F30" s="50"/>
      <c r="G30" s="50"/>
      <c r="H30" s="14"/>
      <c r="I30" s="15">
        <v>191</v>
      </c>
      <c r="J30" s="15">
        <v>156</v>
      </c>
      <c r="K30" s="15">
        <v>21</v>
      </c>
      <c r="L30" s="15">
        <v>4</v>
      </c>
      <c r="M30" s="15">
        <v>5</v>
      </c>
      <c r="N30" s="15">
        <v>5</v>
      </c>
    </row>
    <row r="31" spans="1:14" s="16" customFormat="1" ht="10.5" customHeight="1">
      <c r="A31" s="13"/>
      <c r="B31" s="22"/>
      <c r="C31" s="50" t="s">
        <v>15</v>
      </c>
      <c r="D31" s="50"/>
      <c r="E31" s="50"/>
      <c r="F31" s="50"/>
      <c r="G31" s="50"/>
      <c r="H31" s="14"/>
      <c r="I31" s="15">
        <v>41</v>
      </c>
      <c r="J31" s="15">
        <v>38</v>
      </c>
      <c r="K31" s="15">
        <v>3</v>
      </c>
      <c r="L31" s="15">
        <v>0</v>
      </c>
      <c r="M31" s="15">
        <v>0</v>
      </c>
      <c r="N31" s="15">
        <v>0</v>
      </c>
    </row>
    <row r="32" spans="1:14" s="16" customFormat="1" ht="10.5" customHeight="1">
      <c r="A32" s="13"/>
      <c r="B32" s="22"/>
      <c r="C32" s="23"/>
      <c r="D32" s="23"/>
      <c r="E32" s="23"/>
      <c r="F32" s="23"/>
      <c r="G32" s="23"/>
      <c r="H32" s="14"/>
      <c r="I32" s="15"/>
      <c r="J32" s="15"/>
      <c r="K32" s="15"/>
      <c r="L32" s="15"/>
      <c r="M32" s="15"/>
      <c r="N32" s="15"/>
    </row>
    <row r="33" spans="1:14" s="21" customFormat="1" ht="10.5" customHeight="1">
      <c r="A33" s="18"/>
      <c r="B33" s="64" t="s">
        <v>17</v>
      </c>
      <c r="C33" s="64"/>
      <c r="D33" s="64"/>
      <c r="E33" s="64"/>
      <c r="F33" s="64"/>
      <c r="G33" s="64"/>
      <c r="H33" s="25"/>
      <c r="I33" s="20">
        <v>705</v>
      </c>
      <c r="J33" s="20">
        <v>565</v>
      </c>
      <c r="K33" s="20">
        <v>57</v>
      </c>
      <c r="L33" s="20">
        <v>13</v>
      </c>
      <c r="M33" s="20">
        <v>12</v>
      </c>
      <c r="N33" s="20">
        <v>58</v>
      </c>
    </row>
    <row r="34" spans="1:14" s="16" customFormat="1" ht="10.5" customHeight="1">
      <c r="A34" s="13"/>
      <c r="B34" s="22"/>
      <c r="C34" s="50" t="s">
        <v>8</v>
      </c>
      <c r="D34" s="50"/>
      <c r="E34" s="24"/>
      <c r="F34" s="50" t="s">
        <v>9</v>
      </c>
      <c r="G34" s="50"/>
      <c r="H34" s="17"/>
      <c r="I34" s="15">
        <v>372</v>
      </c>
      <c r="J34" s="15">
        <v>323</v>
      </c>
      <c r="K34" s="15">
        <v>27</v>
      </c>
      <c r="L34" s="15">
        <v>8</v>
      </c>
      <c r="M34" s="15">
        <v>3</v>
      </c>
      <c r="N34" s="15">
        <v>11</v>
      </c>
    </row>
    <row r="35" spans="1:14" s="16" customFormat="1" ht="10.5" customHeight="1">
      <c r="A35" s="13"/>
      <c r="B35" s="22"/>
      <c r="C35" s="50"/>
      <c r="D35" s="50"/>
      <c r="E35" s="23"/>
      <c r="F35" s="50" t="s">
        <v>10</v>
      </c>
      <c r="G35" s="50"/>
      <c r="H35" s="17"/>
      <c r="I35" s="15">
        <v>98</v>
      </c>
      <c r="J35" s="15">
        <v>69</v>
      </c>
      <c r="K35" s="15">
        <v>6</v>
      </c>
      <c r="L35" s="15">
        <v>0</v>
      </c>
      <c r="M35" s="15">
        <v>1</v>
      </c>
      <c r="N35" s="15">
        <v>22</v>
      </c>
    </row>
    <row r="36" spans="1:14" s="16" customFormat="1" ht="10.5" customHeight="1">
      <c r="A36" s="13"/>
      <c r="B36" s="22"/>
      <c r="C36" s="50" t="s">
        <v>11</v>
      </c>
      <c r="D36" s="50"/>
      <c r="E36" s="50"/>
      <c r="F36" s="50"/>
      <c r="G36" s="50"/>
      <c r="H36" s="17"/>
      <c r="I36" s="15">
        <v>33</v>
      </c>
      <c r="J36" s="15">
        <v>23</v>
      </c>
      <c r="K36" s="15">
        <v>5</v>
      </c>
      <c r="L36" s="15">
        <v>1</v>
      </c>
      <c r="M36" s="15">
        <v>1</v>
      </c>
      <c r="N36" s="15">
        <v>3</v>
      </c>
    </row>
    <row r="37" spans="1:14" s="16" customFormat="1" ht="10.5" customHeight="1">
      <c r="A37" s="13"/>
      <c r="B37" s="22"/>
      <c r="C37" s="50" t="s">
        <v>12</v>
      </c>
      <c r="D37" s="50"/>
      <c r="E37" s="50"/>
      <c r="F37" s="50"/>
      <c r="G37" s="50"/>
      <c r="H37" s="17"/>
      <c r="I37" s="15">
        <v>90</v>
      </c>
      <c r="J37" s="15">
        <v>74</v>
      </c>
      <c r="K37" s="15">
        <v>4</v>
      </c>
      <c r="L37" s="15">
        <v>0</v>
      </c>
      <c r="M37" s="15">
        <v>1</v>
      </c>
      <c r="N37" s="15">
        <v>11</v>
      </c>
    </row>
    <row r="38" spans="1:14" s="16" customFormat="1" ht="10.5" customHeight="1">
      <c r="A38" s="13"/>
      <c r="B38" s="22"/>
      <c r="C38" s="50" t="s">
        <v>13</v>
      </c>
      <c r="D38" s="50"/>
      <c r="E38" s="50"/>
      <c r="F38" s="50"/>
      <c r="G38" s="50"/>
      <c r="H38" s="17"/>
      <c r="I38" s="15">
        <v>24</v>
      </c>
      <c r="J38" s="15">
        <v>15</v>
      </c>
      <c r="K38" s="15">
        <v>3</v>
      </c>
      <c r="L38" s="15">
        <v>1</v>
      </c>
      <c r="M38" s="15">
        <v>2</v>
      </c>
      <c r="N38" s="15">
        <v>3</v>
      </c>
    </row>
    <row r="39" spans="1:14" s="16" customFormat="1" ht="10.5" customHeight="1">
      <c r="A39" s="13"/>
      <c r="B39" s="22"/>
      <c r="C39" s="50" t="s">
        <v>14</v>
      </c>
      <c r="D39" s="50"/>
      <c r="E39" s="50"/>
      <c r="F39" s="50"/>
      <c r="G39" s="50"/>
      <c r="H39" s="14"/>
      <c r="I39" s="15">
        <v>32</v>
      </c>
      <c r="J39" s="15">
        <v>25</v>
      </c>
      <c r="K39" s="15">
        <v>5</v>
      </c>
      <c r="L39" s="15">
        <v>0</v>
      </c>
      <c r="M39" s="15">
        <v>1</v>
      </c>
      <c r="N39" s="15">
        <v>1</v>
      </c>
    </row>
    <row r="40" spans="1:14" s="16" customFormat="1" ht="10.5" customHeight="1">
      <c r="A40" s="13"/>
      <c r="B40" s="22"/>
      <c r="C40" s="50" t="s">
        <v>15</v>
      </c>
      <c r="D40" s="50"/>
      <c r="E40" s="50"/>
      <c r="F40" s="50"/>
      <c r="G40" s="50"/>
      <c r="H40" s="17"/>
      <c r="I40" s="15">
        <v>56</v>
      </c>
      <c r="J40" s="15">
        <v>36</v>
      </c>
      <c r="K40" s="15">
        <v>7</v>
      </c>
      <c r="L40" s="15">
        <v>3</v>
      </c>
      <c r="M40" s="15">
        <v>3</v>
      </c>
      <c r="N40" s="15">
        <v>7</v>
      </c>
    </row>
    <row r="41" spans="1:14" s="16" customFormat="1" ht="10.5" customHeight="1">
      <c r="A41" s="13"/>
      <c r="B41" s="22"/>
      <c r="C41" s="23"/>
      <c r="D41" s="23"/>
      <c r="E41" s="23"/>
      <c r="F41" s="23"/>
      <c r="G41" s="23"/>
      <c r="H41" s="17"/>
      <c r="I41" s="15"/>
      <c r="J41" s="15"/>
      <c r="K41" s="15"/>
      <c r="L41" s="15"/>
      <c r="M41" s="15"/>
      <c r="N41" s="15"/>
    </row>
    <row r="42" spans="1:14" s="21" customFormat="1" ht="10.5" customHeight="1">
      <c r="A42" s="18"/>
      <c r="B42" s="65" t="s">
        <v>18</v>
      </c>
      <c r="C42" s="65"/>
      <c r="D42" s="65"/>
      <c r="E42" s="65"/>
      <c r="F42" s="65"/>
      <c r="G42" s="65"/>
      <c r="H42" s="19"/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</row>
    <row r="43" spans="1:14" s="16" customFormat="1" ht="10.5" customHeight="1">
      <c r="A43" s="13"/>
      <c r="B43" s="22"/>
      <c r="C43" s="50" t="s">
        <v>8</v>
      </c>
      <c r="D43" s="50"/>
      <c r="E43" s="24"/>
      <c r="F43" s="50" t="s">
        <v>9</v>
      </c>
      <c r="G43" s="50"/>
      <c r="H43" s="17"/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s="16" customFormat="1" ht="10.5" customHeight="1">
      <c r="A44" s="13"/>
      <c r="B44" s="22"/>
      <c r="C44" s="50"/>
      <c r="D44" s="50"/>
      <c r="E44" s="23"/>
      <c r="F44" s="50" t="s">
        <v>10</v>
      </c>
      <c r="G44" s="50"/>
      <c r="H44" s="17"/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</row>
    <row r="45" spans="1:14" s="16" customFormat="1" ht="10.5" customHeight="1">
      <c r="A45" s="13"/>
      <c r="B45" s="22"/>
      <c r="C45" s="50" t="s">
        <v>11</v>
      </c>
      <c r="D45" s="50"/>
      <c r="E45" s="50"/>
      <c r="F45" s="50"/>
      <c r="G45" s="50"/>
      <c r="H45" s="17"/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s="16" customFormat="1" ht="10.5" customHeight="1">
      <c r="A46" s="13"/>
      <c r="B46" s="22"/>
      <c r="C46" s="50" t="s">
        <v>12</v>
      </c>
      <c r="D46" s="50"/>
      <c r="E46" s="50"/>
      <c r="F46" s="50"/>
      <c r="G46" s="50"/>
      <c r="H46" s="17"/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</row>
    <row r="47" spans="1:14" s="16" customFormat="1" ht="10.5" customHeight="1">
      <c r="A47" s="13"/>
      <c r="B47" s="22"/>
      <c r="C47" s="50" t="s">
        <v>13</v>
      </c>
      <c r="D47" s="50"/>
      <c r="E47" s="50"/>
      <c r="F47" s="50"/>
      <c r="G47" s="50"/>
      <c r="H47" s="17"/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s="16" customFormat="1" ht="10.5" customHeight="1">
      <c r="A48" s="13"/>
      <c r="B48" s="22"/>
      <c r="C48" s="50" t="s">
        <v>14</v>
      </c>
      <c r="D48" s="50"/>
      <c r="E48" s="50"/>
      <c r="F48" s="50"/>
      <c r="G48" s="50"/>
      <c r="H48" s="17"/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s="16" customFormat="1" ht="10.5" customHeight="1">
      <c r="A49" s="13"/>
      <c r="B49" s="22"/>
      <c r="C49" s="50" t="s">
        <v>15</v>
      </c>
      <c r="D49" s="50"/>
      <c r="E49" s="50"/>
      <c r="F49" s="50"/>
      <c r="G49" s="50"/>
      <c r="H49" s="17"/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1:14" s="16" customFormat="1" ht="10.5" customHeight="1">
      <c r="A50" s="13"/>
      <c r="B50" s="22"/>
      <c r="C50" s="23"/>
      <c r="D50" s="23"/>
      <c r="E50" s="23"/>
      <c r="F50" s="23"/>
      <c r="G50" s="23"/>
      <c r="H50" s="17"/>
      <c r="I50" s="15"/>
      <c r="J50" s="15"/>
      <c r="K50" s="15"/>
      <c r="L50" s="15"/>
      <c r="M50" s="15"/>
      <c r="N50" s="15"/>
    </row>
    <row r="51" spans="1:14" s="21" customFormat="1" ht="10.5" customHeight="1">
      <c r="A51" s="18"/>
      <c r="B51" s="64" t="s">
        <v>19</v>
      </c>
      <c r="C51" s="64"/>
      <c r="D51" s="64"/>
      <c r="E51" s="64"/>
      <c r="F51" s="64"/>
      <c r="G51" s="64"/>
      <c r="H51" s="19"/>
      <c r="I51" s="20">
        <v>254</v>
      </c>
      <c r="J51" s="20">
        <v>190</v>
      </c>
      <c r="K51" s="20">
        <v>40</v>
      </c>
      <c r="L51" s="20">
        <v>7</v>
      </c>
      <c r="M51" s="20">
        <v>4</v>
      </c>
      <c r="N51" s="20">
        <v>13</v>
      </c>
    </row>
    <row r="52" spans="1:14" s="16" customFormat="1" ht="10.5" customHeight="1">
      <c r="A52" s="13"/>
      <c r="B52" s="22"/>
      <c r="C52" s="50" t="s">
        <v>8</v>
      </c>
      <c r="D52" s="50"/>
      <c r="E52" s="24"/>
      <c r="F52" s="50" t="s">
        <v>9</v>
      </c>
      <c r="G52" s="50"/>
      <c r="H52" s="17"/>
      <c r="I52" s="15">
        <v>150</v>
      </c>
      <c r="J52" s="15">
        <v>118</v>
      </c>
      <c r="K52" s="15">
        <v>19</v>
      </c>
      <c r="L52" s="15">
        <v>4</v>
      </c>
      <c r="M52" s="15">
        <v>4</v>
      </c>
      <c r="N52" s="15">
        <v>5</v>
      </c>
    </row>
    <row r="53" spans="1:14" s="16" customFormat="1" ht="10.5" customHeight="1">
      <c r="A53" s="13"/>
      <c r="B53" s="22"/>
      <c r="C53" s="50"/>
      <c r="D53" s="50"/>
      <c r="E53" s="23"/>
      <c r="F53" s="50" t="s">
        <v>10</v>
      </c>
      <c r="G53" s="50"/>
      <c r="H53" s="17"/>
      <c r="I53" s="15">
        <v>23</v>
      </c>
      <c r="J53" s="15">
        <v>14</v>
      </c>
      <c r="K53" s="15">
        <v>6</v>
      </c>
      <c r="L53" s="15">
        <v>1</v>
      </c>
      <c r="M53" s="15">
        <v>0</v>
      </c>
      <c r="N53" s="15">
        <v>2</v>
      </c>
    </row>
    <row r="54" spans="1:14" s="16" customFormat="1" ht="10.5" customHeight="1">
      <c r="A54" s="13"/>
      <c r="B54" s="22"/>
      <c r="C54" s="50" t="s">
        <v>11</v>
      </c>
      <c r="D54" s="50"/>
      <c r="E54" s="50"/>
      <c r="F54" s="50"/>
      <c r="G54" s="50"/>
      <c r="H54" s="17"/>
      <c r="I54" s="15">
        <v>5</v>
      </c>
      <c r="J54" s="15">
        <v>3</v>
      </c>
      <c r="K54" s="15">
        <v>1</v>
      </c>
      <c r="L54" s="15">
        <v>0</v>
      </c>
      <c r="M54" s="15">
        <v>0</v>
      </c>
      <c r="N54" s="15">
        <v>1</v>
      </c>
    </row>
    <row r="55" spans="1:14" s="16" customFormat="1" ht="10.5" customHeight="1">
      <c r="A55" s="13"/>
      <c r="B55" s="22"/>
      <c r="C55" s="50" t="s">
        <v>12</v>
      </c>
      <c r="D55" s="50"/>
      <c r="E55" s="50"/>
      <c r="F55" s="50"/>
      <c r="G55" s="50"/>
      <c r="H55" s="17"/>
      <c r="I55" s="15">
        <v>37</v>
      </c>
      <c r="J55" s="15">
        <v>27</v>
      </c>
      <c r="K55" s="15">
        <v>6</v>
      </c>
      <c r="L55" s="15">
        <v>2</v>
      </c>
      <c r="M55" s="15">
        <v>0</v>
      </c>
      <c r="N55" s="15">
        <v>2</v>
      </c>
    </row>
    <row r="56" spans="1:14" s="16" customFormat="1" ht="10.5" customHeight="1">
      <c r="A56" s="13"/>
      <c r="B56" s="22"/>
      <c r="C56" s="50" t="s">
        <v>13</v>
      </c>
      <c r="D56" s="50"/>
      <c r="E56" s="50"/>
      <c r="F56" s="50"/>
      <c r="G56" s="50"/>
      <c r="H56" s="17"/>
      <c r="I56" s="15">
        <v>4</v>
      </c>
      <c r="J56" s="15">
        <v>3</v>
      </c>
      <c r="K56" s="15">
        <v>0</v>
      </c>
      <c r="L56" s="15">
        <v>0</v>
      </c>
      <c r="M56" s="15">
        <v>0</v>
      </c>
      <c r="N56" s="15">
        <v>1</v>
      </c>
    </row>
    <row r="57" spans="1:14" s="16" customFormat="1" ht="10.5" customHeight="1">
      <c r="A57" s="13"/>
      <c r="B57" s="22"/>
      <c r="C57" s="50" t="s">
        <v>14</v>
      </c>
      <c r="D57" s="50"/>
      <c r="E57" s="50"/>
      <c r="F57" s="50"/>
      <c r="G57" s="50"/>
      <c r="H57" s="17"/>
      <c r="I57" s="15">
        <v>11</v>
      </c>
      <c r="J57" s="15">
        <v>7</v>
      </c>
      <c r="K57" s="15">
        <v>4</v>
      </c>
      <c r="L57" s="15">
        <v>0</v>
      </c>
      <c r="M57" s="15">
        <v>0</v>
      </c>
      <c r="N57" s="15">
        <v>0</v>
      </c>
    </row>
    <row r="58" spans="1:14" s="16" customFormat="1" ht="10.5" customHeight="1">
      <c r="A58" s="13"/>
      <c r="B58" s="22"/>
      <c r="C58" s="50" t="s">
        <v>15</v>
      </c>
      <c r="D58" s="50"/>
      <c r="E58" s="50"/>
      <c r="F58" s="50"/>
      <c r="G58" s="50"/>
      <c r="H58" s="17"/>
      <c r="I58" s="15">
        <v>24</v>
      </c>
      <c r="J58" s="15">
        <v>18</v>
      </c>
      <c r="K58" s="15">
        <v>4</v>
      </c>
      <c r="L58" s="15">
        <v>0</v>
      </c>
      <c r="M58" s="15">
        <v>0</v>
      </c>
      <c r="N58" s="15">
        <v>2</v>
      </c>
    </row>
    <row r="59" spans="1:14" s="16" customFormat="1" ht="10.5" customHeight="1">
      <c r="A59" s="13"/>
      <c r="B59" s="22"/>
      <c r="C59" s="23"/>
      <c r="D59" s="23"/>
      <c r="E59" s="23"/>
      <c r="F59" s="23"/>
      <c r="G59" s="23"/>
      <c r="H59" s="17"/>
      <c r="I59" s="15"/>
      <c r="J59" s="15"/>
      <c r="K59" s="15"/>
      <c r="L59" s="15"/>
      <c r="M59" s="15"/>
      <c r="N59" s="15"/>
    </row>
    <row r="60" spans="1:14" s="21" customFormat="1" ht="10.5" customHeight="1">
      <c r="A60" s="18"/>
      <c r="B60" s="64" t="s">
        <v>20</v>
      </c>
      <c r="C60" s="64"/>
      <c r="D60" s="64"/>
      <c r="E60" s="64"/>
      <c r="F60" s="64"/>
      <c r="G60" s="64"/>
      <c r="H60" s="19"/>
      <c r="I60" s="20">
        <v>66</v>
      </c>
      <c r="J60" s="20">
        <v>53</v>
      </c>
      <c r="K60" s="20">
        <v>8</v>
      </c>
      <c r="L60" s="20">
        <v>3</v>
      </c>
      <c r="M60" s="20">
        <v>1</v>
      </c>
      <c r="N60" s="20">
        <v>1</v>
      </c>
    </row>
    <row r="61" spans="1:14" s="16" customFormat="1" ht="10.5" customHeight="1">
      <c r="A61" s="13"/>
      <c r="B61" s="22"/>
      <c r="C61" s="50" t="s">
        <v>8</v>
      </c>
      <c r="D61" s="50"/>
      <c r="E61" s="24"/>
      <c r="F61" s="50" t="s">
        <v>9</v>
      </c>
      <c r="G61" s="50"/>
      <c r="H61" s="17"/>
      <c r="I61" s="15">
        <v>37</v>
      </c>
      <c r="J61" s="15">
        <v>30</v>
      </c>
      <c r="K61" s="15">
        <v>3</v>
      </c>
      <c r="L61" s="15">
        <v>2</v>
      </c>
      <c r="M61" s="15">
        <v>1</v>
      </c>
      <c r="N61" s="15">
        <v>1</v>
      </c>
    </row>
    <row r="62" spans="1:14" s="16" customFormat="1" ht="10.5" customHeight="1">
      <c r="A62" s="13"/>
      <c r="B62" s="22"/>
      <c r="C62" s="50"/>
      <c r="D62" s="50"/>
      <c r="E62" s="23"/>
      <c r="F62" s="50" t="s">
        <v>10</v>
      </c>
      <c r="G62" s="50"/>
      <c r="H62" s="17"/>
      <c r="I62" s="15">
        <v>11</v>
      </c>
      <c r="J62" s="15">
        <v>10</v>
      </c>
      <c r="K62" s="15">
        <v>1</v>
      </c>
      <c r="L62" s="15">
        <v>0</v>
      </c>
      <c r="M62" s="15">
        <v>0</v>
      </c>
      <c r="N62" s="15">
        <v>0</v>
      </c>
    </row>
    <row r="63" spans="1:14" s="16" customFormat="1" ht="10.5" customHeight="1">
      <c r="A63" s="13"/>
      <c r="B63" s="22"/>
      <c r="C63" s="50" t="s">
        <v>11</v>
      </c>
      <c r="D63" s="50"/>
      <c r="E63" s="50"/>
      <c r="F63" s="50"/>
      <c r="G63" s="50"/>
      <c r="H63" s="17"/>
      <c r="I63" s="15">
        <v>7</v>
      </c>
      <c r="J63" s="15">
        <v>6</v>
      </c>
      <c r="K63" s="15">
        <v>0</v>
      </c>
      <c r="L63" s="15">
        <v>1</v>
      </c>
      <c r="M63" s="15">
        <v>0</v>
      </c>
      <c r="N63" s="15">
        <v>0</v>
      </c>
    </row>
    <row r="64" spans="1:14" s="16" customFormat="1" ht="10.5" customHeight="1">
      <c r="A64" s="13"/>
      <c r="B64" s="22"/>
      <c r="C64" s="50" t="s">
        <v>12</v>
      </c>
      <c r="D64" s="50"/>
      <c r="E64" s="50"/>
      <c r="F64" s="50"/>
      <c r="G64" s="50"/>
      <c r="H64" s="17"/>
      <c r="I64" s="15">
        <v>5</v>
      </c>
      <c r="J64" s="15">
        <v>4</v>
      </c>
      <c r="K64" s="15">
        <v>1</v>
      </c>
      <c r="L64" s="15">
        <v>0</v>
      </c>
      <c r="M64" s="15">
        <v>0</v>
      </c>
      <c r="N64" s="15">
        <v>0</v>
      </c>
    </row>
    <row r="65" spans="1:14" s="16" customFormat="1" ht="10.5" customHeight="1">
      <c r="A65" s="13"/>
      <c r="B65" s="22"/>
      <c r="C65" s="50" t="s">
        <v>13</v>
      </c>
      <c r="D65" s="50"/>
      <c r="E65" s="50"/>
      <c r="F65" s="50"/>
      <c r="G65" s="50"/>
      <c r="H65" s="17"/>
      <c r="I65" s="15">
        <v>1</v>
      </c>
      <c r="J65" s="15">
        <v>1</v>
      </c>
      <c r="K65" s="15">
        <v>0</v>
      </c>
      <c r="L65" s="15">
        <v>0</v>
      </c>
      <c r="M65" s="15">
        <v>0</v>
      </c>
      <c r="N65" s="15">
        <v>0</v>
      </c>
    </row>
    <row r="66" spans="1:14" s="16" customFormat="1" ht="10.5" customHeight="1">
      <c r="A66" s="13"/>
      <c r="B66" s="22"/>
      <c r="C66" s="50" t="s">
        <v>14</v>
      </c>
      <c r="D66" s="50"/>
      <c r="E66" s="50"/>
      <c r="F66" s="50"/>
      <c r="G66" s="50"/>
      <c r="H66" s="17"/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s="16" customFormat="1" ht="10.5" customHeight="1">
      <c r="A67" s="13"/>
      <c r="B67" s="22"/>
      <c r="C67" s="50" t="s">
        <v>15</v>
      </c>
      <c r="D67" s="50"/>
      <c r="E67" s="50"/>
      <c r="F67" s="50"/>
      <c r="G67" s="50"/>
      <c r="H67" s="17"/>
      <c r="I67" s="15">
        <v>5</v>
      </c>
      <c r="J67" s="15">
        <v>2</v>
      </c>
      <c r="K67" s="15">
        <v>3</v>
      </c>
      <c r="L67" s="15">
        <v>0</v>
      </c>
      <c r="M67" s="15">
        <v>0</v>
      </c>
      <c r="N67" s="15">
        <v>0</v>
      </c>
    </row>
    <row r="68" spans="1:14" s="16" customFormat="1" ht="10.5" customHeight="1">
      <c r="A68" s="13"/>
      <c r="B68" s="22"/>
      <c r="C68" s="23"/>
      <c r="D68" s="23"/>
      <c r="E68" s="23"/>
      <c r="F68" s="23"/>
      <c r="G68" s="23"/>
      <c r="H68" s="17"/>
      <c r="I68" s="15"/>
      <c r="J68" s="15"/>
      <c r="K68" s="15"/>
      <c r="L68" s="15"/>
      <c r="M68" s="15"/>
      <c r="N68" s="15"/>
    </row>
    <row r="69" spans="1:14" s="21" customFormat="1" ht="10.5" customHeight="1">
      <c r="A69" s="18"/>
      <c r="B69" s="64" t="s">
        <v>21</v>
      </c>
      <c r="C69" s="64"/>
      <c r="D69" s="64"/>
      <c r="E69" s="64"/>
      <c r="F69" s="64"/>
      <c r="G69" s="64"/>
      <c r="H69" s="19"/>
      <c r="I69" s="20">
        <v>27</v>
      </c>
      <c r="J69" s="20">
        <v>24</v>
      </c>
      <c r="K69" s="20">
        <v>1</v>
      </c>
      <c r="L69" s="20">
        <v>0</v>
      </c>
      <c r="M69" s="20">
        <v>1</v>
      </c>
      <c r="N69" s="20">
        <v>1</v>
      </c>
    </row>
    <row r="70" spans="1:14" s="16" customFormat="1" ht="10.5" customHeight="1">
      <c r="A70" s="13"/>
      <c r="B70" s="22"/>
      <c r="C70" s="50" t="s">
        <v>8</v>
      </c>
      <c r="D70" s="50"/>
      <c r="E70" s="24"/>
      <c r="F70" s="50" t="s">
        <v>9</v>
      </c>
      <c r="G70" s="50"/>
      <c r="H70" s="17"/>
      <c r="I70" s="15">
        <v>20</v>
      </c>
      <c r="J70" s="15">
        <v>20</v>
      </c>
      <c r="K70" s="15">
        <v>0</v>
      </c>
      <c r="L70" s="15">
        <v>0</v>
      </c>
      <c r="M70" s="15">
        <v>0</v>
      </c>
      <c r="N70" s="15">
        <v>0</v>
      </c>
    </row>
    <row r="71" spans="1:14" s="16" customFormat="1" ht="10.5" customHeight="1">
      <c r="A71" s="13"/>
      <c r="B71" s="22"/>
      <c r="C71" s="50"/>
      <c r="D71" s="50"/>
      <c r="E71" s="23"/>
      <c r="F71" s="50" t="s">
        <v>10</v>
      </c>
      <c r="G71" s="50"/>
      <c r="H71" s="17"/>
      <c r="I71" s="15">
        <v>1</v>
      </c>
      <c r="J71" s="15">
        <v>0</v>
      </c>
      <c r="K71" s="15">
        <v>0</v>
      </c>
      <c r="L71" s="15">
        <v>0</v>
      </c>
      <c r="M71" s="15">
        <v>1</v>
      </c>
      <c r="N71" s="15">
        <v>0</v>
      </c>
    </row>
    <row r="72" spans="1:14" s="16" customFormat="1" ht="10.5" customHeight="1">
      <c r="A72" s="13"/>
      <c r="B72" s="22"/>
      <c r="C72" s="50" t="s">
        <v>11</v>
      </c>
      <c r="D72" s="50"/>
      <c r="E72" s="50"/>
      <c r="F72" s="50"/>
      <c r="G72" s="50"/>
      <c r="H72" s="17"/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</row>
    <row r="73" spans="1:14" s="16" customFormat="1" ht="10.5" customHeight="1">
      <c r="A73" s="13"/>
      <c r="B73" s="22"/>
      <c r="C73" s="50" t="s">
        <v>12</v>
      </c>
      <c r="D73" s="50"/>
      <c r="E73" s="50"/>
      <c r="F73" s="50"/>
      <c r="G73" s="50"/>
      <c r="H73" s="17"/>
      <c r="I73" s="15">
        <v>1</v>
      </c>
      <c r="J73" s="15">
        <v>1</v>
      </c>
      <c r="K73" s="15">
        <v>0</v>
      </c>
      <c r="L73" s="15">
        <v>0</v>
      </c>
      <c r="M73" s="15">
        <v>0</v>
      </c>
      <c r="N73" s="15">
        <v>0</v>
      </c>
    </row>
    <row r="74" spans="1:14" s="16" customFormat="1" ht="10.5" customHeight="1">
      <c r="A74" s="13"/>
      <c r="B74" s="22"/>
      <c r="C74" s="50" t="s">
        <v>13</v>
      </c>
      <c r="D74" s="50"/>
      <c r="E74" s="50"/>
      <c r="F74" s="50"/>
      <c r="G74" s="50"/>
      <c r="H74" s="17"/>
      <c r="I74" s="15">
        <v>2</v>
      </c>
      <c r="J74" s="15">
        <v>2</v>
      </c>
      <c r="K74" s="15">
        <v>0</v>
      </c>
      <c r="L74" s="15">
        <v>0</v>
      </c>
      <c r="M74" s="15">
        <v>0</v>
      </c>
      <c r="N74" s="15">
        <v>0</v>
      </c>
    </row>
    <row r="75" spans="1:14" s="16" customFormat="1" ht="10.5" customHeight="1">
      <c r="A75" s="13"/>
      <c r="B75" s="22"/>
      <c r="C75" s="50" t="s">
        <v>14</v>
      </c>
      <c r="D75" s="50"/>
      <c r="E75" s="50"/>
      <c r="F75" s="50"/>
      <c r="G75" s="50"/>
      <c r="H75" s="17"/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</row>
    <row r="76" spans="1:14" s="16" customFormat="1" ht="10.5" customHeight="1">
      <c r="A76" s="13"/>
      <c r="B76" s="22"/>
      <c r="C76" s="50" t="s">
        <v>15</v>
      </c>
      <c r="D76" s="50"/>
      <c r="E76" s="50"/>
      <c r="F76" s="50"/>
      <c r="G76" s="50"/>
      <c r="H76" s="17"/>
      <c r="I76" s="15">
        <v>3</v>
      </c>
      <c r="J76" s="15">
        <v>1</v>
      </c>
      <c r="K76" s="15">
        <v>1</v>
      </c>
      <c r="L76" s="15">
        <v>0</v>
      </c>
      <c r="M76" s="15">
        <v>0</v>
      </c>
      <c r="N76" s="15">
        <v>1</v>
      </c>
    </row>
    <row r="77" spans="1:14" s="16" customFormat="1" ht="6" customHeight="1">
      <c r="A77" s="26"/>
      <c r="B77" s="27"/>
      <c r="C77" s="28"/>
      <c r="D77" s="28"/>
      <c r="E77" s="28"/>
      <c r="F77" s="28"/>
      <c r="G77" s="28"/>
      <c r="H77" s="29"/>
      <c r="I77" s="30"/>
      <c r="J77" s="30"/>
      <c r="K77" s="30"/>
      <c r="L77" s="30"/>
      <c r="M77" s="30"/>
      <c r="N77" s="30"/>
    </row>
    <row r="78" spans="1:14" s="31" customFormat="1" ht="4.5" customHeight="1">
      <c r="B78" s="32"/>
      <c r="C78" s="33"/>
      <c r="D78" s="33"/>
      <c r="E78" s="33"/>
      <c r="F78" s="33"/>
      <c r="G78" s="34"/>
      <c r="H78" s="35"/>
      <c r="I78" s="36"/>
      <c r="J78" s="36"/>
      <c r="K78" s="36"/>
      <c r="L78" s="36"/>
      <c r="M78" s="36"/>
      <c r="N78" s="36"/>
    </row>
    <row r="79" spans="1:14" s="38" customFormat="1" ht="11.25" customHeight="1">
      <c r="A79" s="38" t="s">
        <v>26</v>
      </c>
      <c r="I79" s="39"/>
      <c r="J79" s="39"/>
      <c r="K79" s="39"/>
      <c r="L79" s="39"/>
      <c r="M79" s="39"/>
      <c r="N79" s="39"/>
    </row>
    <row r="80" spans="1:14">
      <c r="A80" s="40" t="s">
        <v>23</v>
      </c>
      <c r="B80" s="41"/>
      <c r="C80" s="41"/>
      <c r="D80" s="41"/>
      <c r="E80" s="41"/>
      <c r="F80" s="41"/>
    </row>
    <row r="81"/>
    <row r="82"/>
    <row r="83"/>
    <row r="84"/>
    <row r="85"/>
    <row r="86"/>
    <row r="87"/>
    <row r="88"/>
    <row r="89"/>
    <row r="90"/>
  </sheetData>
  <dataConsolidate/>
  <mergeCells count="79">
    <mergeCell ref="C37:G37"/>
    <mergeCell ref="C72:G72"/>
    <mergeCell ref="C73:G73"/>
    <mergeCell ref="C63:G63"/>
    <mergeCell ref="C64:G64"/>
    <mergeCell ref="C65:G65"/>
    <mergeCell ref="C66:G66"/>
    <mergeCell ref="C76:G76"/>
    <mergeCell ref="B51:G51"/>
    <mergeCell ref="B60:G60"/>
    <mergeCell ref="B69:G69"/>
    <mergeCell ref="C67:G67"/>
    <mergeCell ref="C57:G57"/>
    <mergeCell ref="C58:G58"/>
    <mergeCell ref="C55:G55"/>
    <mergeCell ref="C56:G56"/>
    <mergeCell ref="C31:G31"/>
    <mergeCell ref="B33:G33"/>
    <mergeCell ref="C74:G74"/>
    <mergeCell ref="C75:G75"/>
    <mergeCell ref="C46:G46"/>
    <mergeCell ref="C47:G47"/>
    <mergeCell ref="C54:G54"/>
    <mergeCell ref="C49:G49"/>
    <mergeCell ref="C45:G45"/>
    <mergeCell ref="C36:G36"/>
    <mergeCell ref="B11:C11"/>
    <mergeCell ref="D11:F11"/>
    <mergeCell ref="C18:G18"/>
    <mergeCell ref="J5:N5"/>
    <mergeCell ref="A1:N1"/>
    <mergeCell ref="B5:G6"/>
    <mergeCell ref="A2:N2"/>
    <mergeCell ref="I5:I6"/>
    <mergeCell ref="B14:G14"/>
    <mergeCell ref="C52:D53"/>
    <mergeCell ref="F52:G52"/>
    <mergeCell ref="F53:G53"/>
    <mergeCell ref="C48:G48"/>
    <mergeCell ref="C19:G19"/>
    <mergeCell ref="C29:G29"/>
    <mergeCell ref="C21:G21"/>
    <mergeCell ref="B42:G42"/>
    <mergeCell ref="C30:G30"/>
    <mergeCell ref="C27:G27"/>
    <mergeCell ref="F43:G43"/>
    <mergeCell ref="C17:G17"/>
    <mergeCell ref="C15:D16"/>
    <mergeCell ref="C25:D26"/>
    <mergeCell ref="C34:D35"/>
    <mergeCell ref="C43:D44"/>
    <mergeCell ref="C28:G28"/>
    <mergeCell ref="C38:G38"/>
    <mergeCell ref="C39:G39"/>
    <mergeCell ref="C40:G40"/>
    <mergeCell ref="B12:C12"/>
    <mergeCell ref="D12:F12"/>
    <mergeCell ref="F15:G15"/>
    <mergeCell ref="C20:G20"/>
    <mergeCell ref="F25:G25"/>
    <mergeCell ref="F26:G26"/>
    <mergeCell ref="B23:G23"/>
    <mergeCell ref="B24:G24"/>
    <mergeCell ref="B8:C8"/>
    <mergeCell ref="D8:F8"/>
    <mergeCell ref="B9:C9"/>
    <mergeCell ref="D9:F9"/>
    <mergeCell ref="B10:C10"/>
    <mergeCell ref="D10:F10"/>
    <mergeCell ref="F16:G16"/>
    <mergeCell ref="F61:G61"/>
    <mergeCell ref="F62:G62"/>
    <mergeCell ref="F70:G70"/>
    <mergeCell ref="F71:G71"/>
    <mergeCell ref="C61:D62"/>
    <mergeCell ref="C70:D71"/>
    <mergeCell ref="F44:G44"/>
    <mergeCell ref="F34:G34"/>
    <mergeCell ref="F35:G3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19-00-64</vt:lpstr>
      <vt:lpstr>'19-00-64'!Print_Area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2020-06-08T15:01:19Z</dcterms:modified>
  <cp:category/>
</cp:coreProperties>
</file>