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5" sheetId="8" r:id="rId1"/>
    <sheet name="2-2-6" sheetId="9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'2-2-5'!$A$1:$L$44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59" i="9" l="1"/>
  <c r="V58" i="9"/>
  <c r="S58" i="9"/>
  <c r="P58" i="9"/>
  <c r="M58" i="9"/>
  <c r="H58" i="9"/>
  <c r="J58" i="9" s="1"/>
  <c r="V57" i="9"/>
  <c r="S57" i="9"/>
  <c r="P57" i="9"/>
  <c r="M57" i="9"/>
  <c r="H57" i="9"/>
  <c r="J57" i="9" s="1"/>
  <c r="V56" i="9"/>
  <c r="S56" i="9"/>
  <c r="P56" i="9"/>
  <c r="M56" i="9"/>
  <c r="H56" i="9"/>
  <c r="J56" i="9" s="1"/>
  <c r="V55" i="9"/>
  <c r="S55" i="9"/>
  <c r="P55" i="9"/>
  <c r="M55" i="9"/>
  <c r="H55" i="9"/>
  <c r="J55" i="9" s="1"/>
  <c r="V54" i="9"/>
  <c r="S54" i="9"/>
  <c r="P54" i="9"/>
  <c r="M54" i="9"/>
  <c r="H54" i="9"/>
  <c r="J54" i="9" s="1"/>
  <c r="V53" i="9"/>
  <c r="S53" i="9"/>
  <c r="P53" i="9"/>
  <c r="M53" i="9"/>
  <c r="H53" i="9"/>
  <c r="J53" i="9" s="1"/>
  <c r="V52" i="9"/>
  <c r="S52" i="9"/>
  <c r="P52" i="9"/>
  <c r="M52" i="9"/>
  <c r="H52" i="9"/>
  <c r="J52" i="9" s="1"/>
  <c r="V51" i="9"/>
  <c r="S51" i="9"/>
  <c r="P51" i="9"/>
  <c r="M51" i="9"/>
  <c r="H51" i="9"/>
  <c r="J51" i="9" s="1"/>
  <c r="V50" i="9"/>
  <c r="S50" i="9"/>
  <c r="P50" i="9"/>
  <c r="M50" i="9"/>
  <c r="H50" i="9"/>
  <c r="J50" i="9" s="1"/>
  <c r="V49" i="9"/>
  <c r="S49" i="9"/>
  <c r="P49" i="9"/>
  <c r="M49" i="9"/>
  <c r="H49" i="9"/>
  <c r="J49" i="9" s="1"/>
  <c r="V48" i="9"/>
  <c r="S48" i="9"/>
  <c r="P48" i="9"/>
  <c r="M48" i="9"/>
  <c r="H48" i="9"/>
  <c r="J48" i="9" s="1"/>
  <c r="V47" i="9"/>
  <c r="S47" i="9"/>
  <c r="P47" i="9"/>
  <c r="M47" i="9"/>
  <c r="H47" i="9"/>
  <c r="J47" i="9" s="1"/>
  <c r="V46" i="9"/>
  <c r="S46" i="9"/>
  <c r="P46" i="9"/>
  <c r="M46" i="9"/>
  <c r="H46" i="9"/>
  <c r="J46" i="9" s="1"/>
  <c r="V45" i="9"/>
  <c r="S45" i="9"/>
  <c r="P45" i="9"/>
  <c r="M45" i="9"/>
  <c r="H45" i="9"/>
  <c r="J45" i="9" s="1"/>
  <c r="V44" i="9"/>
  <c r="S44" i="9"/>
  <c r="P44" i="9"/>
  <c r="M44" i="9"/>
  <c r="H44" i="9"/>
  <c r="J44" i="9" s="1"/>
  <c r="V43" i="9"/>
  <c r="S43" i="9"/>
  <c r="P43" i="9"/>
  <c r="M43" i="9"/>
  <c r="H43" i="9"/>
  <c r="J43" i="9" s="1"/>
  <c r="V42" i="9"/>
  <c r="S42" i="9"/>
  <c r="P42" i="9"/>
  <c r="M42" i="9"/>
  <c r="H42" i="9"/>
  <c r="J42" i="9" s="1"/>
  <c r="V41" i="9"/>
  <c r="S41" i="9"/>
  <c r="P41" i="9"/>
  <c r="M41" i="9"/>
  <c r="H41" i="9"/>
  <c r="J41" i="9" s="1"/>
  <c r="V40" i="9"/>
  <c r="S40" i="9"/>
  <c r="P40" i="9"/>
  <c r="M40" i="9"/>
  <c r="H40" i="9"/>
  <c r="J40" i="9" s="1"/>
  <c r="V39" i="9"/>
  <c r="S39" i="9"/>
  <c r="P39" i="9"/>
  <c r="M39" i="9"/>
  <c r="H39" i="9"/>
  <c r="J39" i="9" s="1"/>
  <c r="V38" i="9"/>
  <c r="S38" i="9"/>
  <c r="P38" i="9"/>
  <c r="M38" i="9"/>
  <c r="H38" i="9"/>
  <c r="J38" i="9" s="1"/>
  <c r="V37" i="9"/>
  <c r="S37" i="9"/>
  <c r="P37" i="9"/>
  <c r="M37" i="9"/>
  <c r="H37" i="9"/>
  <c r="J37" i="9" s="1"/>
  <c r="H36" i="9"/>
  <c r="V35" i="9"/>
  <c r="S35" i="9"/>
  <c r="P35" i="9"/>
  <c r="M35" i="9"/>
  <c r="H35" i="9"/>
  <c r="J35" i="9" s="1"/>
  <c r="V34" i="9"/>
  <c r="S34" i="9"/>
  <c r="P34" i="9"/>
  <c r="M34" i="9"/>
  <c r="H34" i="9"/>
  <c r="J34" i="9" s="1"/>
  <c r="V33" i="9"/>
  <c r="S33" i="9"/>
  <c r="P33" i="9"/>
  <c r="M33" i="9"/>
  <c r="H33" i="9"/>
  <c r="J33" i="9" s="1"/>
  <c r="V32" i="9"/>
  <c r="S32" i="9"/>
  <c r="P32" i="9"/>
  <c r="M32" i="9"/>
  <c r="H32" i="9"/>
  <c r="J32" i="9" s="1"/>
  <c r="V31" i="9"/>
  <c r="S31" i="9"/>
  <c r="P31" i="9"/>
  <c r="M31" i="9"/>
  <c r="H31" i="9"/>
  <c r="J31" i="9" s="1"/>
  <c r="V30" i="9"/>
  <c r="S30" i="9"/>
  <c r="P30" i="9"/>
  <c r="M30" i="9"/>
  <c r="H30" i="9"/>
  <c r="J30" i="9" s="1"/>
  <c r="V29" i="9"/>
  <c r="S29" i="9"/>
  <c r="P29" i="9"/>
  <c r="M29" i="9"/>
  <c r="H29" i="9"/>
  <c r="J29" i="9" s="1"/>
  <c r="V28" i="9"/>
  <c r="S28" i="9"/>
  <c r="P28" i="9"/>
  <c r="M28" i="9"/>
  <c r="H28" i="9"/>
  <c r="J28" i="9" s="1"/>
  <c r="V27" i="9"/>
  <c r="S27" i="9"/>
  <c r="P27" i="9"/>
  <c r="M27" i="9"/>
  <c r="H27" i="9"/>
  <c r="J27" i="9" s="1"/>
  <c r="V26" i="9"/>
  <c r="S26" i="9"/>
  <c r="P26" i="9"/>
  <c r="M26" i="9"/>
  <c r="H26" i="9"/>
  <c r="J26" i="9" s="1"/>
  <c r="V25" i="9"/>
  <c r="S25" i="9"/>
  <c r="P25" i="9"/>
  <c r="M25" i="9"/>
  <c r="H25" i="9"/>
  <c r="J25" i="9" s="1"/>
  <c r="V24" i="9"/>
  <c r="S24" i="9"/>
  <c r="P24" i="9"/>
  <c r="M24" i="9"/>
  <c r="H24" i="9"/>
  <c r="J24" i="9" s="1"/>
  <c r="V23" i="9"/>
  <c r="S23" i="9"/>
  <c r="P23" i="9"/>
  <c r="M23" i="9"/>
  <c r="H23" i="9"/>
  <c r="J23" i="9" s="1"/>
  <c r="V22" i="9"/>
  <c r="S22" i="9"/>
  <c r="P22" i="9"/>
  <c r="M22" i="9"/>
  <c r="H22" i="9"/>
  <c r="J22" i="9" s="1"/>
  <c r="L18" i="9"/>
  <c r="V15" i="9"/>
  <c r="T15" i="9"/>
  <c r="R15" i="9"/>
  <c r="P15" i="9"/>
  <c r="N15" i="9"/>
  <c r="L15" i="9"/>
  <c r="J15" i="9"/>
  <c r="H15" i="9"/>
  <c r="F15" i="9"/>
  <c r="D15" i="9"/>
  <c r="V13" i="9"/>
  <c r="T13" i="9"/>
  <c r="R13" i="9"/>
  <c r="P13" i="9"/>
  <c r="N13" i="9"/>
  <c r="L13" i="9"/>
  <c r="J13" i="9"/>
  <c r="H13" i="9"/>
  <c r="F13" i="9"/>
  <c r="D13" i="9"/>
  <c r="V11" i="9"/>
  <c r="T11" i="9"/>
  <c r="R11" i="9"/>
  <c r="P11" i="9"/>
  <c r="N11" i="9"/>
  <c r="L11" i="9"/>
  <c r="J11" i="9"/>
  <c r="H11" i="9"/>
  <c r="F11" i="9"/>
  <c r="D11" i="9"/>
  <c r="V9" i="9"/>
  <c r="T9" i="9"/>
  <c r="R9" i="9"/>
  <c r="P9" i="9"/>
  <c r="N9" i="9"/>
  <c r="L9" i="9"/>
  <c r="J9" i="9"/>
  <c r="H9" i="9"/>
  <c r="F9" i="9"/>
  <c r="D9" i="9"/>
  <c r="T7" i="9"/>
  <c r="U6" i="9"/>
  <c r="V7" i="9" s="1"/>
  <c r="S6" i="9"/>
  <c r="Q6" i="9"/>
  <c r="R7" i="9" s="1"/>
  <c r="O6" i="9"/>
  <c r="P7" i="9" s="1"/>
  <c r="M6" i="9"/>
  <c r="N7" i="9" s="1"/>
  <c r="K6" i="9"/>
  <c r="L7" i="9" s="1"/>
  <c r="I6" i="9"/>
  <c r="J7" i="9" s="1"/>
  <c r="G6" i="9"/>
  <c r="H7" i="9" s="1"/>
  <c r="E6" i="9"/>
  <c r="F7" i="9" s="1"/>
  <c r="C6" i="9"/>
  <c r="D7" i="9" s="1"/>
</calcChain>
</file>

<file path=xl/sharedStrings.xml><?xml version="1.0" encoding="utf-8"?>
<sst xmlns="http://schemas.openxmlformats.org/spreadsheetml/2006/main" count="154" uniqueCount="92">
  <si>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</si>
  <si>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</si>
  <si>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</si>
  <si>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</si>
  <si>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</si>
  <si>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</si>
  <si>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</si>
  <si>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</si>
  <si>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</si>
  <si>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</si>
  <si>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</si>
  <si>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</si>
  <si>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</si>
  <si>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</si>
  <si>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</si>
  <si>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</si>
  <si>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</si>
  <si>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</si>
  <si>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</si>
  <si>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</si>
  <si>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</si>
  <si>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</si>
  <si>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</si>
  <si>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</si>
  <si>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</si>
  <si>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</si>
  <si>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</si>
  <si>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</si>
  <si>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4"/>
  </si>
  <si>
    <t>合　計</t>
    <phoneticPr fontId="4"/>
  </si>
  <si>
    <t>年度</t>
    <rPh sb="0" eb="2">
      <t>ネンド</t>
    </rPh>
    <phoneticPr fontId="4"/>
  </si>
  <si>
    <t>500万円未満</t>
    <phoneticPr fontId="8"/>
  </si>
  <si>
    <t>R01年度</t>
  </si>
  <si>
    <t>増減</t>
    <rPh sb="0" eb="2">
      <t>ゾウゲン</t>
    </rPh>
    <phoneticPr fontId="8"/>
  </si>
  <si>
    <t>H23年度</t>
    <phoneticPr fontId="4"/>
  </si>
  <si>
    <t>H20年度</t>
    <phoneticPr fontId="4"/>
  </si>
  <si>
    <t>H26年度</t>
    <phoneticPr fontId="4"/>
  </si>
  <si>
    <t>業種</t>
    <rPh sb="0" eb="2">
      <t>ギョウシュ</t>
    </rPh>
    <phoneticPr fontId="4"/>
  </si>
  <si>
    <t>木造建築工事業</t>
  </si>
  <si>
    <t>とび・土工・コンクリート工事業</t>
    <rPh sb="4" eb="5">
      <t>コウ</t>
    </rPh>
    <phoneticPr fontId="8"/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</si>
  <si>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</si>
  <si>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</si>
  <si>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</si>
  <si>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</si>
  <si>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</si>
  <si>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</si>
  <si>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</si>
  <si>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</si>
  <si>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4"/>
  </si>
  <si>
    <t>10億円以上</t>
    <phoneticPr fontId="4"/>
  </si>
  <si>
    <t>個　人</t>
    <phoneticPr fontId="4"/>
  </si>
  <si>
    <t>法　　　　　　　人</t>
    <phoneticPr fontId="4"/>
  </si>
  <si>
    <t>1億円以上         3億円未満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</si>
  <si>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</si>
  <si>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</si>
  <si>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</si>
  <si>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仕上関係計　</t>
    <phoneticPr fontId="4"/>
  </si>
  <si>
    <t>合　　計</t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</si>
  <si>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</si>
  <si>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</si>
  <si>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1000万円以上 3000万円未満</t>
    <phoneticPr fontId="8"/>
  </si>
  <si>
    <t>（注）　</t>
    <rPh sb="1" eb="2">
      <t>チュウ</t>
    </rPh>
    <phoneticPr fontId="4"/>
  </si>
  <si>
    <t>R01年度</t>
    <rPh sb="3" eb="5">
      <t>ネンド</t>
    </rPh>
    <phoneticPr fontId="4"/>
  </si>
  <si>
    <t>増減</t>
    <rPh sb="0" eb="2">
      <t>ゾウゲン</t>
    </rPh>
    <phoneticPr fontId="4"/>
  </si>
  <si>
    <t>H26年度</t>
    <rPh sb="3" eb="5">
      <t>ネンド</t>
    </rPh>
    <phoneticPr fontId="4"/>
  </si>
  <si>
    <t>H23年度</t>
    <rPh sb="3" eb="5">
      <t>ネンド</t>
    </rPh>
    <phoneticPr fontId="4"/>
  </si>
  <si>
    <t>H20年度</t>
    <rPh sb="3" eb="5">
      <t>ネンド</t>
    </rPh>
    <phoneticPr fontId="4"/>
  </si>
  <si>
    <t>H17年度</t>
    <rPh sb="3" eb="5">
      <t>ネンド</t>
    </rPh>
    <phoneticPr fontId="4"/>
  </si>
  <si>
    <t>H14年度</t>
  </si>
  <si>
    <t>H17年度</t>
    <phoneticPr fontId="4"/>
  </si>
  <si>
    <t>H14年度</t>
    <phoneticPr fontId="4"/>
  </si>
  <si>
    <t>-</t>
    <phoneticPr fontId="3"/>
  </si>
  <si>
    <t>表2－2－5　売上高経常利益率</t>
    <rPh sb="0" eb="1">
      <t>ヒョウ</t>
    </rPh>
    <rPh sb="7" eb="9">
      <t>ウリアゲ</t>
    </rPh>
    <rPh sb="9" eb="10">
      <t>ダカ</t>
    </rPh>
    <rPh sb="10" eb="12">
      <t>ケイジョウ</t>
    </rPh>
    <rPh sb="12" eb="14">
      <t>リエキ</t>
    </rPh>
    <rPh sb="14" eb="15">
      <t>リツ</t>
    </rPh>
    <phoneticPr fontId="4"/>
  </si>
  <si>
    <t>500万円以上  1000万円未満</t>
    <phoneticPr fontId="8"/>
  </si>
  <si>
    <t>3000万円以上 5000万円未満</t>
    <phoneticPr fontId="8"/>
  </si>
  <si>
    <t>5000万円以上    1億円未満</t>
    <phoneticPr fontId="4"/>
  </si>
  <si>
    <t>1. 売上高経常利益率＝経常利益額／総売上高（国内・海外完工高＋兼業売上高）</t>
    <rPh sb="3" eb="5">
      <t>ウリアゲ</t>
    </rPh>
    <rPh sb="5" eb="6">
      <t>ダカ</t>
    </rPh>
    <rPh sb="6" eb="8">
      <t>ケイジョウ</t>
    </rPh>
    <rPh sb="8" eb="10">
      <t>リエキ</t>
    </rPh>
    <rPh sb="10" eb="11">
      <t>リツ</t>
    </rPh>
    <rPh sb="12" eb="14">
      <t>ケイジョウ</t>
    </rPh>
    <rPh sb="14" eb="16">
      <t>リエキ</t>
    </rPh>
    <rPh sb="16" eb="17">
      <t>ガク</t>
    </rPh>
    <rPh sb="18" eb="19">
      <t>ソウ</t>
    </rPh>
    <rPh sb="19" eb="21">
      <t>ウリアゲ</t>
    </rPh>
    <rPh sb="21" eb="22">
      <t>ダカ</t>
    </rPh>
    <rPh sb="23" eb="25">
      <t>コクナイ</t>
    </rPh>
    <rPh sb="26" eb="28">
      <t>カイガイ</t>
    </rPh>
    <rPh sb="28" eb="31">
      <t>カンコウダカ</t>
    </rPh>
    <rPh sb="32" eb="34">
      <t>ケンギョウ</t>
    </rPh>
    <rPh sb="34" eb="37">
      <t>ウリアゲダカ</t>
    </rPh>
    <phoneticPr fontId="4"/>
  </si>
  <si>
    <t>2．無効回答企業 193社を除く</t>
    <phoneticPr fontId="8"/>
  </si>
  <si>
    <t>表2－2－6　売上高経常利益率（経年変化）</t>
    <rPh sb="0" eb="1">
      <t>ヒョウ</t>
    </rPh>
    <rPh sb="7" eb="9">
      <t>ウリアゲ</t>
    </rPh>
    <rPh sb="9" eb="10">
      <t>ダカ</t>
    </rPh>
    <rPh sb="10" eb="12">
      <t>ケイジョウ</t>
    </rPh>
    <rPh sb="12" eb="14">
      <t>リエキ</t>
    </rPh>
    <rPh sb="14" eb="15">
      <t>リツ</t>
    </rPh>
    <rPh sb="16" eb="18">
      <t>ケイネン</t>
    </rPh>
    <rPh sb="18" eb="20">
      <t>ヘンカ</t>
    </rPh>
    <phoneticPr fontId="4"/>
  </si>
  <si>
    <t>個　人</t>
    <phoneticPr fontId="4"/>
  </si>
  <si>
    <t>法　　　　　　　人</t>
    <phoneticPr fontId="4"/>
  </si>
  <si>
    <t>500万円未満</t>
    <phoneticPr fontId="8"/>
  </si>
  <si>
    <t>1000万円以上 3000万円未満</t>
    <phoneticPr fontId="8"/>
  </si>
  <si>
    <t>3000万円以上 5000万円未満</t>
    <phoneticPr fontId="8"/>
  </si>
  <si>
    <t>5000万円以上
1億円未満</t>
    <phoneticPr fontId="4"/>
  </si>
  <si>
    <t>3億円以上         10億円未満</t>
    <phoneticPr fontId="4"/>
  </si>
  <si>
    <t>10億円以上</t>
    <phoneticPr fontId="4"/>
  </si>
  <si>
    <t>1．売上高経常利益率＝経常利益額／総売上高（国内・海外完工高＋兼業売上高）</t>
    <rPh sb="2" eb="4">
      <t>ウリアゲ</t>
    </rPh>
    <rPh sb="4" eb="5">
      <t>ダカ</t>
    </rPh>
    <rPh sb="5" eb="7">
      <t>ケイジョウ</t>
    </rPh>
    <rPh sb="7" eb="9">
      <t>リエキ</t>
    </rPh>
    <rPh sb="9" eb="10">
      <t>リツ</t>
    </rPh>
    <rPh sb="11" eb="13">
      <t>ケイジョウ</t>
    </rPh>
    <rPh sb="13" eb="15">
      <t>リエキ</t>
    </rPh>
    <rPh sb="15" eb="16">
      <t>ガク</t>
    </rPh>
    <rPh sb="17" eb="18">
      <t>ソウ</t>
    </rPh>
    <rPh sb="18" eb="20">
      <t>ウリアゲ</t>
    </rPh>
    <rPh sb="20" eb="21">
      <t>ダカ</t>
    </rPh>
    <rPh sb="22" eb="24">
      <t>コクナイ</t>
    </rPh>
    <rPh sb="25" eb="27">
      <t>カイガイ</t>
    </rPh>
    <rPh sb="27" eb="30">
      <t>カンコウダカ</t>
    </rPh>
    <rPh sb="31" eb="33">
      <t>ケンギョウ</t>
    </rPh>
    <rPh sb="33" eb="36">
      <t>ウリアゲダカ</t>
    </rPh>
    <phoneticPr fontId="4"/>
  </si>
  <si>
    <t>建築工事業</t>
    <phoneticPr fontId="4"/>
  </si>
  <si>
    <t>-</t>
    <phoneticPr fontId="3"/>
  </si>
  <si>
    <t>-</t>
    <phoneticPr fontId="3"/>
  </si>
  <si>
    <t>合　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</si>
</sst>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18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1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22" xfId="1" applyNumberFormat="1" applyFont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7" fontId="7" fillId="0" borderId="4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45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vertical="center"/>
    </xf>
    <xf numFmtId="176" fontId="2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6" fontId="6" fillId="0" borderId="1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0" xfId="3" applyNumberFormat="1" applyFont="1" applyAlignment="1">
      <alignment vertical="center"/>
    </xf>
    <xf numFmtId="176" fontId="6" fillId="0" borderId="17" xfId="3" applyNumberFormat="1" applyFont="1" applyBorder="1" applyAlignment="1">
      <alignment horizontal="center" vertical="center" wrapText="1"/>
    </xf>
    <xf numFmtId="176" fontId="6" fillId="0" borderId="18" xfId="3" applyNumberFormat="1" applyFont="1" applyBorder="1" applyAlignment="1">
      <alignment horizontal="left" vertical="center" wrapText="1"/>
    </xf>
    <xf numFmtId="176" fontId="6" fillId="0" borderId="0" xfId="3" applyNumberFormat="1" applyFont="1" applyAlignment="1">
      <alignment horizontal="center" vertical="center" wrapText="1"/>
    </xf>
    <xf numFmtId="176" fontId="6" fillId="0" borderId="7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horizontal="left" vertical="center" wrapText="1"/>
    </xf>
    <xf numFmtId="176" fontId="6" fillId="0" borderId="1" xfId="3" applyNumberFormat="1" applyFont="1" applyBorder="1" applyAlignment="1">
      <alignment horizontal="centerContinuous" vertical="center" wrapText="1"/>
    </xf>
    <xf numFmtId="176" fontId="6" fillId="0" borderId="2" xfId="3" applyNumberFormat="1" applyFont="1" applyBorder="1" applyAlignment="1">
      <alignment horizontal="centerContinuous" vertical="center" wrapText="1"/>
    </xf>
    <xf numFmtId="176" fontId="6" fillId="0" borderId="1" xfId="3" applyNumberFormat="1" applyFont="1" applyFill="1" applyBorder="1" applyAlignment="1">
      <alignment horizontal="centerContinuous" vertical="center"/>
    </xf>
    <xf numFmtId="176" fontId="6" fillId="0" borderId="2" xfId="3" applyNumberFormat="1" applyFont="1" applyFill="1" applyBorder="1" applyAlignment="1">
      <alignment horizontal="centerContinuous" vertical="center"/>
    </xf>
    <xf numFmtId="176" fontId="6" fillId="0" borderId="10" xfId="3" applyNumberFormat="1" applyFont="1" applyBorder="1" applyAlignment="1">
      <alignment horizontal="left" vertical="center" wrapText="1"/>
    </xf>
    <xf numFmtId="176" fontId="6" fillId="0" borderId="9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Continuous" vertical="center"/>
    </xf>
    <xf numFmtId="176" fontId="6" fillId="0" borderId="2" xfId="3" applyNumberFormat="1" applyFont="1" applyBorder="1" applyAlignment="1">
      <alignment horizontal="centerContinuous" vertical="center"/>
    </xf>
    <xf numFmtId="176" fontId="5" fillId="0" borderId="4" xfId="3" applyNumberFormat="1" applyFont="1" applyBorder="1" applyAlignment="1">
      <alignment vertical="center"/>
    </xf>
    <xf numFmtId="176" fontId="5" fillId="0" borderId="6" xfId="3" applyNumberFormat="1" applyFont="1" applyBorder="1" applyAlignment="1">
      <alignment vertical="center"/>
    </xf>
    <xf numFmtId="176" fontId="5" fillId="0" borderId="1" xfId="3" applyNumberFormat="1" applyFont="1" applyBorder="1" applyAlignment="1">
      <alignment vertical="center"/>
    </xf>
    <xf numFmtId="176" fontId="5" fillId="0" borderId="29" xfId="3" applyNumberFormat="1" applyFont="1" applyBorder="1" applyAlignment="1">
      <alignment vertical="center"/>
    </xf>
    <xf numFmtId="176" fontId="5" fillId="0" borderId="2" xfId="3" applyNumberFormat="1" applyFont="1" applyBorder="1" applyAlignment="1">
      <alignment vertical="center"/>
    </xf>
    <xf numFmtId="176" fontId="5" fillId="0" borderId="7" xfId="3" applyNumberFormat="1" applyFont="1" applyBorder="1" applyAlignment="1">
      <alignment vertical="center"/>
    </xf>
    <xf numFmtId="176" fontId="5" fillId="0" borderId="17" xfId="3" applyNumberFormat="1" applyFont="1" applyBorder="1" applyAlignment="1">
      <alignment vertical="center"/>
    </xf>
    <xf numFmtId="176" fontId="5" fillId="0" borderId="28" xfId="3" applyNumberFormat="1" applyFont="1" applyBorder="1" applyAlignment="1">
      <alignment vertical="center"/>
    </xf>
    <xf numFmtId="176" fontId="5" fillId="0" borderId="18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horizontal="right" vertical="center"/>
    </xf>
    <xf numFmtId="176" fontId="5" fillId="0" borderId="5" xfId="3" applyNumberFormat="1" applyFont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176" fontId="5" fillId="0" borderId="4" xfId="3" applyNumberFormat="1" applyFont="1" applyBorder="1" applyAlignment="1">
      <alignment horizontal="centerContinuous" vertical="center"/>
    </xf>
    <xf numFmtId="176" fontId="5" fillId="0" borderId="6" xfId="3" applyNumberFormat="1" applyFont="1" applyBorder="1" applyAlignment="1">
      <alignment horizontal="centerContinuous" vertical="center"/>
    </xf>
    <xf numFmtId="176" fontId="5" fillId="0" borderId="10" xfId="3" applyNumberFormat="1" applyFont="1" applyBorder="1" applyAlignment="1">
      <alignment vertical="center" shrinkToFit="1"/>
    </xf>
    <xf numFmtId="176" fontId="5" fillId="0" borderId="11" xfId="3" applyNumberFormat="1" applyFont="1" applyBorder="1" applyAlignment="1">
      <alignment vertical="center"/>
    </xf>
    <xf numFmtId="176" fontId="5" fillId="0" borderId="30" xfId="3" applyNumberFormat="1" applyFont="1" applyBorder="1" applyAlignment="1">
      <alignment vertical="center"/>
    </xf>
    <xf numFmtId="176" fontId="5" fillId="0" borderId="31" xfId="3" applyNumberFormat="1" applyFont="1" applyBorder="1" applyAlignment="1">
      <alignment vertical="center"/>
    </xf>
    <xf numFmtId="176" fontId="5" fillId="0" borderId="12" xfId="3" applyNumberFormat="1" applyFont="1" applyBorder="1" applyAlignment="1">
      <alignment horizontal="centerContinuous" vertical="center"/>
    </xf>
    <xf numFmtId="176" fontId="5" fillId="0" borderId="31" xfId="3" applyNumberFormat="1" applyFont="1" applyBorder="1" applyAlignment="1">
      <alignment horizontal="centerContinuous" vertical="center"/>
    </xf>
    <xf numFmtId="176" fontId="5" fillId="0" borderId="11" xfId="3" applyNumberFormat="1" applyFont="1" applyBorder="1" applyAlignment="1">
      <alignment vertical="center" shrinkToFit="1"/>
    </xf>
    <xf numFmtId="176" fontId="5" fillId="0" borderId="13" xfId="3" applyNumberFormat="1" applyFont="1" applyBorder="1" applyAlignment="1">
      <alignment vertical="center"/>
    </xf>
    <xf numFmtId="176" fontId="5" fillId="0" borderId="32" xfId="3" applyNumberFormat="1" applyFont="1" applyBorder="1" applyAlignment="1">
      <alignment vertical="center"/>
    </xf>
    <xf numFmtId="176" fontId="5" fillId="0" borderId="33" xfId="3" applyNumberFormat="1" applyFont="1" applyBorder="1" applyAlignment="1">
      <alignment vertical="center"/>
    </xf>
    <xf numFmtId="176" fontId="5" fillId="0" borderId="14" xfId="3" applyNumberFormat="1" applyFont="1" applyBorder="1" applyAlignment="1">
      <alignment horizontal="centerContinuous" vertical="center"/>
    </xf>
    <xf numFmtId="176" fontId="5" fillId="0" borderId="33" xfId="3" applyNumberFormat="1" applyFont="1" applyBorder="1" applyAlignment="1">
      <alignment horizontal="centerContinuous" vertical="center"/>
    </xf>
    <xf numFmtId="176" fontId="5" fillId="0" borderId="13" xfId="3" applyNumberFormat="1" applyFont="1" applyBorder="1" applyAlignment="1">
      <alignment vertical="center" shrinkToFit="1"/>
    </xf>
    <xf numFmtId="176" fontId="5" fillId="0" borderId="15" xfId="3" applyNumberFormat="1" applyFont="1" applyBorder="1" applyAlignment="1">
      <alignment vertical="center"/>
    </xf>
    <xf numFmtId="176" fontId="5" fillId="0" borderId="34" xfId="3" applyNumberFormat="1" applyFont="1" applyBorder="1" applyAlignment="1">
      <alignment vertical="center"/>
    </xf>
    <xf numFmtId="176" fontId="5" fillId="0" borderId="35" xfId="3" applyNumberFormat="1" applyFont="1" applyBorder="1" applyAlignment="1">
      <alignment vertical="center"/>
    </xf>
    <xf numFmtId="176" fontId="5" fillId="0" borderId="16" xfId="3" applyNumberFormat="1" applyFont="1" applyBorder="1" applyAlignment="1">
      <alignment horizontal="centerContinuous" vertical="center"/>
    </xf>
    <xf numFmtId="176" fontId="5" fillId="0" borderId="35" xfId="3" applyNumberFormat="1" applyFont="1" applyBorder="1" applyAlignment="1">
      <alignment horizontal="centerContinuous" vertical="center"/>
    </xf>
    <xf numFmtId="176" fontId="5" fillId="0" borderId="15" xfId="3" applyNumberFormat="1" applyFont="1" applyBorder="1" applyAlignment="1">
      <alignment vertical="center" shrinkToFit="1"/>
    </xf>
    <xf numFmtId="176" fontId="5" fillId="0" borderId="16" xfId="3" applyNumberFormat="1" applyFont="1" applyFill="1" applyBorder="1" applyAlignment="1">
      <alignment horizontal="centerContinuous" vertical="center"/>
    </xf>
    <xf numFmtId="176" fontId="5" fillId="0" borderId="35" xfId="3" applyNumberFormat="1" applyFont="1" applyFill="1" applyBorder="1" applyAlignment="1">
      <alignment horizontal="centerContinuous" vertical="center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20" xfId="3" applyNumberFormat="1" applyFont="1" applyBorder="1" applyAlignment="1">
      <alignment vertical="center"/>
    </xf>
    <xf numFmtId="176" fontId="5" fillId="0" borderId="36" xfId="3" applyNumberFormat="1" applyFont="1" applyBorder="1" applyAlignment="1">
      <alignment vertical="center"/>
    </xf>
    <xf numFmtId="176" fontId="5" fillId="0" borderId="37" xfId="3" applyNumberFormat="1" applyFont="1" applyBorder="1" applyAlignment="1">
      <alignment vertical="center"/>
    </xf>
    <xf numFmtId="176" fontId="5" fillId="0" borderId="21" xfId="3" applyNumberFormat="1" applyFont="1" applyBorder="1" applyAlignment="1">
      <alignment horizontal="centerContinuous" vertical="center"/>
    </xf>
    <xf numFmtId="176" fontId="5" fillId="0" borderId="37" xfId="3" applyNumberFormat="1" applyFont="1" applyBorder="1" applyAlignment="1">
      <alignment horizontal="centerContinuous" vertical="center"/>
    </xf>
    <xf numFmtId="176" fontId="5" fillId="0" borderId="20" xfId="3" applyNumberFormat="1" applyFont="1" applyBorder="1" applyAlignment="1">
      <alignment vertical="center" shrinkToFit="1"/>
    </xf>
    <xf numFmtId="176" fontId="5" fillId="0" borderId="15" xfId="3" applyNumberFormat="1" applyFont="1" applyBorder="1" applyAlignment="1">
      <alignment horizontal="center" vertical="center" shrinkToFit="1"/>
    </xf>
    <xf numFmtId="176" fontId="5" fillId="0" borderId="19" xfId="3" applyNumberFormat="1" applyFont="1" applyBorder="1" applyAlignment="1">
      <alignment horizontal="right" vertical="center"/>
    </xf>
    <xf numFmtId="176" fontId="5" fillId="0" borderId="9" xfId="3" applyNumberFormat="1" applyFont="1" applyBorder="1" applyAlignment="1">
      <alignment horizontal="right" vertical="center"/>
    </xf>
    <xf numFmtId="176" fontId="5" fillId="0" borderId="22" xfId="3" applyNumberFormat="1" applyFont="1" applyBorder="1" applyAlignment="1">
      <alignment vertical="center"/>
    </xf>
    <xf numFmtId="176" fontId="5" fillId="0" borderId="38" xfId="3" applyNumberFormat="1" applyFont="1" applyBorder="1" applyAlignment="1">
      <alignment vertical="center"/>
    </xf>
    <xf numFmtId="176" fontId="5" fillId="0" borderId="39" xfId="3" applyNumberFormat="1" applyFont="1" applyBorder="1" applyAlignment="1">
      <alignment vertical="center"/>
    </xf>
    <xf numFmtId="176" fontId="5" fillId="0" borderId="25" xfId="3" applyNumberFormat="1" applyFont="1" applyBorder="1" applyAlignment="1">
      <alignment horizontal="centerContinuous" vertical="center"/>
    </xf>
    <xf numFmtId="176" fontId="5" fillId="0" borderId="43" xfId="3" applyNumberFormat="1" applyFont="1" applyBorder="1" applyAlignment="1">
      <alignment horizontal="centerContinuous" vertical="center"/>
    </xf>
    <xf numFmtId="176" fontId="5" fillId="0" borderId="24" xfId="3" applyNumberFormat="1" applyFont="1" applyBorder="1" applyAlignment="1">
      <alignment vertical="center" shrinkToFit="1"/>
    </xf>
    <xf numFmtId="176" fontId="5" fillId="0" borderId="26" xfId="3" applyNumberFormat="1" applyFont="1" applyBorder="1" applyAlignment="1">
      <alignment horizontal="centerContinuous" vertical="center"/>
    </xf>
    <xf numFmtId="176" fontId="5" fillId="0" borderId="27" xfId="3" applyNumberFormat="1" applyFont="1" applyBorder="1" applyAlignment="1">
      <alignment horizontal="centerContinuous" vertical="center"/>
    </xf>
    <xf numFmtId="176" fontId="5" fillId="0" borderId="44" xfId="3" applyNumberFormat="1" applyFont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vertical="center"/>
    </xf>
    <xf numFmtId="176" fontId="6" fillId="0" borderId="17" xfId="3" applyNumberFormat="1" applyFont="1" applyBorder="1" applyAlignment="1">
      <alignment horizontal="center" wrapText="1"/>
    </xf>
    <xf numFmtId="176" fontId="6" fillId="0" borderId="7" xfId="3" applyNumberFormat="1" applyFont="1" applyBorder="1" applyAlignment="1">
      <alignment horizontal="centerContinuous" vertical="center"/>
    </xf>
    <xf numFmtId="176" fontId="6" fillId="0" borderId="8" xfId="3" applyNumberFormat="1" applyFont="1" applyBorder="1" applyAlignment="1">
      <alignment horizontal="centerContinuous" vertical="center"/>
    </xf>
    <xf numFmtId="176" fontId="6" fillId="0" borderId="0" xfId="3" applyNumberFormat="1" applyFont="1" applyBorder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7" fillId="0" borderId="0" xfId="3" applyNumberFormat="1" applyFont="1" applyAlignment="1">
      <alignment vertical="center"/>
    </xf>
    <xf numFmtId="176" fontId="5" fillId="0" borderId="25" xfId="3" applyNumberFormat="1" applyFont="1" applyFill="1" applyBorder="1" applyAlignment="1">
      <alignment horizontal="centerContinuous" vertical="center"/>
    </xf>
    <xf numFmtId="176" fontId="5" fillId="0" borderId="43" xfId="3" applyNumberFormat="1" applyFont="1" applyFill="1" applyBorder="1" applyAlignment="1">
      <alignment horizontal="centerContinuous" vertical="center"/>
    </xf>
    <xf numFmtId="176" fontId="5" fillId="0" borderId="24" xfId="3" applyNumberFormat="1" applyFont="1" applyFill="1" applyBorder="1" applyAlignment="1">
      <alignment vertical="center" shrinkToFit="1"/>
    </xf>
    <xf numFmtId="176" fontId="5" fillId="0" borderId="26" xfId="3" applyNumberFormat="1" applyFont="1" applyFill="1" applyBorder="1" applyAlignment="1">
      <alignment horizontal="centerContinuous" vertical="center"/>
    </xf>
    <xf numFmtId="176" fontId="5" fillId="0" borderId="27" xfId="3" applyNumberFormat="1" applyFont="1" applyFill="1" applyBorder="1" applyAlignment="1">
      <alignment horizontal="centerContinuous" vertical="center"/>
    </xf>
    <xf numFmtId="176" fontId="5" fillId="0" borderId="44" xfId="3" applyNumberFormat="1" applyFont="1" applyFill="1" applyBorder="1" applyAlignment="1">
      <alignment vertical="center" shrinkToFit="1"/>
    </xf>
    <xf numFmtId="176" fontId="5" fillId="0" borderId="0" xfId="3" applyNumberFormat="1" applyFont="1" applyFill="1" applyAlignment="1">
      <alignment vertical="center"/>
    </xf>
    <xf numFmtId="176" fontId="6" fillId="0" borderId="40" xfId="1" applyNumberFormat="1" applyFont="1" applyBorder="1" applyAlignment="1">
      <alignment horizontal="center" vertical="center"/>
    </xf>
    <xf numFmtId="176" fontId="6" fillId="0" borderId="42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center" vertical="center"/>
    </xf>
    <xf numFmtId="176" fontId="5" fillId="0" borderId="28" xfId="3" applyNumberFormat="1" applyFont="1" applyBorder="1" applyAlignment="1">
      <alignment horizontal="center" vertical="center"/>
    </xf>
    <xf numFmtId="176" fontId="5" fillId="0" borderId="18" xfId="3" applyNumberFormat="1" applyFont="1" applyBorder="1" applyAlignment="1">
      <alignment horizontal="center" vertical="center"/>
    </xf>
    <xf numFmtId="176" fontId="5" fillId="0" borderId="26" xfId="3" applyNumberFormat="1" applyFont="1" applyBorder="1" applyAlignment="1">
      <alignment horizontal="center" vertical="center"/>
    </xf>
    <xf numFmtId="176" fontId="5" fillId="0" borderId="27" xfId="3" applyNumberFormat="1" applyFont="1" applyBorder="1" applyAlignment="1">
      <alignment horizontal="center" vertical="center"/>
    </xf>
    <xf numFmtId="176" fontId="5" fillId="0" borderId="14" xfId="3" applyNumberFormat="1" applyFont="1" applyBorder="1" applyAlignment="1">
      <alignment horizontal="center" vertical="center"/>
    </xf>
    <xf numFmtId="176" fontId="5" fillId="0" borderId="33" xfId="3" applyNumberFormat="1" applyFon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/>
    </xf>
    <xf numFmtId="176" fontId="5" fillId="0" borderId="35" xfId="3" applyNumberFormat="1" applyFont="1" applyBorder="1" applyAlignment="1">
      <alignment horizontal="center" vertical="center"/>
    </xf>
    <xf numFmtId="176" fontId="5" fillId="0" borderId="40" xfId="3" applyNumberFormat="1" applyFont="1" applyBorder="1" applyAlignment="1">
      <alignment horizontal="center" vertical="center"/>
    </xf>
    <xf numFmtId="176" fontId="5" fillId="0" borderId="41" xfId="3" applyNumberFormat="1" applyFont="1" applyBorder="1" applyAlignment="1">
      <alignment horizontal="center" vertical="center"/>
    </xf>
    <xf numFmtId="176" fontId="5" fillId="0" borderId="42" xfId="3" applyNumberFormat="1" applyFont="1" applyBorder="1" applyAlignment="1">
      <alignment horizontal="center" vertical="center"/>
    </xf>
    <xf numFmtId="176" fontId="5" fillId="0" borderId="25" xfId="3" applyNumberFormat="1" applyFont="1" applyBorder="1" applyAlignment="1">
      <alignment horizontal="center" vertical="center"/>
    </xf>
    <xf numFmtId="176" fontId="5" fillId="0" borderId="43" xfId="3" applyNumberFormat="1" applyFont="1" applyBorder="1" applyAlignment="1">
      <alignment horizontal="center" vertical="center"/>
    </xf>
    <xf numFmtId="176" fontId="5" fillId="0" borderId="4" xfId="3" applyNumberFormat="1" applyFont="1" applyBorder="1" applyAlignment="1">
      <alignment horizontal="center" vertical="center"/>
    </xf>
    <xf numFmtId="176" fontId="5" fillId="0" borderId="6" xfId="3" applyNumberFormat="1" applyFont="1" applyBorder="1" applyAlignment="1">
      <alignment horizontal="center" vertical="center"/>
    </xf>
    <xf numFmtId="176" fontId="5" fillId="0" borderId="12" xfId="3" applyNumberFormat="1" applyFont="1" applyBorder="1" applyAlignment="1">
      <alignment horizontal="center" vertical="center"/>
    </xf>
    <xf numFmtId="176" fontId="5" fillId="0" borderId="31" xfId="3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center" vertical="center"/>
    </xf>
    <xf numFmtId="176" fontId="5" fillId="0" borderId="37" xfId="3" applyNumberFormat="1" applyFont="1" applyBorder="1" applyAlignment="1">
      <alignment horizontal="center" vertical="center"/>
    </xf>
    <xf numFmtId="176" fontId="5" fillId="0" borderId="0" xfId="3" applyNumberFormat="1" applyFont="1" applyBorder="1" applyAlignment="1">
      <alignment horizontal="center" vertical="center"/>
    </xf>
    <xf numFmtId="176" fontId="5" fillId="0" borderId="8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5" fillId="0" borderId="1" xfId="3" applyNumberFormat="1" applyFont="1" applyBorder="1" applyAlignment="1">
      <alignment horizontal="center" vertical="center"/>
    </xf>
    <xf numFmtId="0" fontId="9" fillId="0" borderId="2" xfId="3" applyBorder="1" applyAlignment="1">
      <alignment horizontal="center" vertical="center"/>
    </xf>
    <xf numFmtId="0" fontId="9" fillId="0" borderId="29" xfId="3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 wrapText="1"/>
    </xf>
    <xf numFmtId="176" fontId="6" fillId="0" borderId="6" xfId="3" applyNumberFormat="1" applyFont="1" applyBorder="1" applyAlignment="1">
      <alignment horizontal="center" vertical="center" wrapText="1"/>
    </xf>
    <xf numFmtId="176" fontId="5" fillId="0" borderId="23" xfId="3" applyNumberFormat="1" applyFont="1" applyBorder="1" applyAlignment="1">
      <alignment horizontal="center" vertical="center"/>
    </xf>
    <xf numFmtId="176" fontId="5" fillId="0" borderId="39" xfId="3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L44"/>
  <sheetViews>
    <sheetView tabSelected="1" view="pageBreakPreview" zoomScale="60" zoomScaleNormal="85" workbookViewId="0"/>
  </sheetViews>
  <sheetFormatPr defaultColWidth="8.875" defaultRowHeight="13.5" x14ac:dyDescent="0.15"/>
  <cols>
    <col min="1" max="1" width="10.125" style="2" customWidth="1"/>
    <col min="2" max="2" width="24.25" style="2" customWidth="1"/>
    <col min="3" max="3" width="10" style="2" customWidth="1"/>
    <col min="4" max="7" width="10.875" style="2" customWidth="1"/>
    <col min="8" max="8" width="10.625" style="2" customWidth="1"/>
    <col min="9" max="12" width="10" style="2" customWidth="1"/>
    <col min="13" max="16384" width="8.875" style="2"/>
  </cols>
  <sheetData>
    <row r="1" spans="1:12" ht="17.25" customHeight="1" x14ac:dyDescent="0.15">
      <c r="A1" s="1" t="s">
        <v>72</v>
      </c>
    </row>
    <row r="2" spans="1:12" ht="17.25" x14ac:dyDescent="0.15">
      <c r="A2" s="1"/>
    </row>
    <row r="3" spans="1:12" ht="17.25" customHeight="1" x14ac:dyDescent="0.15">
      <c r="L3" s="3" t="s">
        <v>59</v>
      </c>
    </row>
    <row r="4" spans="1:12" ht="15.75" customHeight="1" x14ac:dyDescent="0.15">
      <c r="A4" s="4"/>
      <c r="B4" s="5" t="s">
        <v>0</v>
      </c>
      <c r="C4" s="139" t="s">
        <v>50</v>
      </c>
      <c r="D4" s="141" t="s">
        <v>51</v>
      </c>
      <c r="E4" s="142"/>
      <c r="F4" s="142"/>
      <c r="G4" s="142"/>
      <c r="H4" s="142"/>
      <c r="I4" s="142"/>
      <c r="J4" s="142"/>
      <c r="K4" s="143"/>
      <c r="L4" s="139" t="s">
        <v>29</v>
      </c>
    </row>
    <row r="5" spans="1:12" s="9" customFormat="1" ht="34.5" customHeight="1" x14ac:dyDescent="0.15">
      <c r="A5" s="6" t="s">
        <v>1</v>
      </c>
      <c r="B5" s="7"/>
      <c r="C5" s="140"/>
      <c r="D5" s="8" t="s">
        <v>31</v>
      </c>
      <c r="E5" s="8" t="s">
        <v>73</v>
      </c>
      <c r="F5" s="8" t="s">
        <v>60</v>
      </c>
      <c r="G5" s="8" t="s">
        <v>74</v>
      </c>
      <c r="H5" s="8" t="s">
        <v>75</v>
      </c>
      <c r="I5" s="22" t="s">
        <v>52</v>
      </c>
      <c r="J5" s="22" t="s">
        <v>48</v>
      </c>
      <c r="K5" s="8" t="s">
        <v>49</v>
      </c>
      <c r="L5" s="140"/>
    </row>
    <row r="6" spans="1:12" s="11" customFormat="1" ht="24.95" customHeight="1" x14ac:dyDescent="0.15">
      <c r="A6" s="23" t="s">
        <v>3</v>
      </c>
      <c r="B6" s="10" t="s">
        <v>4</v>
      </c>
      <c r="C6" s="24">
        <v>4.2016806722689077</v>
      </c>
      <c r="D6" s="111">
        <v>2.1671826625387003</v>
      </c>
      <c r="E6" s="111">
        <v>7.5187265917602994</v>
      </c>
      <c r="F6" s="111">
        <v>4.4882061735585319</v>
      </c>
      <c r="G6" s="111">
        <v>4.2231852872268725</v>
      </c>
      <c r="H6" s="111">
        <v>5.1391598824822262</v>
      </c>
      <c r="I6" s="24">
        <v>4.5840229839359345</v>
      </c>
      <c r="J6" s="24">
        <v>5.5063854204589004</v>
      </c>
      <c r="K6" s="24">
        <v>8.4218826783489114</v>
      </c>
      <c r="L6" s="24">
        <v>7.1001472293362182</v>
      </c>
    </row>
    <row r="7" spans="1:12" ht="24.95" customHeight="1" x14ac:dyDescent="0.15">
      <c r="A7" s="4" t="s">
        <v>5</v>
      </c>
      <c r="B7" s="12" t="s">
        <v>6</v>
      </c>
      <c r="C7" s="25">
        <v>4.8892753623188412</v>
      </c>
      <c r="D7" s="112">
        <v>6.0331825037707407</v>
      </c>
      <c r="E7" s="112">
        <v>3.721869590305829</v>
      </c>
      <c r="F7" s="112">
        <v>6.5290888166007086</v>
      </c>
      <c r="G7" s="112">
        <v>5.6387535076059736</v>
      </c>
      <c r="H7" s="112">
        <v>5.4274660101151015</v>
      </c>
      <c r="I7" s="25">
        <v>5.2740136300448661</v>
      </c>
      <c r="J7" s="25">
        <v>5.4353204677448765</v>
      </c>
      <c r="K7" s="25">
        <v>69.442882882882884</v>
      </c>
      <c r="L7" s="25">
        <v>7.7875354903273681</v>
      </c>
    </row>
    <row r="8" spans="1:12" ht="24.95" customHeight="1" x14ac:dyDescent="0.15">
      <c r="A8" s="13"/>
      <c r="B8" s="14" t="s">
        <v>7</v>
      </c>
      <c r="C8" s="26">
        <v>9.3457943925233629</v>
      </c>
      <c r="D8" s="113">
        <v>3.1188621740602778</v>
      </c>
      <c r="E8" s="113">
        <v>-1.3232514177693762</v>
      </c>
      <c r="F8" s="113">
        <v>5.1223425591656655</v>
      </c>
      <c r="G8" s="113">
        <v>6.6316504091185191</v>
      </c>
      <c r="H8" s="113">
        <v>4.7386567370017936</v>
      </c>
      <c r="I8" s="26">
        <v>4.7467942882409551</v>
      </c>
      <c r="J8" s="26">
        <v>6.6165536067143345</v>
      </c>
      <c r="K8" s="26"/>
      <c r="L8" s="26">
        <v>4.8100211183757988</v>
      </c>
    </row>
    <row r="9" spans="1:12" ht="24.95" customHeight="1" x14ac:dyDescent="0.15">
      <c r="A9" s="13"/>
      <c r="B9" s="14" t="s">
        <v>8</v>
      </c>
      <c r="C9" s="26"/>
      <c r="D9" s="113">
        <v>52.941176470588232</v>
      </c>
      <c r="E9" s="113"/>
      <c r="F9" s="113"/>
      <c r="G9" s="113">
        <v>10.103181427343079</v>
      </c>
      <c r="H9" s="113">
        <v>3.8519123451749011</v>
      </c>
      <c r="I9" s="26"/>
      <c r="J9" s="26"/>
      <c r="K9" s="26"/>
      <c r="L9" s="26">
        <v>7.2182721993237955</v>
      </c>
    </row>
    <row r="10" spans="1:12" ht="24.95" customHeight="1" x14ac:dyDescent="0.15">
      <c r="A10" s="13"/>
      <c r="B10" s="14" t="s">
        <v>9</v>
      </c>
      <c r="C10" s="26">
        <v>20</v>
      </c>
      <c r="D10" s="113">
        <v>4.7445255474452557</v>
      </c>
      <c r="E10" s="113">
        <v>5.8734939759036147</v>
      </c>
      <c r="F10" s="113">
        <v>6.031904287138584</v>
      </c>
      <c r="G10" s="113">
        <v>5.1909158971799352</v>
      </c>
      <c r="H10" s="113">
        <v>4.1932753712395172</v>
      </c>
      <c r="I10" s="26">
        <v>8.5742444152431005</v>
      </c>
      <c r="J10" s="26"/>
      <c r="K10" s="26"/>
      <c r="L10" s="26">
        <v>5.6264617619269854</v>
      </c>
    </row>
    <row r="11" spans="1:12" ht="24.95" customHeight="1" x14ac:dyDescent="0.15">
      <c r="A11" s="13"/>
      <c r="B11" s="15" t="s">
        <v>10</v>
      </c>
      <c r="C11" s="21">
        <v>7.6923076923076925</v>
      </c>
      <c r="D11" s="114">
        <v>1.2330302652883298</v>
      </c>
      <c r="E11" s="114">
        <v>4.8759623609923022</v>
      </c>
      <c r="F11" s="114">
        <v>4.7024102311854401</v>
      </c>
      <c r="G11" s="114">
        <v>6.0931651185359765</v>
      </c>
      <c r="H11" s="114">
        <v>6.3067673020340287</v>
      </c>
      <c r="I11" s="21"/>
      <c r="J11" s="21"/>
      <c r="K11" s="21"/>
      <c r="L11" s="21">
        <v>3.5021974098649409</v>
      </c>
    </row>
    <row r="12" spans="1:12" ht="24.95" customHeight="1" x14ac:dyDescent="0.15">
      <c r="A12" s="137" t="s">
        <v>53</v>
      </c>
      <c r="B12" s="138"/>
      <c r="C12" s="27">
        <v>4.9643869662556286</v>
      </c>
      <c r="D12" s="115">
        <v>4.2551433643485419</v>
      </c>
      <c r="E12" s="115">
        <v>3.1384675785973797</v>
      </c>
      <c r="F12" s="115">
        <v>6.4019093780686296</v>
      </c>
      <c r="G12" s="115">
        <v>5.7804234684159539</v>
      </c>
      <c r="H12" s="115">
        <v>5.3503754979630065</v>
      </c>
      <c r="I12" s="27">
        <v>5.2343767014874896</v>
      </c>
      <c r="J12" s="27">
        <v>5.7165748614102219</v>
      </c>
      <c r="K12" s="27">
        <v>69.442882882882884</v>
      </c>
      <c r="L12" s="27">
        <v>7.3737096681457999</v>
      </c>
    </row>
    <row r="13" spans="1:12" ht="24.95" customHeight="1" x14ac:dyDescent="0.15">
      <c r="A13" s="4" t="s">
        <v>11</v>
      </c>
      <c r="B13" s="12" t="s">
        <v>54</v>
      </c>
      <c r="C13" s="25">
        <v>9.5703125</v>
      </c>
      <c r="D13" s="112">
        <v>3.0806402899426155</v>
      </c>
      <c r="E13" s="112">
        <v>3.2101910828025475</v>
      </c>
      <c r="F13" s="112">
        <v>4.2706087670670358</v>
      </c>
      <c r="G13" s="112">
        <v>4.0701658215705097</v>
      </c>
      <c r="H13" s="112">
        <v>4.5840847132828282</v>
      </c>
      <c r="I13" s="25">
        <v>6.4927563806365685</v>
      </c>
      <c r="J13" s="25">
        <v>4.1216719181783885</v>
      </c>
      <c r="K13" s="25">
        <v>8.2511867443343263</v>
      </c>
      <c r="L13" s="25">
        <v>5.6675810424500961</v>
      </c>
    </row>
    <row r="14" spans="1:12" ht="24.95" customHeight="1" x14ac:dyDescent="0.15">
      <c r="A14" s="13"/>
      <c r="B14" s="15" t="s">
        <v>38</v>
      </c>
      <c r="C14" s="21">
        <v>86.289308176100619</v>
      </c>
      <c r="D14" s="114">
        <v>2.4606299212598426</v>
      </c>
      <c r="E14" s="114">
        <v>3.5960214231063503</v>
      </c>
      <c r="F14" s="114">
        <v>2.7555152785251043</v>
      </c>
      <c r="G14" s="114">
        <v>2.8734789620290284</v>
      </c>
      <c r="H14" s="114">
        <v>2.0277236796883948</v>
      </c>
      <c r="I14" s="21">
        <v>4.5575560669644872</v>
      </c>
      <c r="J14" s="21">
        <v>6.5628891656288912</v>
      </c>
      <c r="K14" s="21">
        <v>13.938373195746586</v>
      </c>
      <c r="L14" s="21">
        <v>8.4268187414781206</v>
      </c>
    </row>
    <row r="15" spans="1:12" ht="24.95" customHeight="1" x14ac:dyDescent="0.15">
      <c r="A15" s="137" t="s">
        <v>53</v>
      </c>
      <c r="B15" s="138"/>
      <c r="C15" s="27">
        <v>43.745134388284136</v>
      </c>
      <c r="D15" s="115">
        <v>2.9014170127883943</v>
      </c>
      <c r="E15" s="115">
        <v>3.2619364825074117</v>
      </c>
      <c r="F15" s="115">
        <v>4.0155879883948637</v>
      </c>
      <c r="G15" s="115">
        <v>4.017239650631673</v>
      </c>
      <c r="H15" s="115">
        <v>4.4057540251435041</v>
      </c>
      <c r="I15" s="27">
        <v>6.4153489282780338</v>
      </c>
      <c r="J15" s="27">
        <v>4.2540120361083256</v>
      </c>
      <c r="K15" s="27">
        <v>8.58174266447074</v>
      </c>
      <c r="L15" s="27">
        <v>5.9490956525877419</v>
      </c>
    </row>
    <row r="16" spans="1:12" ht="24.95" customHeight="1" x14ac:dyDescent="0.15">
      <c r="A16" s="16" t="s">
        <v>12</v>
      </c>
      <c r="B16" s="12" t="s">
        <v>13</v>
      </c>
      <c r="C16" s="25">
        <v>16.695059625212942</v>
      </c>
      <c r="D16" s="112">
        <v>1.0976532929598788</v>
      </c>
      <c r="E16" s="112">
        <v>4.5348449483161044</v>
      </c>
      <c r="F16" s="112">
        <v>3.9350611891713703</v>
      </c>
      <c r="G16" s="112">
        <v>2.2984502873062858</v>
      </c>
      <c r="H16" s="112">
        <v>0.88298806822340981</v>
      </c>
      <c r="I16" s="25">
        <v>5.8132343846629562</v>
      </c>
      <c r="J16" s="25"/>
      <c r="K16" s="25"/>
      <c r="L16" s="25">
        <v>3.4568924711470803</v>
      </c>
    </row>
    <row r="17" spans="1:12" ht="24.95" customHeight="1" x14ac:dyDescent="0.15">
      <c r="A17" s="17"/>
      <c r="B17" s="14" t="s">
        <v>14</v>
      </c>
      <c r="C17" s="26">
        <v>5.5386949924127444</v>
      </c>
      <c r="D17" s="113">
        <v>4.5181221733868382</v>
      </c>
      <c r="E17" s="113">
        <v>6.0957910014513805</v>
      </c>
      <c r="F17" s="113">
        <v>7.5058747062646924</v>
      </c>
      <c r="G17" s="113">
        <v>5.6887724729134455</v>
      </c>
      <c r="H17" s="113">
        <v>8.6340687811583479</v>
      </c>
      <c r="I17" s="26">
        <v>6.1221909305132494</v>
      </c>
      <c r="J17" s="26">
        <v>6.5046874774293268</v>
      </c>
      <c r="K17" s="26">
        <v>13.492490582652511</v>
      </c>
      <c r="L17" s="26">
        <v>6.9539546335200662</v>
      </c>
    </row>
    <row r="18" spans="1:12" ht="24.95" customHeight="1" x14ac:dyDescent="0.15">
      <c r="A18" s="17"/>
      <c r="B18" s="14" t="s">
        <v>15</v>
      </c>
      <c r="C18" s="26">
        <v>23.868312757201643</v>
      </c>
      <c r="D18" s="113">
        <v>6.304929308368358</v>
      </c>
      <c r="E18" s="113">
        <v>5.0557324840764339</v>
      </c>
      <c r="F18" s="113">
        <v>6.4260372167113164</v>
      </c>
      <c r="G18" s="113">
        <v>9.0397593786942405</v>
      </c>
      <c r="H18" s="113">
        <v>8.3990084318830025</v>
      </c>
      <c r="I18" s="26">
        <v>8.7999463962656073</v>
      </c>
      <c r="J18" s="26">
        <v>5.7997042045214453</v>
      </c>
      <c r="K18" s="26">
        <v>11.71790868666883</v>
      </c>
      <c r="L18" s="26">
        <v>7.6628618660366428</v>
      </c>
    </row>
    <row r="19" spans="1:12" ht="24.95" customHeight="1" x14ac:dyDescent="0.15">
      <c r="A19" s="17"/>
      <c r="B19" s="18" t="s">
        <v>16</v>
      </c>
      <c r="C19" s="28">
        <v>30.769230769230774</v>
      </c>
      <c r="D19" s="116">
        <v>3.5775127768313459</v>
      </c>
      <c r="E19" s="116">
        <v>3.5033086804203974</v>
      </c>
      <c r="F19" s="116">
        <v>7.2602177038406266</v>
      </c>
      <c r="G19" s="116">
        <v>6.0182032072317497</v>
      </c>
      <c r="H19" s="116">
        <v>9.8148148148148149</v>
      </c>
      <c r="I19" s="28">
        <v>5.6923698021800568</v>
      </c>
      <c r="J19" s="28"/>
      <c r="K19" s="28"/>
      <c r="L19" s="28">
        <v>6.0299632637209486</v>
      </c>
    </row>
    <row r="20" spans="1:12" ht="24.95" customHeight="1" x14ac:dyDescent="0.15">
      <c r="A20" s="17"/>
      <c r="B20" s="15" t="s">
        <v>17</v>
      </c>
      <c r="C20" s="21"/>
      <c r="D20" s="114"/>
      <c r="E20" s="114"/>
      <c r="F20" s="114">
        <v>23.151949541284406</v>
      </c>
      <c r="G20" s="114">
        <v>21.163734776725306</v>
      </c>
      <c r="H20" s="114">
        <v>14.076701396586122</v>
      </c>
      <c r="I20" s="21"/>
      <c r="J20" s="21"/>
      <c r="K20" s="21"/>
      <c r="L20" s="21">
        <v>24.21885794093329</v>
      </c>
    </row>
    <row r="21" spans="1:12" ht="24.95" customHeight="1" x14ac:dyDescent="0.15">
      <c r="A21" s="17"/>
      <c r="B21" s="19" t="s">
        <v>18</v>
      </c>
      <c r="C21" s="24">
        <v>14.834901519236602</v>
      </c>
      <c r="D21" s="111">
        <v>4.5397637625261291</v>
      </c>
      <c r="E21" s="111">
        <v>5.5325947008701446</v>
      </c>
      <c r="F21" s="111">
        <v>7.3849537404758623</v>
      </c>
      <c r="G21" s="111">
        <v>7.4370389789469487</v>
      </c>
      <c r="H21" s="111">
        <v>6.7649372769977809</v>
      </c>
      <c r="I21" s="24">
        <v>7.3685144161480221</v>
      </c>
      <c r="J21" s="24">
        <v>6.1798277896556959</v>
      </c>
      <c r="K21" s="24">
        <v>12.288530343787306</v>
      </c>
      <c r="L21" s="24">
        <v>7.1289416528075655</v>
      </c>
    </row>
    <row r="22" spans="1:12" ht="24.95" customHeight="1" x14ac:dyDescent="0.15">
      <c r="A22" s="13"/>
      <c r="B22" s="12" t="s">
        <v>19</v>
      </c>
      <c r="C22" s="117">
        <v>10</v>
      </c>
      <c r="D22" s="112">
        <v>-0.88272383354350559</v>
      </c>
      <c r="E22" s="112">
        <v>9.1308165057067594</v>
      </c>
      <c r="F22" s="112">
        <v>4.8018739020105414</v>
      </c>
      <c r="G22" s="112">
        <v>8.3460949464012248</v>
      </c>
      <c r="H22" s="112">
        <v>2.7080700487452609</v>
      </c>
      <c r="I22" s="25"/>
      <c r="J22" s="25"/>
      <c r="K22" s="25"/>
      <c r="L22" s="25">
        <v>4.3253992951746207</v>
      </c>
    </row>
    <row r="23" spans="1:12" ht="24.95" customHeight="1" x14ac:dyDescent="0.15">
      <c r="A23" s="13"/>
      <c r="B23" s="14" t="s">
        <v>20</v>
      </c>
      <c r="C23" s="26">
        <v>17.763157894736842</v>
      </c>
      <c r="D23" s="113">
        <v>-1.4970059880239521</v>
      </c>
      <c r="E23" s="113">
        <v>7.5396825396825387</v>
      </c>
      <c r="F23" s="113">
        <v>2.9268292682926829</v>
      </c>
      <c r="G23" s="113">
        <v>9.8313170897938296</v>
      </c>
      <c r="H23" s="113">
        <v>10.757027553576398</v>
      </c>
      <c r="I23" s="26"/>
      <c r="J23" s="26"/>
      <c r="K23" s="26"/>
      <c r="L23" s="26">
        <v>7.1232946769017538</v>
      </c>
    </row>
    <row r="24" spans="1:12" ht="24.95" customHeight="1" x14ac:dyDescent="0.15">
      <c r="A24" s="13"/>
      <c r="B24" s="14" t="s">
        <v>21</v>
      </c>
      <c r="C24" s="26">
        <v>16.728624535315987</v>
      </c>
      <c r="D24" s="113">
        <v>4.4042492104507609</v>
      </c>
      <c r="E24" s="113">
        <v>2.9356060606060592</v>
      </c>
      <c r="F24" s="113">
        <v>4.3178126691932874</v>
      </c>
      <c r="G24" s="113">
        <v>3.9066412901933285</v>
      </c>
      <c r="H24" s="113">
        <v>2.3014440433212995</v>
      </c>
      <c r="I24" s="26"/>
      <c r="J24" s="26"/>
      <c r="K24" s="26"/>
      <c r="L24" s="26">
        <v>4.4563446312010546</v>
      </c>
    </row>
    <row r="25" spans="1:12" ht="24.95" customHeight="1" x14ac:dyDescent="0.15">
      <c r="A25" s="13"/>
      <c r="B25" s="14" t="s">
        <v>55</v>
      </c>
      <c r="C25" s="26">
        <v>15.789473684210526</v>
      </c>
      <c r="D25" s="113">
        <v>4.9610496104961053</v>
      </c>
      <c r="E25" s="113">
        <v>6.5652951699463333</v>
      </c>
      <c r="F25" s="113">
        <v>4.0988950510139288</v>
      </c>
      <c r="G25" s="113">
        <v>5.2511651993785593</v>
      </c>
      <c r="H25" s="113">
        <v>5.5226676657924321</v>
      </c>
      <c r="I25" s="26"/>
      <c r="J25" s="26"/>
      <c r="K25" s="26"/>
      <c r="L25" s="26">
        <v>4.9076004798695401</v>
      </c>
    </row>
    <row r="26" spans="1:12" ht="24.95" customHeight="1" x14ac:dyDescent="0.15">
      <c r="A26" s="13"/>
      <c r="B26" s="14" t="s">
        <v>22</v>
      </c>
      <c r="C26" s="26">
        <v>18.678160919540229</v>
      </c>
      <c r="D26" s="113">
        <v>6.8172312839815996</v>
      </c>
      <c r="E26" s="113">
        <v>6.174629934210528</v>
      </c>
      <c r="F26" s="113">
        <v>8.3808659579984432</v>
      </c>
      <c r="G26" s="113">
        <v>5.2425281724644783</v>
      </c>
      <c r="H26" s="113">
        <v>11.920529801324504</v>
      </c>
      <c r="I26" s="26">
        <v>1.5290519877675841</v>
      </c>
      <c r="J26" s="26"/>
      <c r="K26" s="26"/>
      <c r="L26" s="26">
        <v>7.6009150395055203</v>
      </c>
    </row>
    <row r="27" spans="1:12" ht="24.95" customHeight="1" x14ac:dyDescent="0.15">
      <c r="A27" s="13"/>
      <c r="B27" s="14" t="s">
        <v>40</v>
      </c>
      <c r="C27" s="26"/>
      <c r="D27" s="113">
        <v>-0.27932960893854758</v>
      </c>
      <c r="E27" s="113">
        <v>6.25</v>
      </c>
      <c r="F27" s="113">
        <v>11.190738699007717</v>
      </c>
      <c r="G27" s="113">
        <v>2.3853211009174311</v>
      </c>
      <c r="H27" s="113">
        <v>1.1330049261083743</v>
      </c>
      <c r="I27" s="26">
        <v>-1.8203883495145632</v>
      </c>
      <c r="J27" s="26"/>
      <c r="K27" s="26"/>
      <c r="L27" s="26">
        <v>7.9557466395783827</v>
      </c>
    </row>
    <row r="28" spans="1:12" ht="24.95" customHeight="1" x14ac:dyDescent="0.15">
      <c r="A28" s="13"/>
      <c r="B28" s="14" t="s">
        <v>41</v>
      </c>
      <c r="C28" s="26">
        <v>32.692307692307693</v>
      </c>
      <c r="D28" s="113">
        <v>2.185314685314685</v>
      </c>
      <c r="E28" s="113">
        <v>2.4224806201550382</v>
      </c>
      <c r="F28" s="113">
        <v>6.419728097695911</v>
      </c>
      <c r="G28" s="113">
        <v>3.0341463414634133</v>
      </c>
      <c r="H28" s="113">
        <v>4.7092301767298572</v>
      </c>
      <c r="I28" s="26">
        <v>6.085166267069738</v>
      </c>
      <c r="J28" s="26">
        <v>3.7816310044898649</v>
      </c>
      <c r="K28" s="26"/>
      <c r="L28" s="26">
        <v>4.9511946541511174</v>
      </c>
    </row>
    <row r="29" spans="1:12" ht="24.95" customHeight="1" x14ac:dyDescent="0.15">
      <c r="A29" s="13"/>
      <c r="B29" s="14" t="s">
        <v>42</v>
      </c>
      <c r="C29" s="26">
        <v>20</v>
      </c>
      <c r="D29" s="113">
        <v>15.716410510659397</v>
      </c>
      <c r="E29" s="113">
        <v>2.9411764705882355</v>
      </c>
      <c r="F29" s="113">
        <v>4.7460525913935827</v>
      </c>
      <c r="G29" s="113">
        <v>4.5538255483006864</v>
      </c>
      <c r="H29" s="113">
        <v>5.2365343369349686</v>
      </c>
      <c r="I29" s="26">
        <v>3.0820185803393239</v>
      </c>
      <c r="J29" s="26">
        <v>4.4367841654620266</v>
      </c>
      <c r="K29" s="26"/>
      <c r="L29" s="26">
        <v>3.6774512852642451</v>
      </c>
    </row>
    <row r="30" spans="1:12" ht="24.95" customHeight="1" x14ac:dyDescent="0.15">
      <c r="A30" s="13"/>
      <c r="B30" s="14" t="s">
        <v>43</v>
      </c>
      <c r="C30" s="26">
        <v>25.301204819277107</v>
      </c>
      <c r="D30" s="113">
        <v>5.7996934082779728</v>
      </c>
      <c r="E30" s="113">
        <v>3.8870056497175134</v>
      </c>
      <c r="F30" s="113">
        <v>4.6567855969284517</v>
      </c>
      <c r="G30" s="113">
        <v>2.9985110133666488</v>
      </c>
      <c r="H30" s="113">
        <v>5.8854605858029645</v>
      </c>
      <c r="I30" s="26">
        <v>5.2310857866413425</v>
      </c>
      <c r="J30" s="26">
        <v>4.4499594564709932</v>
      </c>
      <c r="K30" s="26">
        <v>5.7674713209937361</v>
      </c>
      <c r="L30" s="26">
        <v>4.822682135898936</v>
      </c>
    </row>
    <row r="31" spans="1:12" ht="24.95" customHeight="1" x14ac:dyDescent="0.15">
      <c r="A31" s="13"/>
      <c r="B31" s="15" t="s">
        <v>23</v>
      </c>
      <c r="C31" s="118">
        <v>30</v>
      </c>
      <c r="D31" s="114">
        <v>47.228650137741063</v>
      </c>
      <c r="E31" s="114">
        <v>1.7480950246526221</v>
      </c>
      <c r="F31" s="114">
        <v>4.7889978707808307</v>
      </c>
      <c r="G31" s="114">
        <v>4.0151790583530262</v>
      </c>
      <c r="H31" s="114">
        <v>4.5104590354445087</v>
      </c>
      <c r="I31" s="21">
        <v>3.7552155771905422</v>
      </c>
      <c r="J31" s="21"/>
      <c r="K31" s="21"/>
      <c r="L31" s="21">
        <v>7.9815073824646365</v>
      </c>
    </row>
    <row r="32" spans="1:12" ht="24.95" customHeight="1" x14ac:dyDescent="0.15">
      <c r="A32" s="13"/>
      <c r="B32" s="19" t="s">
        <v>56</v>
      </c>
      <c r="C32" s="24">
        <v>22.461725678805067</v>
      </c>
      <c r="D32" s="111">
        <v>7.8916252555089148</v>
      </c>
      <c r="E32" s="111">
        <v>4.0434145340502239</v>
      </c>
      <c r="F32" s="111">
        <v>4.9863482080056265</v>
      </c>
      <c r="G32" s="111">
        <v>4.4724211110194307</v>
      </c>
      <c r="H32" s="111">
        <v>5.4814823342486685</v>
      </c>
      <c r="I32" s="24">
        <v>3.414125393589964</v>
      </c>
      <c r="J32" s="24">
        <v>4.093138072522267</v>
      </c>
      <c r="K32" s="24">
        <v>5.7674713209937361</v>
      </c>
      <c r="L32" s="24">
        <v>4.9668691165284473</v>
      </c>
    </row>
    <row r="33" spans="1:12" ht="24.95" customHeight="1" x14ac:dyDescent="0.15">
      <c r="A33" s="137" t="s">
        <v>53</v>
      </c>
      <c r="B33" s="138"/>
      <c r="C33" s="27">
        <v>17.626010828101002</v>
      </c>
      <c r="D33" s="115">
        <v>6.3592982158096261</v>
      </c>
      <c r="E33" s="115">
        <v>4.6796296642709558</v>
      </c>
      <c r="F33" s="115">
        <v>5.9409406082429594</v>
      </c>
      <c r="G33" s="115">
        <v>5.7903714612651287</v>
      </c>
      <c r="H33" s="115">
        <v>6.2032675450268639</v>
      </c>
      <c r="I33" s="27">
        <v>3.7451646755819632</v>
      </c>
      <c r="J33" s="27">
        <v>4.8015214259556398</v>
      </c>
      <c r="K33" s="27">
        <v>8.5529257965989576</v>
      </c>
      <c r="L33" s="27">
        <v>5.7915588354627179</v>
      </c>
    </row>
    <row r="34" spans="1:12" ht="24.95" customHeight="1" x14ac:dyDescent="0.15">
      <c r="A34" s="13" t="s">
        <v>24</v>
      </c>
      <c r="B34" s="20" t="s">
        <v>25</v>
      </c>
      <c r="C34" s="29">
        <v>14.724711907810498</v>
      </c>
      <c r="D34" s="119">
        <v>16.315109771846746</v>
      </c>
      <c r="E34" s="119">
        <v>4.1446208112874778</v>
      </c>
      <c r="F34" s="119">
        <v>7.2233956133225012</v>
      </c>
      <c r="G34" s="119">
        <v>6.5336302248469176</v>
      </c>
      <c r="H34" s="119">
        <v>5.7403297845445049</v>
      </c>
      <c r="I34" s="29">
        <v>6.28830368086766</v>
      </c>
      <c r="J34" s="29">
        <v>4.9951028403525957</v>
      </c>
      <c r="K34" s="29">
        <v>6.41795826365935</v>
      </c>
      <c r="L34" s="29">
        <v>6.8765768333322734</v>
      </c>
    </row>
    <row r="35" spans="1:12" ht="24.95" customHeight="1" x14ac:dyDescent="0.15">
      <c r="A35" s="13"/>
      <c r="B35" s="14" t="s">
        <v>26</v>
      </c>
      <c r="C35" s="26">
        <v>12.469831053901851</v>
      </c>
      <c r="D35" s="113">
        <v>6.6089108910891081</v>
      </c>
      <c r="E35" s="113">
        <v>4.1322314049586772</v>
      </c>
      <c r="F35" s="113">
        <v>6.960328806290212</v>
      </c>
      <c r="G35" s="113">
        <v>0.95102068191795508</v>
      </c>
      <c r="H35" s="113">
        <v>7.4477127159032257</v>
      </c>
      <c r="I35" s="26">
        <v>6.8532491782871254</v>
      </c>
      <c r="J35" s="26">
        <v>3.8219075826530857</v>
      </c>
      <c r="K35" s="26">
        <v>6.9167587709065268</v>
      </c>
      <c r="L35" s="26">
        <v>4.3669137725666918</v>
      </c>
    </row>
    <row r="36" spans="1:12" ht="24.95" customHeight="1" x14ac:dyDescent="0.15">
      <c r="A36" s="13"/>
      <c r="B36" s="14" t="s">
        <v>44</v>
      </c>
      <c r="C36" s="26">
        <v>25.423728813559322</v>
      </c>
      <c r="D36" s="113">
        <v>4.8869883934025653</v>
      </c>
      <c r="E36" s="113">
        <v>3.0589543937708563</v>
      </c>
      <c r="F36" s="113">
        <v>10.162520464800538</v>
      </c>
      <c r="G36" s="113">
        <v>8.9453589309512616</v>
      </c>
      <c r="H36" s="113">
        <v>7.4228060918138947</v>
      </c>
      <c r="I36" s="26">
        <v>4.9178800956254465</v>
      </c>
      <c r="J36" s="26">
        <v>6.6555377450654936</v>
      </c>
      <c r="K36" s="26">
        <v>8.9922978398737836</v>
      </c>
      <c r="L36" s="26">
        <v>8.5017251474702746</v>
      </c>
    </row>
    <row r="37" spans="1:12" ht="24.95" customHeight="1" x14ac:dyDescent="0.15">
      <c r="A37" s="13"/>
      <c r="B37" s="14" t="s">
        <v>45</v>
      </c>
      <c r="C37" s="120">
        <v>32.432432432432435</v>
      </c>
      <c r="D37" s="113">
        <v>14.419695193434935</v>
      </c>
      <c r="E37" s="113">
        <v>10.165975103734441</v>
      </c>
      <c r="F37" s="113">
        <v>7.1168031125881486</v>
      </c>
      <c r="G37" s="113">
        <v>7.9751378797163603</v>
      </c>
      <c r="H37" s="113">
        <v>6.1033987553853519</v>
      </c>
      <c r="I37" s="26"/>
      <c r="J37" s="26">
        <v>17.018000947418287</v>
      </c>
      <c r="K37" s="26"/>
      <c r="L37" s="26">
        <v>10.549982984571908</v>
      </c>
    </row>
    <row r="38" spans="1:12" ht="24.95" customHeight="1" x14ac:dyDescent="0.15">
      <c r="A38" s="13"/>
      <c r="B38" s="14" t="s">
        <v>46</v>
      </c>
      <c r="C38" s="26">
        <v>8.108108108108107</v>
      </c>
      <c r="D38" s="113">
        <v>7.2004965859714485</v>
      </c>
      <c r="E38" s="113">
        <v>3.7889688249400479</v>
      </c>
      <c r="F38" s="113">
        <v>5.2051309233541829</v>
      </c>
      <c r="G38" s="113">
        <v>5.9657173707652857</v>
      </c>
      <c r="H38" s="113">
        <v>3.530194326982468</v>
      </c>
      <c r="I38" s="26">
        <v>7.0323920904824186</v>
      </c>
      <c r="J38" s="26">
        <v>3.4619409753715202</v>
      </c>
      <c r="K38" s="26"/>
      <c r="L38" s="26">
        <v>5.2553273053354737</v>
      </c>
    </row>
    <row r="39" spans="1:12" ht="24.95" customHeight="1" x14ac:dyDescent="0.15">
      <c r="A39" s="13"/>
      <c r="B39" s="14" t="s">
        <v>47</v>
      </c>
      <c r="C39" s="26">
        <v>15.706806282722512</v>
      </c>
      <c r="D39" s="113">
        <v>3.7940379403794044</v>
      </c>
      <c r="E39" s="113">
        <v>5.0218340611353716</v>
      </c>
      <c r="F39" s="113">
        <v>6.2195923734385277</v>
      </c>
      <c r="G39" s="113">
        <v>4.5847176079734213</v>
      </c>
      <c r="H39" s="113">
        <v>3.9297658862876252</v>
      </c>
      <c r="I39" s="26">
        <v>16.325301204819276</v>
      </c>
      <c r="J39" s="26"/>
      <c r="K39" s="26"/>
      <c r="L39" s="26">
        <v>6.8246410276541702</v>
      </c>
    </row>
    <row r="40" spans="1:12" ht="24.95" customHeight="1" x14ac:dyDescent="0.15">
      <c r="A40" s="13"/>
      <c r="B40" s="15" t="s">
        <v>27</v>
      </c>
      <c r="C40" s="21"/>
      <c r="D40" s="114">
        <v>10.050251256281406</v>
      </c>
      <c r="E40" s="114">
        <v>4.4897959183673466</v>
      </c>
      <c r="F40" s="114">
        <v>9.5641134151502332</v>
      </c>
      <c r="G40" s="114">
        <v>7.9123112659698034</v>
      </c>
      <c r="H40" s="114">
        <v>3.5076108537392456</v>
      </c>
      <c r="I40" s="21"/>
      <c r="J40" s="21"/>
      <c r="K40" s="21"/>
      <c r="L40" s="21">
        <v>8.2483872290541402</v>
      </c>
    </row>
    <row r="41" spans="1:12" ht="24.95" customHeight="1" thickBot="1" x14ac:dyDescent="0.2">
      <c r="A41" s="135" t="s">
        <v>53</v>
      </c>
      <c r="B41" s="136"/>
      <c r="C41" s="30">
        <v>13.582425148268976</v>
      </c>
      <c r="D41" s="121">
        <v>10.732646793403116</v>
      </c>
      <c r="E41" s="121">
        <v>4.1267417109960354</v>
      </c>
      <c r="F41" s="121">
        <v>7.3413016888145641</v>
      </c>
      <c r="G41" s="121">
        <v>2.7074000611205329</v>
      </c>
      <c r="H41" s="121">
        <v>6.3227730298326685</v>
      </c>
      <c r="I41" s="30">
        <v>6.2819774324117486</v>
      </c>
      <c r="J41" s="30">
        <v>6.5269528106830403</v>
      </c>
      <c r="K41" s="30">
        <v>6.9860611072121248</v>
      </c>
      <c r="L41" s="30">
        <v>6.1798653094652884</v>
      </c>
    </row>
    <row r="42" spans="1:12" ht="24.95" customHeight="1" thickTop="1" x14ac:dyDescent="0.15">
      <c r="A42" s="137" t="s">
        <v>57</v>
      </c>
      <c r="B42" s="138"/>
      <c r="C42" s="27">
        <v>23.43355828741376</v>
      </c>
      <c r="D42" s="115">
        <v>5.8312677038668195</v>
      </c>
      <c r="E42" s="115">
        <v>3.8613940604509089</v>
      </c>
      <c r="F42" s="115">
        <v>5.8532887057964471</v>
      </c>
      <c r="G42" s="115">
        <v>4.0951279244034238</v>
      </c>
      <c r="H42" s="115">
        <v>5.2426816175327557</v>
      </c>
      <c r="I42" s="27">
        <v>5.2526629910249492</v>
      </c>
      <c r="J42" s="27">
        <v>5.4551103447201132</v>
      </c>
      <c r="K42" s="27">
        <v>9.1602945332909513</v>
      </c>
      <c r="L42" s="27">
        <v>6.4070356592106785</v>
      </c>
    </row>
    <row r="43" spans="1:12" ht="24.95" customHeight="1" x14ac:dyDescent="0.15">
      <c r="A43" s="31"/>
      <c r="E43" s="3" t="s">
        <v>61</v>
      </c>
      <c r="F43" s="32" t="s">
        <v>76</v>
      </c>
      <c r="L43" s="3"/>
    </row>
    <row r="44" spans="1:12" ht="24.95" customHeight="1" x14ac:dyDescent="0.15">
      <c r="A44" s="31"/>
      <c r="E44" s="32"/>
      <c r="F44" s="2" t="s">
        <v>77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59"/>
  <sheetViews>
    <sheetView view="pageBreakPreview" zoomScale="60" zoomScaleNormal="85" workbookViewId="0"/>
  </sheetViews>
  <sheetFormatPr defaultColWidth="8.875" defaultRowHeight="13.5" x14ac:dyDescent="0.15"/>
  <cols>
    <col min="1" max="1" width="7.25" style="34" customWidth="1"/>
    <col min="2" max="2" width="5.125" style="34" customWidth="1"/>
    <col min="3" max="3" width="4.625" style="34" customWidth="1"/>
    <col min="4" max="4" width="7.25" style="34" customWidth="1"/>
    <col min="5" max="5" width="4.625" style="34" customWidth="1"/>
    <col min="6" max="6" width="7.25" style="34" customWidth="1"/>
    <col min="7" max="7" width="4.625" style="34" customWidth="1"/>
    <col min="8" max="8" width="7.25" style="34" customWidth="1"/>
    <col min="9" max="9" width="4.625" style="34" customWidth="1"/>
    <col min="10" max="10" width="7.25" style="34" customWidth="1"/>
    <col min="11" max="11" width="4.625" style="34" customWidth="1"/>
    <col min="12" max="12" width="7.25" style="34" customWidth="1"/>
    <col min="13" max="13" width="6.625" style="34" customWidth="1"/>
    <col min="14" max="14" width="7.25" style="34" customWidth="1"/>
    <col min="15" max="15" width="4.625" style="34" customWidth="1"/>
    <col min="16" max="16" width="6.625" style="34" customWidth="1"/>
    <col min="17" max="17" width="4.625" style="34" customWidth="1"/>
    <col min="18" max="18" width="7.25" style="34" customWidth="1"/>
    <col min="19" max="19" width="7.5" style="34" customWidth="1"/>
    <col min="20" max="20" width="7.25" style="34" customWidth="1"/>
    <col min="21" max="21" width="4.625" style="34" customWidth="1"/>
    <col min="22" max="22" width="6.625" style="34" customWidth="1"/>
    <col min="23" max="23" width="4.625" style="34" customWidth="1"/>
    <col min="24" max="24" width="7.25" style="34" customWidth="1"/>
    <col min="25" max="16384" width="8.875" style="34"/>
  </cols>
  <sheetData>
    <row r="1" spans="1:22" ht="17.25" customHeight="1" x14ac:dyDescent="0.15">
      <c r="A1" s="33" t="s">
        <v>78</v>
      </c>
    </row>
    <row r="2" spans="1:22" ht="17.25" x14ac:dyDescent="0.15">
      <c r="B2" s="33"/>
    </row>
    <row r="3" spans="1:22" ht="17.25" customHeight="1" x14ac:dyDescent="0.15">
      <c r="V3" s="36" t="s">
        <v>59</v>
      </c>
    </row>
    <row r="4" spans="1:22" s="39" customFormat="1" ht="15.75" customHeight="1" x14ac:dyDescent="0.15">
      <c r="A4" s="37"/>
      <c r="B4" s="38" t="s">
        <v>28</v>
      </c>
      <c r="C4" s="171" t="s">
        <v>79</v>
      </c>
      <c r="D4" s="172"/>
      <c r="E4" s="166" t="s">
        <v>80</v>
      </c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67"/>
      <c r="U4" s="171" t="s">
        <v>29</v>
      </c>
      <c r="V4" s="172"/>
    </row>
    <row r="5" spans="1:22" s="42" customFormat="1" ht="34.5" customHeight="1" x14ac:dyDescent="0.15">
      <c r="A5" s="122" t="s">
        <v>30</v>
      </c>
      <c r="B5" s="41"/>
      <c r="C5" s="173"/>
      <c r="D5" s="174"/>
      <c r="E5" s="176" t="s">
        <v>81</v>
      </c>
      <c r="F5" s="177"/>
      <c r="G5" s="176" t="s">
        <v>2</v>
      </c>
      <c r="H5" s="177"/>
      <c r="I5" s="176" t="s">
        <v>82</v>
      </c>
      <c r="J5" s="177"/>
      <c r="K5" s="176" t="s">
        <v>83</v>
      </c>
      <c r="L5" s="177"/>
      <c r="M5" s="176" t="s">
        <v>84</v>
      </c>
      <c r="N5" s="177"/>
      <c r="O5" s="176" t="s">
        <v>52</v>
      </c>
      <c r="P5" s="177"/>
      <c r="Q5" s="176" t="s">
        <v>85</v>
      </c>
      <c r="R5" s="177"/>
      <c r="S5" s="176" t="s">
        <v>86</v>
      </c>
      <c r="T5" s="177"/>
      <c r="U5" s="173"/>
      <c r="V5" s="174"/>
    </row>
    <row r="6" spans="1:22" s="42" customFormat="1" ht="24.75" customHeight="1" x14ac:dyDescent="0.15">
      <c r="A6" s="43" t="s">
        <v>62</v>
      </c>
      <c r="B6" s="44"/>
      <c r="C6" s="123">
        <f>'2-2-5'!$C$42</f>
        <v>23.43355828741376</v>
      </c>
      <c r="D6" s="124"/>
      <c r="E6" s="45">
        <f>'2-2-5'!$D$42</f>
        <v>5.8312677038668195</v>
      </c>
      <c r="F6" s="46"/>
      <c r="G6" s="45">
        <f>'2-2-5'!$E$42</f>
        <v>3.8613940604509089</v>
      </c>
      <c r="H6" s="46"/>
      <c r="I6" s="45">
        <f>'2-2-5'!$F$42</f>
        <v>5.8532887057964471</v>
      </c>
      <c r="J6" s="46"/>
      <c r="K6" s="45">
        <f>'2-2-5'!$G$42</f>
        <v>4.0951279244034238</v>
      </c>
      <c r="L6" s="46"/>
      <c r="M6" s="45">
        <f>'2-2-5'!$H$42</f>
        <v>5.2426816175327557</v>
      </c>
      <c r="N6" s="46"/>
      <c r="O6" s="45">
        <f>'2-2-5'!$I$42</f>
        <v>5.2526629910249492</v>
      </c>
      <c r="P6" s="46"/>
      <c r="Q6" s="45">
        <f>'2-2-5'!$J$42</f>
        <v>5.4551103447201132</v>
      </c>
      <c r="R6" s="46"/>
      <c r="S6" s="45">
        <f>'2-2-5'!$K$42</f>
        <v>9.1602945332909513</v>
      </c>
      <c r="T6" s="46"/>
      <c r="U6" s="47">
        <f>'2-2-5'!$L$42</f>
        <v>6.4070356592106785</v>
      </c>
      <c r="V6" s="48"/>
    </row>
    <row r="7" spans="1:22" s="42" customFormat="1" ht="24.75" customHeight="1" x14ac:dyDescent="0.15">
      <c r="A7" s="40"/>
      <c r="B7" s="49" t="s">
        <v>63</v>
      </c>
      <c r="C7" s="50"/>
      <c r="D7" s="51">
        <f>C6-C8</f>
        <v>17.17568340582654</v>
      </c>
      <c r="E7" s="40"/>
      <c r="F7" s="51">
        <f>E6-E8</f>
        <v>-7.3939836041758689E-2</v>
      </c>
      <c r="G7" s="40"/>
      <c r="H7" s="51">
        <f>G6-G8</f>
        <v>0.93740457187129289</v>
      </c>
      <c r="I7" s="40"/>
      <c r="J7" s="51">
        <f>I6-I8</f>
        <v>2.8463516610555852</v>
      </c>
      <c r="K7" s="40"/>
      <c r="L7" s="51">
        <f>K6-K8</f>
        <v>1.7522280408586086</v>
      </c>
      <c r="M7" s="40"/>
      <c r="N7" s="51">
        <f>M6-M8</f>
        <v>8.7904475823743056E-2</v>
      </c>
      <c r="O7" s="40"/>
      <c r="P7" s="51">
        <f>O6-O8</f>
        <v>3.2455048601722569</v>
      </c>
      <c r="Q7" s="40"/>
      <c r="R7" s="51">
        <f>Q6-Q8</f>
        <v>2.626082509441042</v>
      </c>
      <c r="S7" s="40"/>
      <c r="T7" s="51">
        <f>S6-S8</f>
        <v>5.728562728875028</v>
      </c>
      <c r="U7" s="53"/>
      <c r="V7" s="51">
        <f>U6-U8</f>
        <v>3.2494652850976444</v>
      </c>
    </row>
    <row r="8" spans="1:22" s="42" customFormat="1" ht="24.75" customHeight="1" x14ac:dyDescent="0.15">
      <c r="A8" s="43" t="s">
        <v>64</v>
      </c>
      <c r="B8" s="44"/>
      <c r="C8" s="123">
        <v>6.2578748815872185</v>
      </c>
      <c r="D8" s="124"/>
      <c r="E8" s="45">
        <v>5.9052075399085782</v>
      </c>
      <c r="F8" s="46"/>
      <c r="G8" s="45">
        <v>2.923989488579616</v>
      </c>
      <c r="H8" s="46"/>
      <c r="I8" s="45">
        <v>3.0069370447408619</v>
      </c>
      <c r="J8" s="46"/>
      <c r="K8" s="45">
        <v>2.3428998835448152</v>
      </c>
      <c r="L8" s="46"/>
      <c r="M8" s="45">
        <v>5.1547771417090127</v>
      </c>
      <c r="N8" s="46"/>
      <c r="O8" s="45">
        <v>2.0071581308526922</v>
      </c>
      <c r="P8" s="46"/>
      <c r="Q8" s="45">
        <v>2.8290278352790712</v>
      </c>
      <c r="R8" s="46"/>
      <c r="S8" s="45">
        <v>3.4317318044159237</v>
      </c>
      <c r="T8" s="46"/>
      <c r="U8" s="47">
        <v>3.1575703741130341</v>
      </c>
      <c r="V8" s="48"/>
    </row>
    <row r="9" spans="1:22" s="42" customFormat="1" ht="24.75" customHeight="1" x14ac:dyDescent="0.15">
      <c r="A9" s="40"/>
      <c r="B9" s="49" t="s">
        <v>63</v>
      </c>
      <c r="C9" s="50"/>
      <c r="D9" s="51">
        <f>C8-C10</f>
        <v>0.24902784358721863</v>
      </c>
      <c r="E9" s="40"/>
      <c r="F9" s="51">
        <f>E8-E10</f>
        <v>4.912418356908578</v>
      </c>
      <c r="G9" s="40"/>
      <c r="H9" s="51">
        <f>G8-G10</f>
        <v>2.0085992365796161</v>
      </c>
      <c r="I9" s="40"/>
      <c r="J9" s="51">
        <f>I8-I10</f>
        <v>1.5579041907408619</v>
      </c>
      <c r="K9" s="40"/>
      <c r="L9" s="51">
        <f>K8-K10</f>
        <v>1.1332730155448152</v>
      </c>
      <c r="M9" s="40"/>
      <c r="N9" s="51">
        <f>M8-M10</f>
        <v>3.3243780207090126</v>
      </c>
      <c r="O9" s="40"/>
      <c r="P9" s="51">
        <f>O8-O10</f>
        <v>-0.57911434914730764</v>
      </c>
      <c r="Q9" s="40"/>
      <c r="R9" s="51">
        <f>Q8-Q10</f>
        <v>1.6028992279071286E-2</v>
      </c>
      <c r="S9" s="40"/>
      <c r="T9" s="51">
        <f>S8-S10</f>
        <v>0.51651964941592388</v>
      </c>
      <c r="U9" s="53"/>
      <c r="V9" s="52">
        <f>U8-U10</f>
        <v>1.157286853113034</v>
      </c>
    </row>
    <row r="10" spans="1:22" s="42" customFormat="1" ht="24.75" customHeight="1" x14ac:dyDescent="0.15">
      <c r="A10" s="43" t="s">
        <v>65</v>
      </c>
      <c r="B10" s="44"/>
      <c r="C10" s="123">
        <v>6.0088470379999999</v>
      </c>
      <c r="D10" s="124"/>
      <c r="E10" s="45">
        <v>0.99278918299999996</v>
      </c>
      <c r="F10" s="46"/>
      <c r="G10" s="45">
        <v>0.91539025200000002</v>
      </c>
      <c r="H10" s="46"/>
      <c r="I10" s="45">
        <v>1.4490328539999999</v>
      </c>
      <c r="J10" s="46"/>
      <c r="K10" s="45">
        <v>1.209626868</v>
      </c>
      <c r="L10" s="46"/>
      <c r="M10" s="45">
        <v>1.8303991209999999</v>
      </c>
      <c r="N10" s="46"/>
      <c r="O10" s="45">
        <v>2.5862724799999999</v>
      </c>
      <c r="P10" s="46"/>
      <c r="Q10" s="45">
        <v>2.8129988429999999</v>
      </c>
      <c r="R10" s="46"/>
      <c r="S10" s="45">
        <v>2.9152121549999999</v>
      </c>
      <c r="T10" s="46"/>
      <c r="U10" s="47">
        <v>2.0002835210000001</v>
      </c>
      <c r="V10" s="48"/>
    </row>
    <row r="11" spans="1:22" s="42" customFormat="1" ht="24.75" customHeight="1" x14ac:dyDescent="0.15">
      <c r="A11" s="40"/>
      <c r="B11" s="49" t="s">
        <v>63</v>
      </c>
      <c r="C11" s="50"/>
      <c r="D11" s="51">
        <f>C10-C12</f>
        <v>-0.69115296200000031</v>
      </c>
      <c r="E11" s="40"/>
      <c r="F11" s="51">
        <f>E10-E12</f>
        <v>0.19278918299999992</v>
      </c>
      <c r="G11" s="40"/>
      <c r="H11" s="51">
        <f>G10-G12</f>
        <v>-8.4609747999999985E-2</v>
      </c>
      <c r="I11" s="40"/>
      <c r="J11" s="51">
        <f>I10-I12</f>
        <v>-0.25096714600000003</v>
      </c>
      <c r="K11" s="40"/>
      <c r="L11" s="51">
        <f>K10-K12</f>
        <v>-0.39037313200000012</v>
      </c>
      <c r="M11" s="40"/>
      <c r="N11" s="51">
        <f>M10-M12</f>
        <v>-6.9600879000000004E-2</v>
      </c>
      <c r="O11" s="40"/>
      <c r="P11" s="51">
        <f>O10-O12</f>
        <v>0.48627247999999978</v>
      </c>
      <c r="Q11" s="40"/>
      <c r="R11" s="51">
        <f>Q10-Q12</f>
        <v>1.2129988429999998</v>
      </c>
      <c r="S11" s="40"/>
      <c r="T11" s="51">
        <f>S10-S12</f>
        <v>1.6152121549999998</v>
      </c>
      <c r="U11" s="53"/>
      <c r="V11" s="52">
        <f>U10-U12</f>
        <v>0.40028352099999998</v>
      </c>
    </row>
    <row r="12" spans="1:22" s="42" customFormat="1" ht="24.75" customHeight="1" x14ac:dyDescent="0.15">
      <c r="A12" s="43" t="s">
        <v>66</v>
      </c>
      <c r="B12" s="44"/>
      <c r="C12" s="123">
        <v>6.7</v>
      </c>
      <c r="D12" s="124"/>
      <c r="E12" s="45">
        <v>0.8</v>
      </c>
      <c r="F12" s="46"/>
      <c r="G12" s="45">
        <v>1</v>
      </c>
      <c r="H12" s="46"/>
      <c r="I12" s="45">
        <v>1.7</v>
      </c>
      <c r="J12" s="46"/>
      <c r="K12" s="45">
        <v>1.6</v>
      </c>
      <c r="L12" s="46"/>
      <c r="M12" s="45">
        <v>1.9</v>
      </c>
      <c r="N12" s="46"/>
      <c r="O12" s="45">
        <v>2.1</v>
      </c>
      <c r="P12" s="46"/>
      <c r="Q12" s="45">
        <v>1.6</v>
      </c>
      <c r="R12" s="46"/>
      <c r="S12" s="45">
        <v>1.3</v>
      </c>
      <c r="T12" s="46"/>
      <c r="U12" s="47">
        <v>1.6</v>
      </c>
      <c r="V12" s="48"/>
    </row>
    <row r="13" spans="1:22" s="42" customFormat="1" ht="24.75" customHeight="1" x14ac:dyDescent="0.15">
      <c r="A13" s="40"/>
      <c r="B13" s="49" t="s">
        <v>63</v>
      </c>
      <c r="C13" s="50"/>
      <c r="D13" s="51">
        <f>C12-C14</f>
        <v>-1.7999999999999998</v>
      </c>
      <c r="E13" s="40"/>
      <c r="F13" s="51">
        <f>E12-E14</f>
        <v>0.20000000000000007</v>
      </c>
      <c r="G13" s="40"/>
      <c r="H13" s="51">
        <f>G12-G14</f>
        <v>0.6</v>
      </c>
      <c r="I13" s="40"/>
      <c r="J13" s="51">
        <f>I12-I14</f>
        <v>0.89999999999999991</v>
      </c>
      <c r="K13" s="40"/>
      <c r="L13" s="51">
        <f>K12-K14</f>
        <v>0.70000000000000007</v>
      </c>
      <c r="M13" s="40"/>
      <c r="N13" s="51">
        <f>M12-M14</f>
        <v>0.29999999999999982</v>
      </c>
      <c r="O13" s="40"/>
      <c r="P13" s="51">
        <f>O12-O14</f>
        <v>0.40000000000000013</v>
      </c>
      <c r="Q13" s="40"/>
      <c r="R13" s="51">
        <f>Q12-Q14</f>
        <v>-9.9999999999999867E-2</v>
      </c>
      <c r="S13" s="40"/>
      <c r="T13" s="51">
        <f>S12-S14</f>
        <v>-0.8</v>
      </c>
      <c r="U13" s="54"/>
      <c r="V13" s="51">
        <f>U12-U14</f>
        <v>-0.60000000000000009</v>
      </c>
    </row>
    <row r="14" spans="1:22" s="42" customFormat="1" ht="24.75" customHeight="1" x14ac:dyDescent="0.15">
      <c r="A14" s="43" t="s">
        <v>67</v>
      </c>
      <c r="B14" s="44"/>
      <c r="C14" s="123">
        <v>8.5</v>
      </c>
      <c r="D14" s="124"/>
      <c r="E14" s="45">
        <v>0.6</v>
      </c>
      <c r="F14" s="46"/>
      <c r="G14" s="45">
        <v>0.4</v>
      </c>
      <c r="H14" s="46"/>
      <c r="I14" s="45">
        <v>0.8</v>
      </c>
      <c r="J14" s="46"/>
      <c r="K14" s="45">
        <v>0.9</v>
      </c>
      <c r="L14" s="46"/>
      <c r="M14" s="45">
        <v>1.6</v>
      </c>
      <c r="N14" s="46"/>
      <c r="O14" s="45">
        <v>1.7</v>
      </c>
      <c r="P14" s="46"/>
      <c r="Q14" s="45">
        <v>1.7</v>
      </c>
      <c r="R14" s="46"/>
      <c r="S14" s="45">
        <v>2.1</v>
      </c>
      <c r="T14" s="46"/>
      <c r="U14" s="55">
        <v>2.2000000000000002</v>
      </c>
      <c r="V14" s="56"/>
    </row>
    <row r="15" spans="1:22" s="42" customFormat="1" ht="24.75" customHeight="1" x14ac:dyDescent="0.15">
      <c r="A15" s="40"/>
      <c r="B15" s="49" t="s">
        <v>63</v>
      </c>
      <c r="C15" s="50"/>
      <c r="D15" s="51">
        <f>C14-C16</f>
        <v>-2.1999999999999993</v>
      </c>
      <c r="E15" s="40"/>
      <c r="F15" s="51">
        <f>E14-E16</f>
        <v>1.1000000000000001</v>
      </c>
      <c r="G15" s="40"/>
      <c r="H15" s="51">
        <f>G14-G16</f>
        <v>1</v>
      </c>
      <c r="I15" s="40"/>
      <c r="J15" s="51">
        <f>I14-I16</f>
        <v>-5.7</v>
      </c>
      <c r="K15" s="40"/>
      <c r="L15" s="51">
        <f>K14-K16</f>
        <v>-1.9</v>
      </c>
      <c r="M15" s="40"/>
      <c r="N15" s="51">
        <f>M14-M16</f>
        <v>-1.1000000000000001</v>
      </c>
      <c r="O15" s="40"/>
      <c r="P15" s="51">
        <f>O14-O16</f>
        <v>-0.30000000000000004</v>
      </c>
      <c r="Q15" s="40"/>
      <c r="R15" s="51">
        <f>Q14-Q16</f>
        <v>1.1000000000000001</v>
      </c>
      <c r="S15" s="40"/>
      <c r="T15" s="51">
        <f>S14-S16</f>
        <v>1.7000000000000002</v>
      </c>
      <c r="U15" s="54"/>
      <c r="V15" s="51">
        <f>U14-U16</f>
        <v>-1</v>
      </c>
    </row>
    <row r="16" spans="1:22" s="42" customFormat="1" ht="24.75" customHeight="1" x14ac:dyDescent="0.15">
      <c r="A16" s="57" t="s">
        <v>68</v>
      </c>
      <c r="B16" s="58"/>
      <c r="C16" s="166">
        <v>10.7</v>
      </c>
      <c r="D16" s="167"/>
      <c r="E16" s="166">
        <v>-0.5</v>
      </c>
      <c r="F16" s="167"/>
      <c r="G16" s="166">
        <v>-0.6</v>
      </c>
      <c r="H16" s="167"/>
      <c r="I16" s="166">
        <v>6.5</v>
      </c>
      <c r="J16" s="167"/>
      <c r="K16" s="166">
        <v>2.8</v>
      </c>
      <c r="L16" s="167"/>
      <c r="M16" s="166">
        <v>2.7</v>
      </c>
      <c r="N16" s="167"/>
      <c r="O16" s="166">
        <v>2</v>
      </c>
      <c r="P16" s="167"/>
      <c r="Q16" s="166">
        <v>0.6</v>
      </c>
      <c r="R16" s="167"/>
      <c r="S16" s="166">
        <v>0.4</v>
      </c>
      <c r="T16" s="167"/>
      <c r="U16" s="166">
        <v>3.2</v>
      </c>
      <c r="V16" s="167"/>
    </row>
    <row r="17" spans="1:24" s="39" customFormat="1" ht="24.95" customHeight="1" x14ac:dyDescent="0.15">
      <c r="A17" s="125"/>
      <c r="B17" s="125"/>
      <c r="C17" s="125"/>
      <c r="D17" s="125"/>
      <c r="E17" s="125"/>
      <c r="F17" s="125"/>
      <c r="G17" s="125"/>
      <c r="H17" s="125"/>
      <c r="I17" s="125"/>
      <c r="J17" s="125"/>
      <c r="K17" s="35" t="s">
        <v>58</v>
      </c>
      <c r="L17" s="35" t="s">
        <v>87</v>
      </c>
      <c r="M17" s="35"/>
      <c r="N17" s="125"/>
      <c r="O17" s="125"/>
      <c r="P17" s="125"/>
      <c r="Q17" s="125"/>
      <c r="R17" s="125"/>
      <c r="S17" s="125"/>
      <c r="T17" s="125"/>
      <c r="U17" s="125"/>
      <c r="V17" s="125"/>
    </row>
    <row r="18" spans="1:24" s="39" customFormat="1" ht="24.95" customHeight="1" x14ac:dyDescent="0.15">
      <c r="A18" s="125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6" t="str">
        <f>'2-2-5'!F44</f>
        <v>2．無効回答企業 193社を除く</v>
      </c>
      <c r="M18" s="125"/>
      <c r="N18" s="125"/>
      <c r="O18" s="125"/>
      <c r="P18" s="125"/>
      <c r="R18" s="125"/>
      <c r="S18" s="125"/>
      <c r="T18" s="125"/>
      <c r="U18" s="125"/>
      <c r="V18" s="125"/>
      <c r="W18" s="125"/>
      <c r="X18" s="125"/>
    </row>
    <row r="19" spans="1:24" ht="24.95" customHeight="1" x14ac:dyDescent="0.15">
      <c r="A19" s="127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M19" s="127"/>
      <c r="N19" s="127"/>
      <c r="P19" s="127"/>
      <c r="R19" s="127"/>
      <c r="T19" s="127"/>
      <c r="V19" s="127"/>
      <c r="W19" s="127"/>
      <c r="X19" s="36" t="s">
        <v>59</v>
      </c>
    </row>
    <row r="20" spans="1:24" ht="18.95" customHeight="1" x14ac:dyDescent="0.15">
      <c r="A20" s="59"/>
      <c r="B20" s="60"/>
      <c r="C20" s="60"/>
      <c r="D20" s="60"/>
      <c r="E20" s="60"/>
      <c r="F20" s="60"/>
      <c r="G20" s="61" t="s">
        <v>30</v>
      </c>
      <c r="H20" s="168" t="s">
        <v>32</v>
      </c>
      <c r="I20" s="170"/>
      <c r="J20" s="61"/>
      <c r="K20" s="168" t="s">
        <v>36</v>
      </c>
      <c r="L20" s="170"/>
      <c r="M20" s="61"/>
      <c r="N20" s="168" t="s">
        <v>34</v>
      </c>
      <c r="O20" s="170"/>
      <c r="P20" s="61"/>
      <c r="Q20" s="168" t="s">
        <v>35</v>
      </c>
      <c r="R20" s="170"/>
      <c r="S20" s="61"/>
      <c r="T20" s="168" t="s">
        <v>69</v>
      </c>
      <c r="U20" s="170"/>
      <c r="V20" s="61"/>
      <c r="W20" s="168" t="s">
        <v>70</v>
      </c>
      <c r="X20" s="169"/>
    </row>
    <row r="21" spans="1:24" ht="18.95" customHeight="1" x14ac:dyDescent="0.15">
      <c r="A21" s="63" t="s">
        <v>37</v>
      </c>
      <c r="B21" s="64"/>
      <c r="C21" s="64"/>
      <c r="D21" s="64"/>
      <c r="E21" s="64"/>
      <c r="F21" s="64"/>
      <c r="G21" s="65"/>
      <c r="H21" s="63"/>
      <c r="I21" s="64"/>
      <c r="J21" s="66" t="s">
        <v>33</v>
      </c>
      <c r="K21" s="63"/>
      <c r="L21" s="64"/>
      <c r="M21" s="66" t="s">
        <v>33</v>
      </c>
      <c r="N21" s="63"/>
      <c r="O21" s="64"/>
      <c r="P21" s="66" t="s">
        <v>33</v>
      </c>
      <c r="Q21" s="63"/>
      <c r="R21" s="64"/>
      <c r="S21" s="66" t="s">
        <v>33</v>
      </c>
      <c r="T21" s="63"/>
      <c r="U21" s="64"/>
      <c r="V21" s="66" t="s">
        <v>33</v>
      </c>
      <c r="W21" s="63"/>
      <c r="X21" s="65"/>
    </row>
    <row r="22" spans="1:24" ht="18.95" customHeight="1" x14ac:dyDescent="0.15">
      <c r="A22" s="57" t="s">
        <v>3</v>
      </c>
      <c r="B22" s="67"/>
      <c r="C22" s="68" t="s">
        <v>4</v>
      </c>
      <c r="D22" s="67"/>
      <c r="E22" s="67"/>
      <c r="F22" s="67"/>
      <c r="G22" s="58"/>
      <c r="H22" s="69">
        <f>'2-2-5'!L6</f>
        <v>7.1001472293362182</v>
      </c>
      <c r="I22" s="70"/>
      <c r="J22" s="71">
        <f>H22-K22</f>
        <v>4.8157048552920303</v>
      </c>
      <c r="K22" s="69">
        <v>2.2844423740441879</v>
      </c>
      <c r="L22" s="70"/>
      <c r="M22" s="71">
        <f>K22-N22</f>
        <v>0.519511563044188</v>
      </c>
      <c r="N22" s="69">
        <v>1.7649308109999999</v>
      </c>
      <c r="O22" s="70"/>
      <c r="P22" s="71">
        <f>N22-Q22</f>
        <v>0.96493081099999989</v>
      </c>
      <c r="Q22" s="69">
        <v>0.8</v>
      </c>
      <c r="R22" s="70"/>
      <c r="S22" s="71">
        <f>Q22-T22</f>
        <v>-0.5</v>
      </c>
      <c r="T22" s="69">
        <v>1.3</v>
      </c>
      <c r="U22" s="70"/>
      <c r="V22" s="71">
        <f>T22-W22</f>
        <v>1.1000000000000001</v>
      </c>
      <c r="W22" s="158">
        <v>0.2</v>
      </c>
      <c r="X22" s="159"/>
    </row>
    <row r="23" spans="1:24" ht="18.95" customHeight="1" x14ac:dyDescent="0.15">
      <c r="A23" s="62" t="s">
        <v>5</v>
      </c>
      <c r="B23" s="35"/>
      <c r="C23" s="72" t="s">
        <v>6</v>
      </c>
      <c r="D23" s="73"/>
      <c r="E23" s="73"/>
      <c r="F23" s="73"/>
      <c r="G23" s="74"/>
      <c r="H23" s="75">
        <f>'2-2-5'!L7</f>
        <v>7.7875354903273681</v>
      </c>
      <c r="I23" s="76"/>
      <c r="J23" s="77">
        <f t="shared" ref="J23:J58" si="0">H23-K23</f>
        <v>3.1872529453344045</v>
      </c>
      <c r="K23" s="75">
        <v>4.6002825449929636</v>
      </c>
      <c r="L23" s="76"/>
      <c r="M23" s="77">
        <f t="shared" ref="M23:M57" si="1">K23-N23</f>
        <v>2.8921046629929634</v>
      </c>
      <c r="N23" s="75">
        <v>1.708177882</v>
      </c>
      <c r="O23" s="76"/>
      <c r="P23" s="77">
        <f t="shared" ref="P23:P57" si="2">N23-Q23</f>
        <v>0.90817788199999994</v>
      </c>
      <c r="Q23" s="75">
        <v>0.8</v>
      </c>
      <c r="R23" s="76"/>
      <c r="S23" s="77">
        <f t="shared" ref="S23:S57" si="3">Q23-T23</f>
        <v>-0.8</v>
      </c>
      <c r="T23" s="75">
        <v>1.6</v>
      </c>
      <c r="U23" s="76"/>
      <c r="V23" s="77">
        <f t="shared" ref="V23:V57" si="4">T23-W23</f>
        <v>-8.3126205444335941</v>
      </c>
      <c r="W23" s="160">
        <v>9.9126205444335938</v>
      </c>
      <c r="X23" s="161"/>
    </row>
    <row r="24" spans="1:24" ht="18.95" customHeight="1" x14ac:dyDescent="0.15">
      <c r="A24" s="62"/>
      <c r="B24" s="35"/>
      <c r="C24" s="78" t="s">
        <v>7</v>
      </c>
      <c r="D24" s="79"/>
      <c r="E24" s="79"/>
      <c r="F24" s="79"/>
      <c r="G24" s="80"/>
      <c r="H24" s="81">
        <f>'2-2-5'!L8</f>
        <v>4.8100211183757988</v>
      </c>
      <c r="I24" s="82"/>
      <c r="J24" s="83">
        <f t="shared" si="0"/>
        <v>-0.46589123740384952</v>
      </c>
      <c r="K24" s="81">
        <v>5.2759123557796483</v>
      </c>
      <c r="L24" s="82"/>
      <c r="M24" s="83">
        <f t="shared" si="1"/>
        <v>3.8080897067796484</v>
      </c>
      <c r="N24" s="81">
        <v>1.4678226489999999</v>
      </c>
      <c r="O24" s="82"/>
      <c r="P24" s="83">
        <f t="shared" si="2"/>
        <v>-3.2177351000000076E-2</v>
      </c>
      <c r="Q24" s="81">
        <v>1.5</v>
      </c>
      <c r="R24" s="82"/>
      <c r="S24" s="83">
        <f t="shared" si="3"/>
        <v>0.6</v>
      </c>
      <c r="T24" s="81">
        <v>0.9</v>
      </c>
      <c r="U24" s="82"/>
      <c r="V24" s="83">
        <f t="shared" si="4"/>
        <v>-1.5671413898468018</v>
      </c>
      <c r="W24" s="149">
        <v>2.4671413898468018</v>
      </c>
      <c r="X24" s="150"/>
    </row>
    <row r="25" spans="1:24" ht="18.95" customHeight="1" x14ac:dyDescent="0.15">
      <c r="A25" s="62"/>
      <c r="B25" s="35"/>
      <c r="C25" s="78" t="s">
        <v>8</v>
      </c>
      <c r="D25" s="79"/>
      <c r="E25" s="79"/>
      <c r="F25" s="79"/>
      <c r="G25" s="80"/>
      <c r="H25" s="81">
        <f>'2-2-5'!L9</f>
        <v>7.2182721993237955</v>
      </c>
      <c r="I25" s="82"/>
      <c r="J25" s="83">
        <f t="shared" si="0"/>
        <v>4.332797111946733</v>
      </c>
      <c r="K25" s="81">
        <v>2.8854750873770625</v>
      </c>
      <c r="L25" s="82"/>
      <c r="M25" s="83">
        <f t="shared" si="1"/>
        <v>1.7590691693770626</v>
      </c>
      <c r="N25" s="81">
        <v>1.1264059179999999</v>
      </c>
      <c r="O25" s="82"/>
      <c r="P25" s="83">
        <f t="shared" si="2"/>
        <v>-7.3594082000000061E-2</v>
      </c>
      <c r="Q25" s="81">
        <v>1.2</v>
      </c>
      <c r="R25" s="82"/>
      <c r="S25" s="83">
        <f t="shared" si="3"/>
        <v>-1.5000000000000002</v>
      </c>
      <c r="T25" s="81">
        <v>2.7</v>
      </c>
      <c r="U25" s="82"/>
      <c r="V25" s="83">
        <f t="shared" si="4"/>
        <v>0.26621050834655779</v>
      </c>
      <c r="W25" s="149">
        <v>2.4337894916534424</v>
      </c>
      <c r="X25" s="150"/>
    </row>
    <row r="26" spans="1:24" ht="18.95" customHeight="1" x14ac:dyDescent="0.15">
      <c r="A26" s="62"/>
      <c r="B26" s="35"/>
      <c r="C26" s="78" t="s">
        <v>9</v>
      </c>
      <c r="D26" s="79"/>
      <c r="E26" s="79"/>
      <c r="F26" s="79"/>
      <c r="G26" s="80"/>
      <c r="H26" s="81">
        <f>'2-2-5'!L10</f>
        <v>5.6264617619269854</v>
      </c>
      <c r="I26" s="82"/>
      <c r="J26" s="83">
        <f t="shared" si="0"/>
        <v>4.3146617377808676</v>
      </c>
      <c r="K26" s="81">
        <v>1.3118000241461181</v>
      </c>
      <c r="L26" s="82"/>
      <c r="M26" s="83">
        <f t="shared" si="1"/>
        <v>-0.11603962885388186</v>
      </c>
      <c r="N26" s="81">
        <v>1.4278396529999999</v>
      </c>
      <c r="O26" s="82"/>
      <c r="P26" s="83">
        <f t="shared" si="2"/>
        <v>-0.57216034700000007</v>
      </c>
      <c r="Q26" s="81">
        <v>2</v>
      </c>
      <c r="R26" s="82"/>
      <c r="S26" s="83">
        <f t="shared" si="3"/>
        <v>-2</v>
      </c>
      <c r="T26" s="81">
        <v>4</v>
      </c>
      <c r="U26" s="82"/>
      <c r="V26" s="83">
        <f t="shared" si="4"/>
        <v>2.1084804534912109</v>
      </c>
      <c r="W26" s="149">
        <v>1.8915195465087891</v>
      </c>
      <c r="X26" s="150"/>
    </row>
    <row r="27" spans="1:24" ht="18.95" customHeight="1" x14ac:dyDescent="0.15">
      <c r="A27" s="62"/>
      <c r="B27" s="35"/>
      <c r="C27" s="84" t="s">
        <v>10</v>
      </c>
      <c r="D27" s="85"/>
      <c r="E27" s="85"/>
      <c r="F27" s="85"/>
      <c r="G27" s="86"/>
      <c r="H27" s="87">
        <f>'2-2-5'!L11</f>
        <v>3.5021974098649409</v>
      </c>
      <c r="I27" s="88"/>
      <c r="J27" s="89">
        <f t="shared" si="0"/>
        <v>2.3628645348184012</v>
      </c>
      <c r="K27" s="87">
        <v>1.1393328750465399</v>
      </c>
      <c r="L27" s="88"/>
      <c r="M27" s="89">
        <f t="shared" si="1"/>
        <v>0.22072559404653991</v>
      </c>
      <c r="N27" s="87">
        <v>0.918607281</v>
      </c>
      <c r="O27" s="88"/>
      <c r="P27" s="89">
        <f t="shared" si="2"/>
        <v>-1.0813927190000001</v>
      </c>
      <c r="Q27" s="87">
        <v>2</v>
      </c>
      <c r="R27" s="88"/>
      <c r="S27" s="89">
        <f t="shared" si="3"/>
        <v>0.60000000000000009</v>
      </c>
      <c r="T27" s="87">
        <v>1.4</v>
      </c>
      <c r="U27" s="88"/>
      <c r="V27" s="89">
        <f t="shared" si="4"/>
        <v>1.9602884292602538</v>
      </c>
      <c r="W27" s="151">
        <v>-0.56028842926025391</v>
      </c>
      <c r="X27" s="152"/>
    </row>
    <row r="28" spans="1:24" ht="18.95" customHeight="1" x14ac:dyDescent="0.15">
      <c r="A28" s="144" t="s">
        <v>53</v>
      </c>
      <c r="B28" s="145"/>
      <c r="C28" s="145"/>
      <c r="D28" s="145"/>
      <c r="E28" s="145"/>
      <c r="F28" s="145"/>
      <c r="G28" s="146"/>
      <c r="H28" s="69">
        <f>'2-2-5'!L12</f>
        <v>7.3737096681457999</v>
      </c>
      <c r="I28" s="70"/>
      <c r="J28" s="71">
        <f t="shared" si="0"/>
        <v>2.8694840763451674</v>
      </c>
      <c r="K28" s="69">
        <v>4.5042255918006324</v>
      </c>
      <c r="L28" s="70"/>
      <c r="M28" s="71">
        <f t="shared" si="1"/>
        <v>2.8552605508006321</v>
      </c>
      <c r="N28" s="69">
        <v>1.6489650410000001</v>
      </c>
      <c r="O28" s="70"/>
      <c r="P28" s="71">
        <f t="shared" si="2"/>
        <v>0.74896504100000005</v>
      </c>
      <c r="Q28" s="69">
        <v>0.9</v>
      </c>
      <c r="R28" s="70"/>
      <c r="S28" s="71">
        <f t="shared" si="3"/>
        <v>-0.9</v>
      </c>
      <c r="T28" s="69">
        <v>1.8</v>
      </c>
      <c r="U28" s="70"/>
      <c r="V28" s="71">
        <f t="shared" si="4"/>
        <v>-7.1311962127685549</v>
      </c>
      <c r="W28" s="144">
        <v>8.9311962127685547</v>
      </c>
      <c r="X28" s="146"/>
    </row>
    <row r="29" spans="1:24" ht="18.95" customHeight="1" x14ac:dyDescent="0.15">
      <c r="A29" s="62" t="s">
        <v>11</v>
      </c>
      <c r="B29" s="35"/>
      <c r="C29" s="72" t="s">
        <v>88</v>
      </c>
      <c r="D29" s="73"/>
      <c r="E29" s="73"/>
      <c r="F29" s="73"/>
      <c r="G29" s="74"/>
      <c r="H29" s="75">
        <f>'2-2-5'!L13</f>
        <v>5.6675810424500961</v>
      </c>
      <c r="I29" s="76"/>
      <c r="J29" s="77">
        <f t="shared" si="0"/>
        <v>2.7891974895073361</v>
      </c>
      <c r="K29" s="75">
        <v>2.8783835529427599</v>
      </c>
      <c r="L29" s="76"/>
      <c r="M29" s="77">
        <f t="shared" si="1"/>
        <v>1.2983755749427599</v>
      </c>
      <c r="N29" s="75">
        <v>1.580007978</v>
      </c>
      <c r="O29" s="76"/>
      <c r="P29" s="77">
        <f t="shared" si="2"/>
        <v>0.38000797800000008</v>
      </c>
      <c r="Q29" s="75">
        <v>1.2</v>
      </c>
      <c r="R29" s="76"/>
      <c r="S29" s="77">
        <f t="shared" si="3"/>
        <v>-0.90000000000000013</v>
      </c>
      <c r="T29" s="75">
        <v>2.1</v>
      </c>
      <c r="U29" s="76"/>
      <c r="V29" s="77">
        <f t="shared" si="4"/>
        <v>0.3860281467437745</v>
      </c>
      <c r="W29" s="160">
        <v>1.7139718532562256</v>
      </c>
      <c r="X29" s="161"/>
    </row>
    <row r="30" spans="1:24" ht="18.95" customHeight="1" x14ac:dyDescent="0.15">
      <c r="A30" s="62"/>
      <c r="B30" s="35"/>
      <c r="C30" s="84" t="s">
        <v>38</v>
      </c>
      <c r="D30" s="85"/>
      <c r="E30" s="85"/>
      <c r="F30" s="85"/>
      <c r="G30" s="86"/>
      <c r="H30" s="90">
        <f>'2-2-5'!L14</f>
        <v>8.4268187414781206</v>
      </c>
      <c r="I30" s="91"/>
      <c r="J30" s="92">
        <f t="shared" si="0"/>
        <v>5.0777370467902498</v>
      </c>
      <c r="K30" s="90">
        <v>3.3490816946878708</v>
      </c>
      <c r="L30" s="91"/>
      <c r="M30" s="92">
        <f t="shared" si="1"/>
        <v>0.41108511168787087</v>
      </c>
      <c r="N30" s="90">
        <v>2.9379965829999999</v>
      </c>
      <c r="O30" s="91"/>
      <c r="P30" s="92">
        <f t="shared" si="2"/>
        <v>1.4379965829999999</v>
      </c>
      <c r="Q30" s="90">
        <v>1.5</v>
      </c>
      <c r="R30" s="91"/>
      <c r="S30" s="89">
        <f t="shared" si="3"/>
        <v>-1.5</v>
      </c>
      <c r="T30" s="87">
        <v>3</v>
      </c>
      <c r="U30" s="88"/>
      <c r="V30" s="89">
        <f t="shared" si="4"/>
        <v>2.120435357093811</v>
      </c>
      <c r="W30" s="151">
        <v>0.87956464290618896</v>
      </c>
      <c r="X30" s="152"/>
    </row>
    <row r="31" spans="1:24" ht="18.95" customHeight="1" x14ac:dyDescent="0.15">
      <c r="A31" s="144" t="s">
        <v>53</v>
      </c>
      <c r="B31" s="145"/>
      <c r="C31" s="164"/>
      <c r="D31" s="164"/>
      <c r="E31" s="164"/>
      <c r="F31" s="164"/>
      <c r="G31" s="165"/>
      <c r="H31" s="69">
        <f>'2-2-5'!L15</f>
        <v>5.9490956525877419</v>
      </c>
      <c r="I31" s="70"/>
      <c r="J31" s="71">
        <f t="shared" si="0"/>
        <v>3.0127954194465847</v>
      </c>
      <c r="K31" s="69">
        <v>2.9363002331411572</v>
      </c>
      <c r="L31" s="70"/>
      <c r="M31" s="71">
        <f t="shared" si="1"/>
        <v>1.1485238551411572</v>
      </c>
      <c r="N31" s="69">
        <v>1.787776378</v>
      </c>
      <c r="O31" s="70"/>
      <c r="P31" s="71">
        <f t="shared" si="2"/>
        <v>0.58777637800000004</v>
      </c>
      <c r="Q31" s="69">
        <v>1.2</v>
      </c>
      <c r="R31" s="70"/>
      <c r="S31" s="71">
        <f t="shared" si="3"/>
        <v>-1.0999999999999999</v>
      </c>
      <c r="T31" s="69">
        <v>2.2999999999999998</v>
      </c>
      <c r="U31" s="70"/>
      <c r="V31" s="71">
        <f t="shared" si="4"/>
        <v>0.69964616298675519</v>
      </c>
      <c r="W31" s="158">
        <v>1.6003538370132446</v>
      </c>
      <c r="X31" s="159"/>
    </row>
    <row r="32" spans="1:24" ht="18.95" customHeight="1" x14ac:dyDescent="0.15">
      <c r="A32" s="59" t="s">
        <v>12</v>
      </c>
      <c r="B32" s="60"/>
      <c r="C32" s="72" t="s">
        <v>13</v>
      </c>
      <c r="D32" s="73"/>
      <c r="E32" s="73"/>
      <c r="F32" s="73"/>
      <c r="G32" s="74"/>
      <c r="H32" s="75">
        <f>'2-2-5'!L16</f>
        <v>3.4568924711470803</v>
      </c>
      <c r="I32" s="76"/>
      <c r="J32" s="77">
        <f t="shared" si="0"/>
        <v>5.4005081359119966E-2</v>
      </c>
      <c r="K32" s="75">
        <v>3.4028873897879603</v>
      </c>
      <c r="L32" s="76"/>
      <c r="M32" s="77">
        <f t="shared" si="1"/>
        <v>4.5200330407879603</v>
      </c>
      <c r="N32" s="75">
        <v>-1.117145651</v>
      </c>
      <c r="O32" s="76"/>
      <c r="P32" s="77">
        <f t="shared" si="2"/>
        <v>-3.117145651</v>
      </c>
      <c r="Q32" s="75">
        <v>2</v>
      </c>
      <c r="R32" s="76"/>
      <c r="S32" s="77">
        <f t="shared" si="3"/>
        <v>-3.4000000000000004</v>
      </c>
      <c r="T32" s="75">
        <v>5.4</v>
      </c>
      <c r="U32" s="76"/>
      <c r="V32" s="77">
        <f t="shared" si="4"/>
        <v>1.3203257560729984</v>
      </c>
      <c r="W32" s="160">
        <v>4.079674243927002</v>
      </c>
      <c r="X32" s="161"/>
    </row>
    <row r="33" spans="1:24" ht="18.95" customHeight="1" x14ac:dyDescent="0.15">
      <c r="A33" s="62"/>
      <c r="B33" s="35"/>
      <c r="C33" s="78" t="s">
        <v>39</v>
      </c>
      <c r="D33" s="79"/>
      <c r="E33" s="79"/>
      <c r="F33" s="79"/>
      <c r="G33" s="80"/>
      <c r="H33" s="81">
        <f>'2-2-5'!L17</f>
        <v>6.9539546335200662</v>
      </c>
      <c r="I33" s="82"/>
      <c r="J33" s="83">
        <f t="shared" si="0"/>
        <v>3.4868378923319527</v>
      </c>
      <c r="K33" s="81">
        <v>3.4671167411881134</v>
      </c>
      <c r="L33" s="82"/>
      <c r="M33" s="83">
        <f t="shared" si="1"/>
        <v>2.6750813091881134</v>
      </c>
      <c r="N33" s="81">
        <v>0.79203543200000004</v>
      </c>
      <c r="O33" s="82"/>
      <c r="P33" s="83">
        <f t="shared" si="2"/>
        <v>-0.80796456800000005</v>
      </c>
      <c r="Q33" s="81">
        <v>1.6</v>
      </c>
      <c r="R33" s="82"/>
      <c r="S33" s="83">
        <f t="shared" si="3"/>
        <v>0.10000000000000009</v>
      </c>
      <c r="T33" s="81">
        <v>1.5</v>
      </c>
      <c r="U33" s="82"/>
      <c r="V33" s="83">
        <f t="shared" si="4"/>
        <v>-0.20345842838287354</v>
      </c>
      <c r="W33" s="149">
        <v>1.7034584283828735</v>
      </c>
      <c r="X33" s="150"/>
    </row>
    <row r="34" spans="1:24" ht="18.95" customHeight="1" x14ac:dyDescent="0.15">
      <c r="A34" s="62"/>
      <c r="B34" s="35"/>
      <c r="C34" s="78" t="s">
        <v>15</v>
      </c>
      <c r="D34" s="79"/>
      <c r="E34" s="79"/>
      <c r="F34" s="79"/>
      <c r="G34" s="80"/>
      <c r="H34" s="81">
        <f>'2-2-5'!L18</f>
        <v>7.6628618660366428</v>
      </c>
      <c r="I34" s="82"/>
      <c r="J34" s="83">
        <f t="shared" si="0"/>
        <v>1.8607123679391044</v>
      </c>
      <c r="K34" s="81">
        <v>5.8021494980975383</v>
      </c>
      <c r="L34" s="82"/>
      <c r="M34" s="83">
        <f t="shared" si="1"/>
        <v>4.7048109320975389</v>
      </c>
      <c r="N34" s="81">
        <v>1.0973385659999999</v>
      </c>
      <c r="O34" s="82"/>
      <c r="P34" s="83">
        <f t="shared" si="2"/>
        <v>-2.6614340000001846E-3</v>
      </c>
      <c r="Q34" s="81">
        <v>1.1000000000000001</v>
      </c>
      <c r="R34" s="82"/>
      <c r="S34" s="83">
        <f t="shared" si="3"/>
        <v>-1.9</v>
      </c>
      <c r="T34" s="81">
        <v>3</v>
      </c>
      <c r="U34" s="82"/>
      <c r="V34" s="83">
        <f t="shared" si="4"/>
        <v>3.1070070788264275</v>
      </c>
      <c r="W34" s="149">
        <v>-0.10700707882642746</v>
      </c>
      <c r="X34" s="150"/>
    </row>
    <row r="35" spans="1:24" ht="18.95" customHeight="1" x14ac:dyDescent="0.15">
      <c r="A35" s="62"/>
      <c r="B35" s="35"/>
      <c r="C35" s="93" t="s">
        <v>16</v>
      </c>
      <c r="D35" s="94"/>
      <c r="E35" s="94"/>
      <c r="F35" s="94"/>
      <c r="G35" s="95"/>
      <c r="H35" s="96">
        <f>'2-2-5'!L19</f>
        <v>6.0299632637209486</v>
      </c>
      <c r="I35" s="97"/>
      <c r="J35" s="98">
        <f t="shared" si="0"/>
        <v>0.76117290107160152</v>
      </c>
      <c r="K35" s="96">
        <v>5.2687903626493471</v>
      </c>
      <c r="L35" s="97"/>
      <c r="M35" s="98">
        <f t="shared" si="1"/>
        <v>4.6773177866493469</v>
      </c>
      <c r="N35" s="96">
        <v>0.59147257600000003</v>
      </c>
      <c r="O35" s="97"/>
      <c r="P35" s="98">
        <f t="shared" si="2"/>
        <v>-0.60852742399999993</v>
      </c>
      <c r="Q35" s="96">
        <v>1.2</v>
      </c>
      <c r="R35" s="97"/>
      <c r="S35" s="98">
        <f t="shared" si="3"/>
        <v>-1.5999999999999999</v>
      </c>
      <c r="T35" s="96">
        <v>2.8</v>
      </c>
      <c r="U35" s="97"/>
      <c r="V35" s="98">
        <f t="shared" si="4"/>
        <v>1.2574646949768065</v>
      </c>
      <c r="W35" s="162">
        <v>1.5425353050231934</v>
      </c>
      <c r="X35" s="163"/>
    </row>
    <row r="36" spans="1:24" ht="18.95" customHeight="1" x14ac:dyDescent="0.15">
      <c r="A36" s="62"/>
      <c r="B36" s="35"/>
      <c r="C36" s="84" t="s">
        <v>17</v>
      </c>
      <c r="D36" s="85"/>
      <c r="E36" s="85"/>
      <c r="F36" s="85"/>
      <c r="G36" s="86"/>
      <c r="H36" s="87">
        <f>'2-2-5'!L20</f>
        <v>24.21885794093329</v>
      </c>
      <c r="I36" s="88"/>
      <c r="J36" s="99" t="s">
        <v>89</v>
      </c>
      <c r="K36" s="87" t="s">
        <v>71</v>
      </c>
      <c r="L36" s="88"/>
      <c r="M36" s="99" t="s">
        <v>90</v>
      </c>
      <c r="N36" s="87" t="s">
        <v>71</v>
      </c>
      <c r="O36" s="88"/>
      <c r="P36" s="99" t="s">
        <v>71</v>
      </c>
      <c r="Q36" s="87" t="s">
        <v>90</v>
      </c>
      <c r="R36" s="88"/>
      <c r="S36" s="99" t="s">
        <v>71</v>
      </c>
      <c r="T36" s="87" t="s">
        <v>89</v>
      </c>
      <c r="U36" s="88"/>
      <c r="V36" s="99" t="s">
        <v>71</v>
      </c>
      <c r="W36" s="151" t="s">
        <v>89</v>
      </c>
      <c r="X36" s="152"/>
    </row>
    <row r="37" spans="1:24" ht="18.95" customHeight="1" x14ac:dyDescent="0.15">
      <c r="A37" s="62"/>
      <c r="B37" s="35"/>
      <c r="C37" s="62"/>
      <c r="D37" s="35"/>
      <c r="G37" s="100" t="s">
        <v>18</v>
      </c>
      <c r="H37" s="69">
        <f>'2-2-5'!L21</f>
        <v>7.1289416528075655</v>
      </c>
      <c r="I37" s="70"/>
      <c r="J37" s="71">
        <f t="shared" si="0"/>
        <v>2.8935203236241467</v>
      </c>
      <c r="K37" s="69">
        <v>4.2354213291834188</v>
      </c>
      <c r="L37" s="70"/>
      <c r="M37" s="71">
        <f t="shared" si="1"/>
        <v>3.594093499183419</v>
      </c>
      <c r="N37" s="69">
        <v>0.64132783000000004</v>
      </c>
      <c r="O37" s="70"/>
      <c r="P37" s="71">
        <f t="shared" si="2"/>
        <v>-0.75867216999999987</v>
      </c>
      <c r="Q37" s="69">
        <v>1.4</v>
      </c>
      <c r="R37" s="70"/>
      <c r="S37" s="71">
        <f t="shared" si="3"/>
        <v>-1.4</v>
      </c>
      <c r="T37" s="69">
        <v>2.8</v>
      </c>
      <c r="U37" s="70"/>
      <c r="V37" s="71">
        <f t="shared" si="4"/>
        <v>1.4150068044662474</v>
      </c>
      <c r="W37" s="158">
        <v>1.3849931955337524</v>
      </c>
      <c r="X37" s="159"/>
    </row>
    <row r="38" spans="1:24" ht="18.95" customHeight="1" x14ac:dyDescent="0.15">
      <c r="A38" s="62"/>
      <c r="B38" s="35"/>
      <c r="C38" s="72" t="s">
        <v>19</v>
      </c>
      <c r="D38" s="73"/>
      <c r="E38" s="73"/>
      <c r="F38" s="73"/>
      <c r="G38" s="74"/>
      <c r="H38" s="75">
        <f>'2-2-5'!L22</f>
        <v>4.3253992951746207</v>
      </c>
      <c r="I38" s="76"/>
      <c r="J38" s="77">
        <f t="shared" si="0"/>
        <v>-0.44215242720419656</v>
      </c>
      <c r="K38" s="75">
        <v>4.7675517223788173</v>
      </c>
      <c r="L38" s="76"/>
      <c r="M38" s="77">
        <f t="shared" si="1"/>
        <v>6.8156302343788173</v>
      </c>
      <c r="N38" s="75">
        <v>-2.048078512</v>
      </c>
      <c r="O38" s="76"/>
      <c r="P38" s="77">
        <f t="shared" si="2"/>
        <v>-3.4480785119999999</v>
      </c>
      <c r="Q38" s="75">
        <v>1.4</v>
      </c>
      <c r="R38" s="76"/>
      <c r="S38" s="77">
        <f t="shared" si="3"/>
        <v>-3.0000000000000004</v>
      </c>
      <c r="T38" s="75">
        <v>4.4000000000000004</v>
      </c>
      <c r="U38" s="76"/>
      <c r="V38" s="77">
        <f t="shared" si="4"/>
        <v>4.1013734877109531</v>
      </c>
      <c r="W38" s="160">
        <v>0.29862651228904724</v>
      </c>
      <c r="X38" s="161"/>
    </row>
    <row r="39" spans="1:24" ht="18.95" customHeight="1" x14ac:dyDescent="0.15">
      <c r="A39" s="62"/>
      <c r="B39" s="35"/>
      <c r="C39" s="78" t="s">
        <v>20</v>
      </c>
      <c r="D39" s="79"/>
      <c r="E39" s="79"/>
      <c r="F39" s="79"/>
      <c r="G39" s="80"/>
      <c r="H39" s="81">
        <f>'2-2-5'!L23</f>
        <v>7.1232946769017538</v>
      </c>
      <c r="I39" s="82"/>
      <c r="J39" s="83">
        <f t="shared" si="0"/>
        <v>4.746258863841315</v>
      </c>
      <c r="K39" s="81">
        <v>2.3770358130604388</v>
      </c>
      <c r="L39" s="82"/>
      <c r="M39" s="83">
        <f t="shared" si="1"/>
        <v>-0.72521995693956143</v>
      </c>
      <c r="N39" s="81">
        <v>3.1022557700000002</v>
      </c>
      <c r="O39" s="82"/>
      <c r="P39" s="83">
        <f t="shared" si="2"/>
        <v>1.5022557700000001</v>
      </c>
      <c r="Q39" s="81">
        <v>1.6</v>
      </c>
      <c r="R39" s="82"/>
      <c r="S39" s="83">
        <f t="shared" si="3"/>
        <v>-0.69999999999999973</v>
      </c>
      <c r="T39" s="81">
        <v>2.2999999999999998</v>
      </c>
      <c r="U39" s="82"/>
      <c r="V39" s="83">
        <f t="shared" si="4"/>
        <v>2.4271870881319044</v>
      </c>
      <c r="W39" s="149">
        <v>-0.1271870881319046</v>
      </c>
      <c r="X39" s="150"/>
    </row>
    <row r="40" spans="1:24" ht="18.95" customHeight="1" x14ac:dyDescent="0.15">
      <c r="A40" s="62"/>
      <c r="B40" s="35"/>
      <c r="C40" s="78" t="s">
        <v>21</v>
      </c>
      <c r="D40" s="79"/>
      <c r="E40" s="79"/>
      <c r="F40" s="79"/>
      <c r="G40" s="80"/>
      <c r="H40" s="81">
        <f>'2-2-5'!L24</f>
        <v>4.4563446312010546</v>
      </c>
      <c r="I40" s="82"/>
      <c r="J40" s="83">
        <f t="shared" si="0"/>
        <v>0.32860514001259133</v>
      </c>
      <c r="K40" s="81">
        <v>4.1277394911884633</v>
      </c>
      <c r="L40" s="82"/>
      <c r="M40" s="83">
        <f t="shared" si="1"/>
        <v>2.8201011391884636</v>
      </c>
      <c r="N40" s="81">
        <v>1.3076383519999999</v>
      </c>
      <c r="O40" s="82"/>
      <c r="P40" s="83">
        <f t="shared" si="2"/>
        <v>0.10763835199999994</v>
      </c>
      <c r="Q40" s="81">
        <v>1.2</v>
      </c>
      <c r="R40" s="82"/>
      <c r="S40" s="83">
        <f t="shared" si="3"/>
        <v>-2.7</v>
      </c>
      <c r="T40" s="81">
        <v>3.9</v>
      </c>
      <c r="U40" s="82"/>
      <c r="V40" s="83">
        <f t="shared" si="4"/>
        <v>3.6031239569187163</v>
      </c>
      <c r="W40" s="149">
        <v>0.29687604308128357</v>
      </c>
      <c r="X40" s="150"/>
    </row>
    <row r="41" spans="1:24" ht="18.95" customHeight="1" x14ac:dyDescent="0.15">
      <c r="A41" s="62"/>
      <c r="B41" s="35"/>
      <c r="C41" s="78" t="s">
        <v>55</v>
      </c>
      <c r="D41" s="79"/>
      <c r="E41" s="79"/>
      <c r="F41" s="79"/>
      <c r="G41" s="80"/>
      <c r="H41" s="81">
        <f>'2-2-5'!L25</f>
        <v>4.9076004798695401</v>
      </c>
      <c r="I41" s="82"/>
      <c r="J41" s="83">
        <f t="shared" si="0"/>
        <v>0.80129958420109304</v>
      </c>
      <c r="K41" s="81">
        <v>4.106300895668447</v>
      </c>
      <c r="L41" s="82"/>
      <c r="M41" s="83">
        <f t="shared" si="1"/>
        <v>3.405253755668447</v>
      </c>
      <c r="N41" s="81">
        <v>0.70104714000000001</v>
      </c>
      <c r="O41" s="82"/>
      <c r="P41" s="83">
        <f t="shared" si="2"/>
        <v>-0.49895285999999994</v>
      </c>
      <c r="Q41" s="81">
        <v>1.2</v>
      </c>
      <c r="R41" s="82"/>
      <c r="S41" s="83">
        <f t="shared" si="3"/>
        <v>2.2000000000000002</v>
      </c>
      <c r="T41" s="81">
        <v>-1</v>
      </c>
      <c r="U41" s="82"/>
      <c r="V41" s="83">
        <f t="shared" si="4"/>
        <v>-2.6976931095123291</v>
      </c>
      <c r="W41" s="149">
        <v>1.6976931095123291</v>
      </c>
      <c r="X41" s="150"/>
    </row>
    <row r="42" spans="1:24" ht="18.95" customHeight="1" x14ac:dyDescent="0.15">
      <c r="A42" s="62"/>
      <c r="B42" s="35"/>
      <c r="C42" s="78" t="s">
        <v>22</v>
      </c>
      <c r="D42" s="79"/>
      <c r="E42" s="79"/>
      <c r="F42" s="79"/>
      <c r="G42" s="80"/>
      <c r="H42" s="81">
        <f>'2-2-5'!L26</f>
        <v>7.6009150395055203</v>
      </c>
      <c r="I42" s="82"/>
      <c r="J42" s="83">
        <f t="shared" si="0"/>
        <v>2.6296341791204547</v>
      </c>
      <c r="K42" s="81">
        <v>4.9712808603850656</v>
      </c>
      <c r="L42" s="82"/>
      <c r="M42" s="83">
        <f t="shared" si="1"/>
        <v>4.2484610933850657</v>
      </c>
      <c r="N42" s="81">
        <v>0.72281976699999995</v>
      </c>
      <c r="O42" s="82"/>
      <c r="P42" s="83">
        <f t="shared" si="2"/>
        <v>-1.2771802330000002</v>
      </c>
      <c r="Q42" s="81">
        <v>2</v>
      </c>
      <c r="R42" s="82"/>
      <c r="S42" s="83">
        <f t="shared" si="3"/>
        <v>-2.7</v>
      </c>
      <c r="T42" s="81">
        <v>4.7</v>
      </c>
      <c r="U42" s="82"/>
      <c r="V42" s="83">
        <f t="shared" si="4"/>
        <v>2.2170888900756838</v>
      </c>
      <c r="W42" s="149">
        <v>2.4829111099243164</v>
      </c>
      <c r="X42" s="150"/>
    </row>
    <row r="43" spans="1:24" ht="18.95" customHeight="1" x14ac:dyDescent="0.15">
      <c r="A43" s="62"/>
      <c r="B43" s="35"/>
      <c r="C43" s="78" t="s">
        <v>40</v>
      </c>
      <c r="D43" s="79"/>
      <c r="E43" s="79"/>
      <c r="F43" s="79"/>
      <c r="G43" s="80"/>
      <c r="H43" s="81">
        <f>'2-2-5'!L27</f>
        <v>7.9557466395783827</v>
      </c>
      <c r="I43" s="82"/>
      <c r="J43" s="83">
        <f t="shared" si="0"/>
        <v>6.0102110816996488</v>
      </c>
      <c r="K43" s="81">
        <v>1.9455355578787341</v>
      </c>
      <c r="L43" s="82"/>
      <c r="M43" s="83">
        <f t="shared" si="1"/>
        <v>-0.14358965512126587</v>
      </c>
      <c r="N43" s="81">
        <v>2.089125213</v>
      </c>
      <c r="O43" s="82"/>
      <c r="P43" s="83">
        <f t="shared" si="2"/>
        <v>1.2891252129999999</v>
      </c>
      <c r="Q43" s="81">
        <v>0.8</v>
      </c>
      <c r="R43" s="82"/>
      <c r="S43" s="83">
        <f t="shared" si="3"/>
        <v>-1.5999999999999999</v>
      </c>
      <c r="T43" s="81">
        <v>2.4</v>
      </c>
      <c r="U43" s="82"/>
      <c r="V43" s="83">
        <f t="shared" si="4"/>
        <v>2.1066975235939025</v>
      </c>
      <c r="W43" s="149">
        <v>0.29330247640609741</v>
      </c>
      <c r="X43" s="150"/>
    </row>
    <row r="44" spans="1:24" ht="18.95" customHeight="1" x14ac:dyDescent="0.15">
      <c r="A44" s="62"/>
      <c r="B44" s="35"/>
      <c r="C44" s="78" t="s">
        <v>41</v>
      </c>
      <c r="D44" s="79"/>
      <c r="E44" s="79"/>
      <c r="F44" s="79"/>
      <c r="G44" s="80"/>
      <c r="H44" s="81">
        <f>'2-2-5'!L28</f>
        <v>4.9511946541511174</v>
      </c>
      <c r="I44" s="82"/>
      <c r="J44" s="83">
        <f t="shared" si="0"/>
        <v>1.4013626151042065</v>
      </c>
      <c r="K44" s="81">
        <v>3.5498320390469109</v>
      </c>
      <c r="L44" s="82"/>
      <c r="M44" s="83">
        <f t="shared" si="1"/>
        <v>1.8867234270469109</v>
      </c>
      <c r="N44" s="81">
        <v>1.663108612</v>
      </c>
      <c r="O44" s="82"/>
      <c r="P44" s="83">
        <f t="shared" si="2"/>
        <v>-1.2368913879999999</v>
      </c>
      <c r="Q44" s="81">
        <v>2.9</v>
      </c>
      <c r="R44" s="82"/>
      <c r="S44" s="83">
        <f t="shared" si="3"/>
        <v>-1.6999999999999997</v>
      </c>
      <c r="T44" s="81">
        <v>4.5999999999999996</v>
      </c>
      <c r="U44" s="82"/>
      <c r="V44" s="83">
        <f t="shared" si="4"/>
        <v>4.8012695074081417</v>
      </c>
      <c r="W44" s="149">
        <v>-0.20126950740814209</v>
      </c>
      <c r="X44" s="150"/>
    </row>
    <row r="45" spans="1:24" ht="18.95" customHeight="1" x14ac:dyDescent="0.15">
      <c r="A45" s="62"/>
      <c r="B45" s="35"/>
      <c r="C45" s="78" t="s">
        <v>42</v>
      </c>
      <c r="D45" s="79"/>
      <c r="E45" s="79"/>
      <c r="F45" s="79"/>
      <c r="G45" s="80"/>
      <c r="H45" s="81">
        <f>'2-2-5'!L29</f>
        <v>3.6774512852642451</v>
      </c>
      <c r="I45" s="82"/>
      <c r="J45" s="83">
        <f t="shared" si="0"/>
        <v>-0.29199739395365887</v>
      </c>
      <c r="K45" s="81">
        <v>3.969448679217904</v>
      </c>
      <c r="L45" s="82"/>
      <c r="M45" s="83">
        <f t="shared" si="1"/>
        <v>3.2499783672179041</v>
      </c>
      <c r="N45" s="81">
        <v>0.719470312</v>
      </c>
      <c r="O45" s="82"/>
      <c r="P45" s="83">
        <f t="shared" si="2"/>
        <v>-0.68052968799999991</v>
      </c>
      <c r="Q45" s="81">
        <v>1.4</v>
      </c>
      <c r="R45" s="82"/>
      <c r="S45" s="83">
        <f t="shared" si="3"/>
        <v>-1.6</v>
      </c>
      <c r="T45" s="81">
        <v>3</v>
      </c>
      <c r="U45" s="82"/>
      <c r="V45" s="83">
        <f t="shared" si="4"/>
        <v>0.25112605094909668</v>
      </c>
      <c r="W45" s="149">
        <v>2.7488739490509033</v>
      </c>
      <c r="X45" s="150"/>
    </row>
    <row r="46" spans="1:24" ht="18.95" customHeight="1" x14ac:dyDescent="0.15">
      <c r="A46" s="62"/>
      <c r="B46" s="35"/>
      <c r="C46" s="78" t="s">
        <v>43</v>
      </c>
      <c r="D46" s="79"/>
      <c r="E46" s="79"/>
      <c r="F46" s="79"/>
      <c r="G46" s="80"/>
      <c r="H46" s="81">
        <f>'2-2-5'!L30</f>
        <v>4.822682135898936</v>
      </c>
      <c r="I46" s="82"/>
      <c r="J46" s="83">
        <f t="shared" si="0"/>
        <v>1.6616391710291625</v>
      </c>
      <c r="K46" s="81">
        <v>3.1610429648697735</v>
      </c>
      <c r="L46" s="82"/>
      <c r="M46" s="83">
        <f t="shared" si="1"/>
        <v>2.4614140458697733</v>
      </c>
      <c r="N46" s="81">
        <v>0.69962891900000002</v>
      </c>
      <c r="O46" s="82"/>
      <c r="P46" s="83">
        <f t="shared" si="2"/>
        <v>-0.90037108100000007</v>
      </c>
      <c r="Q46" s="81">
        <v>1.6</v>
      </c>
      <c r="R46" s="82"/>
      <c r="S46" s="83">
        <f t="shared" si="3"/>
        <v>-0.29999999999999982</v>
      </c>
      <c r="T46" s="81">
        <v>1.9</v>
      </c>
      <c r="U46" s="82"/>
      <c r="V46" s="83">
        <f t="shared" si="4"/>
        <v>3.5387276649475097</v>
      </c>
      <c r="W46" s="149">
        <v>-1.6387276649475098</v>
      </c>
      <c r="X46" s="150"/>
    </row>
    <row r="47" spans="1:24" ht="18.95" customHeight="1" x14ac:dyDescent="0.15">
      <c r="A47" s="62"/>
      <c r="B47" s="35"/>
      <c r="C47" s="84" t="s">
        <v>23</v>
      </c>
      <c r="D47" s="85"/>
      <c r="E47" s="85"/>
      <c r="F47" s="85"/>
      <c r="G47" s="86"/>
      <c r="H47" s="87">
        <f>'2-2-5'!L31</f>
        <v>7.9815073824646365</v>
      </c>
      <c r="I47" s="88"/>
      <c r="J47" s="89">
        <f t="shared" si="0"/>
        <v>4.6676439408662747</v>
      </c>
      <c r="K47" s="87">
        <v>3.3138634415983619</v>
      </c>
      <c r="L47" s="88"/>
      <c r="M47" s="89">
        <f t="shared" si="1"/>
        <v>2.910177619598362</v>
      </c>
      <c r="N47" s="87">
        <v>0.40368582200000003</v>
      </c>
      <c r="O47" s="88"/>
      <c r="P47" s="89">
        <f t="shared" si="2"/>
        <v>-0.49631417799999999</v>
      </c>
      <c r="Q47" s="87">
        <v>0.9</v>
      </c>
      <c r="R47" s="88"/>
      <c r="S47" s="89">
        <f t="shared" si="3"/>
        <v>1</v>
      </c>
      <c r="T47" s="87">
        <v>-0.1</v>
      </c>
      <c r="U47" s="88"/>
      <c r="V47" s="89">
        <f t="shared" si="4"/>
        <v>-1.4595106601715089</v>
      </c>
      <c r="W47" s="151">
        <v>1.3595106601715088</v>
      </c>
      <c r="X47" s="152"/>
    </row>
    <row r="48" spans="1:24" ht="18.95" customHeight="1" x14ac:dyDescent="0.15">
      <c r="A48" s="62"/>
      <c r="B48" s="35"/>
      <c r="C48" s="63"/>
      <c r="D48" s="64"/>
      <c r="E48" s="64"/>
      <c r="F48" s="64"/>
      <c r="G48" s="101" t="s">
        <v>56</v>
      </c>
      <c r="H48" s="69">
        <f>'2-2-5'!L32</f>
        <v>4.9668691165284473</v>
      </c>
      <c r="I48" s="70"/>
      <c r="J48" s="71">
        <f t="shared" si="0"/>
        <v>1.4383750234051895</v>
      </c>
      <c r="K48" s="69">
        <v>3.5284940931232578</v>
      </c>
      <c r="L48" s="70"/>
      <c r="M48" s="71">
        <f t="shared" si="1"/>
        <v>2.751354843123258</v>
      </c>
      <c r="N48" s="69">
        <v>0.77713924999999995</v>
      </c>
      <c r="O48" s="70"/>
      <c r="P48" s="71">
        <f t="shared" si="2"/>
        <v>-0.92286075000000001</v>
      </c>
      <c r="Q48" s="69">
        <v>1.7</v>
      </c>
      <c r="R48" s="70"/>
      <c r="S48" s="71">
        <f t="shared" si="3"/>
        <v>-1.0999999999999999</v>
      </c>
      <c r="T48" s="69">
        <v>2.8</v>
      </c>
      <c r="U48" s="70"/>
      <c r="V48" s="71">
        <f t="shared" si="4"/>
        <v>2.6268774002790449</v>
      </c>
      <c r="W48" s="158">
        <v>0.1731225997209549</v>
      </c>
      <c r="X48" s="159"/>
    </row>
    <row r="49" spans="1:24" ht="18.95" customHeight="1" x14ac:dyDescent="0.15">
      <c r="A49" s="144" t="s">
        <v>53</v>
      </c>
      <c r="B49" s="145"/>
      <c r="C49" s="145"/>
      <c r="D49" s="145"/>
      <c r="E49" s="145"/>
      <c r="F49" s="145"/>
      <c r="G49" s="146"/>
      <c r="H49" s="69">
        <f>'2-2-5'!L33</f>
        <v>5.7915588354627179</v>
      </c>
      <c r="I49" s="70"/>
      <c r="J49" s="71">
        <f t="shared" si="0"/>
        <v>1.9335598098408928</v>
      </c>
      <c r="K49" s="69">
        <v>3.8579990256218251</v>
      </c>
      <c r="L49" s="70"/>
      <c r="M49" s="71">
        <f t="shared" si="1"/>
        <v>3.1344588416218251</v>
      </c>
      <c r="N49" s="69">
        <v>0.72354018399999998</v>
      </c>
      <c r="O49" s="70"/>
      <c r="P49" s="71">
        <f t="shared" si="2"/>
        <v>-0.87645981600000011</v>
      </c>
      <c r="Q49" s="69">
        <v>1.6</v>
      </c>
      <c r="R49" s="70"/>
      <c r="S49" s="71">
        <f t="shared" si="3"/>
        <v>-1.1999999999999997</v>
      </c>
      <c r="T49" s="69">
        <v>2.8</v>
      </c>
      <c r="U49" s="70"/>
      <c r="V49" s="71">
        <f t="shared" si="4"/>
        <v>2.1388533592224119</v>
      </c>
      <c r="W49" s="158">
        <v>0.66114664077758789</v>
      </c>
      <c r="X49" s="159"/>
    </row>
    <row r="50" spans="1:24" ht="18.95" customHeight="1" x14ac:dyDescent="0.15">
      <c r="A50" s="62" t="s">
        <v>24</v>
      </c>
      <c r="B50" s="35"/>
      <c r="C50" s="102" t="s">
        <v>25</v>
      </c>
      <c r="D50" s="103"/>
      <c r="E50" s="103"/>
      <c r="F50" s="103"/>
      <c r="G50" s="104"/>
      <c r="H50" s="75">
        <f>'2-2-5'!L34</f>
        <v>6.8765768333322734</v>
      </c>
      <c r="I50" s="76"/>
      <c r="J50" s="77">
        <f t="shared" si="0"/>
        <v>2.9115772403318645</v>
      </c>
      <c r="K50" s="75">
        <v>3.9649995930004089</v>
      </c>
      <c r="L50" s="76"/>
      <c r="M50" s="77">
        <f t="shared" si="1"/>
        <v>0.73419436800040883</v>
      </c>
      <c r="N50" s="75">
        <v>3.2308052250000001</v>
      </c>
      <c r="O50" s="76"/>
      <c r="P50" s="77">
        <f t="shared" si="2"/>
        <v>-0.36919477499999998</v>
      </c>
      <c r="Q50" s="75">
        <v>3.6</v>
      </c>
      <c r="R50" s="76"/>
      <c r="S50" s="77">
        <f t="shared" si="3"/>
        <v>2</v>
      </c>
      <c r="T50" s="75">
        <v>1.6</v>
      </c>
      <c r="U50" s="76"/>
      <c r="V50" s="77">
        <f t="shared" si="4"/>
        <v>-0.57769312858581534</v>
      </c>
      <c r="W50" s="178">
        <v>2.1776931285858154</v>
      </c>
      <c r="X50" s="179"/>
    </row>
    <row r="51" spans="1:24" ht="18.95" customHeight="1" x14ac:dyDescent="0.15">
      <c r="A51" s="62"/>
      <c r="B51" s="35"/>
      <c r="C51" s="78" t="s">
        <v>26</v>
      </c>
      <c r="D51" s="79"/>
      <c r="E51" s="79"/>
      <c r="F51" s="79"/>
      <c r="G51" s="80"/>
      <c r="H51" s="81">
        <f>'2-2-5'!L35</f>
        <v>4.3669137725666918</v>
      </c>
      <c r="I51" s="82"/>
      <c r="J51" s="83">
        <f t="shared" si="0"/>
        <v>1.3490529505859961</v>
      </c>
      <c r="K51" s="81">
        <v>3.0178608219806957</v>
      </c>
      <c r="L51" s="82"/>
      <c r="M51" s="83">
        <f t="shared" si="1"/>
        <v>1.5278719119806956</v>
      </c>
      <c r="N51" s="81">
        <v>1.4899889100000001</v>
      </c>
      <c r="O51" s="82"/>
      <c r="P51" s="83">
        <f t="shared" si="2"/>
        <v>-0.61001108999999998</v>
      </c>
      <c r="Q51" s="81">
        <v>2.1</v>
      </c>
      <c r="R51" s="82"/>
      <c r="S51" s="83">
        <f t="shared" si="3"/>
        <v>0.5</v>
      </c>
      <c r="T51" s="81">
        <v>1.6</v>
      </c>
      <c r="U51" s="82"/>
      <c r="V51" s="83">
        <f t="shared" si="4"/>
        <v>-1.0068959236145019</v>
      </c>
      <c r="W51" s="149">
        <v>2.606895923614502</v>
      </c>
      <c r="X51" s="150"/>
    </row>
    <row r="52" spans="1:24" ht="18.95" customHeight="1" x14ac:dyDescent="0.15">
      <c r="A52" s="62"/>
      <c r="B52" s="35"/>
      <c r="C52" s="78" t="s">
        <v>44</v>
      </c>
      <c r="D52" s="79"/>
      <c r="E52" s="79"/>
      <c r="F52" s="79"/>
      <c r="G52" s="80"/>
      <c r="H52" s="81">
        <f>'2-2-5'!L36</f>
        <v>8.5017251474702746</v>
      </c>
      <c r="I52" s="82"/>
      <c r="J52" s="83">
        <f t="shared" si="0"/>
        <v>2.7191030843999195</v>
      </c>
      <c r="K52" s="81">
        <v>5.7826220630703551</v>
      </c>
      <c r="L52" s="82"/>
      <c r="M52" s="83">
        <f t="shared" si="1"/>
        <v>-1.214866595929645</v>
      </c>
      <c r="N52" s="81">
        <v>6.9974886590000001</v>
      </c>
      <c r="O52" s="82"/>
      <c r="P52" s="83">
        <f t="shared" si="2"/>
        <v>3.4974886590000001</v>
      </c>
      <c r="Q52" s="81">
        <v>3.5</v>
      </c>
      <c r="R52" s="82"/>
      <c r="S52" s="83">
        <f t="shared" si="3"/>
        <v>0.20000000000000018</v>
      </c>
      <c r="T52" s="81">
        <v>3.3</v>
      </c>
      <c r="U52" s="82"/>
      <c r="V52" s="83">
        <f t="shared" si="4"/>
        <v>0.58219938278198224</v>
      </c>
      <c r="W52" s="149">
        <v>2.7178006172180176</v>
      </c>
      <c r="X52" s="150"/>
    </row>
    <row r="53" spans="1:24" ht="18.95" customHeight="1" x14ac:dyDescent="0.15">
      <c r="A53" s="62"/>
      <c r="B53" s="35"/>
      <c r="C53" s="78" t="s">
        <v>45</v>
      </c>
      <c r="D53" s="79"/>
      <c r="E53" s="79"/>
      <c r="F53" s="79"/>
      <c r="G53" s="80"/>
      <c r="H53" s="81">
        <f>'2-2-5'!L37</f>
        <v>10.549982984571908</v>
      </c>
      <c r="I53" s="82"/>
      <c r="J53" s="83">
        <f t="shared" si="0"/>
        <v>5.6196788417726582</v>
      </c>
      <c r="K53" s="81">
        <v>4.9303041427992502</v>
      </c>
      <c r="L53" s="82"/>
      <c r="M53" s="83">
        <f t="shared" si="1"/>
        <v>1.47055684679925</v>
      </c>
      <c r="N53" s="81">
        <v>3.4597472960000002</v>
      </c>
      <c r="O53" s="82"/>
      <c r="P53" s="83">
        <f t="shared" si="2"/>
        <v>-1.9402527040000002</v>
      </c>
      <c r="Q53" s="81">
        <v>5.4</v>
      </c>
      <c r="R53" s="82"/>
      <c r="S53" s="83">
        <f t="shared" si="3"/>
        <v>2.7</v>
      </c>
      <c r="T53" s="81">
        <v>2.7</v>
      </c>
      <c r="U53" s="82"/>
      <c r="V53" s="83">
        <f t="shared" si="4"/>
        <v>1.7176769495010378</v>
      </c>
      <c r="W53" s="149">
        <v>0.9823230504989624</v>
      </c>
      <c r="X53" s="150"/>
    </row>
    <row r="54" spans="1:24" ht="18.95" customHeight="1" x14ac:dyDescent="0.15">
      <c r="A54" s="62"/>
      <c r="B54" s="35"/>
      <c r="C54" s="78" t="s">
        <v>46</v>
      </c>
      <c r="D54" s="79"/>
      <c r="E54" s="79"/>
      <c r="F54" s="79"/>
      <c r="G54" s="80"/>
      <c r="H54" s="81">
        <f>'2-2-5'!L38</f>
        <v>5.2553273053354737</v>
      </c>
      <c r="I54" s="82"/>
      <c r="J54" s="83">
        <f t="shared" si="0"/>
        <v>3.4798657665138579</v>
      </c>
      <c r="K54" s="81">
        <v>1.7754615388216157</v>
      </c>
      <c r="L54" s="82"/>
      <c r="M54" s="83">
        <f t="shared" si="1"/>
        <v>-0.55563915917838447</v>
      </c>
      <c r="N54" s="81">
        <v>2.3311006980000002</v>
      </c>
      <c r="O54" s="82"/>
      <c r="P54" s="83">
        <f t="shared" si="2"/>
        <v>-0.56889930199999972</v>
      </c>
      <c r="Q54" s="81">
        <v>2.9</v>
      </c>
      <c r="R54" s="82"/>
      <c r="S54" s="83">
        <f t="shared" si="3"/>
        <v>-0.89999999999999991</v>
      </c>
      <c r="T54" s="81">
        <v>3.8</v>
      </c>
      <c r="U54" s="82"/>
      <c r="V54" s="83">
        <f t="shared" si="4"/>
        <v>1.5323453426361082</v>
      </c>
      <c r="W54" s="149">
        <v>2.2676546573638916</v>
      </c>
      <c r="X54" s="150"/>
    </row>
    <row r="55" spans="1:24" ht="18.95" customHeight="1" x14ac:dyDescent="0.15">
      <c r="A55" s="62"/>
      <c r="B55" s="35"/>
      <c r="C55" s="78" t="s">
        <v>47</v>
      </c>
      <c r="D55" s="79"/>
      <c r="E55" s="79"/>
      <c r="F55" s="79"/>
      <c r="G55" s="80"/>
      <c r="H55" s="81">
        <f>'2-2-5'!L39</f>
        <v>6.8246410276541702</v>
      </c>
      <c r="I55" s="82"/>
      <c r="J55" s="83">
        <f t="shared" si="0"/>
        <v>-1.193678939890896</v>
      </c>
      <c r="K55" s="81">
        <v>8.0183199675450663</v>
      </c>
      <c r="L55" s="82"/>
      <c r="M55" s="83">
        <f t="shared" si="1"/>
        <v>7.1505612125450666</v>
      </c>
      <c r="N55" s="81">
        <v>0.86775875499999999</v>
      </c>
      <c r="O55" s="82"/>
      <c r="P55" s="83">
        <f t="shared" si="2"/>
        <v>-1.0322412449999998</v>
      </c>
      <c r="Q55" s="81">
        <v>1.9</v>
      </c>
      <c r="R55" s="82"/>
      <c r="S55" s="83">
        <f t="shared" si="3"/>
        <v>0.89999999999999991</v>
      </c>
      <c r="T55" s="81">
        <v>1</v>
      </c>
      <c r="U55" s="82"/>
      <c r="V55" s="83">
        <f t="shared" si="4"/>
        <v>4.8400611877441406</v>
      </c>
      <c r="W55" s="149">
        <v>-3.8400611877441406</v>
      </c>
      <c r="X55" s="150"/>
    </row>
    <row r="56" spans="1:24" ht="18.95" customHeight="1" x14ac:dyDescent="0.15">
      <c r="A56" s="62"/>
      <c r="B56" s="35"/>
      <c r="C56" s="84" t="s">
        <v>27</v>
      </c>
      <c r="D56" s="85"/>
      <c r="E56" s="85"/>
      <c r="F56" s="85"/>
      <c r="G56" s="86"/>
      <c r="H56" s="87">
        <f>'2-2-5'!L40</f>
        <v>8.2483872290541402</v>
      </c>
      <c r="I56" s="88"/>
      <c r="J56" s="89">
        <f t="shared" si="0"/>
        <v>4.9662179326289859</v>
      </c>
      <c r="K56" s="87">
        <v>3.2821692964251539</v>
      </c>
      <c r="L56" s="88"/>
      <c r="M56" s="89">
        <f t="shared" si="1"/>
        <v>0.56209354742515405</v>
      </c>
      <c r="N56" s="87">
        <v>2.7200757489999998</v>
      </c>
      <c r="O56" s="88"/>
      <c r="P56" s="89">
        <f t="shared" si="2"/>
        <v>-2.2799242510000002</v>
      </c>
      <c r="Q56" s="87">
        <v>5</v>
      </c>
      <c r="R56" s="88"/>
      <c r="S56" s="89">
        <f t="shared" si="3"/>
        <v>4.5</v>
      </c>
      <c r="T56" s="87">
        <v>0.5</v>
      </c>
      <c r="U56" s="88"/>
      <c r="V56" s="89">
        <f t="shared" si="4"/>
        <v>-0.56742775440216064</v>
      </c>
      <c r="W56" s="151">
        <v>1.0674277544021606</v>
      </c>
      <c r="X56" s="152"/>
    </row>
    <row r="57" spans="1:24" ht="18.95" customHeight="1" thickBot="1" x14ac:dyDescent="0.2">
      <c r="A57" s="153" t="s">
        <v>53</v>
      </c>
      <c r="B57" s="154"/>
      <c r="C57" s="154"/>
      <c r="D57" s="154"/>
      <c r="E57" s="154"/>
      <c r="F57" s="154"/>
      <c r="G57" s="155"/>
      <c r="H57" s="128">
        <f>'2-2-5'!L41</f>
        <v>6.1798653094652884</v>
      </c>
      <c r="I57" s="129"/>
      <c r="J57" s="130">
        <f t="shared" si="0"/>
        <v>3.2415769078703951</v>
      </c>
      <c r="K57" s="128">
        <v>2.9382884015948934</v>
      </c>
      <c r="L57" s="129"/>
      <c r="M57" s="130">
        <f t="shared" si="1"/>
        <v>-0.55519926140510645</v>
      </c>
      <c r="N57" s="128">
        <v>3.4934876629999998</v>
      </c>
      <c r="O57" s="129"/>
      <c r="P57" s="130">
        <f t="shared" si="2"/>
        <v>0.29348766299999962</v>
      </c>
      <c r="Q57" s="128">
        <v>3.2</v>
      </c>
      <c r="R57" s="129"/>
      <c r="S57" s="107">
        <f t="shared" si="3"/>
        <v>1.3000000000000003</v>
      </c>
      <c r="T57" s="105">
        <v>1.9</v>
      </c>
      <c r="U57" s="106"/>
      <c r="V57" s="107">
        <f t="shared" si="4"/>
        <v>-0.39999999999999991</v>
      </c>
      <c r="W57" s="156">
        <v>2.2999999999999998</v>
      </c>
      <c r="X57" s="157"/>
    </row>
    <row r="58" spans="1:24" ht="18.95" customHeight="1" thickTop="1" x14ac:dyDescent="0.15">
      <c r="A58" s="144" t="s">
        <v>91</v>
      </c>
      <c r="B58" s="145"/>
      <c r="C58" s="145"/>
      <c r="D58" s="145"/>
      <c r="E58" s="145"/>
      <c r="F58" s="145"/>
      <c r="G58" s="146"/>
      <c r="H58" s="131">
        <f>'2-2-5'!L42</f>
        <v>6.4070356592106785</v>
      </c>
      <c r="I58" s="132"/>
      <c r="J58" s="133">
        <f t="shared" si="0"/>
        <v>3.2494652850976444</v>
      </c>
      <c r="K58" s="131">
        <v>3.1575703741130341</v>
      </c>
      <c r="L58" s="132"/>
      <c r="M58" s="133">
        <f>K58-N58</f>
        <v>1.157286853113034</v>
      </c>
      <c r="N58" s="131">
        <v>2.0002835210000001</v>
      </c>
      <c r="O58" s="132"/>
      <c r="P58" s="133">
        <f>N58-Q58</f>
        <v>0.40028352099999998</v>
      </c>
      <c r="Q58" s="131">
        <v>1.6</v>
      </c>
      <c r="R58" s="132"/>
      <c r="S58" s="110">
        <f>Q58-T58</f>
        <v>-0.60000000000000009</v>
      </c>
      <c r="T58" s="108">
        <v>2.2000000000000002</v>
      </c>
      <c r="U58" s="109"/>
      <c r="V58" s="110">
        <f>T58-W58</f>
        <v>-1</v>
      </c>
      <c r="W58" s="147">
        <v>3.2</v>
      </c>
      <c r="X58" s="148"/>
    </row>
    <row r="59" spans="1:24" x14ac:dyDescent="0.15">
      <c r="R59" s="134" t="str">
        <f>SUBSTITUTE('2-2-5'!F44,"2．","（注）")</f>
        <v>（注）無効回答企業 193社を除く</v>
      </c>
    </row>
  </sheetData>
  <mergeCells count="69"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C4:D5"/>
    <mergeCell ref="E4:T4"/>
    <mergeCell ref="C16:D16"/>
    <mergeCell ref="E16:F16"/>
    <mergeCell ref="G16:H16"/>
    <mergeCell ref="I16:J16"/>
    <mergeCell ref="K16:L16"/>
    <mergeCell ref="W26:X26"/>
    <mergeCell ref="U16:V16"/>
    <mergeCell ref="H20:I20"/>
    <mergeCell ref="K20:L20"/>
    <mergeCell ref="N20:O20"/>
    <mergeCell ref="Q20:R20"/>
    <mergeCell ref="T20:U20"/>
    <mergeCell ref="W20:X20"/>
    <mergeCell ref="W22:X22"/>
    <mergeCell ref="W23:X23"/>
    <mergeCell ref="W24:X24"/>
    <mergeCell ref="W25:X25"/>
    <mergeCell ref="M16:N16"/>
    <mergeCell ref="O16:P16"/>
    <mergeCell ref="Q16:R16"/>
    <mergeCell ref="S16:T16"/>
    <mergeCell ref="W37:X37"/>
    <mergeCell ref="W27:X27"/>
    <mergeCell ref="A28:G28"/>
    <mergeCell ref="W28:X28"/>
    <mergeCell ref="W29:X29"/>
    <mergeCell ref="W30:X30"/>
    <mergeCell ref="A31:G31"/>
    <mergeCell ref="W31:X31"/>
    <mergeCell ref="W32:X32"/>
    <mergeCell ref="W33:X33"/>
    <mergeCell ref="W34:X34"/>
    <mergeCell ref="W35:X35"/>
    <mergeCell ref="W36:X36"/>
    <mergeCell ref="A49:G49"/>
    <mergeCell ref="W49:X49"/>
    <mergeCell ref="W38:X38"/>
    <mergeCell ref="W39:X39"/>
    <mergeCell ref="W40:X40"/>
    <mergeCell ref="W41:X41"/>
    <mergeCell ref="W42:X42"/>
    <mergeCell ref="W43:X43"/>
    <mergeCell ref="W55:X55"/>
    <mergeCell ref="W44:X44"/>
    <mergeCell ref="W45:X45"/>
    <mergeCell ref="W46:X46"/>
    <mergeCell ref="W47:X47"/>
    <mergeCell ref="W48:X48"/>
    <mergeCell ref="W50:X50"/>
    <mergeCell ref="W51:X51"/>
    <mergeCell ref="W52:X52"/>
    <mergeCell ref="W53:X53"/>
    <mergeCell ref="W54:X54"/>
    <mergeCell ref="W56:X56"/>
    <mergeCell ref="A57:G57"/>
    <mergeCell ref="W57:X57"/>
    <mergeCell ref="A58:G58"/>
    <mergeCell ref="W58:X58"/>
  </mergeCells>
  <phoneticPr fontId="3"/>
  <pageMargins left="0.59055118110236227" right="0.59055118110236227" top="0.98425196850393704" bottom="0.98425196850393704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2-2-5</vt:lpstr>
      <vt:lpstr>2-2-6</vt:lpstr>
      <vt:lpstr>'2-2-5'!Print_Area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2020-10-02T13:12:55Z</dcterms:modified>
</cp:coreProperties>
</file>